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K:\REGULATORY MATTERS 2009 FORWARD\20240025-Petition for Rate Case Increase\Discovery\OPC POD 1 (1-26)\Attachments\Q7\MFR C\"/>
    </mc:Choice>
  </mc:AlternateContent>
  <xr:revisionPtr revIDLastSave="0" documentId="13_ncr:1_{2C53B70B-2440-4F63-9BA4-E4D53CB7F179}" xr6:coauthVersionLast="47" xr6:coauthVersionMax="47" xr10:uidLastSave="{00000000-0000-0000-0000-000000000000}"/>
  <bookViews>
    <workbookView xWindow="-108" yWindow="-108" windowWidth="23256" windowHeight="12456" xr2:uid="{74155170-E05C-4536-A4E6-B04946CDC8D7}"/>
  </bookViews>
  <sheets>
    <sheet name="C-19" sheetId="1" r:id="rId1"/>
    <sheet name="WKTB_REG1" sheetId="2" r:id="rId2"/>
    <sheet name="REG FL Deprec Expense - 1 Syst" sheetId="3" r:id="rId3"/>
    <sheet name="REG FL  FERC IS - 3 Adjusted" sheetId="5" r:id="rId4"/>
    <sheet name="REG FL  Deprec Expense - 6 Syst" sheetId="6" r:id="rId5"/>
    <sheet name="REG FL  Deprec Expense - 1 (2)" sheetId="7" r:id="rId6"/>
    <sheet name="Journal Detail - 407322" sheetId="9" r:id="rId7"/>
  </sheets>
  <definedNames>
    <definedName name="_xlnm._FilterDatabase" localSheetId="5" hidden="1">'REG FL  Deprec Expense - 1 (2)'!$A$3:$BA$1594</definedName>
    <definedName name="_xlnm._FilterDatabase" localSheetId="4" hidden="1">'REG FL  Deprec Expense - 6 Syst'!$A$3:$BA$446</definedName>
    <definedName name="_xlnm._FilterDatabase" localSheetId="3" hidden="1">'REG FL  FERC IS - 3 Adjusted'!$A$3:$BA$1071</definedName>
    <definedName name="_xlnm._FilterDatabase" localSheetId="2" hidden="1">'REG FL Deprec Expense - 1 Syst'!$A$3:$O$1259</definedName>
    <definedName name="_xlnm._FilterDatabase" localSheetId="1" hidden="1">WKTB_REG1!$A$10:$D$1051</definedName>
    <definedName name="_xlnm.Print_Area" localSheetId="0">'C-19'!$A$1:$N$60</definedName>
    <definedName name="_xlnm.Print_Titles" localSheetId="0">'C-19'!$1:$17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2" i="1" l="1"/>
  <c r="E32" i="1"/>
  <c r="E25" i="1"/>
  <c r="E23" i="1"/>
  <c r="E30" i="1"/>
  <c r="E26" i="1"/>
  <c r="E19" i="1"/>
  <c r="N722" i="3"/>
  <c r="N723" i="3"/>
  <c r="N724" i="3"/>
  <c r="N725" i="3"/>
  <c r="N726" i="3"/>
  <c r="E24" i="1" s="1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N743" i="3"/>
  <c r="N744" i="3"/>
  <c r="N745" i="3"/>
  <c r="N746" i="3"/>
  <c r="N747" i="3"/>
  <c r="N748" i="3"/>
  <c r="N749" i="3"/>
  <c r="E29" i="1" s="1"/>
  <c r="N750" i="3"/>
  <c r="N751" i="3"/>
  <c r="N752" i="3"/>
  <c r="N753" i="3"/>
  <c r="E22" i="1" s="1"/>
  <c r="N754" i="3"/>
  <c r="N755" i="3"/>
  <c r="N756" i="3"/>
  <c r="N757" i="3"/>
  <c r="E21" i="1" s="1"/>
  <c r="N758" i="3"/>
  <c r="N759" i="3"/>
  <c r="E27" i="1" s="1"/>
  <c r="N760" i="3"/>
  <c r="E28" i="1" s="1"/>
  <c r="N761" i="3"/>
  <c r="N762" i="3"/>
  <c r="N763" i="3"/>
  <c r="N764" i="3"/>
  <c r="N765" i="3"/>
  <c r="N766" i="3"/>
  <c r="N767" i="3"/>
  <c r="N768" i="3"/>
  <c r="N769" i="3"/>
  <c r="N770" i="3"/>
  <c r="N771" i="3"/>
  <c r="N772" i="3"/>
  <c r="N773" i="3"/>
  <c r="N774" i="3"/>
  <c r="I39" i="1"/>
  <c r="H39" i="1"/>
  <c r="G39" i="1"/>
  <c r="I38" i="1"/>
  <c r="H38" i="1"/>
  <c r="G38" i="1"/>
  <c r="I37" i="1"/>
  <c r="H37" i="1"/>
  <c r="G37" i="1"/>
  <c r="I36" i="1"/>
  <c r="H36" i="1"/>
  <c r="G36" i="1"/>
  <c r="I31" i="1"/>
  <c r="H31" i="1"/>
  <c r="G31" i="1"/>
  <c r="F31" i="1"/>
  <c r="E31" i="1"/>
  <c r="I30" i="1"/>
  <c r="H30" i="1"/>
  <c r="G30" i="1"/>
  <c r="F30" i="1"/>
  <c r="I29" i="1"/>
  <c r="H29" i="1"/>
  <c r="G29" i="1"/>
  <c r="F29" i="1"/>
  <c r="I28" i="1"/>
  <c r="H28" i="1"/>
  <c r="G28" i="1"/>
  <c r="F28" i="1"/>
  <c r="I27" i="1"/>
  <c r="H27" i="1"/>
  <c r="G27" i="1"/>
  <c r="F27" i="1"/>
  <c r="I26" i="1"/>
  <c r="H26" i="1"/>
  <c r="G26" i="1"/>
  <c r="F26" i="1"/>
  <c r="I25" i="1"/>
  <c r="H25" i="1"/>
  <c r="G25" i="1"/>
  <c r="F25" i="1"/>
  <c r="I24" i="1"/>
  <c r="H24" i="1"/>
  <c r="G24" i="1"/>
  <c r="F24" i="1"/>
  <c r="I23" i="1"/>
  <c r="H23" i="1"/>
  <c r="G23" i="1"/>
  <c r="F23" i="1"/>
  <c r="I22" i="1"/>
  <c r="H22" i="1"/>
  <c r="G22" i="1"/>
  <c r="F22" i="1"/>
  <c r="I21" i="1"/>
  <c r="H21" i="1"/>
  <c r="G21" i="1"/>
  <c r="F21" i="1"/>
  <c r="I20" i="1"/>
  <c r="H20" i="1"/>
  <c r="G20" i="1"/>
  <c r="F20" i="1"/>
  <c r="A20" i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I19" i="1"/>
  <c r="H19" i="1"/>
  <c r="G19" i="1"/>
  <c r="F19" i="1"/>
  <c r="C12" i="1"/>
  <c r="E12" i="1" s="1"/>
  <c r="F12" i="1" s="1"/>
  <c r="G12" i="1" s="1"/>
  <c r="H12" i="1" s="1"/>
  <c r="I12" i="1" s="1"/>
  <c r="J12" i="1" s="1"/>
  <c r="K12" i="1" s="1"/>
  <c r="M12" i="1" s="1"/>
  <c r="A32" i="1" l="1"/>
  <c r="A33" i="1" s="1"/>
  <c r="A36" i="1" s="1"/>
  <c r="A37" i="1" s="1"/>
  <c r="A38" i="1" s="1"/>
  <c r="A39" i="1" s="1"/>
  <c r="E20" i="1"/>
  <c r="N1261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tc={7CDE748F-F443-4E43-8548-298795157BEA}</author>
    <author>tc={7412719C-2862-4059-A7DD-BC1154646905}</author>
    <author>tc={84767D91-F897-4E2A-BF18-70E76A6D8E73}</author>
    <author>tc={8AA01942-6D72-4247-9B35-791B3457FE07}</author>
    <author>tc={C2298CE5-8FB4-4D75-8B0E-CE273AD28379}</author>
    <author>tc={BDE18C44-CE08-4FBA-AAD0-6B3A4E604324}</author>
    <author>tc={684A5117-F0CA-4F4D-A203-B842771E6EAC}</author>
    <author>tc={27EC0364-C66F-402F-8484-D321A0A5C832}</author>
    <author>tc={4FEE6340-AFC1-4AB4-B151-EA65C83FC1B5}</author>
    <author>tc={9119FB01-251C-4BF3-B8A2-9B772C8C9EF7}</author>
    <author>tc={04E0D14B-4C75-4E03-A4D8-1BCE3348659A}</author>
    <author>tc={017F42EA-AA23-45C4-945E-24FB82DD12B8}</author>
  </authors>
  <commentList>
    <comment ref="D19" authorId="0" shapeId="0" xr:uid="{7CDE748F-F443-4E43-8548-298795157BEA}">
      <text>
        <t>[Threaded comment]
Your version of Excel allows you to read this threaded comment; however, any edits to it will get removed if the file is opened in a newer version of Excel. Learn more: https://go.microsoft.com/fwlink/?linkid=870924
Comment:
    Reg Asset account 182370</t>
      </text>
    </comment>
    <comment ref="D20" authorId="1" shapeId="0" xr:uid="{7412719C-2862-4059-A7DD-BC1154646905}">
      <text>
        <t>[Threaded comment]
Your version of Excel allows you to read this threaded comment; however, any edits to it will get removed if the file is opened in a newer version of Excel. Learn more: https://go.microsoft.com/fwlink/?linkid=870924
Comment:
    Reg Asset account 182338</t>
      </text>
    </comment>
    <comment ref="D21" authorId="2" shapeId="0" xr:uid="{84767D91-F897-4E2A-BF18-70E76A6D8E73}">
      <text>
        <t>[Threaded comment]
Your version of Excel allows you to read this threaded comment; however, any edits to it will get removed if the file is opened in a newer version of Excel. Learn more: https://go.microsoft.com/fwlink/?linkid=870924
Comment:
    Reg Asset account 186111</t>
      </text>
    </comment>
    <comment ref="D22" authorId="3" shapeId="0" xr:uid="{8AA01942-6D72-4247-9B35-791B3457FE07}">
      <text>
        <t>[Threaded comment]
Your version of Excel allows you to read this threaded comment; however, any edits to it will get removed if the file is opened in a newer version of Excel. Learn more: https://go.microsoft.com/fwlink/?linkid=870924
Comment:
    Reg Asset account 182328</t>
      </text>
    </comment>
    <comment ref="D23" authorId="4" shapeId="0" xr:uid="{C2298CE5-8FB4-4D75-8B0E-CE273AD28379}">
      <text>
        <t>[Threaded comment]
Your version of Excel allows you to read this threaded comment; however, any edits to it will get removed if the file is opened in a newer version of Excel. Learn more: https://go.microsoft.com/fwlink/?linkid=870924
Comment:
    Reg Asset account 186195</t>
      </text>
    </comment>
    <comment ref="D24" authorId="5" shapeId="0" xr:uid="{BDE18C44-CE08-4FBA-AAD0-6B3A4E604324}">
      <text>
        <t>[Threaded comment]
Your version of Excel allows you to read this threaded comment; however, any edits to it will get removed if the file is opened in a newer version of Excel. Learn more: https://go.microsoft.com/fwlink/?linkid=870924
Comment:
    Reg Asset account 186036</t>
      </text>
    </comment>
    <comment ref="D25" authorId="6" shapeId="0" xr:uid="{684A5117-F0CA-4F4D-A203-B842771E6EAC}">
      <text>
        <t>[Threaded comment]
Your version of Excel allows you to read this threaded comment; however, any edits to it will get removed if the file is opened in a newer version of Excel. Learn more: https://go.microsoft.com/fwlink/?linkid=870924
Comment:
    Reg Asset account 182680</t>
      </text>
    </comment>
    <comment ref="D26" authorId="7" shapeId="0" xr:uid="{27EC0364-C66F-402F-8484-D321A0A5C832}">
      <text>
        <t>[Threaded comment]
Your version of Excel allows you to read this threaded comment; however, any edits to it will get removed if the file is opened in a newer version of Excel. Learn more: https://go.microsoft.com/fwlink/?linkid=870924
Comment:
    Reg Asset account 182680</t>
      </text>
    </comment>
    <comment ref="D27" authorId="8" shapeId="0" xr:uid="{4FEE6340-AFC1-4AB4-B151-EA65C83FC1B5}">
      <text>
        <t>[Threaded comment]
Your version of Excel allows you to read this threaded comment; however, any edits to it will get removed if the file is opened in a newer version of Excel. Learn more: https://go.microsoft.com/fwlink/?linkid=870924
Comment:
    Asset account 182536</t>
      </text>
    </comment>
    <comment ref="D29" authorId="9" shapeId="0" xr:uid="{9119FB01-251C-4BF3-B8A2-9B772C8C9EF7}">
      <text>
        <t>[Threaded comment]
Your version of Excel allows you to read this threaded comment; however, any edits to it will get removed if the file is opened in a newer version of Excel. Learn more: https://go.microsoft.com/fwlink/?linkid=870924
Comment:
    Reg Asset account 186120</t>
      </text>
    </comment>
    <comment ref="D30" authorId="10" shapeId="0" xr:uid="{04E0D14B-4C75-4E03-A4D8-1BCE3348659A}">
      <text>
        <t>[Threaded comment]
Your version of Excel allows you to read this threaded comment; however, any edits to it will get removed if the file is opened in a newer version of Excel. Learn more: https://go.microsoft.com/fwlink/?linkid=870924
Comment:
    Reg Asset Accounts 186020 (OM) and 186021 (Capital)</t>
      </text>
    </comment>
    <comment ref="D31" authorId="11" shapeId="0" xr:uid="{017F42EA-AA23-45C4-945E-24FB82DD12B8}">
      <text>
        <t>[Threaded comment]
Your version of Excel allows you to read this threaded comment; however, any edits to it will get removed if the file is opened in a newer version of Excel. Learn more: https://go.microsoft.com/fwlink/?linkid=870924
Comment:
    Reg Asset account 182398/182309</t>
      </text>
    </comment>
  </commentList>
</comment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3">
    <s v="WCLTENASDIMP01_PROD_AS FIHUBAS_JD Journal Detail"/>
    <s v="{[Business Rule].[_Rule Year].[All]}"/>
    <s v="{[CB - Business Unit HIER].[Business Unit Hierarchy].[Business Unit Level 04 Name - Description].&amp;[REGULATORY]&amp;[ALL - ALL ENTITIES - FOR CONSOLIDATION PURPOSES]&amp;[GROUP_CONSOL - GROUP CONSOLIDATION]&amp;[REGULATORY - REGULATORY REPORTING]&amp;[FLORIDA - DE Florida Regulatory Reporting]}"/>
  </metadataStrings>
  <mdxMetadata count="2">
    <mdx n="0" f="s">
      <ms ns="1" c="0"/>
    </mdx>
    <mdx n="0" f="s">
      <ms ns="2" c="0"/>
    </mdx>
  </mdx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<sst xmlns="http://schemas.openxmlformats.org/spreadsheetml/2006/main" count="5797" uniqueCount="3825">
  <si>
    <t>Schedule C-19</t>
  </si>
  <si>
    <t>Amortization/Recovery Schedule - 12-Months</t>
  </si>
  <si>
    <t>Florida Public Service Commission</t>
  </si>
  <si>
    <t>Explanation:</t>
  </si>
  <si>
    <t>Provide a schedule for each Amortization/Recovery amount by account or sub-account currently in effect or proposed and not shown on Schedule B-9</t>
  </si>
  <si>
    <t>Type of Data Shown:</t>
  </si>
  <si>
    <t xml:space="preserve">X </t>
  </si>
  <si>
    <t>Projected Test Year 3 Ended</t>
  </si>
  <si>
    <t>Company:  Duke Energy Florida, LLC</t>
  </si>
  <si>
    <t>Projected Test Year 2 Ended</t>
  </si>
  <si>
    <t>Projected Test Year 1 Ended</t>
  </si>
  <si>
    <t xml:space="preserve">Prior Year  Ended </t>
  </si>
  <si>
    <t>Historical Year Ended</t>
  </si>
  <si>
    <t>($000)</t>
  </si>
  <si>
    <t>Witness:  O'Hara, Aquilina</t>
  </si>
  <si>
    <t>(1)</t>
  </si>
  <si>
    <t>Account/</t>
  </si>
  <si>
    <t>Total</t>
  </si>
  <si>
    <t>Sub-</t>
  </si>
  <si>
    <t>Plant</t>
  </si>
  <si>
    <t>Amort/</t>
  </si>
  <si>
    <t>Line</t>
  </si>
  <si>
    <t>account</t>
  </si>
  <si>
    <t>Account</t>
  </si>
  <si>
    <t>Recovery</t>
  </si>
  <si>
    <t>Effective</t>
  </si>
  <si>
    <t>Reason</t>
  </si>
  <si>
    <t>No.</t>
  </si>
  <si>
    <t>Title</t>
  </si>
  <si>
    <t>Expense</t>
  </si>
  <si>
    <t>Date</t>
  </si>
  <si>
    <t>Period</t>
  </si>
  <si>
    <r>
      <t>Previously Authorized</t>
    </r>
    <r>
      <rPr>
        <u/>
        <vertAlign val="superscript"/>
        <sz val="8"/>
        <rFont val="Calibri"/>
        <family val="2"/>
      </rPr>
      <t xml:space="preserve"> (1)</t>
    </r>
  </si>
  <si>
    <t>[0407322 - Storm Cost Reg Asset Amort]</t>
  </si>
  <si>
    <t>Meter</t>
  </si>
  <si>
    <t>*0407115 - Meter Amortization*</t>
  </si>
  <si>
    <t>15 Years</t>
  </si>
  <si>
    <t>MMR meters per 2017 Settlement; Order PSC-2017-0451-AS-EU</t>
  </si>
  <si>
    <t>Storm Capital Reg Asset</t>
  </si>
  <si>
    <t>*0407320 - Storm Capitalization Reg Asset Amort*</t>
  </si>
  <si>
    <t>27 Years</t>
  </si>
  <si>
    <t>Hurricanes Michael &amp; Dorian per 2021 Settlement; Order PSC-2021-0202A-AS-EI</t>
  </si>
  <si>
    <t>Customer Connect Reg Asset</t>
  </si>
  <si>
    <t>*0407394 - Customer Connect Reg Asset Amort*</t>
  </si>
  <si>
    <t>Customer Connect reg. asset per 2017 Settlement; Order PSC-2017-0451-AS-EU</t>
  </si>
  <si>
    <t>Deferred DEF Final Dismantlement</t>
  </si>
  <si>
    <t>*0407463 - Defer DEF Final Dismantlement*</t>
  </si>
  <si>
    <t>5 Years</t>
  </si>
  <si>
    <r>
      <t>407.3</t>
    </r>
    <r>
      <rPr>
        <vertAlign val="superscript"/>
        <sz val="10"/>
        <rFont val="Calibri"/>
        <family val="2"/>
      </rPr>
      <t xml:space="preserve"> (2)</t>
    </r>
  </si>
  <si>
    <t>2021 Deferred Rate Case Expense</t>
  </si>
  <si>
    <t>*[0407372 - Amort Rate Case Expense (2021)]*</t>
  </si>
  <si>
    <t>4 Years</t>
  </si>
  <si>
    <t>Deferred rate case expense per 2021 Settlement; Order PSC-2021-0202A-AS-EI</t>
  </si>
  <si>
    <t>EV Charging Stations Deferral</t>
  </si>
  <si>
    <t>*0407319 - EVSE deferral amortization*</t>
  </si>
  <si>
    <t>EV charging stations per 2017 Settlement;  Order PSC-2017-0451-AS-EU</t>
  </si>
  <si>
    <t>Deferred Depreciation-Hurricane Michael</t>
  </si>
  <si>
    <t>*0407322 - Depreciation Deferral Amortization*</t>
  </si>
  <si>
    <t>Hurricane Michael deferred deprec. expense (40%); Order PSC-2019-0232-AS-EI</t>
  </si>
  <si>
    <t>DOE Amortization</t>
  </si>
  <si>
    <t>*DOE*</t>
  </si>
  <si>
    <t>Department of Energy (DOE) award funds;  Order PSC-2021-0202A-AS-EI</t>
  </si>
  <si>
    <t>FPD PPA Buyout</t>
  </si>
  <si>
    <t>*0407410 - FUEL - FPD PPA Buyout Amortization*</t>
  </si>
  <si>
    <t>16 Years</t>
  </si>
  <si>
    <t>FPD termination agreement through Fuel Clause; OrderPSC-2018-0240-PAA-EQ</t>
  </si>
  <si>
    <t>Ridge Termination</t>
  </si>
  <si>
    <t>*CCR - Ridge Termination Amortization*</t>
  </si>
  <si>
    <t>Ridge PPA Termination cost through CCR clause;  Order PSC-2018-0532-PAA-EQ</t>
  </si>
  <si>
    <t>ISFSI</t>
  </si>
  <si>
    <t>*0407424 - ISFSI Amort*</t>
  </si>
  <si>
    <t>20 Years</t>
  </si>
  <si>
    <t>ISFSI per the 2021 Settlement through CCR clause; Order PSC-2021-0202A-AS-EI</t>
  </si>
  <si>
    <t>Vision Florida</t>
  </si>
  <si>
    <t>*0407320 - Vision Florida Amortization*</t>
  </si>
  <si>
    <t>Vision Florida per the 2021 Settlement; Order PSC-2021-0202A-AS-EI</t>
  </si>
  <si>
    <t>Load Management Switches</t>
  </si>
  <si>
    <t>*0908002 - Amort of Load Mgmt Switches*</t>
  </si>
  <si>
    <t>Upon ISD</t>
  </si>
  <si>
    <t>Amortization of Load Management Switches through ECCR Clause</t>
  </si>
  <si>
    <r>
      <t>Company-Proposed Adjustments</t>
    </r>
    <r>
      <rPr>
        <u/>
        <vertAlign val="superscript"/>
        <sz val="8"/>
        <rFont val="Calibri"/>
        <family val="2"/>
      </rPr>
      <t xml:space="preserve"> (3)</t>
    </r>
  </si>
  <si>
    <t>MRC Regulatory Asset</t>
  </si>
  <si>
    <t>*0407320 - MRC Program Reg Asset Amort*</t>
  </si>
  <si>
    <t>EV Make-Ready Regulatory asset proposed in this proceeding</t>
  </si>
  <si>
    <t>2024 Deferred Rate Case Expense</t>
  </si>
  <si>
    <t>*0407372 - Amort Rate Case Expense (2024)*</t>
  </si>
  <si>
    <t>Deferred rate case expense proposed in this proceeding</t>
  </si>
  <si>
    <t>Capital Recovery Schedules</t>
  </si>
  <si>
    <t>*Capital Recovery Amortization*</t>
  </si>
  <si>
    <t>Capital Recovery Schedule regulatory asset proposed in this proceeding</t>
  </si>
  <si>
    <t>Cost of Removal (COR) Regulatory Asset</t>
  </si>
  <si>
    <t>*0407412 - COR Reg Asset Amortization*</t>
  </si>
  <si>
    <t>25.5 Years</t>
  </si>
  <si>
    <t>COR Regulatory asset, previously authorized in FPSC Order PSC-2010-0398-S-EI, PSC-2012-0104-FOF-EI, PSC-2013-0598-FOF-EI, PSC-2017-0451-FOF-EI, and PSC-2021-0202-AS-EI</t>
  </si>
  <si>
    <t>Notes:</t>
  </si>
  <si>
    <t>Supporting Schedules:</t>
  </si>
  <si>
    <t>Recap Schedules: C-1, C-6</t>
  </si>
  <si>
    <t>DE Florida Regulatory Reporting</t>
  </si>
  <si>
    <t>WKTB_REG - Working Trial Balance for Consolidated Level</t>
  </si>
  <si>
    <t>2023M12</t>
  </si>
  <si>
    <t>YTD</t>
  </si>
  <si>
    <t/>
  </si>
  <si>
    <t>FLORIDA</t>
  </si>
  <si>
    <t>Dec 2023</t>
  </si>
  <si>
    <t>Period Activity</t>
  </si>
  <si>
    <t>Nov 2023</t>
  </si>
  <si>
    <t>Assets</t>
  </si>
  <si>
    <t>0101000 - Property Plant and Equipment</t>
  </si>
  <si>
    <t>0101315 - ARO Asset - Coal Ash</t>
  </si>
  <si>
    <t>0101333 - IC ProCo PP&amp;E</t>
  </si>
  <si>
    <t>0101499 - Asset Retirement Obligations</t>
  </si>
  <si>
    <t>0101760 - CONTRA EPIS-OATT</t>
  </si>
  <si>
    <t>F_PRODUCTION - Production</t>
  </si>
  <si>
    <t>0114000 - Elec Plant Acquisition Adj</t>
  </si>
  <si>
    <t>F_ELEC_PLT_AQU_ADJ - Electric Plant Acquisition Adjustment</t>
  </si>
  <si>
    <t>0118200 - Other Utility Plant</t>
  </si>
  <si>
    <t>F_GEN_PLT_SYS - General Plant System</t>
  </si>
  <si>
    <t>0101100 - LT Capital Lease Asset</t>
  </si>
  <si>
    <t>0101102 - Oper Lease Right of Use Asset</t>
  </si>
  <si>
    <t>0108201 - Acc Lease Amort-Cap Lease (Op)</t>
  </si>
  <si>
    <t>0108202 - Accumulated DD&amp;A - ROU Asset</t>
  </si>
  <si>
    <t>F_UTIL_PLT_CAP_LEASE - Utility Plant Held Under Capital Lease</t>
  </si>
  <si>
    <t>0105100 - Plt Held For Future Use - Wo Sys</t>
  </si>
  <si>
    <t>0105200 - Plt Held For Future Use - Prs</t>
  </si>
  <si>
    <t>F_ELEC_PLT_FUT_USE - Electric Plant for Future Use</t>
  </si>
  <si>
    <t>0106000 - Comp Const Unclassified</t>
  </si>
  <si>
    <t>0106333 - IC ProCo Comp Con Unclassified</t>
  </si>
  <si>
    <t>F_COMP_CONST_NT_CLAS - Completed Contr, Not Yet</t>
  </si>
  <si>
    <t>F_OTHER_UTIL_PLT - Other Utility Plant</t>
  </si>
  <si>
    <t>F_UTIL_PLT - Utility Plant (101-106,114)</t>
  </si>
  <si>
    <t>0107000 - SCHM Cwip</t>
  </si>
  <si>
    <t>0107004 - SCHM CWIP (SOFTWARE)</t>
  </si>
  <si>
    <t>F_CONST_WIP - Construction Work in Progress (107)</t>
  </si>
  <si>
    <t>F_TOT_UTIL_PLT - Total Utility Plant</t>
  </si>
  <si>
    <t>0111100 - Acc Prov - Amor Plt in Ser</t>
  </si>
  <si>
    <t>0115000 - Acc Prov Plt Acquis Adj</t>
  </si>
  <si>
    <t>F_PROV_DEPR - Accumulative Provision for Depreciation Elec</t>
  </si>
  <si>
    <t>0108600 - SCHM Retirement Wip</t>
  </si>
  <si>
    <t>F_RET_WIP_ELEC - Retirement Work In Progress Electric</t>
  </si>
  <si>
    <t>0108000 - Accumulated DDandA - Ppande</t>
  </si>
  <si>
    <t>0108060 - CONTRA-ACCUM DEPR OATT</t>
  </si>
  <si>
    <t>0108301 - Accum Depreciation COR</t>
  </si>
  <si>
    <t>0108306 - NON-RAD DECOM-W COR</t>
  </si>
  <si>
    <t>0108307 - NON-RAD DECOM-R COR</t>
  </si>
  <si>
    <t>0108308 - Nuclear COR</t>
  </si>
  <si>
    <t>0108309 - NON-RAD DECOM-UNFD-W COR</t>
  </si>
  <si>
    <t>0108315 - ARO Accum Depr - Coal Ash</t>
  </si>
  <si>
    <t>0108320 - Final Dismantlement COR</t>
  </si>
  <si>
    <t>0108333 - IC ProCo Accumulated DD&amp;A</t>
  </si>
  <si>
    <t>0108401 - Accum Provision Fossil Dismantlement</t>
  </si>
  <si>
    <t>0108403 - Accum Prov Nuclear COR</t>
  </si>
  <si>
    <t>0108404 - ACC DEPR-NON-RAD DECOM-R</t>
  </si>
  <si>
    <t>0108405 - ACC DEPR-NON-RAD DECOM-W</t>
  </si>
  <si>
    <t>0108499 - Aro Asset Accum Depreciation</t>
  </si>
  <si>
    <t>0108620 - RWIP - Reg Liab</t>
  </si>
  <si>
    <t>0108640 - ARO Liability - Ash Mgmt</t>
  </si>
  <si>
    <t>0119301 - Acc Depr &amp; Amort Other Util</t>
  </si>
  <si>
    <t>F_EXT_RESRV_DECOMM - EXT RESERVE DECOMM</t>
  </si>
  <si>
    <t>F_PROV_DEPR_AMORT - (Less) Accum. Prov. for Depr. Amort. Depl. (108, 110, 111, 115)</t>
  </si>
  <si>
    <t>F_NET_UTIL_PLT - Net Utility and Plant</t>
  </si>
  <si>
    <t>Total Net Utility Plant</t>
  </si>
  <si>
    <t>0121000 - NonUtil Prop - General</t>
  </si>
  <si>
    <t>0121500 - NonUtility - Construction Wip</t>
  </si>
  <si>
    <t>0121600 - Comp Const Not Classified - Nonu</t>
  </si>
  <si>
    <t>F_NON_UTIL_PROP - Nonutility Property (121)</t>
  </si>
  <si>
    <t>0122000 - DDandA - NonUtil Prop - Gen</t>
  </si>
  <si>
    <t>F_NON_UTIL_DEPR_AM - (Less) Accum. Prov. for Depr. and Amort. (122)</t>
  </si>
  <si>
    <t>F_OTHER_PROP_NET - Other Property, net - at cost</t>
  </si>
  <si>
    <t>1231005 - Investment in Sub - Equity</t>
  </si>
  <si>
    <t>1231015 - Current Year Earnings of Sub - Loaded</t>
  </si>
  <si>
    <t>1231051 - Investment in OCI</t>
  </si>
  <si>
    <t>1231055 - Investment in IC AR Cash Rollup</t>
  </si>
  <si>
    <t>F_INV_SUB_CO - Investment in Subsidiary Companies (123.1)</t>
  </si>
  <si>
    <t>0124113 - Investment in Flexion</t>
  </si>
  <si>
    <t>F_OTH_INV - Other Investments (124)</t>
  </si>
  <si>
    <t>0128804 - Rabbi Trust</t>
  </si>
  <si>
    <t>0128910 - CR#3-QUAL. UNREAL GAINS/LOSSES</t>
  </si>
  <si>
    <t>0128911 - CR#3 - NUC Decom Nonqualified</t>
  </si>
  <si>
    <t>0128912 - CR#3-NON_QUAL.UNREAL.GAIN/L</t>
  </si>
  <si>
    <t>0128913 - CR#3 Nuc Decom NonQualified SH</t>
  </si>
  <si>
    <t>0128914 - CR3 ADP Qual Unreal G/L</t>
  </si>
  <si>
    <t>0128915 - CR3 ADP Nuc Decom Qual</t>
  </si>
  <si>
    <t>0128929 - CR#3 - NUC DECOM Qualified</t>
  </si>
  <si>
    <t>F_OTH_SP_FUNDS_DECOM - Other Special Funds Decommision</t>
  </si>
  <si>
    <t>0128501 - H and W Benefits Funding</t>
  </si>
  <si>
    <t>0128716 - Prefunded Pension (major)</t>
  </si>
  <si>
    <t>0128717 - Prefunded Pension</t>
  </si>
  <si>
    <t>F_OTH_SPEC_FUNDS - Other Special Funds</t>
  </si>
  <si>
    <t>F_OTH_SP_FUNDS - Other Special Funds (128)</t>
  </si>
  <si>
    <t>F_INV_OTH_ASSETS - Total Investments and Other Assets</t>
  </si>
  <si>
    <t>0175002 - Deriv Assets - Noncashflw - LT</t>
  </si>
  <si>
    <t>F_DERIV_INSTR_LT - Long-Term Portion of Derivative Assets (175)</t>
  </si>
  <si>
    <t>Total Other Property and Investments</t>
  </si>
  <si>
    <t>0131032 - Cash Wells 1182 DEF</t>
  </si>
  <si>
    <t>0131100 - Cash - Various Banks</t>
  </si>
  <si>
    <t>0131204 - Cash BOA 1097 PEF</t>
  </si>
  <si>
    <t>0131206 - Cash Mellon 0442 PEF</t>
  </si>
  <si>
    <t>0131213 - Cash Mellon 2227 PEF</t>
  </si>
  <si>
    <t>0131217 - Cash Wells 1924 PEF</t>
  </si>
  <si>
    <t>0131218 - Cash Wells 5602 PEF</t>
  </si>
  <si>
    <t>0131228 - Cash Wells 8238 PEF</t>
  </si>
  <si>
    <t>0131266 - Cash JPM 4588 DEFR-DEF</t>
  </si>
  <si>
    <t>0131272 - Cash JPM 4513 DEF</t>
  </si>
  <si>
    <t>F_CASH - Cash (131)</t>
  </si>
  <si>
    <t>F_TOT_CASH - Total Cash</t>
  </si>
  <si>
    <t>0146022 - Interco Notes Receivable LT</t>
  </si>
  <si>
    <t>F_NOTES_REC - Notes Receivable (141)</t>
  </si>
  <si>
    <t>0142001 - AR NON-REG</t>
  </si>
  <si>
    <t>0142010 - Accounts Receivable</t>
  </si>
  <si>
    <t>0142011 - Accounts Receivable Other</t>
  </si>
  <si>
    <t>0142050 - Transmission Billing</t>
  </si>
  <si>
    <t>0142103 - DEF Receivable - NG Sales</t>
  </si>
  <si>
    <t>0142200 - Cust Acct - Edp</t>
  </si>
  <si>
    <t>0142250 - Accounts Rec OS Deposits</t>
  </si>
  <si>
    <t>0142300 - Cust Acct - Cash Not Posted - Edp</t>
  </si>
  <si>
    <t>0142430 - AR Wholesale Billed</t>
  </si>
  <si>
    <t>0142440 - A/R BPM - Actual</t>
  </si>
  <si>
    <t>0142801 - A/R-Passport Interface</t>
  </si>
  <si>
    <t>0142802 - A/R - Gas</t>
  </si>
  <si>
    <t>0142830 - A/R-Merch/Jobb/Contract Work</t>
  </si>
  <si>
    <t>0142998 - AR Other Than Electric</t>
  </si>
  <si>
    <t>F_CUST_ACCT_REC - Customer Accounts Receivable (142)</t>
  </si>
  <si>
    <t>0143011 - A/R - Other - Gen Acctg</t>
  </si>
  <si>
    <t>0143022 - A/R Byproducts</t>
  </si>
  <si>
    <t>0143023 - A/R Byproducts - Gypsum</t>
  </si>
  <si>
    <t>0143026 - Non-Income Tax Receivable</t>
  </si>
  <si>
    <t>0143110 - Misc A/R - Clearing</t>
  </si>
  <si>
    <t>0143119 - Off - System Storms Receivables</t>
  </si>
  <si>
    <t>0143130 - Misc A/R - Stores</t>
  </si>
  <si>
    <t>0143155 - Other A/R - Miscelleneous</t>
  </si>
  <si>
    <t>0143180 - Ret Med Life Den/Prem Withheld</t>
  </si>
  <si>
    <t>0143272 - Misc Accts Rec-EA</t>
  </si>
  <si>
    <t>0143320 - Mar Billed - Edp</t>
  </si>
  <si>
    <t>0143342 - Receivables Misc Transactions</t>
  </si>
  <si>
    <t>F_OTH_ACCT_REC - Other Accounts Receivable (143)</t>
  </si>
  <si>
    <t>0146000 - AR Intercompany Crossbill</t>
  </si>
  <si>
    <t>0146006 - IC Moneypool - Interest Receiv</t>
  </si>
  <si>
    <t>0146009 - I/C AR Rollup</t>
  </si>
  <si>
    <t>0146250 - IC Netting - Accts Receivable</t>
  </si>
  <si>
    <t>0146333 - Hollywood IC Account</t>
  </si>
  <si>
    <t>0146974 - A/R - Affiliates</t>
  </si>
  <si>
    <t>0146975 - Interest Receivable - Affiliates</t>
  </si>
  <si>
    <t>0146990 - A/R Prop/BI - Bison Interco</t>
  </si>
  <si>
    <t>0146999 - Inter - Unit Unconsolidated BU</t>
  </si>
  <si>
    <t>F_ACCT_REC_ASSOC_CO - Accounts Receivable from Assoc. Companies (146)</t>
  </si>
  <si>
    <t>0172004 - Rents Rec-Real Estate</t>
  </si>
  <si>
    <t>F_RENTS_REC - Rents Receivable (172)</t>
  </si>
  <si>
    <t>0173100 - Unbilled Revenue Receivable</t>
  </si>
  <si>
    <t>F_ACCR_UTIL_REV - Accrued Utility Revenue (173)</t>
  </si>
  <si>
    <t>0145004 - IC Moneypool - ST Notes Receiv</t>
  </si>
  <si>
    <t>F_NOTES_REC_ASSOC_CO - Note Receivable from Associated Companies (145)</t>
  </si>
  <si>
    <t>F_RECEIVABLES - Receivables</t>
  </si>
  <si>
    <t>0144100 - SCHM Uncollectible Accrual Electric</t>
  </si>
  <si>
    <t>0144101 - Allowance Credit Loss</t>
  </si>
  <si>
    <t>0144600 - Uncollect Accri - Prod/Serv</t>
  </si>
  <si>
    <t>0144700 - Prov for MARBS Uncollectibles</t>
  </si>
  <si>
    <t>F_ACCUM_PROV_UNCOL - (Less) Accum. Prov. for Uncollectible Acct. Credit (144)</t>
  </si>
  <si>
    <t>F_RECEIVABLES_NET - Receivables, Net</t>
  </si>
  <si>
    <t>0151130 - Coal Stock</t>
  </si>
  <si>
    <t>0151131 - Coal Stock in Transit</t>
  </si>
  <si>
    <t>0151132 - Coal In-transit Accruals</t>
  </si>
  <si>
    <t>F_COAL_STOCKS - Coal Stocks</t>
  </si>
  <si>
    <t>0151140 - Diesel Fuel Stock</t>
  </si>
  <si>
    <t>F_FUEL_STOCK_OIL - Fuel Stock Oil</t>
  </si>
  <si>
    <t>0151660 - Natural Gas Inventory</t>
  </si>
  <si>
    <t>F_FUEL_STOCK_GAS - Fuel Stock (151)</t>
  </si>
  <si>
    <t>F_FUEL_STOCK - Fuel Stock (151)</t>
  </si>
  <si>
    <t>0154100 - Inventory</t>
  </si>
  <si>
    <t>0154140 - Misc Inventory</t>
  </si>
  <si>
    <t>0154200 - Limestone Inventory</t>
  </si>
  <si>
    <t>0154401 - Ammonia Inventory</t>
  </si>
  <si>
    <t>0154990 - Schm Inv Cr - Surplus Mat'L Ident</t>
  </si>
  <si>
    <t>F_PLT_MAT_OP_SUPP - Plant Material and Operating Supplies (154)</t>
  </si>
  <si>
    <t>0158150 - SO2 Current Vintage</t>
  </si>
  <si>
    <t>F_ALLOWANCES - Allowances (158.1 and 158.2)</t>
  </si>
  <si>
    <t>0163110 - Stores Expense</t>
  </si>
  <si>
    <t>0163120 - Stores Expense - Joint Owner</t>
  </si>
  <si>
    <t>0163160 - Stores Exp Distribution - Credit</t>
  </si>
  <si>
    <t>0163180 - Freight and Express</t>
  </si>
  <si>
    <t>F_STORE_EXP_UNDIS - Store Expenses Undistributed (163)</t>
  </si>
  <si>
    <t>0156010 - Other M&amp;S / Inventory</t>
  </si>
  <si>
    <t>F_OTH_MAT_SUPP - Other Materials and Supplies (156)</t>
  </si>
  <si>
    <t>F_INVENTORY - Inventory - at average cost</t>
  </si>
  <si>
    <t>0165006 - Bartow LTSA</t>
  </si>
  <si>
    <t>0165007 - Hines LTSA</t>
  </si>
  <si>
    <t>0165023 - Citrus County LTSA</t>
  </si>
  <si>
    <t>0165024 - FHOF SOLAR LEASE</t>
  </si>
  <si>
    <t>0165075 - Interco Prepaid Insu SchM</t>
  </si>
  <si>
    <t>0165100 - Unexpired Insurance</t>
  </si>
  <si>
    <t>0165400 - Misc Prepaid Expenses</t>
  </si>
  <si>
    <t>0165513 - Prepaid Expense - Misc.</t>
  </si>
  <si>
    <t>0165518 - MW - Prepaid Expenses - LT</t>
  </si>
  <si>
    <t>0165910 - Prepayment - Fuel</t>
  </si>
  <si>
    <t>F_PREPAYMENTS - Prepayments (165)</t>
  </si>
  <si>
    <t>0174015 - Customer Collateral</t>
  </si>
  <si>
    <t>0174100 - Other Current Assets</t>
  </si>
  <si>
    <t>F_MISC_CURR_ACCR - Miscellaneous Current and Accrued Assets (174)</t>
  </si>
  <si>
    <t>0175001 - Deriv Assets - Noncashflw - ST</t>
  </si>
  <si>
    <t>F_DERIV_INST_CURR - Derivative Instrument Assets Current</t>
  </si>
  <si>
    <t>F_DERIV_INST_LT_CALC - L T Portion of Derivative Instruments Assets (CALC)</t>
  </si>
  <si>
    <t>F_DERIV_INSTR - Derivative Instrument Assets (175)</t>
  </si>
  <si>
    <t>F_DERIV_INST_LT_LESS - (Less) Long-Term Portion of Derivative Instruments Assets</t>
  </si>
  <si>
    <t>0176001 - 3rd Party Derivative Asset Current</t>
  </si>
  <si>
    <t>F_DERIV_INSTR_HEDGE - Derivative Instrument Assets Hedges (176)</t>
  </si>
  <si>
    <t>F_CURRENT_ASSETS - Current Assets</t>
  </si>
  <si>
    <t>Total Current and Accrued Assets</t>
  </si>
  <si>
    <t>0181018 - DEF 650M 2.40% 12/15/2031</t>
  </si>
  <si>
    <t>0181019 - DEF 500M 3.00% 12/15/2051</t>
  </si>
  <si>
    <t>0181021 - Unamortized Debt Expense</t>
  </si>
  <si>
    <t>0181039 - DEFR AR Securitization 225M</t>
  </si>
  <si>
    <t>0181046 - DEF DDE 600M 3.80% 7/15/28</t>
  </si>
  <si>
    <t>0181047 - DEF DDE 400M 4.20%</t>
  </si>
  <si>
    <t>0181056 - Unamortized Debt Exp - CurrLTD</t>
  </si>
  <si>
    <t>0181085 - DEF 500M 5.95% 11/15/2052</t>
  </si>
  <si>
    <t>0181089 - 2020 DEFUnamt disc - FMB</t>
  </si>
  <si>
    <t>0181091 - DEF 600M DDE 3.4% 10/1/46</t>
  </si>
  <si>
    <t>0181093 - DEF DDE 650M 3.20% 1/15/27</t>
  </si>
  <si>
    <t>0181098 - 2019 DEFUnamt disc - fixed rat</t>
  </si>
  <si>
    <t>0181101 - DEF 800M FLOAT 4/21/2024</t>
  </si>
  <si>
    <t>0181103 - DEF 200M FLOAT ISSUED 9/2023</t>
  </si>
  <si>
    <t>0181107 - DEF DDE 700M 6.200% 11/15/53</t>
  </si>
  <si>
    <t>0181108 - DEF DDE 600M 5.875% 11/15/33</t>
  </si>
  <si>
    <t>0181400 - Credit Facilities Fee</t>
  </si>
  <si>
    <t>0181511 - PEF DDE 150M 6.75% 02/01/28</t>
  </si>
  <si>
    <t>0181535 - PEF DDE 225M 5.9% 2033</t>
  </si>
  <si>
    <t>0181537 - PEF DDE 500M 6.35% 09/15/2037</t>
  </si>
  <si>
    <t>0181542 - PEF DDE 350M 5.65% 04/01/2040</t>
  </si>
  <si>
    <t>0181565 - PEF DDE 1B 6.40% 06/15/38</t>
  </si>
  <si>
    <t>0181569 - DEF DDE 400M 3.85% 11-15-42</t>
  </si>
  <si>
    <t>F_UNAM_DEBT_EXP - Unamortized Debt Expenses (181)</t>
  </si>
  <si>
    <t>0189000 - Schm Unamt Loss Reaq Dt Pre Sc</t>
  </si>
  <si>
    <t>0189007 - ST UNAMT LOSS REACQDEBT-TOTAL</t>
  </si>
  <si>
    <t>F_UNAM_LOSS - Unamortized Loss on Reaquired Debt (189)</t>
  </si>
  <si>
    <t>F_DEBT_EXP - Debt expense (refinancing costs, amortized over terms)</t>
  </si>
  <si>
    <t>0182100 - Inactive - Extraordinary Property Loss</t>
  </si>
  <si>
    <t>F_EXTRA_PROP_LOSSES - Extraordinary Property Losses (182.1)</t>
  </si>
  <si>
    <t>0182320 - Regulatory Asset - Inc Tax</t>
  </si>
  <si>
    <t>F_REG_ASSET_TAX - Regulatory Asset Tax</t>
  </si>
  <si>
    <t>0182309 - Amort Load Management Switches</t>
  </si>
  <si>
    <t>0182311 - Accrued Environmental Recovery</t>
  </si>
  <si>
    <t>0182312 - OPEB FAS 106 - Medical</t>
  </si>
  <si>
    <t>0182313 - Deferred ECRC</t>
  </si>
  <si>
    <t>0182315 - Reg Asset - Coal Ash Pond ARO</t>
  </si>
  <si>
    <t>0182317 - Deferred Depreciation - 2010 Rate Case</t>
  </si>
  <si>
    <t>0182318 - Other Reg Assets - Gen Acct</t>
  </si>
  <si>
    <t>0182319 - Closed Def Int Hedge-Asset</t>
  </si>
  <si>
    <t>0182321 - REG ASSET-DERIV MTM OIL</t>
  </si>
  <si>
    <t>0182322 - ST Closed Def Int Hedge-Asset</t>
  </si>
  <si>
    <t>0182327 - Reg Asset - EV Rebate for C&amp;I</t>
  </si>
  <si>
    <t>0182328 - DEF Retail Final Dism Deferral</t>
  </si>
  <si>
    <t>0182331 - Deferred GPIF - FL Fuel Reg Asset</t>
  </si>
  <si>
    <t>0182334 - Pension settlement charges</t>
  </si>
  <si>
    <t>0182338 - Storm Cost Regulatory Asset</t>
  </si>
  <si>
    <t>0182347 - Deferred CR3 - Depr &amp; Prop Taxes - Contra</t>
  </si>
  <si>
    <t>0182360 - Contra Equity ST</t>
  </si>
  <si>
    <t>0182370 - Current Portion of Reg Assets</t>
  </si>
  <si>
    <t>0182371 - Reg Asset - Pro Co formation</t>
  </si>
  <si>
    <t>0182398 - Load Management Switches</t>
  </si>
  <si>
    <t>0182399 - Aro Regulatory Asset</t>
  </si>
  <si>
    <t>0182406 - DEF CR3 Uprate - 2012 Asset</t>
  </si>
  <si>
    <t>0182410 - Interest Rate Swap Reg Asset</t>
  </si>
  <si>
    <t>0182411 - Deferred Fuel Exp-Current Year</t>
  </si>
  <si>
    <t>0182412 - Deferred Fuel Exp - Prior Year</t>
  </si>
  <si>
    <t>0182413 - Def Capacity Exp-Current Year</t>
  </si>
  <si>
    <t>0182415 - Regulatory Asset - Cor</t>
  </si>
  <si>
    <t>0182470 - Coal Ash Spend - Retail SC&amp;FL</t>
  </si>
  <si>
    <t>0182525 - Non-AMI Meter NBV 182.3</t>
  </si>
  <si>
    <t>0182536 - PPA BUYOUT REG ASSET</t>
  </si>
  <si>
    <t>0182539 - RIDGEGEN PPA BUYOUT REG ASSET</t>
  </si>
  <si>
    <t>0182680 - Defer Depr-Retail Recovery</t>
  </si>
  <si>
    <t>0182751 - Cust. Connect Deferral LT</t>
  </si>
  <si>
    <t>0182801 - Pension Post Retire P Acctg - FAS87 NQ</t>
  </si>
  <si>
    <t>F_MISC_REG_ASSET - Misc Regualtory Assets</t>
  </si>
  <si>
    <t>F_OTH_REG_ASSETS - Other Regulatory Assets (182.3)</t>
  </si>
  <si>
    <t>0183000 - Prelim Survey and Investigation</t>
  </si>
  <si>
    <t>F_PRELIM_SURV_INV - Prelim. Survey and Investigation Charges (Electric) (183)</t>
  </si>
  <si>
    <t>0182002 - Mapping Monitoring Suspense</t>
  </si>
  <si>
    <t>0184023 - Clearing Payroll Fixed Distr</t>
  </si>
  <si>
    <t>0184495 - Rail Car Leasing Clearing</t>
  </si>
  <si>
    <t>0803290 - Miscellaneous Expense</t>
  </si>
  <si>
    <t>0804110 - Unproductive Time Distributed</t>
  </si>
  <si>
    <t>0804210 - Vacations</t>
  </si>
  <si>
    <t>0804220 - Holidays</t>
  </si>
  <si>
    <t>0804290 - Other Excused Absences</t>
  </si>
  <si>
    <t>0804330 - Sick</t>
  </si>
  <si>
    <t>F_CLEARING_ACCTS - Clearing Accounts (184)</t>
  </si>
  <si>
    <t>0186020 - Vision Florida Def O&amp;M</t>
  </si>
  <si>
    <t>0186036 - EVCS Deferral</t>
  </si>
  <si>
    <t>0186101 - DEF CR3 NCR - Reg Asset Base Rate</t>
  </si>
  <si>
    <t>0186102 - DEF CR3 Dry Cask Storage</t>
  </si>
  <si>
    <t>0186109 - DEF DCS Contra Equity</t>
  </si>
  <si>
    <t>0186111 - Cust Connect Def O&amp;M</t>
  </si>
  <si>
    <t>0186120 - Misc. Wip - Fp Dist. Wids</t>
  </si>
  <si>
    <t>0186195 - Deferred Rate Case Expense</t>
  </si>
  <si>
    <t>0186201 - Def Project/Acq Exp</t>
  </si>
  <si>
    <t>0186290 - Oth Deferred Charges - Operation</t>
  </si>
  <si>
    <t>0186295 - Deferred Storm Expenses</t>
  </si>
  <si>
    <t>0186400 - SECI-Lakeland Intercon Upgrade</t>
  </si>
  <si>
    <t>0186470 - Error Suspense - Corp Payroll</t>
  </si>
  <si>
    <t>0186480 - Misc Debits To Be Cleared</t>
  </si>
  <si>
    <t>0186605 - Misc Defer Debit Workers Comp</t>
  </si>
  <si>
    <t>0186882 - Straight Line Lease Defer DR</t>
  </si>
  <si>
    <t>0186984 - Other Long-Term Assets</t>
  </si>
  <si>
    <t>F_OTH_DEF_CHARGES - Other Deferred Charges</t>
  </si>
  <si>
    <t>F_MISC_DEF_DEBITS - Miscellaneous Deferred Debits (186)</t>
  </si>
  <si>
    <t>0190001 - Adit: Prepaid: Federal Taxes</t>
  </si>
  <si>
    <t>0190002 - Adit: Prepaid: State Taxes</t>
  </si>
  <si>
    <t>0190013 - LT Def tax asset: Fed-190</t>
  </si>
  <si>
    <t>0190051 - Accum Deferred FIT-OCI</t>
  </si>
  <si>
    <t>0190052 - Accum Deferred SIT-OCI</t>
  </si>
  <si>
    <t>0190155 - Deferred Tax - Nol</t>
  </si>
  <si>
    <t>0190156 - Deferred Tax_State NOLs</t>
  </si>
  <si>
    <t>F_ACCUM_DEF_INC_TAX - Accumulated Deferred Income Taxes (190)</t>
  </si>
  <si>
    <t>0185000 - Temporary Facilities</t>
  </si>
  <si>
    <t>F_TEMP_FAC - Temporary Facilities (185)</t>
  </si>
  <si>
    <t>Total Deferred Debits</t>
  </si>
  <si>
    <t>0165000 - Other Current Assets</t>
  </si>
  <si>
    <t>F_NONREG_ASSETS2 - Non Regulatory Accounts - Assets</t>
  </si>
  <si>
    <t>0186200 - Contra Unamort Debt Purch Acctg</t>
  </si>
  <si>
    <t>F_NONREG_ASSETS3 - Non Regulatory Accounts - Assets</t>
  </si>
  <si>
    <t>Non Regulatory Accounts - Assets</t>
  </si>
  <si>
    <t>F_ASSETS - Total Assets</t>
  </si>
  <si>
    <t>Liabilities And Other Credits</t>
  </si>
  <si>
    <t>0211000 - Miscellaneous Paid-In Capital</t>
  </si>
  <si>
    <t>0211003 - Misc Paid in Capital</t>
  </si>
  <si>
    <t>0211021 - DON REC From Stockholders</t>
  </si>
  <si>
    <t>0211022 - Red inPar of Common Stock</t>
  </si>
  <si>
    <t>F_OTH_PAID_IN_CAP - Other Paid-In Capital (208-211)</t>
  </si>
  <si>
    <t>0216000 - Unapprop Retained Earnings</t>
  </si>
  <si>
    <t>0439004 - Cumm Effect Acct Change Tax</t>
  </si>
  <si>
    <t>F_RE_CHANGE - Current Year Net Income</t>
  </si>
  <si>
    <t>0216007 - Cumm Effect Acct Princ Pretax</t>
  </si>
  <si>
    <t>F_RETAINED_EARNINGS - Retained Earnings (215, 215.1, 216)</t>
  </si>
  <si>
    <t>0216100 - Unappr Undistr Subsid Earnings</t>
  </si>
  <si>
    <t>0216150 - Equity IC AR Rollup</t>
  </si>
  <si>
    <t>2161500 - IC AR Rollup</t>
  </si>
  <si>
    <t>F_UNAP_UNDIS_SUB - Unappropriated Undistributed Subsidiary Earnings (216.1)</t>
  </si>
  <si>
    <t>0219029 - OCI-Grantor Unreal GL</t>
  </si>
  <si>
    <t>0219030 - OCI-Grantor Unreal GL Fed Tax</t>
  </si>
  <si>
    <t>0219031 - OCI-Grantor Unreal GL St Tax</t>
  </si>
  <si>
    <t>0219046 - OCI-Interest Rate Hdgs Fed Tax</t>
  </si>
  <si>
    <t>0219047 - OCI-Interest Rate Hdgs St Tax</t>
  </si>
  <si>
    <t>0219055 - NDTF - Unreal Gains/Losses</t>
  </si>
  <si>
    <t>2191002 - OCI Rollup</t>
  </si>
  <si>
    <t>F_ACCUM_OTH_COMP_INC - Accumulated Other Comprehensive Income (219)</t>
  </si>
  <si>
    <t>Total Proprietary Capital</t>
  </si>
  <si>
    <t>0221018 - DEF 650M 2.40% 12/15/2031</t>
  </si>
  <si>
    <t>0221019 - DEF 500M 3.00% 12/15/2051</t>
  </si>
  <si>
    <t>0221046 - DEF FMB 600M 3.80% 7/15/28</t>
  </si>
  <si>
    <t>0221047 - DEF FMB 400M 4.20% 7/15/48</t>
  </si>
  <si>
    <t>0221085 - DEF 500M 5.95% 11/15/2052</t>
  </si>
  <si>
    <t>0221089 - DEF LT FMB</t>
  </si>
  <si>
    <t>0221091 - DEF 600M 3.4% 10/1/2046</t>
  </si>
  <si>
    <t>0221093 - DEF 650M 3.20% 1/15/27</t>
  </si>
  <si>
    <t>0221098 - DEF LT bond-fixed rate</t>
  </si>
  <si>
    <t>0221107 - DEF FMB 700M 6.200% 11/15/53</t>
  </si>
  <si>
    <t>0221108 - DEF FMB 600M 5.875% 11/15/33</t>
  </si>
  <si>
    <t>0221535 - PEF FMB 225M 5.9% 03/01/33</t>
  </si>
  <si>
    <t>0221537 - PEF FMB 500M 6.35% 09/15/2037</t>
  </si>
  <si>
    <t>0221542 - PEF FMB 350M 5.65% 04/1/40</t>
  </si>
  <si>
    <t>0221565 - PEF FMB 1B 6.40% 06/15/38</t>
  </si>
  <si>
    <t>0221569 - DEF 400M 3.85% 11-15-42</t>
  </si>
  <si>
    <t>F_BONDS - Bonds (221)</t>
  </si>
  <si>
    <t>0233003 - IC - LT Notes Pay</t>
  </si>
  <si>
    <t>F_LT_NOTE_PAYABLE - Long Term Note Payable</t>
  </si>
  <si>
    <t>0224043 - DEFR LT Debt</t>
  </si>
  <si>
    <t>0224101 - DEF 800M FLOATING 4/21/2024</t>
  </si>
  <si>
    <t>0224103 - DEF 200M FLOAT ISSUED 9/2023</t>
  </si>
  <si>
    <t>0224251 - Current Portion of Unsec Float</t>
  </si>
  <si>
    <t>0224511 - PEF OTH LTD 150M 6.75% 02/2028</t>
  </si>
  <si>
    <t>F_OTH_LT_DEBT - Other Long Term Debt (224)</t>
  </si>
  <si>
    <t>0226018 - DEF 650M UNAMDIS 2.4% 12/15/31</t>
  </si>
  <si>
    <t>0226019 - DEF 500M UNAMDIS 3% 12/15/2051</t>
  </si>
  <si>
    <t>0226046 - DEF UNAMDIS 600M 3.80% 7/15/28</t>
  </si>
  <si>
    <t>0226047 - DEF UNAMDIS 400M 4.20%</t>
  </si>
  <si>
    <t>0226085 - DEF 500M UNAMDIS 5.95% 11/2052</t>
  </si>
  <si>
    <t>0226089 - 2020 First Mortgage Bond</t>
  </si>
  <si>
    <t>0226091 - DEF 600M UNAMDIS 3.4% 10/1/46</t>
  </si>
  <si>
    <t>0226093 - DEF UNAMDIS 650M 3.20% 1/15/27</t>
  </si>
  <si>
    <t>0226098 - 2019 DEF Fixed rate</t>
  </si>
  <si>
    <t>0226107 - DEF UNAMDIS 700M6.200%11/15/53</t>
  </si>
  <si>
    <t>0226108 - DEF UNAMDIS 600M 5.875% 11/15/33</t>
  </si>
  <si>
    <t>0226511 - PEF UNAMDIS 150M 6.75% 2/01/28</t>
  </si>
  <si>
    <t>0226535 - PEF UNAMDIS 225M 5.9% 03/01/33</t>
  </si>
  <si>
    <t>0226537 - PEF UNAMDIS 500M 6.35% 09/2037</t>
  </si>
  <si>
    <t>0226542 - PEF UNAMDIS 350M 5.65% 04/20403</t>
  </si>
  <si>
    <t>0226565 - PEF UNAMDIS 1B 6.40% 6/15/38</t>
  </si>
  <si>
    <t>0226569 - DEF UNAMDIS 400M 3.85 11-15-42</t>
  </si>
  <si>
    <t>F_UNAM_DISC_LT_DEBT - (Less) Unamortized Discount on Long-Term Debt (226)</t>
  </si>
  <si>
    <t>Total Long-Term Debt</t>
  </si>
  <si>
    <t>0227101 - LT Capital Lease Obligation</t>
  </si>
  <si>
    <t>0227175 - LT Operating Lease Obligation</t>
  </si>
  <si>
    <t>F_OB_CAP_LEASE - Obligations Under Capital Leases - Noncurrent (227)</t>
  </si>
  <si>
    <t>0228100 - Retail Unfd Storm Damage</t>
  </si>
  <si>
    <t>0228101 - Wholsesale Storm Reserve</t>
  </si>
  <si>
    <t>F_PROV_PROP_INS - Accumulated Provision for Property Insurance (228.1)</t>
  </si>
  <si>
    <t>0228202 - Claim Reserve - ST</t>
  </si>
  <si>
    <t>0228250 - Inactive - Schm Worker'S Comp - Other</t>
  </si>
  <si>
    <t>F_PROV_INJ_DAMAGE - Accumulated Provision for Injuries and Damages (228.2)</t>
  </si>
  <si>
    <t>0228314 - OPEB NonCur Liab - Life</t>
  </si>
  <si>
    <t>0228315 - OPEB NonCur Liab - Medical</t>
  </si>
  <si>
    <t>0228324 - Schm Dpc Pos Emp FAS 112</t>
  </si>
  <si>
    <t>0228325 - Schm Post Emp FAS 112</t>
  </si>
  <si>
    <t>0228340 - Nonqualified Plans Liability</t>
  </si>
  <si>
    <t>0253275 - Pension Liability - FAS 87 NQ</t>
  </si>
  <si>
    <t>F_PROV_PENS_BENE - Accumulated Provision for Pensions and Benefits (228.3)</t>
  </si>
  <si>
    <t>0228405 - 2000 Class Deferred Compensat</t>
  </si>
  <si>
    <t>0228480 - Acc Prov Insurance-Environ</t>
  </si>
  <si>
    <t>F_MISC_OP_PROV - Accumulated Miscellaneous Operating Provisions (228.4)</t>
  </si>
  <si>
    <t>0244006 - Derivative Instr-Regulatory-LT</t>
  </si>
  <si>
    <t>F_LT_DERIV_INST - Long-Term Portion of Derivative Instrument Liabilities</t>
  </si>
  <si>
    <t>0230315 - ARO Liability - Coal Ash</t>
  </si>
  <si>
    <t>0230999 - ARO Liability</t>
  </si>
  <si>
    <t>F_ASSET_RET_OB - Asset Retirement Obligations (230)</t>
  </si>
  <si>
    <t>Total Other Noncurrent Liabilities</t>
  </si>
  <si>
    <t>0232016 - AP PS8.9 Vendors Payable</t>
  </si>
  <si>
    <t>0232031 - Treasury LC and MCF Fees</t>
  </si>
  <si>
    <t>0232120 - Vouchers Payable - Special</t>
  </si>
  <si>
    <t>0232151 - Pp Accounts Payable - Stores</t>
  </si>
  <si>
    <t>0232170 - Accounts Payable - Coal</t>
  </si>
  <si>
    <t>0232175 - Limestone and Freight Payable</t>
  </si>
  <si>
    <t>0232180 - Accounts Payable - Oil Stocks</t>
  </si>
  <si>
    <t>0232190 - Coal Freight Payable</t>
  </si>
  <si>
    <t>0232195 - Railcar Lease Payable</t>
  </si>
  <si>
    <t>0232331 - A/P - ENERGY NEIGHBOR FUND</t>
  </si>
  <si>
    <t>0232892 - A/P Miscellaneous</t>
  </si>
  <si>
    <t>0232109 - A/P BPM - Actual</t>
  </si>
  <si>
    <t>0232337 - CR3 Joint Owner</t>
  </si>
  <si>
    <t>0232338 - Payable - Int City Joint Owners</t>
  </si>
  <si>
    <t>0232410 - Transmission Payables</t>
  </si>
  <si>
    <t>0232460 - Bulk Power Marketing Payable</t>
  </si>
  <si>
    <t>F_POWER_ACCT_PAY - Power Accounts Payable (232)</t>
  </si>
  <si>
    <t>0232061 - Checks not presented - reclass</t>
  </si>
  <si>
    <t>F_UNPAID_BANK_CHECK - Unpaid Bank Checks (232)</t>
  </si>
  <si>
    <t>0232000 - A/P Vendors Payable</t>
  </si>
  <si>
    <t>0232002 - A/P - Misc - Gen - Acctg</t>
  </si>
  <si>
    <t>0232039 - Payable 401K Incentive Match</t>
  </si>
  <si>
    <t>0232108 - DEF Cogen Payable</t>
  </si>
  <si>
    <t>0232155 - Accounts Payable - Stores CAS</t>
  </si>
  <si>
    <t>0232163 - Emission Allowance A/P</t>
  </si>
  <si>
    <t>0232171 - Account Payable - Coal Accrual</t>
  </si>
  <si>
    <t>0232176 - Reagent Payable</t>
  </si>
  <si>
    <t>0232177 - Generic By Products Payable</t>
  </si>
  <si>
    <t>0232181 - Natural Gas Payable</t>
  </si>
  <si>
    <t>0232332 - Photovoltaic Fund</t>
  </si>
  <si>
    <t>0232996 - Capital - Accruals</t>
  </si>
  <si>
    <t>F_ACCTS_PAYABLE - Accounts Payable (232)</t>
  </si>
  <si>
    <t>0233150 - IC Moneypool - ST Notes Pay</t>
  </si>
  <si>
    <t>F_NOTES_PAY_ASSOC_CO - Notes Payable to Associated Companies (233)</t>
  </si>
  <si>
    <t>0232232 - A/P Affiliates</t>
  </si>
  <si>
    <t>0234000 - IC Moneypool - ST Interest Pay</t>
  </si>
  <si>
    <t>0234010 - I/C AP - Joint Dispatch</t>
  </si>
  <si>
    <t>0234250 - IC Netting - Accts Payable</t>
  </si>
  <si>
    <t>F_ACCT_PAY_ASSOC_CO - Accounts Payable to Associated Companies (234)</t>
  </si>
  <si>
    <t>0235002 - CD Active</t>
  </si>
  <si>
    <t>0235003 - CD Inactive</t>
  </si>
  <si>
    <t>0235110 - Cust Dep For Srvc - Edp Billing</t>
  </si>
  <si>
    <t>F_CUST_DEPOSITS - Customer Deposits (235)</t>
  </si>
  <si>
    <t>0236001 - State It Payable Other</t>
  </si>
  <si>
    <t>0236040 - NC Prop Tax - Misc Non - Util</t>
  </si>
  <si>
    <t>0236100 - Franchise Tax - Electric</t>
  </si>
  <si>
    <t>0236123 - Fl Prop Tax - Electric</t>
  </si>
  <si>
    <t>0236131 - FL FRANCHISE TX ACCRUAL</t>
  </si>
  <si>
    <t>0236135 - FL Reg Assessment - Electric</t>
  </si>
  <si>
    <t>0236150 - St/Local Unemployment Tax Liab</t>
  </si>
  <si>
    <t>0236700 - Employer FICA Tax Liab</t>
  </si>
  <si>
    <t>0236701 - Employer FICA Tax Liab LT</t>
  </si>
  <si>
    <t>0236750 - Federal Unemployment Tax Liab</t>
  </si>
  <si>
    <t>0236906 - Use Tax Payable</t>
  </si>
  <si>
    <t>0236926 - LT tax reclass Fed cr</t>
  </si>
  <si>
    <t>0236965 - Accrued SIT - Prior Year</t>
  </si>
  <si>
    <t>0236981 - Fed Inc Tax Payable - Prev Yr</t>
  </si>
  <si>
    <t>0236988 - LT Liability ST UTP PGN</t>
  </si>
  <si>
    <t>0236989 - LT Liability Fed UTP PGN</t>
  </si>
  <si>
    <t>0236990 - Fed Inc Tax Payable - Current</t>
  </si>
  <si>
    <t>0236992 - Current Liability UTP - Fed</t>
  </si>
  <si>
    <t>0236993 - LT Liability Fed - UTP</t>
  </si>
  <si>
    <t>F_TAXES_ACCRUED - Taxes Accrued (236)</t>
  </si>
  <si>
    <t>F_CD_TAXES_ACCRUED - Taxes Accrued (236)</t>
  </si>
  <si>
    <t>0237011 - Int Payable - Notes</t>
  </si>
  <si>
    <t>0237038 - LT Interest Accrued</t>
  </si>
  <si>
    <t>0237041 - FERC Interconnect Interest LT</t>
  </si>
  <si>
    <t>0237110 - Bonds Interest Payable</t>
  </si>
  <si>
    <t>0237222 - Int Accr Cust Dep FLA</t>
  </si>
  <si>
    <t>0237422 - Interest Accrued - Affiliates</t>
  </si>
  <si>
    <t>0237460 - Interest Payable</t>
  </si>
  <si>
    <t>0237510 - Bonds Interest Payable</t>
  </si>
  <si>
    <t>F_INT_ACCRUED - Interest Accrued (237)</t>
  </si>
  <si>
    <t>0241110 - State Income Tax Wh - Employee</t>
  </si>
  <si>
    <t>0241150 - Federal Income Tax Wh - Employee</t>
  </si>
  <si>
    <t>0241160 - FICA Withheld - Employee</t>
  </si>
  <si>
    <t>0241310 - General Sales Tax</t>
  </si>
  <si>
    <t>0241320 - Utility Sales Tax</t>
  </si>
  <si>
    <t>0241335 - Local Taxes Withheld</t>
  </si>
  <si>
    <t>0241348 - Franchise Fees Payable</t>
  </si>
  <si>
    <t>0241800 - Utility Tax - County</t>
  </si>
  <si>
    <t>0241900 - TX COL PAY-FL Muni Utility Tax</t>
  </si>
  <si>
    <t>0241990 - GRT Payable Additional 2.6%</t>
  </si>
  <si>
    <t>F_TAX_COLLEC_PAYABLE - Tax Collections Payable (241)</t>
  </si>
  <si>
    <t>0232004 - Vision Deduction</t>
  </si>
  <si>
    <t>0232005 - Long Term Disability Deduction</t>
  </si>
  <si>
    <t>0232045 - Supplemental Life Deductions</t>
  </si>
  <si>
    <t>0232048 - Supplemental AD&amp;D Deduction</t>
  </si>
  <si>
    <t>0232049 - Medical &amp; HSA Deductions</t>
  </si>
  <si>
    <t>0242033 - Wages Payable - Accrual</t>
  </si>
  <si>
    <t>0242051 - FERC Interconnect Deposits LT</t>
  </si>
  <si>
    <t>0242054 - State Interconnect Deposits LT</t>
  </si>
  <si>
    <t>0242152 - Solar Interconnect Deposits</t>
  </si>
  <si>
    <t>0242215 - Payroll Severance Reserves</t>
  </si>
  <si>
    <t>0242216 - Payrll ST Retention/Spcl Rsrvs</t>
  </si>
  <si>
    <t>0242217 - COBRA Liability</t>
  </si>
  <si>
    <t>0242320 - Transmission Open Acc - Deposits</t>
  </si>
  <si>
    <t>0242390 - CURR&amp;ACCR LIAB-FPC LTD</t>
  </si>
  <si>
    <t>0242395 - CUR&amp;ACCR LIAB MED/DTL INS ACT</t>
  </si>
  <si>
    <t>0242396 - CURR&amp;ACCR LIAB-WORKERS COMP</t>
  </si>
  <si>
    <t>0242398 - CURR&amp;ACCR LIAB MISC</t>
  </si>
  <si>
    <t>0242440 - Cash Coll and Contrib To Trustee</t>
  </si>
  <si>
    <t>0242460 - Prov For Incentive Ben Prog</t>
  </si>
  <si>
    <t>0242490 - Vacation Carryover</t>
  </si>
  <si>
    <t>0242540 - Escheaments Payable</t>
  </si>
  <si>
    <t>0242650 - Accrued Payable - Other</t>
  </si>
  <si>
    <t>0242803 - Deferred Rent</t>
  </si>
  <si>
    <t>0242897 - NQ Pension Current ECBP</t>
  </si>
  <si>
    <t>0242898 - OPEB Current Liab - Life</t>
  </si>
  <si>
    <t>0242997 - NQ Pension Current SSERP</t>
  </si>
  <si>
    <t>0242999 - Misc Liab - FAS 112</t>
  </si>
  <si>
    <t>F_OTH_CURR_ACCRU - Other Current Accrued Liability</t>
  </si>
  <si>
    <t>0242110 - Contract Retentions</t>
  </si>
  <si>
    <t>F_CONSTR_CONTR_RET - Contruction Contra Ret</t>
  </si>
  <si>
    <t>F_MISC_CURR_ACCRU - Miscellaneous Current and Accrued Liabilities (242)</t>
  </si>
  <si>
    <t>0242175 - Curr Operating Lease Oblig</t>
  </si>
  <si>
    <t>0243105 - Current Portion of Cap Lease Obligation</t>
  </si>
  <si>
    <t>F_OBL_CAP_LEASES - Obligations Under Capital Leases - Current (243)</t>
  </si>
  <si>
    <t>F_LT_DERIV_LIAB_CALC - Long-Term Portion of Derivative Instrument Liablities Calc</t>
  </si>
  <si>
    <t>F_DERIV_INST_LIAB - Derivative Instrument Liabilities (244)</t>
  </si>
  <si>
    <t>F_LT_DERV_LIAB_LESS - (Less) Long-Term Portion of Derivative Instrument Liabilities</t>
  </si>
  <si>
    <t>0245001 - 3rd Party Derivative Liability Current</t>
  </si>
  <si>
    <t>F_LT_DERIV_INST_HDGC - Derivative Instrument Liabilities - Hedges (245)</t>
  </si>
  <si>
    <t>Total Current and Accrued Liabilities</t>
  </si>
  <si>
    <t>0224045 - FERC Interconnect Liability</t>
  </si>
  <si>
    <t>0252001 - Cust Adv For Construction</t>
  </si>
  <si>
    <t>0252400 - Customer Advances-ST</t>
  </si>
  <si>
    <t>F_CUST_ADV_CONST - Customer Advances for Construction (252)</t>
  </si>
  <si>
    <t>0255000 - Accum Def Inv Tax Credits</t>
  </si>
  <si>
    <t>0255001 - Def ITC - No Normalization</t>
  </si>
  <si>
    <t>F_ACCUM_DEF_INV_TAX - Accumulated Deferred Investment Tax Credits (255)</t>
  </si>
  <si>
    <t>0253008 - Pole Attach - Deferred Revenue</t>
  </si>
  <si>
    <t>0253035 - Misc Def Cr - Genl Acctg</t>
  </si>
  <si>
    <t>0253062 - Long Term Def Rev - OL</t>
  </si>
  <si>
    <t>0253070 - Reserves - Mgp Sites FERC 228</t>
  </si>
  <si>
    <t>0253082 - OTH DEFER CR MISCELLANEOUS</t>
  </si>
  <si>
    <t>0253400 - BARTOW LTSA</t>
  </si>
  <si>
    <t>0253401 - HINES LTSA</t>
  </si>
  <si>
    <t>0253403 - Citrus County LTSA Def Liab</t>
  </si>
  <si>
    <t>0253630 - Schm Exec Cash Bal Plan</t>
  </si>
  <si>
    <t>0253890 - Schm Tax and S/L For Surplus Mat'Ls</t>
  </si>
  <si>
    <t>0253902 - LT Deferred SUT Liability-TEP</t>
  </si>
  <si>
    <t>0253920 - Other Deferred Credits</t>
  </si>
  <si>
    <t>0253990 - Deferred Prepaid Ef - Lighting</t>
  </si>
  <si>
    <t>2531019 - Defr Cr - Balance Sheet Diff</t>
  </si>
  <si>
    <t>2531020 - Defr Cr - Revenue Expense Diff</t>
  </si>
  <si>
    <t>EQUITY_PLUG - Historical Equity Roll - Up Plug</t>
  </si>
  <si>
    <t>ICNET_PLUG - IC Netting Plug</t>
  </si>
  <si>
    <t>OCI_PLUG - Other Comp Income Roll - Up Plug</t>
  </si>
  <si>
    <t>F_MISC_DEF_CR - Misc Deferred Credit (253)</t>
  </si>
  <si>
    <t>F_OTH_DEF_CR - Other Deferred Credits (253)</t>
  </si>
  <si>
    <t>0254002 - Interest Rate Swap Reg Liability</t>
  </si>
  <si>
    <t>0254016 - Deferred SPP</t>
  </si>
  <si>
    <t>0254031 - CR4&amp;5 Accelerated Depreciaton</t>
  </si>
  <si>
    <t>0254059 - DOE Reg Liability</t>
  </si>
  <si>
    <t>0254060 - DEF Tax Savings Reg Liability</t>
  </si>
  <si>
    <t>0254312 - Deferred GPIF - Reg Liab Fuel Clause</t>
  </si>
  <si>
    <t>0254316 - Deferred Energy Conservation</t>
  </si>
  <si>
    <t>0254317 - Deferred Environmental Cost Recovery</t>
  </si>
  <si>
    <t>0254318 - Deferred Property Gains/Losses - FL</t>
  </si>
  <si>
    <t>0254320 - Deferred Capacity - Curr Yr</t>
  </si>
  <si>
    <t>0254321 - Deferred Capacity - Prior Year</t>
  </si>
  <si>
    <t>0254331 - LT Closed Def Int Hedge-Liab</t>
  </si>
  <si>
    <t>0254332 - ST Closed Def Int Hedge - Liab</t>
  </si>
  <si>
    <t>0254401 - DSM Energy Efficiency</t>
  </si>
  <si>
    <t>0254800 - Reg Liability - MTM Fuel - LT</t>
  </si>
  <si>
    <t>0254914 - NDT - QUAL - UNREAL GAINS</t>
  </si>
  <si>
    <t>0254980 - Open Int Rate Swap Cur Rg Liab</t>
  </si>
  <si>
    <t>0254999 - Reg Liab Cor Reclass From A/D</t>
  </si>
  <si>
    <t>F_MISC_REG_LIAB - Misc Regulatory Liab (254)</t>
  </si>
  <si>
    <t>0254036 - Reg Liab - Excess Fed ADIT</t>
  </si>
  <si>
    <t>0254038 - Excess ADIT Grossup LT</t>
  </si>
  <si>
    <t>0254061 - Deferred PTCs</t>
  </si>
  <si>
    <t>0254100 - Regulatory Liablility - Inc Tax</t>
  </si>
  <si>
    <t>F_REG_LIAB_TAX - Regulatory Liability Tax (254)</t>
  </si>
  <si>
    <t>F_OTH_REG_LIAB - Other Regulatory Liabilities (254)</t>
  </si>
  <si>
    <t>0281200 - Deferred Federal Income Tax</t>
  </si>
  <si>
    <t>0281201 - Deferred State Income Tax</t>
  </si>
  <si>
    <t>F_ACCUM_DEF_INC_TX - Accum. Deferred Income Taxes-Accel. Amort (281)</t>
  </si>
  <si>
    <t>0282100 - Adit: PpandE: Federal Taxes</t>
  </si>
  <si>
    <t>0282101 - Adit: PpandE: State Taxes</t>
  </si>
  <si>
    <t>F_ACCUM_DEF_INC_OTH - Accum. Deferred Income Taxes-Other Property (282)</t>
  </si>
  <si>
    <t>0283100 - Adit: Other: Federal Taxes</t>
  </si>
  <si>
    <t>0283101 - Adit: Other: State Taxes</t>
  </si>
  <si>
    <t>F_DEF_INC_TAX_OTH - Accum. Deferred Income Tax-Other (283)</t>
  </si>
  <si>
    <t>Total Deferred Credits</t>
  </si>
  <si>
    <t>0207008 - Additional Paid In Capital</t>
  </si>
  <si>
    <t>F_NONREG_LIAB1 - Non-Regulatory Accounts - Liability</t>
  </si>
  <si>
    <t>2531003 - Minority Interest Expense (offset) - HFM Calc</t>
  </si>
  <si>
    <t>2533311 - 2533311_YTD</t>
  </si>
  <si>
    <t>2533511 - Minority Interest - OCI</t>
  </si>
  <si>
    <t>EOS_PLUG - Current Earnings of Sub Roll - Up Plug</t>
  </si>
  <si>
    <t>F_NONREG_LIAB5 - Non-Regulatory Accounts - Liability</t>
  </si>
  <si>
    <t>Non-Regulatory Accounts - Liability</t>
  </si>
  <si>
    <t>F_LIABILITIES_OTH_CR - Total Liabilities and Other Credit</t>
  </si>
  <si>
    <t xml:space="preserve"> </t>
  </si>
  <si>
    <t>Income Statement</t>
  </si>
  <si>
    <t>0440000 - Residential</t>
  </si>
  <si>
    <t>0442100 - General Service</t>
  </si>
  <si>
    <t>0442200 - Industrial Service</t>
  </si>
  <si>
    <t>0444000 - Public St and Highway Lighting</t>
  </si>
  <si>
    <t>0445000 - Other Sales To Public Auth</t>
  </si>
  <si>
    <t>0447016 - I/C Joint Disp - Revenue</t>
  </si>
  <si>
    <t>0447150 - Sales For Resale - Outside</t>
  </si>
  <si>
    <t>0447159 - Resale Sales - Outside(Contra)</t>
  </si>
  <si>
    <t>0449035 - Franchise Allocation/Holding</t>
  </si>
  <si>
    <t>F_ELEC_REVENUE - Electric Revenue</t>
  </si>
  <si>
    <t>0450100 - Late Pmt and Forf Disc</t>
  </si>
  <si>
    <t>0451100 - Misc Service Revenue</t>
  </si>
  <si>
    <t>0454002 - Rent - Lighting Equipment</t>
  </si>
  <si>
    <t>0454003 - Rent - Non-Lighting Equipment</t>
  </si>
  <si>
    <t>0454004 - Rent - Joint Use</t>
  </si>
  <si>
    <t>0454005 - Rent - Transmission</t>
  </si>
  <si>
    <t>0454100 - Extra - Facilities</t>
  </si>
  <si>
    <t>0454105 - IC Other Elec Rents</t>
  </si>
  <si>
    <t>0454106 - ProCo IC Lease Revenues</t>
  </si>
  <si>
    <t>0454200 - Pole and Line Attachments</t>
  </si>
  <si>
    <t>0454300 - Tower Lease Revenues</t>
  </si>
  <si>
    <t>0454400 - Other Electric Rents</t>
  </si>
  <si>
    <t>0456001 - Other Variable Revenues-Reg</t>
  </si>
  <si>
    <t>0456003 - Retail Unbilled Revenue</t>
  </si>
  <si>
    <t>0456006 - Muni Coty Tax Coll/Comm</t>
  </si>
  <si>
    <t>0456040 - Sales Use Tax Coll Fee</t>
  </si>
  <si>
    <t>0456050 - Transmission Study Revenue</t>
  </si>
  <si>
    <t>0456100 - Profit Or Loss on Sale of M&amp;S</t>
  </si>
  <si>
    <t>0456102 - Distribution Charge - Network</t>
  </si>
  <si>
    <t>0456104 - Transmission Charge Network</t>
  </si>
  <si>
    <t>0456105 - Sched, Sys Cntl, Disp-Network</t>
  </si>
  <si>
    <t>0456106 - Reactive Pur/Volt Cntl Svc</t>
  </si>
  <si>
    <t>0456107 - Regulation/Frequency Response</t>
  </si>
  <si>
    <t>0456108 - Op Res - Spinning Reserve</t>
  </si>
  <si>
    <t>0456109 - Op Res - Supplemental Reserve</t>
  </si>
  <si>
    <t>0456110 - Transmission Charge Ptp</t>
  </si>
  <si>
    <t>0456117 - I/C WHEELING-TRANSMISSION-DUKE</t>
  </si>
  <si>
    <t>0456610 - Other Electric Revenues</t>
  </si>
  <si>
    <t>0456613 - CEI REC Sales Revenues</t>
  </si>
  <si>
    <t>0456616 - Shared Solar - SC</t>
  </si>
  <si>
    <t>0456630 - Gross Up - Contr in Aid of Const</t>
  </si>
  <si>
    <t>F_OTH_REVENUE - Other Revenue</t>
  </si>
  <si>
    <t>F_ELEC_OP_REVENUE - Total Electric Revenue</t>
  </si>
  <si>
    <t>F_UTIL_OP_REV - Operating Revenues (400)</t>
  </si>
  <si>
    <t>0501013 - Natural Gas Purchases</t>
  </si>
  <si>
    <t>0501110 - Coal Consumed - Fossil Steam</t>
  </si>
  <si>
    <t>0501310 - Oil Consumed - Fossil Steam</t>
  </si>
  <si>
    <t>0557450 - Commissions/Brokerage Expense</t>
  </si>
  <si>
    <t>F_STEAM_PROD_FUEL - Steam Fossil Production Fuel (500-509)</t>
  </si>
  <si>
    <t>0547000 - Fuel Expense</t>
  </si>
  <si>
    <t>0547200 - Oil</t>
  </si>
  <si>
    <t>F_COMB_PROD_FUEL - Combustion Production Fuel</t>
  </si>
  <si>
    <t>F_FUEL_USED_ELEC_GEN - Fuel Used in Electric Generation</t>
  </si>
  <si>
    <t>0555200 - Interchange Power</t>
  </si>
  <si>
    <t>0555550 - Purchases Energy Imbalance</t>
  </si>
  <si>
    <t>F_OTH_SUPPLY_EXP - Other Power Supply Expense</t>
  </si>
  <si>
    <t>0555016 - I/C Joint Disp - Pur Pwr</t>
  </si>
  <si>
    <t>0555185 - Energy Purchase Expense</t>
  </si>
  <si>
    <t>0555190 - Capacity Purchase Expense</t>
  </si>
  <si>
    <t>F_PURCHASED_POWER - Purchased Power (555)</t>
  </si>
  <si>
    <t>0920000 - A and G Salaries</t>
  </si>
  <si>
    <t>0920001 - SC O&amp;M Labor Deferral</t>
  </si>
  <si>
    <t>0920100 - Salaries &amp; Wages - Proj Supt - NCRC Rec</t>
  </si>
  <si>
    <t>0921100 - Employee Expenses</t>
  </si>
  <si>
    <t>0921101 - Employee Exp - NC</t>
  </si>
  <si>
    <t>0921110 - Relocation Expenses</t>
  </si>
  <si>
    <t>0921200 - Office Expenses</t>
  </si>
  <si>
    <t>0921300 - Telephone and Telegraph Exp</t>
  </si>
  <si>
    <t>0921400 - Computer Services Expenses</t>
  </si>
  <si>
    <t>0921540 - Computer Rent (Go Only)</t>
  </si>
  <si>
    <t>0921600 - Other</t>
  </si>
  <si>
    <t>0921980 - Office Supplies and Expenses</t>
  </si>
  <si>
    <t>0922000 - Admin Exp Transfer</t>
  </si>
  <si>
    <t>0923000 - Outside Services Employed</t>
  </si>
  <si>
    <t>0923980 - Outside Services Employee and</t>
  </si>
  <si>
    <t>0924000 - Property Insurance</t>
  </si>
  <si>
    <t>0924050 - Intercompany Property Insurance Exp</t>
  </si>
  <si>
    <t>0924200 - Recoverable Storm Damage Exp</t>
  </si>
  <si>
    <t>0924980 - Property Insurance For Corp.</t>
  </si>
  <si>
    <t>0925000 - Injuries and Damages</t>
  </si>
  <si>
    <t>0925051 - Intercompany Gen Liab Expense</t>
  </si>
  <si>
    <t>0925052 - Inter-Co Worker Comp Insur Exp</t>
  </si>
  <si>
    <t>0925200 - Injuries and Damages - Other</t>
  </si>
  <si>
    <t>0925300 - Environmental Inj and Damages</t>
  </si>
  <si>
    <t>0925980 - Injuries and Damages For Corp.</t>
  </si>
  <si>
    <t>0926000 - Employee Benefits</t>
  </si>
  <si>
    <t>0926420 - Employees' Tuition Refund</t>
  </si>
  <si>
    <t>0926430 - Employees'Recreation Expense</t>
  </si>
  <si>
    <t>0926600 - Employee Benefits - Transferred</t>
  </si>
  <si>
    <t>0926999 - Non Service Cost (ASU 2017-07)</t>
  </si>
  <si>
    <t>0928000 - Regulatory Expenses (Go)</t>
  </si>
  <si>
    <t>0928930 - Amort Def Rate Case Exp</t>
  </si>
  <si>
    <t>0929500 - Admin Exp Transf</t>
  </si>
  <si>
    <t>0930150 - Miscellaneous Advertising Exp</t>
  </si>
  <si>
    <t>0930200 - Misc General Expenses</t>
  </si>
  <si>
    <t>0930210 - Industry Association Dues</t>
  </si>
  <si>
    <t>0930220 - Exp of Servicing Securities</t>
  </si>
  <si>
    <t>0930230 - Dues To Various Organizations</t>
  </si>
  <si>
    <t>0930240 - Director'S Expenses</t>
  </si>
  <si>
    <t>0930250 - Buy\Sell Transf Employee Homes</t>
  </si>
  <si>
    <t>0930600 - Leased Circuit Charges - Other</t>
  </si>
  <si>
    <t>0930700 - Research and Development</t>
  </si>
  <si>
    <t>0930940 - General Expenses</t>
  </si>
  <si>
    <t>0931001 - Rents - AandG</t>
  </si>
  <si>
    <t>0931003 - Lease Amortization Expense</t>
  </si>
  <si>
    <t>0931004 - ProCo IC Lease Expense</t>
  </si>
  <si>
    <t>0931008 - A and G Rents IC</t>
  </si>
  <si>
    <t>F_ADMIN_GEN_OP_EXP - Admin &amp; General Operation Expenses (920-931)</t>
  </si>
  <si>
    <t>0546000 - Suprvsn and Enginring - Ct Oper</t>
  </si>
  <si>
    <t>0547150 - Natural Gas Handling - Ct</t>
  </si>
  <si>
    <t>0548100 - Generation Expenses - Other Ct</t>
  </si>
  <si>
    <t>0548110 - Operation of Energy Storage Eq</t>
  </si>
  <si>
    <t>0548200 - Prime Movers - Generators - Ct</t>
  </si>
  <si>
    <t>0549000 - Misc - Power Generation Expenses</t>
  </si>
  <si>
    <t>0549200 - CT Misc Power Exp-Recoverable</t>
  </si>
  <si>
    <t>F_COMB_PROD_OP_EXP - Combustion Production Op Expense (546-550.1)</t>
  </si>
  <si>
    <t>0901000 - Supervision - Cust Accts</t>
  </si>
  <si>
    <t>0902000 - Meter Reading Expense</t>
  </si>
  <si>
    <t>0903000 - Cust Records and Collection Exp</t>
  </si>
  <si>
    <t>0903100 - Cust Contracts and Orders - Local</t>
  </si>
  <si>
    <t>0903200 - Cust Billing and Acct</t>
  </si>
  <si>
    <t>0903300 - Cust Collecting - Local</t>
  </si>
  <si>
    <t>0903400 - Cust Receiv and Collect Exp - Edp</t>
  </si>
  <si>
    <t>0904000 - Uncollectible Accounts</t>
  </si>
  <si>
    <t>0904001 - Bad Debt Expense</t>
  </si>
  <si>
    <t>0905000 - Misc Customer Accts Expenses</t>
  </si>
  <si>
    <t>F_CUST_ACCT_EXP - Customer Account Expenses (901-905)</t>
  </si>
  <si>
    <t>0908150 - Commer/Indust Assistance Exp</t>
  </si>
  <si>
    <t>0909650 - Misc Advertising Expenses</t>
  </si>
  <si>
    <t>0910000 - Misc Cust Serv/Inform Exp</t>
  </si>
  <si>
    <t>0910100 - Exp - Rs Reg Prod/Svces - Cstaccts</t>
  </si>
  <si>
    <t>0908000 - Cust Asst Exp-Conservation Programs - Rec</t>
  </si>
  <si>
    <t>0908001 - Conservation Deferral</t>
  </si>
  <si>
    <t>0908002 - Amort of Load Mmgmt Switches</t>
  </si>
  <si>
    <t>0909000 - Info &amp; Instruc Adv-Conservation Prog - Rec</t>
  </si>
  <si>
    <t>F_CUST_SERV_INFO - Customer Service and Information (907-910)</t>
  </si>
  <si>
    <t>0580000 - Supervsn and Engring - Dist Oper</t>
  </si>
  <si>
    <t>0581004 - Load Dispatch-Dist of Elec</t>
  </si>
  <si>
    <t>0582100 - Station Expenses - Other - Dist</t>
  </si>
  <si>
    <t>0583100 - Overhead Line Exps - Other Dist</t>
  </si>
  <si>
    <t>0583200 - Transf Set Rem Reset Test - Dist</t>
  </si>
  <si>
    <t>0584000 - Underground Line Expenses - Dist</t>
  </si>
  <si>
    <t>0584110 - Operation of Energy Storage Eq</t>
  </si>
  <si>
    <t>0586000 - Meter Expenses - Dist</t>
  </si>
  <si>
    <t>0587000 - Cust Install Exp - Other Dist</t>
  </si>
  <si>
    <t>0588100 - Misc Distribution Exp - Other</t>
  </si>
  <si>
    <t>0588700 - Intcon Study Costs (D)</t>
  </si>
  <si>
    <t>0589000 - Rents - Dist Oper</t>
  </si>
  <si>
    <t>F_DISTR_GEN_EXP_OTH - Distribution General Expense Other (580-589)</t>
  </si>
  <si>
    <t>0535000 - Supervsn and Engrng - Hydro Oper</t>
  </si>
  <si>
    <t>F_HYDRO_PROD_OP - Hydraulic Production Operating</t>
  </si>
  <si>
    <t>0517000 - Supervsn and Engnring - Nuc Oper</t>
  </si>
  <si>
    <t>0520000 - Steam Expenses - Nuc Oper</t>
  </si>
  <si>
    <t>0523000 - Electric Expenses</t>
  </si>
  <si>
    <t>0524000 - Misc Expenses - Nuc Oper</t>
  </si>
  <si>
    <t>F_NUC_PROD_OP_EXP - Nuclear Production Operating Expense (517-525)</t>
  </si>
  <si>
    <t>0556000 - System Cnts &amp; Load Dispatching</t>
  </si>
  <si>
    <t>0557000 - Other Expenses - Oper</t>
  </si>
  <si>
    <t>F_OTH_EXP - Other Expenses (557)</t>
  </si>
  <si>
    <t>0911000 - Supervision</t>
  </si>
  <si>
    <t>0912000 - Demonstrating and Selling Exp</t>
  </si>
  <si>
    <t>0912300 - Economic Development Discount</t>
  </si>
  <si>
    <t>0913001 - Advertising Expense</t>
  </si>
  <si>
    <t>0916000 - Miscellaneous Sales Expense</t>
  </si>
  <si>
    <t>F_SALES_EXP - Sales Expense (911-917)</t>
  </si>
  <si>
    <t>0500000 - Suprvsn and Engrg - Steam Oper</t>
  </si>
  <si>
    <t>0501150 - Coal Handling</t>
  </si>
  <si>
    <t>0501190 - Sale of Fly Ash - Expenses</t>
  </si>
  <si>
    <t>0502030 - Urea - Qualifying</t>
  </si>
  <si>
    <t>0502040 - Cost of Lime</t>
  </si>
  <si>
    <t>0502070 - Gypsum - Qualifying</t>
  </si>
  <si>
    <t>0502100 - Fossil Steam Exp - Other</t>
  </si>
  <si>
    <t>0502300 - Steam Oper-Caustic - FL</t>
  </si>
  <si>
    <t>0502400 - Fossil Steam Exp - Recoverable</t>
  </si>
  <si>
    <t>0505000 - Electric Expenses - Steam Oper</t>
  </si>
  <si>
    <t>0506000 - Misc Fossil Power Expenses</t>
  </si>
  <si>
    <t>0506300 - Misc Fossil Power Expenses - Recoverable</t>
  </si>
  <si>
    <t>F_STEAM_PROD_OP - Steam Production Operating (500-509)</t>
  </si>
  <si>
    <t>0560000 - Supervsn and Engrng - Trans Oper</t>
  </si>
  <si>
    <t>0561100 - Load Dispatch - Reliability</t>
  </si>
  <si>
    <t>0561200 - Load Dispatch - MnitorandOprtrnsys</t>
  </si>
  <si>
    <t>0561300 - Load Dispatch - TranssvcandSch</t>
  </si>
  <si>
    <t>0561500 - Reliability Planning and Stdsdev</t>
  </si>
  <si>
    <t>0561600 - Trans Svc Studios</t>
  </si>
  <si>
    <t>0561601 - Trans Study Reimbursement</t>
  </si>
  <si>
    <t>0561700 - Incon Study Costs (T)</t>
  </si>
  <si>
    <t>0561701 - Intcon Study Costs Reim (T)</t>
  </si>
  <si>
    <t>0562000 - Station Expenses</t>
  </si>
  <si>
    <t>0563000 - Overhead Line Expenses - Trans</t>
  </si>
  <si>
    <t>0565000 - Transm of Elec By Others</t>
  </si>
  <si>
    <t>0566000 - Misc Trans Exp - Other</t>
  </si>
  <si>
    <t>0566100 - Misc Trans - Trans Lines Related</t>
  </si>
  <si>
    <t>0567000 - Rents - Trans Oper</t>
  </si>
  <si>
    <t>F_TRANS_OP_EXP - Transmission Operating Expense (560-567)</t>
  </si>
  <si>
    <t>F_OTH_OPERATION - Other Operation</t>
  </si>
  <si>
    <t>0823000 - Storage - Gas Losses</t>
  </si>
  <si>
    <t>F_GAS_OPER_EXP - Gas Operating Expenses</t>
  </si>
  <si>
    <t>F_OP_EXP - Operation Expenses (401)</t>
  </si>
  <si>
    <t>0403002 - Depr - Expense</t>
  </si>
  <si>
    <t>0403050 - CONTRA DEPR-OATT</t>
  </si>
  <si>
    <t>0403333 - IC ProCo Depreciation Exp</t>
  </si>
  <si>
    <t>0403400 - Depr of Distribution Plant</t>
  </si>
  <si>
    <t>0403500 - Depr of General Plant</t>
  </si>
  <si>
    <t>F_ELECT_DEPR - Electric Depreciation</t>
  </si>
  <si>
    <t>F_DEPR_EXP - Depreciation Expenses (403)</t>
  </si>
  <si>
    <t>0404200 - Amort of Elec Plt - Software</t>
  </si>
  <si>
    <t>F_AMORT_LT_ELEC_PLT - Amort of LT Term Elec Plt</t>
  </si>
  <si>
    <t>F_AMORT_DEPL_UT_PLNT - Amortization and Depletion of Utility Plant (404-405)</t>
  </si>
  <si>
    <t>0407115 - Meter Amortization</t>
  </si>
  <si>
    <t>0407318 - Reg Debit - SPP DEF</t>
  </si>
  <si>
    <t>0407319 - EVCS deferral amortization</t>
  </si>
  <si>
    <t>0407321 - Dynegy Reg Debits-FERC 407.3</t>
  </si>
  <si>
    <t>0407322 - Storm Cost Reg Asset Amort</t>
  </si>
  <si>
    <t>0407361 - REG DEBIT-ECRC O&amp;M DEF</t>
  </si>
  <si>
    <t>0407371 - Amortization - Storm Exp - Whsle</t>
  </si>
  <si>
    <t>0407383 - Amort Coal Ash Spend - Whlsale</t>
  </si>
  <si>
    <t>0407399 - Amortization - Misc</t>
  </si>
  <si>
    <t>0407410 - Misc Capacity Amortization</t>
  </si>
  <si>
    <t>0557201 - FL Deferred Capacity Expense</t>
  </si>
  <si>
    <t>0557202 - FL Deferred Fuel Expense</t>
  </si>
  <si>
    <t>F_TOT_REG_DEBITS - Regulatory Debits (407.3)</t>
  </si>
  <si>
    <t>0411603 - Gain on Asset Ret Obligation</t>
  </si>
  <si>
    <t>F_GAINS_DISP_UT_PLT - (Less) Gains on Disp. of Utility Plant (411.6)</t>
  </si>
  <si>
    <t>0406505 - Amort Exp - Acq Purch Adj</t>
  </si>
  <si>
    <t>F_AMORT_UTIL_PLT_ADJ - Amortization of Utility Plant Acq. Adj. (406)</t>
  </si>
  <si>
    <t>0411050 - Accretion Expense ARO</t>
  </si>
  <si>
    <t>F_ACCRETION_EXP - Accretion Expense (411.10)</t>
  </si>
  <si>
    <t>0407444 - DOE Settlement Reg Liab Amort</t>
  </si>
  <si>
    <t>0407463 - Defer DEF Final Dismantlement</t>
  </si>
  <si>
    <t>F_REG_CREDITS - (Less) Regulatory Credits (407.4)</t>
  </si>
  <si>
    <t>F_DEP_AMOR_PROP_LOSS - Depreciation and Amortization</t>
  </si>
  <si>
    <t>0510000 - Suprvsn and Engrng - Steam Maint</t>
  </si>
  <si>
    <t>0510100 - Suprvsn and Engrng-Steam Maint - Rec</t>
  </si>
  <si>
    <t>0511000 - Maint of Structures - Steam</t>
  </si>
  <si>
    <t>0511200 - Maint Of Structures-Steam - Recoverable</t>
  </si>
  <si>
    <t>0512100 - Maint of Boiler Plant - Other</t>
  </si>
  <si>
    <t>0512300 - Maint Of Boiler Plant-Other - Recoverable</t>
  </si>
  <si>
    <t>0513100 - Maint of Electric Plant - Other</t>
  </si>
  <si>
    <t>0513300 - Maint Of Electric Plant-Other - Recoverable</t>
  </si>
  <si>
    <t>0514000 - Maintenance - Misc Steam Plant</t>
  </si>
  <si>
    <t>0514300 - Maintenance - Misc Steam Plant</t>
  </si>
  <si>
    <t>F_STEAM_PROD_MAINT - STEAM PRODUCTION MAINTENANCE (510-515)</t>
  </si>
  <si>
    <t>0568000 - Suprvsn and Engrng - Trans Maint</t>
  </si>
  <si>
    <t>0569000 - Maint of Structures - Trans</t>
  </si>
  <si>
    <t>0569100 - Maint of Computer Hardware</t>
  </si>
  <si>
    <t>0569200 - Maint of Computer Software</t>
  </si>
  <si>
    <t>0570100 - Maint Stat Equip - Other_Trans</t>
  </si>
  <si>
    <t>0570200 - Main - Cir Brkrs Trnsf Mtrs - Trans</t>
  </si>
  <si>
    <t>0571000 - Maint of Overhead Lines - Trans</t>
  </si>
  <si>
    <t>0572000 - Maintenanace of Underground Lines</t>
  </si>
  <si>
    <t>0573000 - Maint of Misc Transm Plant</t>
  </si>
  <si>
    <t>F_TRANS_MAINT - TRANSMISSION MAINTENANCE (568-574)</t>
  </si>
  <si>
    <t>0590000 - Supervsn and Engrng - Dist Maint</t>
  </si>
  <si>
    <t>0592100 - Maint Station Equip - Other - Dist</t>
  </si>
  <si>
    <t>0592110 - Maintenance of Energy Storage</t>
  </si>
  <si>
    <t>0592200 - Cir Brkrs Trnsf Mters Rely - Dist</t>
  </si>
  <si>
    <t>0593000 - Maint Overhd Lines - Other - Dist</t>
  </si>
  <si>
    <t>0593100 - Right - Of - Way Maintenance - Dist</t>
  </si>
  <si>
    <t>0594000 - Maint - Underground Lines - Dist</t>
  </si>
  <si>
    <t>0595100 - Maint Lines Transfrs - Other - Dist</t>
  </si>
  <si>
    <t>0595200 - Cir Brkrs Transf Capcitrs - Dist</t>
  </si>
  <si>
    <t>0596000 - Maint - Streetlightng/Signl - Dist</t>
  </si>
  <si>
    <t>0597000 - Maintenance of Meters - Dist</t>
  </si>
  <si>
    <t>0598100 - Main Misc Dist Plt - Other - Dist</t>
  </si>
  <si>
    <t>F_DIST_GEN_EXP_MAINT - DISTRIBUTION GENERAL EXPENSE MAINTENANCE (590-598)</t>
  </si>
  <si>
    <t>0551000 - Suprvsn and Enginring - Ct Maint</t>
  </si>
  <si>
    <t>0552000 - Maintenance of Structures - Ct</t>
  </si>
  <si>
    <t>0553000 - Maint - Gentg and Elect Equip - Ct</t>
  </si>
  <si>
    <t>0554000 - Misc Power Generation Plant - Ct</t>
  </si>
  <si>
    <t>F_COMB_PROD_MAINT - Combustion Production Maintenance (551-554.1)</t>
  </si>
  <si>
    <t>0935100 - Maint General Plant-Elec</t>
  </si>
  <si>
    <t>0935200 - Cust Infor and Computer Control</t>
  </si>
  <si>
    <t>F_ADMIN_GEN_MAINT - ADMIN GENERAL EXPENSE MAINT (935)</t>
  </si>
  <si>
    <t>0402000 - Maintenance Expense</t>
  </si>
  <si>
    <t>F_GAS_PROD_MAINT_EXP - Gas Production Maintenance Expenses</t>
  </si>
  <si>
    <t>0551220 - Solar: Maint Supv &amp; Eng</t>
  </si>
  <si>
    <t>0553220 - Solar: Maint Gen &amp; Elect Plt</t>
  </si>
  <si>
    <t>F_SOLAR_MAINT - Solar Maintenance Expense</t>
  </si>
  <si>
    <t>F_MAINT_EXP - Maintenance Expenses (402)</t>
  </si>
  <si>
    <t>0408000 - NC Property Tax - Electric</t>
  </si>
  <si>
    <t>0408055 - FL Property Tax - Electric</t>
  </si>
  <si>
    <t>0408100 - Franchise Tax - Electric</t>
  </si>
  <si>
    <t>0408120 - Franchise Tax - Non Electric</t>
  </si>
  <si>
    <t>0408150 - State Unemployment Tax</t>
  </si>
  <si>
    <t>0408151 - Federal Unemployment Tax</t>
  </si>
  <si>
    <t>0408152 - Employer FICA Tax</t>
  </si>
  <si>
    <t>0408470 - Franchise Tax</t>
  </si>
  <si>
    <t>0408851 - Sales and Use Tax Exp</t>
  </si>
  <si>
    <t>0408960 - Allocated Payroll Taxes</t>
  </si>
  <si>
    <t>F_TAX_OTH_INC_TAX - Taxes Other Than Income Taxes (408.1)</t>
  </si>
  <si>
    <t>F_OP_EXP_BEFORE_TAX - Total Operating Expense Before Income Taxes</t>
  </si>
  <si>
    <t>0409190 - Federal Income Tax - Electric CY</t>
  </si>
  <si>
    <t>F_FED_INC_TAX_ELE_CY - Federal Income Tax - Electric CY</t>
  </si>
  <si>
    <t>0409191 - Federal Income Tax - Electric PY</t>
  </si>
  <si>
    <t>F_FED_INC_TAX_ELE_PY - Federal Income Tax - Electric PY</t>
  </si>
  <si>
    <t>F_INC_TAX_FED - Income Taxes Federal (409.1)</t>
  </si>
  <si>
    <t>0409102 - SIT Exp - Utility</t>
  </si>
  <si>
    <t>0409104 - Current State Income Tax - PY</t>
  </si>
  <si>
    <t>F_INC_TAX_OTH - Income Tax - Other (409.1)</t>
  </si>
  <si>
    <t>0410100 - Dfit: Utility: Current Year</t>
  </si>
  <si>
    <t>0410102 - Dsit: Utility: Current Year</t>
  </si>
  <si>
    <t>0410105 - Dfit: Utility: Prior Year</t>
  </si>
  <si>
    <t>0410106 - Dsit: Utility: Prior Year</t>
  </si>
  <si>
    <t>0410130 - UTP DFIT:Utility:PY</t>
  </si>
  <si>
    <t>F_PROV_DEF_INC_TAX - Provision for Deferred Income Taxes (410.1)</t>
  </si>
  <si>
    <t>0411100 - Dfit: Utility: Curr Year Cr</t>
  </si>
  <si>
    <t>0411101 - Dsit: Utility: Curr Year Cr</t>
  </si>
  <si>
    <t>0411102 - Dfit: Utility: Prior Year Cr</t>
  </si>
  <si>
    <t>0411103 - Dsit: Utility: Prior Year Cr</t>
  </si>
  <si>
    <t>0411115 - DFIT: Federal Excess DIT Amort</t>
  </si>
  <si>
    <t>F_DEF_INC_TAX_CR - (Less) Provision for Deferred Income Tax-Cr. (411.1)</t>
  </si>
  <si>
    <t>F_PROVISION_DEF_INC - Provision for Deferred Income (410.1)</t>
  </si>
  <si>
    <t>0411410 - Invest Tax Credit Adj - Electric</t>
  </si>
  <si>
    <t>F_INV_TAX_CR_ADJ - Investment Tax Credit Adj. - Net (411.4)</t>
  </si>
  <si>
    <t>F_TAXES - Total Income Taxes On Operating Income</t>
  </si>
  <si>
    <t>F_UTIL_OP_EXP - Total Utility Operating Expenses</t>
  </si>
  <si>
    <t>F_NET_UTIL_OP_INC - Net Utility Operating Income</t>
  </si>
  <si>
    <t>0416330 - Miscellaneous Expense</t>
  </si>
  <si>
    <t>F_MERCH_JOB_EXP - (Less) Costs and Exp. of Merchandising, Job &amp; Contract Work (416)</t>
  </si>
  <si>
    <t>4181107 - Earnings of Sub</t>
  </si>
  <si>
    <t>F_EQITY_SUB - Equity in Earnings of Subsidiary Companies (418.1)</t>
  </si>
  <si>
    <t>0419040 - Interest Inc (sch M)</t>
  </si>
  <si>
    <t>0419240 - Miscellaneous Interest</t>
  </si>
  <si>
    <t>0419429 - IC Moneypool - Interest Inc</t>
  </si>
  <si>
    <t>0419500 - I/C Interest Income</t>
  </si>
  <si>
    <t>F_INT_INC - Interest and Dividend Income (419)</t>
  </si>
  <si>
    <t>0419110 - AFUDC Equity Component</t>
  </si>
  <si>
    <t>F_AFUDC - Allowance for Other Funds Under Construction (419.1)</t>
  </si>
  <si>
    <t>0418200 - Non - Util - Depreciation Expense</t>
  </si>
  <si>
    <t>F_NON_OP_RENTAL_INC - Non Operating Rental Income (418)</t>
  </si>
  <si>
    <t>0421038 - Gain Loss Unconsol Eqty Inv</t>
  </si>
  <si>
    <t>0421039 - Interest Inc Recovery Clauses</t>
  </si>
  <si>
    <t>0421060 - MINI-TIMBER SALES-NC</t>
  </si>
  <si>
    <t>0421091 - ProCo IC Misc Income</t>
  </si>
  <si>
    <t>0421092 - ProCo IC Sales Expense</t>
  </si>
  <si>
    <t>0421340 - Gain on Life Insurance Policy</t>
  </si>
  <si>
    <t>0421360 - Other Misc Deduct</t>
  </si>
  <si>
    <t>0421913 - NDTF Shareholder Earning/Loss</t>
  </si>
  <si>
    <t>0421940 - Misc Income</t>
  </si>
  <si>
    <t>F_MISC_NON_OP_INC - Miscellaneous Nonoperating Income</t>
  </si>
  <si>
    <t>0421100 - Gain on Disposal of Property</t>
  </si>
  <si>
    <t>F_GAIN_DISP_PROP - Gain On Disposal Of Property</t>
  </si>
  <si>
    <t>0417000 - Misc Revenue</t>
  </si>
  <si>
    <t>0417006 - IC Non-Util Misc Rev</t>
  </si>
  <si>
    <t>0417007 - Misc Revenue-Reg</t>
  </si>
  <si>
    <t>0417310 - Products and Svcs - NonReg</t>
  </si>
  <si>
    <t>F_REV_NON_UTIL_OP - Revenues from Nonutility Operations (417)</t>
  </si>
  <si>
    <t>0417117 - Expenses of Nonutility Oper</t>
  </si>
  <si>
    <t>0417320 - Exp - Unreg Products and Svcs</t>
  </si>
  <si>
    <t>F_EXP_NON_UTIL_OP - (Less) Expenses of Nonutility Operations (417.1)</t>
  </si>
  <si>
    <t>F_TOT_EXP_NON_UTL_OP - Total Expense - Nonutility Operations</t>
  </si>
  <si>
    <t>F_OTHER_NET - Other - Net</t>
  </si>
  <si>
    <t>0415002 - My Energy Bill+ Rev Delta</t>
  </si>
  <si>
    <t>0415005 - Res Fixed Bill Rev Delta</t>
  </si>
  <si>
    <t>F_MERCH_JOB_REV - Revenues from Merchandising, Jobbing and Contract Work (415)</t>
  </si>
  <si>
    <t>F_TOT_OTH_INC - Total Other Income</t>
  </si>
  <si>
    <t>0421200 - Loss on Disposal of Property</t>
  </si>
  <si>
    <t>F_LOSS_DISP_PROP - Loss on Disposition of Property (421.2)</t>
  </si>
  <si>
    <t>0425000 - Miscellaneous Amortization</t>
  </si>
  <si>
    <t>0425013 - Misc Amortizat - Acquis</t>
  </si>
  <si>
    <t>F_MISC_AMORT - Miscellaneous Amortization (425)</t>
  </si>
  <si>
    <t>0426100 - Donations</t>
  </si>
  <si>
    <t>F_DONATIONS - Donations (426.1)</t>
  </si>
  <si>
    <t>0426200 - Life Insurance Expense</t>
  </si>
  <si>
    <t>F_LIFE_INS - Life Insurance (426.2)</t>
  </si>
  <si>
    <t>0426300 - Penalties</t>
  </si>
  <si>
    <t>F_PENALTIES - Penalties (426.3)</t>
  </si>
  <si>
    <t>0426400 - Exp/Civic and Political Activity</t>
  </si>
  <si>
    <t>F_EXP_CIVIC_POL - Exp. For Certain Civic, Political and Related Activity (426.4)</t>
  </si>
  <si>
    <t>0426510 - Other</t>
  </si>
  <si>
    <t>F_OTH_ADMIN_EXP_A - Other Administrative Expense Affiliate</t>
  </si>
  <si>
    <t>0426521 - Sale Of A/R Fees</t>
  </si>
  <si>
    <t>0426525 - Interest - Sub</t>
  </si>
  <si>
    <t>0426553 - PpandE Impairments</t>
  </si>
  <si>
    <t>F_OTH_DED - Other Deductions (426.5)</t>
  </si>
  <si>
    <t>F_OTH_INC_DEDUCTIONS - Other Income Deductions</t>
  </si>
  <si>
    <t>F_TOT_OTH_INC_DED - Total Other Income Deductions</t>
  </si>
  <si>
    <t>0408223 - FL Property Tx - Mis Non-Op</t>
  </si>
  <si>
    <t>F_TAX_OTH_THAN_INC - Taxes Other Than Income Taxes (408.2)</t>
  </si>
  <si>
    <t>0409220 - Federal Income Tax - NonUtility CY</t>
  </si>
  <si>
    <t>0409221 - Federal Income Tax - NonUtility PY</t>
  </si>
  <si>
    <t>F_INC_TAX_NON_UT_FED - Income Taxes-Federal (409.2)</t>
  </si>
  <si>
    <t>0409233 - Tax expense - state nonutility - PY</t>
  </si>
  <si>
    <t>F_INC_TAX_NON_UTL_NC - NC Income Tax - Nonutility</t>
  </si>
  <si>
    <t>0409202 - State Income Tax NonUtility</t>
  </si>
  <si>
    <t>F_INC_TAX_NON_UTL_GA - GA Income Tax - Nonutility</t>
  </si>
  <si>
    <t>0409297 - Current State Inc Tax-Non Util</t>
  </si>
  <si>
    <t>F_INC_TAX_NON_UTL_ST - F_INC_TAX_NON_UTIL_ST - State Income Tax - Nonutility</t>
  </si>
  <si>
    <t>F_INC_TAX_NON_UTIL - Income Taxes-Other (409.2)</t>
  </si>
  <si>
    <t>F_T_INC_TAX_NON_UTIL - Income Taxes - Non Utility (Deduction)</t>
  </si>
  <si>
    <t>0410240 - Dfit: Non - Utility: Curr Year</t>
  </si>
  <si>
    <t>0410241 - Dfit: Non - Utility: Prior Yr Cr</t>
  </si>
  <si>
    <t>0410242 - Dsit: Non - Utility: Curr Year</t>
  </si>
  <si>
    <t>0410243 - Dsit: Non - Utility: Prior Year</t>
  </si>
  <si>
    <t>F_DEF_INC_TAX - Provision for Deferred Inc. Taxes (410.2)</t>
  </si>
  <si>
    <t>0411240 - Dfit: Non - Utility: Curr Yr Cr</t>
  </si>
  <si>
    <t>0411241 - Other Deferred Taxes PY</t>
  </si>
  <si>
    <t>0411242 - Dsit: Non - Utility: Curr Yr Cr</t>
  </si>
  <si>
    <t>0411243 - Dsit: Non - Utility: Prior Yr Cr</t>
  </si>
  <si>
    <t>F_PR_DEF_INC_TAX_CR - (Less) Provision for Deferred Income Taxes-Cr. (411.2)</t>
  </si>
  <si>
    <t>F_NU_PROV_DEF_INC_TX - Provision for Deferred Income Tax (Non Utility)</t>
  </si>
  <si>
    <t>F_TAX_OTH_INC_DED - Total Taxes on Other Income and Deductions</t>
  </si>
  <si>
    <t>F_NET_OTH_INC_DED - Net Other Income and Deductions</t>
  </si>
  <si>
    <t>F_GROSS_INCOME - Gross Income</t>
  </si>
  <si>
    <t>0428021 - Amort of Deferred Debt Exp</t>
  </si>
  <si>
    <t>0428025 - Amortization of Debt Discount</t>
  </si>
  <si>
    <t>0428100 - Amort of Debt Discount and Exp</t>
  </si>
  <si>
    <t>F_AMORT_DEBT_DIS - Amort. of Debt Disc. and Expense (428)</t>
  </si>
  <si>
    <t>0428165 - Amort on Loss of Reaquired Debt</t>
  </si>
  <si>
    <t>F_AMORT_DEBT_LOS - Amortization of Loss on Reaquired Debt (428.1)</t>
  </si>
  <si>
    <t>F_TOT_AMORT_DEBT - Total Amortization of Debt Discount and Loss</t>
  </si>
  <si>
    <t>0430216 - IC Moneypool - Interest Exp</t>
  </si>
  <si>
    <t>F_INT_DT_ASSOC_CO - Interest on Debt to Assoc. Companies (430)</t>
  </si>
  <si>
    <t>0431000 - Int Exp - Taxes</t>
  </si>
  <si>
    <t>0431130 - Interest Exp - Capital Lease</t>
  </si>
  <si>
    <t>0431550 - Interest Exp-Assign From Svc</t>
  </si>
  <si>
    <t>0431900 - Interest Expense Other</t>
  </si>
  <si>
    <t>0431921 - Other Interest - Customer Deposit</t>
  </si>
  <si>
    <t>F_OTH_INT_EXP - Other Interest Expense (431)</t>
  </si>
  <si>
    <t>F_OTHER_INTEREST - Other Interest</t>
  </si>
  <si>
    <t>0432000 - AFUDC Debt Component</t>
  </si>
  <si>
    <t>F_AFUDC_DEBT - (Less) Allowance for Borrowed Funds Used During Construction-CR (432)</t>
  </si>
  <si>
    <t>0427220 - Interest on L - T Note Payable</t>
  </si>
  <si>
    <t>0427550 - Interest on Bonds</t>
  </si>
  <si>
    <t>F_INT_LT_DEBT - Interest on LT Debt</t>
  </si>
  <si>
    <t>F_TOT_INT_LT_DEBT - Interest on Long-Term Debt (427)</t>
  </si>
  <si>
    <t>F_NET_INTEREST_CHGS - Net Interest Charges</t>
  </si>
  <si>
    <t>F_INC_BEF_EXT_ITEMS - Income Before Extraordinary Items</t>
  </si>
  <si>
    <t>0457700 - Allocated Employee Bnfts Offset</t>
  </si>
  <si>
    <t>F_NONREG_EXP2 - Non-Regulatory Accounts - Expense</t>
  </si>
  <si>
    <t>0928030 - Prof Fees Consultant</t>
  </si>
  <si>
    <t>F_NONREG_EXP3 - Non-Regulatory Accounts - Expense</t>
  </si>
  <si>
    <t>4265016 - Minority Interest Expense - HFM Calc</t>
  </si>
  <si>
    <t>F_NONREG_EXP4 - Non-Regulatory Accounts - Expense</t>
  </si>
  <si>
    <t>F_NONREG_EXP - Non-Regulatory Accounts - Expense</t>
  </si>
  <si>
    <t>F_NET_INCOME - Net Income</t>
  </si>
  <si>
    <t>REG FL: 2023-12</t>
  </si>
  <si>
    <t>a-Jan 2023</t>
  </si>
  <si>
    <t>a-Feb 2023</t>
  </si>
  <si>
    <t>a-Mar 2023</t>
  </si>
  <si>
    <t>a-Apr 2023</t>
  </si>
  <si>
    <t>a-May 2023</t>
  </si>
  <si>
    <t>a-Jun 2023</t>
  </si>
  <si>
    <t>a-Jul 2023</t>
  </si>
  <si>
    <t>a-Aug 2023</t>
  </si>
  <si>
    <t>a-Sep 2023</t>
  </si>
  <si>
    <t>a-Oct 2023</t>
  </si>
  <si>
    <t>a-Nov 2023</t>
  </si>
  <si>
    <t>a-Dec 2023</t>
  </si>
  <si>
    <t>DE Florida (Inp) </t>
  </si>
  <si>
    <t>B:[]</t>
  </si>
  <si>
    <t>C:[]</t>
  </si>
  <si>
    <t>D:[if]</t>
  </si>
  <si>
    <t>E:[]</t>
  </si>
  <si>
    <t>F:[Start Method]</t>
  </si>
  <si>
    <t>G:[Per Books]</t>
  </si>
  <si>
    <t>H:[Per Books (12 Mo End)]</t>
  </si>
  <si>
    <t>I:[System Adjs (Cur Mo)]</t>
  </si>
  <si>
    <t>J:[System Adjs (12 Mo End)]</t>
  </si>
  <si>
    <t>K:[System Adjusted (12 Mo End)]</t>
  </si>
  <si>
    <t>L:[Jurisdictional Separation Factor]</t>
  </si>
  <si>
    <t>M:[Retail Books (12mo End)]</t>
  </si>
  <si>
    <t>N:[Retail Adjs (12mo End)]</t>
  </si>
  <si>
    <t>O:[Retail Adjd (12mo End)]</t>
  </si>
  <si>
    <t>P:[]</t>
  </si>
  <si>
    <t>Q:[]</t>
  </si>
  <si>
    <t>R:[Pro Forma Retail Adjustments]</t>
  </si>
  <si>
    <t>S:[MethodReturns]</t>
  </si>
  <si>
    <t>T:[]</t>
  </si>
  <si>
    <t>U:[Inputs:]</t>
  </si>
  <si>
    <t>V:[353 Step-up Transformers - Base Input]</t>
  </si>
  <si>
    <t>W:[353 Step-up Transformers - Intermediate Input]</t>
  </si>
  <si>
    <t>X:[353 Step-up Transformers - Peaking Input]</t>
  </si>
  <si>
    <t>Y:[353 Step-up Transformers - Solar Input]</t>
  </si>
  <si>
    <t>Z:[]</t>
  </si>
  <si>
    <t>AA:[356 Trans OH Cond &amp; Devices - Radials (assign sep factor to dist primary)]</t>
  </si>
  <si>
    <t>AB:[]</t>
  </si>
  <si>
    <t>AC:[362 Dist Station Equipment - IS Equipment Input]</t>
  </si>
  <si>
    <t xml:space="preserve">          AD:[362 Dist Station Equipment - Primary % (Calculated)]</t>
  </si>
  <si>
    <t xml:space="preserve">          AE:[362 Dist Station Equipment - IS % (Calculated)]</t>
  </si>
  <si>
    <t>AF:[]</t>
  </si>
  <si>
    <t>AG:[364 Dist Poles, Towers, &amp; Fixtures - Primary %]</t>
  </si>
  <si>
    <t>AH:[364 Dist Poles, Towers, &amp; Fixtures - Secondary %]</t>
  </si>
  <si>
    <t>AI:[364 Dist Poles, Towers, &amp; Fixtures - Lighting %]</t>
  </si>
  <si>
    <t>AJ:[]</t>
  </si>
  <si>
    <t>AK:[365 Dist OH Conductor &amp; Devices - Primary Input %]</t>
  </si>
  <si>
    <t>AL:[365 Dist OH Conductor &amp; Devices - Secondary Input %]</t>
  </si>
  <si>
    <t>AM:[365 Dist Overhead Conductors &amp; Devices - IS Equipment Input]</t>
  </si>
  <si>
    <t xml:space="preserve">          AN:[365 Dist OH Conductor &amp; Devices - Primary % (Calculated)]</t>
  </si>
  <si>
    <t xml:space="preserve">          AO:[365 Dist OH Conductor &amp; Devices - Secondary % (Calculated)]</t>
  </si>
  <si>
    <t xml:space="preserve">          AP:[365 Dist OH Conductor &amp; Devices - IS % (Calculated)]</t>
  </si>
  <si>
    <t>AQ:[]</t>
  </si>
  <si>
    <t>AR:[367 Dist UG Conductor &amp; Devices - Primary Input %]</t>
  </si>
  <si>
    <t>AS:[367 Dist UG Conductor &amp; Devices - Secondary Input %]</t>
  </si>
  <si>
    <t>AT:[]</t>
  </si>
  <si>
    <t>AU:[366 Dist Underground Conduit - Primary %]</t>
  </si>
  <si>
    <t>AV:[366 Dist Underground Conduit - Secondary %]</t>
  </si>
  <si>
    <t>AW:[]</t>
  </si>
  <si>
    <t>AX:[369 - Dist OH Services %]</t>
  </si>
  <si>
    <t>AY:[369 Dist UG Services %]</t>
  </si>
  <si>
    <t>AZ:[]</t>
  </si>
  <si>
    <t xml:space="preserve">     DEF Battery Storage 348 -50222</t>
  </si>
  <si>
    <t xml:space="preserve">     DEF Battery Storage 348 -50226</t>
  </si>
  <si>
    <t xml:space="preserve">     DEF Storage Equip 363 -50226</t>
  </si>
  <si>
    <t>BA:[Total Energy Storage Depr Exp]</t>
  </si>
  <si>
    <t xml:space="preserve">     BB:[Production %]</t>
  </si>
  <si>
    <t xml:space="preserve">     BC:[Distribution %]</t>
  </si>
  <si>
    <t>BD:[]</t>
  </si>
  <si>
    <t>BE:[]</t>
  </si>
  <si>
    <t>BF:[Items Subject to Allocations:]</t>
  </si>
  <si>
    <t xml:space="preserve">     D TRN 353 - STATION EQUIP-50226</t>
  </si>
  <si>
    <t xml:space="preserve">     D TRN 353 CITRUS CC U1&amp;CM-50222</t>
  </si>
  <si>
    <t xml:space="preserve">     D TRN 353 CITRUS CC U2-50222</t>
  </si>
  <si>
    <t xml:space="preserve">     D TRN 353-1 Bay Ranch - 50222</t>
  </si>
  <si>
    <t xml:space="preserve">     D TRN 353-1 Hardeetown - 50222</t>
  </si>
  <si>
    <t xml:space="preserve">     D TRN 353-1 High Springs - 50222</t>
  </si>
  <si>
    <t xml:space="preserve">     D TRN 353-1 Hildreth - 50222</t>
  </si>
  <si>
    <t xml:space="preserve">     D TRN 353-1-Bay Trail-50222</t>
  </si>
  <si>
    <t xml:space="preserve">     D TRN 353-1-Duette - 50222</t>
  </si>
  <si>
    <t xml:space="preserve">     D TRN 353-1-Fort Green-50222</t>
  </si>
  <si>
    <t xml:space="preserve">     D TRN 353-1-Sandy Creek-50222</t>
  </si>
  <si>
    <t xml:space="preserve">     D TRN 353-1-STATION EQUIP-50221</t>
  </si>
  <si>
    <t xml:space="preserve">     D TRN 353-1-STATION EQUIP-50222</t>
  </si>
  <si>
    <t xml:space="preserve">     D TRN 353-1-Twin Rivers-50222</t>
  </si>
  <si>
    <t xml:space="preserve">     D TRN 353-4-Sandy Creek-50222</t>
  </si>
  <si>
    <t xml:space="preserve">     D TRN 35301 - STATION EQUIP-50226</t>
  </si>
  <si>
    <t xml:space="preserve">     D TRN 35302 - STATION EQUIP-50226</t>
  </si>
  <si>
    <t>BG:[353 Trans Station Equip]</t>
  </si>
  <si>
    <t xml:space="preserve">     D TRN 356-ZZ-OH CONDUCTR &amp;DEV 50226</t>
  </si>
  <si>
    <t>BH:[356 Trans OH Cond &amp; Devices]</t>
  </si>
  <si>
    <t xml:space="preserve">     D DIS 3620-ZZ-STATION EQUIP-50226</t>
  </si>
  <si>
    <t xml:space="preserve">     D DIS F362.2-ZZ-STATION EQUIP 50226</t>
  </si>
  <si>
    <t>BI:[362 Dist Station Equipment]</t>
  </si>
  <si>
    <t xml:space="preserve">     D DIS 364-ZZ-POLES,TOWRS&amp;FIXT-50226</t>
  </si>
  <si>
    <t>BJ:[364 Dist Poles, Towers &amp; Fixtures]</t>
  </si>
  <si>
    <t xml:space="preserve">     D DIS 365-0-ZZ-OH CONDUCT&amp;DEV-50226</t>
  </si>
  <si>
    <t xml:space="preserve">     D DIS 36501-ZZ-OH CONDUCTR &amp;D-50226</t>
  </si>
  <si>
    <t>BK:[365 Dist Overhead Conductors &amp; Devices]</t>
  </si>
  <si>
    <t xml:space="preserve">     D DIS 366 F3660-ZZ-UG CONDUIT-50226</t>
  </si>
  <si>
    <t>BL:[366 Dist Underground Conduit]</t>
  </si>
  <si>
    <t xml:space="preserve">     D DIS 367-ZZ-UG CONDUCT&amp;DEV 50226</t>
  </si>
  <si>
    <t>BM:[367 Dist Underground Conductors &amp; Devices]</t>
  </si>
  <si>
    <t>BN:[]</t>
  </si>
  <si>
    <t>BO:[&lt;CALCULATION BEGINS HERE&gt;]</t>
  </si>
  <si>
    <t>BP:[Production Plant:]</t>
  </si>
  <si>
    <t>BQ:[Production Base:]</t>
  </si>
  <si>
    <t xml:space="preserve">     D OTH 341 BARTOW 4X1 CC-50222</t>
  </si>
  <si>
    <t xml:space="preserve">     D OTH 342 BARTOW-4X1 CC-50222</t>
  </si>
  <si>
    <t xml:space="preserve">     D OTH 343 BARTOW-4X1 CC-50222</t>
  </si>
  <si>
    <t xml:space="preserve">     D OTH 343.1 BARTOW-4X1 CC-50222</t>
  </si>
  <si>
    <t xml:space="preserve">     D OTH 344 BARTOW-4X1 CC-50222</t>
  </si>
  <si>
    <t xml:space="preserve">     D OTH 345 BARTOW-4X1 CC-50222</t>
  </si>
  <si>
    <t xml:space="preserve">     D OTH 346 BARTOW-4X1 CC-50222</t>
  </si>
  <si>
    <t>BR:[Bartow CC]</t>
  </si>
  <si>
    <t xml:space="preserve">     D OTH 341 - HINES #3 50222</t>
  </si>
  <si>
    <t xml:space="preserve">     D OTH 341 - HINES #4 50222</t>
  </si>
  <si>
    <t xml:space="preserve">     D OTH 341 HINES #1-50222</t>
  </si>
  <si>
    <t xml:space="preserve">     D OTH 341 HINES #2-50222</t>
  </si>
  <si>
    <t xml:space="preserve">     D OTH 342 HINES #1-50222</t>
  </si>
  <si>
    <t xml:space="preserve">     D OTH 342 HINES #2-50222</t>
  </si>
  <si>
    <t xml:space="preserve">     D OTH 342 HINES #3-50222</t>
  </si>
  <si>
    <t xml:space="preserve">     D OTH 342 HINES #4-50222</t>
  </si>
  <si>
    <t xml:space="preserve">     D OTH 343 HINES #1-50222</t>
  </si>
  <si>
    <t xml:space="preserve">     D OTH 343 HINES #2-50222</t>
  </si>
  <si>
    <t xml:space="preserve">     D OTH 343 HINES #3-50222</t>
  </si>
  <si>
    <t xml:space="preserve">     D OTH 343 HINES #4-50222</t>
  </si>
  <si>
    <t xml:space="preserve">     D OTH 343.1 HINES #1-50222</t>
  </si>
  <si>
    <t xml:space="preserve">     D OTH 343.1 HINES #2-50222</t>
  </si>
  <si>
    <t xml:space="preserve">     D OTH 343.1 HINES #3-50222</t>
  </si>
  <si>
    <t xml:space="preserve">     D OTH 343.1 HINES #4-50222</t>
  </si>
  <si>
    <t xml:space="preserve">     D OTH 344 HINES #1-50222</t>
  </si>
  <si>
    <t xml:space="preserve">     D OTH 344 HINES #2-50222</t>
  </si>
  <si>
    <t xml:space="preserve">     D OTH 344 HINES #3-50222</t>
  </si>
  <si>
    <t xml:space="preserve">     D OTH 344 HINES #4-50222</t>
  </si>
  <si>
    <t xml:space="preserve">     D OTH 345 HINES #1-50222</t>
  </si>
  <si>
    <t xml:space="preserve">     D OTH 345 HINES #2-50222</t>
  </si>
  <si>
    <t xml:space="preserve">     D OTH 345 HINES #3-50222</t>
  </si>
  <si>
    <t xml:space="preserve">     D OTH 345 HINES #4-50222</t>
  </si>
  <si>
    <t xml:space="preserve">     D OTH 346 HINES #1-50222</t>
  </si>
  <si>
    <t xml:space="preserve">     D OTH 346 HINES #2-50222</t>
  </si>
  <si>
    <t xml:space="preserve">     D OTH 346 HINES #3-50222</t>
  </si>
  <si>
    <t xml:space="preserve">     D OTH 346 HINES #4-50222</t>
  </si>
  <si>
    <t>BS:[Hines CC]</t>
  </si>
  <si>
    <t xml:space="preserve">     D OTH 341 CITRUS CC U1&amp;CM-50222</t>
  </si>
  <si>
    <t xml:space="preserve">     D OTH 342 CITRUS CC U1&amp;CM-50222</t>
  </si>
  <si>
    <t xml:space="preserve">     D OTH 343 CITRUS CC U1&amp;CM-50222</t>
  </si>
  <si>
    <t xml:space="preserve">     D OTH 343.1 CITRUS CC U1&amp;CM-50222</t>
  </si>
  <si>
    <t xml:space="preserve">     D OTH 344 CITRUS CC U1&amp;CM-50222</t>
  </si>
  <si>
    <t xml:space="preserve">     D OTH 345 CITRUS CC U1&amp;CM-50222</t>
  </si>
  <si>
    <t xml:space="preserve">     D OTH 346 CITRUS CC U1&amp;CM-50222</t>
  </si>
  <si>
    <t>BT:[Citrus CC #1]</t>
  </si>
  <si>
    <t xml:space="preserve">     D OTH 341 CITRUS CC U2-50222</t>
  </si>
  <si>
    <t xml:space="preserve">     D OTH 342 CITRUS CC U2-50222</t>
  </si>
  <si>
    <t xml:space="preserve">     D OTH 343 CITRUS CC U2-50222</t>
  </si>
  <si>
    <t xml:space="preserve">     D OTH 343.1 CITRUS CC U2-50222</t>
  </si>
  <si>
    <t xml:space="preserve">     D OTH 344 CITRUS CC U2-50222</t>
  </si>
  <si>
    <t xml:space="preserve">     D OTH 345 CITRUS CC U2-50222</t>
  </si>
  <si>
    <t xml:space="preserve">     D OTH 346 CITRUS CC U12-50222</t>
  </si>
  <si>
    <t>BU:[Citrus CC #2]</t>
  </si>
  <si>
    <t>BV:[Hines Chillers]</t>
  </si>
  <si>
    <t xml:space="preserve">     D OTH 341 UF COGEN-50222</t>
  </si>
  <si>
    <t xml:space="preserve">     D OTH 341-3461-ZZ-UF-50222</t>
  </si>
  <si>
    <t xml:space="preserve">     D OTH 342 UF COGEN-50222</t>
  </si>
  <si>
    <t xml:space="preserve">     D OTH 343 UF COGEN-50222</t>
  </si>
  <si>
    <t xml:space="preserve">     D OTH 344 UF COGEN-50222</t>
  </si>
  <si>
    <t xml:space="preserve">     D OTH 345 UF COGEN-50222</t>
  </si>
  <si>
    <t xml:space="preserve">     D OTH 346 UF COGEN-50222</t>
  </si>
  <si>
    <t>BW:[Univ of Florida CC]</t>
  </si>
  <si>
    <t>BX:[Nuclear]</t>
  </si>
  <si>
    <t>BY:[Crystal River 1&amp;2 Coal]</t>
  </si>
  <si>
    <t xml:space="preserve">     D FOS 311 CRYS RIV 4&amp;5-50221</t>
  </si>
  <si>
    <t xml:space="preserve">     D FOS 312 CRYS RIV #1&amp;2-50221</t>
  </si>
  <si>
    <t xml:space="preserve">     D FOS 312 CRYS RIV #4&amp;5-50221</t>
  </si>
  <si>
    <t xml:space="preserve">     D FOS 314 CRYS RIV #1&amp;2-CS-50221</t>
  </si>
  <si>
    <t xml:space="preserve">     D FOS 314 CRYS RIV #4&amp;5-CN-50221</t>
  </si>
  <si>
    <t xml:space="preserve">     D FOS 315 CRYS RIV #4&amp;5-CN-50221</t>
  </si>
  <si>
    <t xml:space="preserve">     D FOS 3150-CRYS RIV 1&amp;2 PLANT 50221</t>
  </si>
  <si>
    <t xml:space="preserve">     D FOS 316 CRYS RIV-#1&amp;2-CS-50221</t>
  </si>
  <si>
    <t xml:space="preserve">     D FOS 316 CRYS RIV-#4&amp;5-2C-50221</t>
  </si>
  <si>
    <t xml:space="preserve">     D FOS 316 CRYS RIV-#4&amp;5-CN-50221</t>
  </si>
  <si>
    <t>BZ:[Crystal River 4&amp;5 Coal]</t>
  </si>
  <si>
    <t>CA:[Crystal River Railcars]</t>
  </si>
  <si>
    <t>CB:[Crystal River Common]</t>
  </si>
  <si>
    <t xml:space="preserve">     D OTH 341 OSPREY-50222</t>
  </si>
  <si>
    <t xml:space="preserve">     D OTH 342 OSPREY-50222</t>
  </si>
  <si>
    <t xml:space="preserve">     D OTH 343 OSPREY-50222</t>
  </si>
  <si>
    <t xml:space="preserve">     D OTH 343.1 OSPREY-50222</t>
  </si>
  <si>
    <t xml:space="preserve">     D OTH 344 OSPREY-50222</t>
  </si>
  <si>
    <t xml:space="preserve">     D OTH 345 OSPREY-50222</t>
  </si>
  <si>
    <t xml:space="preserve">     D OTH 346 OSPREY-50222</t>
  </si>
  <si>
    <t>CC:[Osprey CC]</t>
  </si>
  <si>
    <t xml:space="preserve">     D OTH 346 - SYSTEM OTHER 50222</t>
  </si>
  <si>
    <t>CD:[Other Production Miscellaneous]</t>
  </si>
  <si>
    <t xml:space="preserve">     D FOS 316 - SYSTEM ASSETS--50221</t>
  </si>
  <si>
    <t>CE:[Steam Miscellaneous]</t>
  </si>
  <si>
    <t>CF:[ECRC-Base-Multi Plant-Phase II Cooling Water Intake 316(b) (6.0)]</t>
  </si>
  <si>
    <t>CG:[ECRC-Base-Multi Plant-Underground Storage Tanks (10.1)]</t>
  </si>
  <si>
    <t>CH:[ECRC-Base-Multi Plant-Above Ground Tank Sec Cont (4.2)]</t>
  </si>
  <si>
    <t>CI:[ECRC-Base-Crystal River-CAIR/CAMR (7.4)]</t>
  </si>
  <si>
    <t>CJ:[ECRC-Base-Crystal River-Effluent Limitation (15.1)]</t>
  </si>
  <si>
    <t>CK:[ECRC-Base-Crystal River-Coal Comb Resid (18.0)]</t>
  </si>
  <si>
    <t xml:space="preserve">     CL:[Remove ECRC (Base) from Above for Detal Breakout]</t>
  </si>
  <si>
    <t>CM:[ECRC-Energy-Multi Plant-SO2 &amp; NOX Emissions (5.0)]</t>
  </si>
  <si>
    <t>CN:[ECRC-Energy-Crystal River MATS 1&amp;2 (17.2)]</t>
  </si>
  <si>
    <t>CO:[ECRC-Energy-Crystal River MATS 4&amp;5 (17.0)]</t>
  </si>
  <si>
    <t>CP:[ECRC-Energy-Crystal River-CAIR/CAMR (7.4)]</t>
  </si>
  <si>
    <t xml:space="preserve">     CQ:[Remove ECRC (Base) from Above -  Re Assign to Energy]</t>
  </si>
  <si>
    <t>CR:[Depreciation Study - Base]</t>
  </si>
  <si>
    <t>CS:[348 Production Energy Storage Equipment]</t>
  </si>
  <si>
    <t>CT:[Adj to Fin Plng B2 - Prod Base]</t>
  </si>
  <si>
    <t xml:space="preserve">     CU:[Total Production Base]</t>
  </si>
  <si>
    <t>CV:[]</t>
  </si>
  <si>
    <t>CW:[Production Intermediate:]</t>
  </si>
  <si>
    <t xml:space="preserve">     D FOS 311 ANCLOTE AN -50221</t>
  </si>
  <si>
    <t xml:space="preserve">     D FOS 311 ANCLOTE AN -50226</t>
  </si>
  <si>
    <t xml:space="preserve">     D FOS 312 ANCLOTE -50221 ECRC</t>
  </si>
  <si>
    <t xml:space="preserve">     D FOS 314 ANCLOTE -50221</t>
  </si>
  <si>
    <t xml:space="preserve">     D FOS 315 ANCLOTE -50221</t>
  </si>
  <si>
    <t xml:space="preserve">     D FOS 316 ANCLOTE--50221</t>
  </si>
  <si>
    <t xml:space="preserve">     D FOS 316 ANCLOTE--50226</t>
  </si>
  <si>
    <t>CX:[Anclote Steam]</t>
  </si>
  <si>
    <t>CY:[Anclote Gas Conversion]</t>
  </si>
  <si>
    <t>CZ:[Bartow-Anclote Pipeline]</t>
  </si>
  <si>
    <t>DA:[Suwanee Steam]</t>
  </si>
  <si>
    <t xml:space="preserve">     D OTH 341 TIGER BAY COGEN-50222</t>
  </si>
  <si>
    <t xml:space="preserve">     D OTH 342 TIGER BAY COGEN-50222</t>
  </si>
  <si>
    <t xml:space="preserve">     D OTH 343 TIGER BAY COGEN-50222</t>
  </si>
  <si>
    <t xml:space="preserve">     D OTH 343.1 TIGER BAY COGEN-50222</t>
  </si>
  <si>
    <t xml:space="preserve">     D OTH 344 TIGER BAY COGEN-50222</t>
  </si>
  <si>
    <t xml:space="preserve">     D OTH 345 TIGER BAY COGEN-50222</t>
  </si>
  <si>
    <t xml:space="preserve">     D OTH 346 TIGER BAY COGEN-50222</t>
  </si>
  <si>
    <t>DB:[Tiger Bay CC]</t>
  </si>
  <si>
    <t>DC:[ECRC-Energy-Anclote Gas Conversion MATS (17.1)]</t>
  </si>
  <si>
    <t xml:space="preserve">     DD:[Remove ECRC (Intermed) from Above - Re Assign to Energy]</t>
  </si>
  <si>
    <t>DE:[ECRC-Intermediate-Multi Plant-Above Ground Tank Sec Cont (4.3)]</t>
  </si>
  <si>
    <t>DF:[ECRC-Intermediate-Multi Plant-Underground Storage Tanks (10.2)]</t>
  </si>
  <si>
    <t>DG:[ECRC-Intermediate-Crystal River-NPDES (16.0)]</t>
  </si>
  <si>
    <t xml:space="preserve">     DH:[Remove ECRC (Intermed) from Above for Detail Breakout]</t>
  </si>
  <si>
    <t>DI:[Depreciation Study - Intermediate]</t>
  </si>
  <si>
    <t>DJ:[Adj to Fin Plng B2 - Prod Int]</t>
  </si>
  <si>
    <t xml:space="preserve">     DK:[Total Production Intermediate]</t>
  </si>
  <si>
    <t>DL:[]</t>
  </si>
  <si>
    <t>DM:[Production Peaking:]</t>
  </si>
  <si>
    <t xml:space="preserve">     D OTH 341 AVON PARK -50222</t>
  </si>
  <si>
    <t>DN:[Avon Park CT]</t>
  </si>
  <si>
    <t xml:space="preserve">     D OTH 341 BARTOW CT U1 U3-50222</t>
  </si>
  <si>
    <t xml:space="preserve">     D OTH 341 BARTOW CT U2&amp;U4-50222</t>
  </si>
  <si>
    <t xml:space="preserve">     D OTH 342 BARTOW-CT U1 U3-50222</t>
  </si>
  <si>
    <t xml:space="preserve">     D OTH 342 BARTOW-CT U2&amp;U4-50222</t>
  </si>
  <si>
    <t xml:space="preserve">     D OTH 343 BARTOW-CT U1 U3-50222</t>
  </si>
  <si>
    <t xml:space="preserve">     D OTH 343 BARTOW-CT U2&amp;U4-50222</t>
  </si>
  <si>
    <t xml:space="preserve">     D OTH 344 BARTOW-CT U1 U3-50222</t>
  </si>
  <si>
    <t xml:space="preserve">     D OTH 344 BARTOW-CT U2&amp;U4-50222</t>
  </si>
  <si>
    <t xml:space="preserve">     D OTH 345 BARTOW-CT U1 U3-50222</t>
  </si>
  <si>
    <t xml:space="preserve">     D OTH 345 BARTOW-CT U2&amp;U4-50222</t>
  </si>
  <si>
    <t xml:space="preserve">     D OTH 346 BARTOW-CT U1 U3-50222</t>
  </si>
  <si>
    <t xml:space="preserve">     D OTH 346 BARTOW-CT U2&amp;U4-50222</t>
  </si>
  <si>
    <t>DO:[Bartow CT]</t>
  </si>
  <si>
    <t xml:space="preserve">     D OTH 341 BAYBORO -50222</t>
  </si>
  <si>
    <t xml:space="preserve">     D OTH 342 BAYBORO PEAK-50222</t>
  </si>
  <si>
    <t xml:space="preserve">     D OTH 343 BAYBORO PEAK-50222</t>
  </si>
  <si>
    <t xml:space="preserve">     D OTH 344 BAYBORO PEAK-50222</t>
  </si>
  <si>
    <t xml:space="preserve">     D OTH 345 BAYBORO PEAK-50222</t>
  </si>
  <si>
    <t xml:space="preserve">     D OTH 346 BAYBORO PEAK-50222</t>
  </si>
  <si>
    <t>DP:[Bayboro CT]</t>
  </si>
  <si>
    <t xml:space="preserve">     D OTH 341 DEBARY (NEW)-50222</t>
  </si>
  <si>
    <t xml:space="preserve">     D OTH 341 DEBARY (OLD)-50222</t>
  </si>
  <si>
    <t xml:space="preserve">     D OTH 342 DEBARY (NEW)-50222</t>
  </si>
  <si>
    <t xml:space="preserve">     D OTH 342 DEBARY (OLD)-50222</t>
  </si>
  <si>
    <t xml:space="preserve">     D OTH 343 DEBARY (NEW)-50222</t>
  </si>
  <si>
    <t xml:space="preserve">     D OTH 343 DEBARY (OLD)-50222</t>
  </si>
  <si>
    <t xml:space="preserve">     D OTH 343.1 DEBARY (NEW)-50222</t>
  </si>
  <si>
    <t xml:space="preserve">     D OTH 344 DEBARY (NEW)-50222</t>
  </si>
  <si>
    <t xml:space="preserve">     D OTH 344 DEBARY (OLD)-50222</t>
  </si>
  <si>
    <t xml:space="preserve">     D OTH 345 DEBARY (NEW)-50222</t>
  </si>
  <si>
    <t xml:space="preserve">     D OTH 345 DEBARY (OLD)-50222</t>
  </si>
  <si>
    <t xml:space="preserve">     D OTH 346 DEBARY (NEW)-50222</t>
  </si>
  <si>
    <t xml:space="preserve">     D OTH 346 DEBARY (OLD)-50222</t>
  </si>
  <si>
    <t>DQ:[Debary CT]</t>
  </si>
  <si>
    <t xml:space="preserve">     D OTH 341 HIGGINS -50222</t>
  </si>
  <si>
    <t>DR:[Higgins CT]</t>
  </si>
  <si>
    <t xml:space="preserve">     D OTH 341 INTER CITY 1-6-50222</t>
  </si>
  <si>
    <t xml:space="preserve">     D OTH 341 INTER CITY 11-50222</t>
  </si>
  <si>
    <t xml:space="preserve">     D OTH 341 INTER CITY 12-50222</t>
  </si>
  <si>
    <t xml:space="preserve">     D OTH 341 INTER CITY 7-10-50222</t>
  </si>
  <si>
    <t xml:space="preserve">     D OTH 342 INTER CITY 1-6-50222</t>
  </si>
  <si>
    <t xml:space="preserve">     D OTH 342 INTER CITY 11-50222</t>
  </si>
  <si>
    <t xml:space="preserve">     D OTH 342 INTER CITY 12-50222</t>
  </si>
  <si>
    <t xml:space="preserve">     D OTH 342 INTER CITY 7-10-50222</t>
  </si>
  <si>
    <t xml:space="preserve">     D OTH 342 INTERCESSION P1 -50222</t>
  </si>
  <si>
    <t xml:space="preserve">     D OTH 343 INTER CITY 1-6-50222</t>
  </si>
  <si>
    <t xml:space="preserve">     D OTH 343 INTER CITY 11-50222</t>
  </si>
  <si>
    <t xml:space="preserve">     D OTH 343 INTER CITY 12-50222</t>
  </si>
  <si>
    <t xml:space="preserve">     D OTH 343 INTER CITY 7-10-50222</t>
  </si>
  <si>
    <t xml:space="preserve">     D OTH 343.1 INTER CITY 7-10-50222</t>
  </si>
  <si>
    <t xml:space="preserve">     D OTH 344 INTER CITY 1-6-50222</t>
  </si>
  <si>
    <t xml:space="preserve">     D OTH 344 INTER CITY 11-50222</t>
  </si>
  <si>
    <t xml:space="preserve">     D OTH 344 INTER CITY 12-50222</t>
  </si>
  <si>
    <t xml:space="preserve">     D OTH 344 INTER CITY 7-10-50222</t>
  </si>
  <si>
    <t xml:space="preserve">     D OTH 345 INTER CITY 1-6-50222</t>
  </si>
  <si>
    <t xml:space="preserve">     D OTH 345 INTER CITY 11-50222</t>
  </si>
  <si>
    <t xml:space="preserve">     D OTH 345 INTER CITY 12-50222</t>
  </si>
  <si>
    <t xml:space="preserve">     D OTH 345 INTER CITY 7-10-50222</t>
  </si>
  <si>
    <t xml:space="preserve">     D OTH 346 INTER CITY 1-6-50222</t>
  </si>
  <si>
    <t xml:space="preserve">     D OTH 346 INTER CITY 11-50222</t>
  </si>
  <si>
    <t xml:space="preserve">     D OTH 346 INTER CITY 12-50222</t>
  </si>
  <si>
    <t xml:space="preserve">     D OTH 346 INTER CITY 7-10-50222</t>
  </si>
  <si>
    <t>DS:[Intercession City CT]</t>
  </si>
  <si>
    <t>DT:[Rio Pinar CT]</t>
  </si>
  <si>
    <t xml:space="preserve">     D OTH 341 SUWANNEE -50222</t>
  </si>
  <si>
    <t xml:space="preserve">     D OTH 342 SUWANNEE -50222</t>
  </si>
  <si>
    <t xml:space="preserve">     D OTH 343 SUWANNEE -50222</t>
  </si>
  <si>
    <t xml:space="preserve">     D OTH 344 SUWANNEE -50222</t>
  </si>
  <si>
    <t xml:space="preserve">     D OTH 345 SUWANNEE -50222</t>
  </si>
  <si>
    <t xml:space="preserve">     D OTH 346 - SUWANNEE RIVER 50222</t>
  </si>
  <si>
    <t>DU:[Suwannee CT]</t>
  </si>
  <si>
    <t>DV:[Turner CT]</t>
  </si>
  <si>
    <t>DW:[ECRC-Peaking-Multi Plant-Above Ground Tank Sec Cont (4.1)]</t>
  </si>
  <si>
    <t>DX:[ECRC-Peaking-CAIR/CAMR (7.2)]</t>
  </si>
  <si>
    <t xml:space="preserve">     DY:[Remove ECRC (Peaking) from Above for Detail Breakout]</t>
  </si>
  <si>
    <t>DZ:[Depreciation Study - Peaking]</t>
  </si>
  <si>
    <t>EA:[Adj to Fin Plng B2 - Prod Peak]</t>
  </si>
  <si>
    <t xml:space="preserve">     EB:[Total Production Peaking]</t>
  </si>
  <si>
    <t>EC:[]</t>
  </si>
  <si>
    <t>ED:[Production Solar:]</t>
  </si>
  <si>
    <t xml:space="preserve">     D SOLAR 341 Columbia - 50222</t>
  </si>
  <si>
    <t xml:space="preserve">     D SOLAR 344 Columbia - 50222</t>
  </si>
  <si>
    <t xml:space="preserve">     D SOLAR 345 Columbia - 50222</t>
  </si>
  <si>
    <t xml:space="preserve">     D SOLAR 346 Columbia - 50222</t>
  </si>
  <si>
    <t>EE:[S1 - Columbia Solar]</t>
  </si>
  <si>
    <t xml:space="preserve">     D SOLAR 341 Hamilton - 50222</t>
  </si>
  <si>
    <t xml:space="preserve">     D SOLAR 344 Hamilton - 50222</t>
  </si>
  <si>
    <t xml:space="preserve">     D SOLAR 345 Hamilton - 50222</t>
  </si>
  <si>
    <t xml:space="preserve">     D SOLAR 346 Hamilton - 50222</t>
  </si>
  <si>
    <t>EF:[S1 - Hamilton Solar]</t>
  </si>
  <si>
    <t xml:space="preserve">     D SOLAR 341 Debary - 50222</t>
  </si>
  <si>
    <t xml:space="preserve">     D SOLAR 344 Debary - 50222</t>
  </si>
  <si>
    <t xml:space="preserve">     D SOLAR 345 Debary - 50222</t>
  </si>
  <si>
    <t>EG:[S2 - Debary Solar]</t>
  </si>
  <si>
    <t xml:space="preserve">     D SOLAR 341 Trenton - 50222</t>
  </si>
  <si>
    <t xml:space="preserve">     D SOLAR 344 Trenton - 50222</t>
  </si>
  <si>
    <t xml:space="preserve">     D SOLAR 345 Trenton - 50222</t>
  </si>
  <si>
    <t xml:space="preserve">     D SOLAR 346 Trenton - 50222</t>
  </si>
  <si>
    <t>EH:[S2 - Trenton Solar]</t>
  </si>
  <si>
    <t xml:space="preserve">     D SOLAR 341 Lake Placid - 50222</t>
  </si>
  <si>
    <t xml:space="preserve">     D SOLAR 344 Lake Placid - 50222</t>
  </si>
  <si>
    <t xml:space="preserve">     D SOLAR 345 Lake Placid - 50222</t>
  </si>
  <si>
    <t>EI:[S2 - Lake Placid Solar]</t>
  </si>
  <si>
    <t xml:space="preserve">     D SOLAR 341 Charlie Creek- 50222</t>
  </si>
  <si>
    <t xml:space="preserve">     D SOLAR 344 Charlie Creek - 50222</t>
  </si>
  <si>
    <t xml:space="preserve">     D SOLAR 345 Charlie Creek - 50222</t>
  </si>
  <si>
    <t>EJ:[S3 - Charlie Creek Solar]</t>
  </si>
  <si>
    <t xml:space="preserve">     D SOLAR 341 Duette - 50222</t>
  </si>
  <si>
    <t xml:space="preserve">     D SOLAR 344 Duette - 50222</t>
  </si>
  <si>
    <t xml:space="preserve">     D SOLAR 345 Duette- 50222</t>
  </si>
  <si>
    <t xml:space="preserve">     D SOLAR 346 Duette-50222</t>
  </si>
  <si>
    <t>EK:[S3 - Duette Solar]</t>
  </si>
  <si>
    <t xml:space="preserve">     D SOLAR 341 Santa Fe - 50222</t>
  </si>
  <si>
    <t xml:space="preserve">     D SOLAR 344 Santa Fe - 50222</t>
  </si>
  <si>
    <t xml:space="preserve">     D SOLAR 345 Santa Fe - 50222</t>
  </si>
  <si>
    <t xml:space="preserve">     D SOLAR 346 Santa Fe-50222</t>
  </si>
  <si>
    <t>EL:[S3 - Santa Fe Solar]</t>
  </si>
  <si>
    <t xml:space="preserve">     D SOLAR 341 Sandy Creek - 50222</t>
  </si>
  <si>
    <t xml:space="preserve">     D SOLAR 344 Sandy Creek - 50222</t>
  </si>
  <si>
    <t xml:space="preserve">     D SOLAR 345 Sandy Creek - 50222</t>
  </si>
  <si>
    <t xml:space="preserve">     D SOLAR 346 Sandy Creek-50222</t>
  </si>
  <si>
    <t>EM:[S3 - Sandy Creek Solar]</t>
  </si>
  <si>
    <t xml:space="preserve">     D SOLAR 341 Twin Rivers - 50222</t>
  </si>
  <si>
    <t xml:space="preserve">     D SOLAR 344 Twin Rivers - 50222</t>
  </si>
  <si>
    <t xml:space="preserve">     D SOLAR 345 Twin Rivers - 50222</t>
  </si>
  <si>
    <t>EN:[S3 - Twin Rivers Solar]</t>
  </si>
  <si>
    <t xml:space="preserve">     D SOLAR 341 Dolphin - 50222</t>
  </si>
  <si>
    <t xml:space="preserve">     D SOLAR 344 Dolphin - 50222</t>
  </si>
  <si>
    <t xml:space="preserve">     D SOLAR 345 Dolphin - 50222</t>
  </si>
  <si>
    <t>EO:[SA - Dolphin/Clearwater Aquarium Solar]</t>
  </si>
  <si>
    <t xml:space="preserve">     D SOLAR 341 Osceola - 50222</t>
  </si>
  <si>
    <t xml:space="preserve">     D SOLAR 344 Osceola - 50222</t>
  </si>
  <si>
    <t xml:space="preserve">     D SOLAR 345 Osceola - 50222</t>
  </si>
  <si>
    <t>EP:[SA - Osceola Solar]</t>
  </si>
  <si>
    <t xml:space="preserve">     D SOLAR 341 Perry - 50222</t>
  </si>
  <si>
    <t xml:space="preserve">     D SOLAR 344 Perry - 50222</t>
  </si>
  <si>
    <t xml:space="preserve">     D SOLAR 345 Perry - 50222</t>
  </si>
  <si>
    <t xml:space="preserve">     D SOLAR 346 Perry - 50222</t>
  </si>
  <si>
    <t>EQ:[SA - Perry Solar]</t>
  </si>
  <si>
    <t xml:space="preserve">     D SOLAR St. Pete Pier 34466 - 50226</t>
  </si>
  <si>
    <t xml:space="preserve">     D SOLAR St. Pete Pier 34566 - 50226</t>
  </si>
  <si>
    <t>ER:[SA - St. Pete Pier Solar]</t>
  </si>
  <si>
    <t xml:space="preserve">     D SOLAR 341 Suwannee - 50222</t>
  </si>
  <si>
    <t xml:space="preserve">     D SOLAR 344 Suwannee - 50222</t>
  </si>
  <si>
    <t xml:space="preserve">     D SOLAR 345 Suwannee - 50222</t>
  </si>
  <si>
    <t>ES:[SA - Suwannee Solar]</t>
  </si>
  <si>
    <t xml:space="preserve">     D SOLAR 341 John Hopkins - 50222</t>
  </si>
  <si>
    <t xml:space="preserve">     D SOLAR 344 John Hopkins - 50222</t>
  </si>
  <si>
    <t xml:space="preserve">     D SOLAR 345 John Hopkins - 50222</t>
  </si>
  <si>
    <t>ET:[SA - John Hopkins Solar + Storage]</t>
  </si>
  <si>
    <t xml:space="preserve">     D SOLAR 341 Bay Trail - 50222</t>
  </si>
  <si>
    <t xml:space="preserve">     D SOLAR 344 Bay Trail - 50222</t>
  </si>
  <si>
    <t xml:space="preserve">     D SOLAR 345 Bay Trail - 50222</t>
  </si>
  <si>
    <t>EU:[CEC - Bay Trail Solar]</t>
  </si>
  <si>
    <t xml:space="preserve">     D SOLAR 341 Fort Green - 50222</t>
  </si>
  <si>
    <t xml:space="preserve">     D SOLAR 344 Fort Green - 50222</t>
  </si>
  <si>
    <t xml:space="preserve">     D SOLAR 345 Fort Green - 50222</t>
  </si>
  <si>
    <t>EV:[CEC - Fort Green Solar]</t>
  </si>
  <si>
    <t xml:space="preserve">     D SOLAR 341 Hildreth - 50222</t>
  </si>
  <si>
    <t xml:space="preserve">     D SOLAR 344 Hildreth - 50222</t>
  </si>
  <si>
    <t xml:space="preserve">     D SOLAR 345 Hildreth - 50222</t>
  </si>
  <si>
    <t>EW:[CEC - Hildreth Solar]</t>
  </si>
  <si>
    <t xml:space="preserve">     D SOLAR 341 Bay Ranch - 50222</t>
  </si>
  <si>
    <t xml:space="preserve">     D SOLAR 344 Bay Ranch - 50222</t>
  </si>
  <si>
    <t xml:space="preserve">     D SOLAR 345 Bay Ranch - 50222</t>
  </si>
  <si>
    <t>EX:[CEC - Bay Ranch Solar]</t>
  </si>
  <si>
    <t xml:space="preserve">     D SOLAR 341 Hardeetown - 50222</t>
  </si>
  <si>
    <t xml:space="preserve">     D SOLAR 344 Hardeetown - 50222</t>
  </si>
  <si>
    <t xml:space="preserve">     D SOLAR 345 Hardeetown - 50222</t>
  </si>
  <si>
    <t>EY:[CEC - Hardeetown Solar]</t>
  </si>
  <si>
    <t xml:space="preserve">     D SOLAR 341 High Springs - 50222</t>
  </si>
  <si>
    <t xml:space="preserve">     D SOLAR 344 High Springs - 50222</t>
  </si>
  <si>
    <t xml:space="preserve">     D SOLAR 345 High Springs - 50222</t>
  </si>
  <si>
    <t>EZ:[CEC - High Springs Solar]</t>
  </si>
  <si>
    <t>FA:[CEC - PEF Other RUSD Solar]</t>
  </si>
  <si>
    <t>FB:[VF - Hines Floating Solar]</t>
  </si>
  <si>
    <t>FC:[Depreciation Study - Solar]</t>
  </si>
  <si>
    <t xml:space="preserve">     FD:[Total Production Solar]</t>
  </si>
  <si>
    <t>FE:[]</t>
  </si>
  <si>
    <t>FF:[]</t>
  </si>
  <si>
    <t xml:space="preserve">     FG:[Total Production Plant]</t>
  </si>
  <si>
    <t>FH:[]</t>
  </si>
  <si>
    <t>FI:[FINAL DISMANTLEMENT:]</t>
  </si>
  <si>
    <t>FJ:[FD - Production Base:]</t>
  </si>
  <si>
    <t xml:space="preserve">     D OTH 3410-BARTOW CC DISMTL-50222</t>
  </si>
  <si>
    <t>FK:[FD - Bartow CC]</t>
  </si>
  <si>
    <t xml:space="preserve">     D OTH 341 HINES #1-DISMANTL-50222</t>
  </si>
  <si>
    <t xml:space="preserve">     D OTH 341 HINES #2-DISMANTL-50222</t>
  </si>
  <si>
    <t xml:space="preserve">     D OTH F3410-FD- HINES 3 50222</t>
  </si>
  <si>
    <t xml:space="preserve">     D OTH F3410-FD- HINES 4 50222</t>
  </si>
  <si>
    <t>FL:[FD - Hines CC]</t>
  </si>
  <si>
    <t xml:space="preserve">     D OTH 3410-CITRUS C CC DISMTL-50222</t>
  </si>
  <si>
    <t>FM:[FD - Citrus CC]</t>
  </si>
  <si>
    <t xml:space="preserve">     D OTH 3410-OSPREY CC DISMTL-50222</t>
  </si>
  <si>
    <t>FN:[FD - Osprey CC]</t>
  </si>
  <si>
    <t xml:space="preserve">     D OTH 341 UF DISMANTLE-50222</t>
  </si>
  <si>
    <t>FO:[FD - University of Florida CC]</t>
  </si>
  <si>
    <t xml:space="preserve">     D FOS 311 CRYS RIV COMMON FD 50221</t>
  </si>
  <si>
    <t xml:space="preserve">     D FOS 311 CRYS RIV MARICL FD 50221</t>
  </si>
  <si>
    <t>FP:[FD - Crystal River Units 1&amp;2]</t>
  </si>
  <si>
    <t xml:space="preserve">     D FOS 311 CRYS RIV FD 4&amp;5-50221</t>
  </si>
  <si>
    <t>FQ:[FD - Crystal River Units 4&amp;5]</t>
  </si>
  <si>
    <t>FR:[Dismantlement Study - Battery]</t>
  </si>
  <si>
    <t>FS:[Dismantlement Study - Base]</t>
  </si>
  <si>
    <t xml:space="preserve">     FT:[Total FD - Production Base]</t>
  </si>
  <si>
    <t>FU:[]</t>
  </si>
  <si>
    <t>FV:[FD - Production Intermediate:]</t>
  </si>
  <si>
    <t xml:space="preserve">     D FOS 311 ANCLOTE FD -50221</t>
  </si>
  <si>
    <t>FW:[FD - Anclote Steam]</t>
  </si>
  <si>
    <t>FX:[FD - Bartow-Anclote Pipeline]</t>
  </si>
  <si>
    <t>FY:[FD - Suwannee Steam]</t>
  </si>
  <si>
    <t xml:space="preserve">     D OTH 341 TIGER BAY DISMANT-50222</t>
  </si>
  <si>
    <t>FZ:[FD - Tiger Bay CC]</t>
  </si>
  <si>
    <t>GA:[Dismantlement Study - Intermediate]</t>
  </si>
  <si>
    <t xml:space="preserve">     GB:[Total FD - Production Intermediate]</t>
  </si>
  <si>
    <t>GC:[]</t>
  </si>
  <si>
    <t>GD:[FD - Production Peaking:]</t>
  </si>
  <si>
    <t xml:space="preserve">     D OTH 3410-AVON PARK DISMTL-50222</t>
  </si>
  <si>
    <t>GE:[FD - Avon Park CT]</t>
  </si>
  <si>
    <t xml:space="preserve">     D OTH 3410-BARTOW CT DISMTL-50222</t>
  </si>
  <si>
    <t>GF:[FD - Bartow CT]</t>
  </si>
  <si>
    <t xml:space="preserve">     D OTH 3410-BAYBORO DISMTL-50222</t>
  </si>
  <si>
    <t>GG:[FD - Bayboro CT]</t>
  </si>
  <si>
    <t xml:space="preserve">     D OTH 341 DEBARY (NEW)-DISM-50222</t>
  </si>
  <si>
    <t xml:space="preserve">     D OTH 341 DEBARY (OLD)-DISM-50222</t>
  </si>
  <si>
    <t>GH:[FD - Debary CT]</t>
  </si>
  <si>
    <t xml:space="preserve">     D OTH 341 HIGGINS DISMANTLE-50222</t>
  </si>
  <si>
    <t>GI:[FD - Higgins CT]</t>
  </si>
  <si>
    <t xml:space="preserve">     D OTH 341 INTER CITY (NEW) FD-50222</t>
  </si>
  <si>
    <t xml:space="preserve">     D OTH 341 INTER CITY (OLD) FD-50222</t>
  </si>
  <si>
    <t xml:space="preserve">     D OTH 341 INTER CITY 11 FD -50222</t>
  </si>
  <si>
    <t xml:space="preserve">     D OTH 341 INTER CITY 12-14 FD-50222</t>
  </si>
  <si>
    <t>GJ:[FD - Intercession City CT]</t>
  </si>
  <si>
    <t>GK:[FD - Rio Pinar CT]</t>
  </si>
  <si>
    <t xml:space="preserve">     D OTH 341-SUWANNEE DISMANTL-50222</t>
  </si>
  <si>
    <t>GL:[FD - Suwannee CT]</t>
  </si>
  <si>
    <t>GM:[FD - Turner CT]</t>
  </si>
  <si>
    <t>GN:[Dismantlement Study - Peaking]</t>
  </si>
  <si>
    <t xml:space="preserve">     GO:[Total FD - Production Peaking]</t>
  </si>
  <si>
    <t>GP:[]</t>
  </si>
  <si>
    <t>GQ:[FD - Production Solar:]</t>
  </si>
  <si>
    <t xml:space="preserve">     D SOLAR COLUMBIA 341 FD - 50222</t>
  </si>
  <si>
    <t>GR:[FD - S1 - Columbia Solar]</t>
  </si>
  <si>
    <t xml:space="preserve">     D SOLAR HAMILTON 341 FD - 50222</t>
  </si>
  <si>
    <t>GS:[FD - S1 - Hamilton Solar]</t>
  </si>
  <si>
    <t xml:space="preserve">     D SOLAR DEBARY 341 FD - 50222</t>
  </si>
  <si>
    <t>GT:[FD - S2 - Debary Solar]</t>
  </si>
  <si>
    <t xml:space="preserve">     D SOLAR TRENTON 341 FD - 50222</t>
  </si>
  <si>
    <t>GU:[FD - S2 - Trenton Solar]</t>
  </si>
  <si>
    <t xml:space="preserve">     D SOLAR LAKE PLACID 341 FD - 50222</t>
  </si>
  <si>
    <t>GV:[FD - S2 - Lake Placid Solar]</t>
  </si>
  <si>
    <t xml:space="preserve">     D SOLAR CHARLIE CREEK 341 FD- 50222</t>
  </si>
  <si>
    <t>GW:[FD - S3 - Charlie Creek Solar]</t>
  </si>
  <si>
    <t xml:space="preserve">     D SOLAR DUETTE 341 FD - 50222</t>
  </si>
  <si>
    <t>GX:[FD - S3 - Duette Solar]</t>
  </si>
  <si>
    <t xml:space="preserve">     D SOLAR SANTA FE 341 FD - 50222</t>
  </si>
  <si>
    <t>GY:[FD - S3 - Santa Fe Solar]</t>
  </si>
  <si>
    <t xml:space="preserve">     D SOLAR ARCHER 341 FD - 50222</t>
  </si>
  <si>
    <t>GZ:[FD - S3 - Sandy Creek Solar]</t>
  </si>
  <si>
    <t xml:space="preserve">     D SOLAR TWIN RIVERS 341 FD - 50222</t>
  </si>
  <si>
    <t>HA:[FD - S3 - Twin Rivers Solar]</t>
  </si>
  <si>
    <t>HB:[FD - SA - Clearwater Aquarium Solar]</t>
  </si>
  <si>
    <t xml:space="preserve">     D SOLAR OSCEOLA 341 FD - 50222</t>
  </si>
  <si>
    <t>HC:[FD - SA - Osceola Solar]</t>
  </si>
  <si>
    <t xml:space="preserve">     D SOLAR PERRY 341 FD - 50222</t>
  </si>
  <si>
    <t>HD:[FD - SA - Perry Solar]</t>
  </si>
  <si>
    <t>HE:[FD - SA - St Pete Pier Solar]</t>
  </si>
  <si>
    <t xml:space="preserve">     D SOLAR SUWANNEE 341 FD - 50222</t>
  </si>
  <si>
    <t>HF:[FD - SA - Suwannee Solar]</t>
  </si>
  <si>
    <t>HG:[FD - CEC - Bay Trail Solar]</t>
  </si>
  <si>
    <t>HH:[FD - CEC - Fort Green Solar]</t>
  </si>
  <si>
    <t>HI:[FD - CEC - Hildreth Solar]</t>
  </si>
  <si>
    <t>HJ:[FD - CEC - Bay Ranch Solar]</t>
  </si>
  <si>
    <t>HK:[FD - CEC - Hardeetown Solar]</t>
  </si>
  <si>
    <t>HL:[FD - CEC - High Springs Solar]</t>
  </si>
  <si>
    <t>HM:[FD - CEC - PEF Other RUSD Solar]</t>
  </si>
  <si>
    <t>HN:[Dismantlement Study - Solar]</t>
  </si>
  <si>
    <t xml:space="preserve">     HO:[Total FD - Production Solar]</t>
  </si>
  <si>
    <t>HP:[]</t>
  </si>
  <si>
    <t>HQ:[Total Final Dismantlement Expense]</t>
  </si>
  <si>
    <t>HR:[]</t>
  </si>
  <si>
    <t>HS:[Transmission Plant:]</t>
  </si>
  <si>
    <t xml:space="preserve">     D TRN F3501-TE- EASEMENTS 50226</t>
  </si>
  <si>
    <t>HT:[350 Trans Land &amp; Land Rights]</t>
  </si>
  <si>
    <t>HU:[351 Trans Energy Storage Equipment]</t>
  </si>
  <si>
    <t xml:space="preserve">     D TRN 3520-ZZ-STRUCT&amp;IMPROVE 50226</t>
  </si>
  <si>
    <t>HV:[352 Trans Structures &amp; Improvements]</t>
  </si>
  <si>
    <t>HW:[353 Trans Station Equip - Production Base]</t>
  </si>
  <si>
    <t>HX:[353 Trans Station Equip - Production Intermediate]</t>
  </si>
  <si>
    <t>HY:[353 Trans Station Equip - Production Peaking]</t>
  </si>
  <si>
    <t>HZ:[353 Trans Station Equip - Production Solar]</t>
  </si>
  <si>
    <t>IA:[353 Trans Station Equip - Transmission]</t>
  </si>
  <si>
    <t xml:space="preserve">     IB:[353 Trans Station Equipment - Total]</t>
  </si>
  <si>
    <t xml:space="preserve">     D TRN 353-2-ENERGY CNTRL CNTR 50226</t>
  </si>
  <si>
    <t>IC:[353.2 Trans Energy Control Center]</t>
  </si>
  <si>
    <t xml:space="preserve">     D TRN 354-0-ZZ-TOWERS&amp;FIXTURE 50226</t>
  </si>
  <si>
    <t>ID:[354 Trans Towers &amp; Fixtures]</t>
  </si>
  <si>
    <t xml:space="preserve">     D TRN 355-0-ZZ-POLES &amp;FIXTURE 50226</t>
  </si>
  <si>
    <t>IE:[355 Trans Poles &amp; Fixtures]</t>
  </si>
  <si>
    <t>IG:[356 Trans Overhead Conductors &amp; Devices - Primary]</t>
  </si>
  <si>
    <t>IH:[356 Trans Overhead Conductors &amp; Devices - Transmission]</t>
  </si>
  <si>
    <t xml:space="preserve">     II:[356 Trans Overhead Conductors &amp; Devices - Total]</t>
  </si>
  <si>
    <t xml:space="preserve">     D TRN 357-0-ZZ-UG CONDUIT 50226</t>
  </si>
  <si>
    <t>IJ:[357 Trans Underground Conduit]</t>
  </si>
  <si>
    <t xml:space="preserve">     D TRN 358-0-ZZ-UG CONDUCT&amp;DEV-50226</t>
  </si>
  <si>
    <t>IK:[358 Trans Underground Conductors &amp; Devices]</t>
  </si>
  <si>
    <t xml:space="preserve">     D TRN F3590-ZZ ROADS &amp;TRAILS 50226</t>
  </si>
  <si>
    <t>IL:[359 Trans Roads &amp; Trails]</t>
  </si>
  <si>
    <t>IM:[SPP]</t>
  </si>
  <si>
    <t xml:space="preserve">          IN:[SPP - 350 Trans Land &amp; Land Rights]</t>
  </si>
  <si>
    <t xml:space="preserve">          IO:[SPP - 352 Trans Structures &amp; Improvements]</t>
  </si>
  <si>
    <t xml:space="preserve">          IP:[SPP - 353 Trans Station Equip]</t>
  </si>
  <si>
    <t xml:space="preserve">          IQ:[SPP - 354 Trans Towers &amp; Fixtures]</t>
  </si>
  <si>
    <t xml:space="preserve">          IR:[SPP - 355 Trans Poles &amp; Fixtures]</t>
  </si>
  <si>
    <t xml:space="preserve">          IS:[SPP - 356 Trans Overhead Conductors &amp; Devices]</t>
  </si>
  <si>
    <t xml:space="preserve">          IT:[SPP - 357 Trans Underground Conduit]</t>
  </si>
  <si>
    <t xml:space="preserve">          IU:[SPP - Transmission - Total]</t>
  </si>
  <si>
    <t xml:space="preserve">          IV:[SPP - Transmission Total (Remove from Above)]</t>
  </si>
  <si>
    <t>IW:[Depreciation Study - Transmission - Base]</t>
  </si>
  <si>
    <t>IX:[Depreciation Study - Transmission - Intermediate]</t>
  </si>
  <si>
    <t>IY:[Depreciation Study - Transmission - Peaking]</t>
  </si>
  <si>
    <t>IZ:[Depreciation Study - Transmission - Solar]</t>
  </si>
  <si>
    <t>JA:[Depreciation Study - Transmission]</t>
  </si>
  <si>
    <t>JB:[Adj to Fin Plng B2 - Trans]</t>
  </si>
  <si>
    <t xml:space="preserve">     JC:[Total Transmission Plant:]</t>
  </si>
  <si>
    <t>JD:[]</t>
  </si>
  <si>
    <t>JE:[Distribution Plant:]</t>
  </si>
  <si>
    <t xml:space="preserve">     D DIS 360-1-DE- EASEMENTS-50226</t>
  </si>
  <si>
    <t>JF:[360 Dist Land and Lind Rights - Primary]</t>
  </si>
  <si>
    <t xml:space="preserve">     D DIS 361-0-ZZ-STRUCT&amp;IMPROVE-50226</t>
  </si>
  <si>
    <t>JG:[361 Dist Structures &amp; Improvements - Primary]</t>
  </si>
  <si>
    <t xml:space="preserve">          JH:[362 Dist Station Equipment - Primary]</t>
  </si>
  <si>
    <t xml:space="preserve">          JI:[362 Dist Station Equipment - IS Equipment]</t>
  </si>
  <si>
    <t>JJ:[362 Dist Station Equipment - Total]</t>
  </si>
  <si>
    <t xml:space="preserve">          JK:[364 Dist Poles, Towers &amp; Fixtures - Primary]</t>
  </si>
  <si>
    <t xml:space="preserve">          JL:[364 Dist Poles, Towers &amp; Fixtures - Secondary]</t>
  </si>
  <si>
    <t xml:space="preserve">          JM:[364 Dist Poles, Towers &amp; Fixtures - Lighting]</t>
  </si>
  <si>
    <t>JN:[363 Distr Energy Storage Equipment - Primary]</t>
  </si>
  <si>
    <t>JO:[364 Dist Poles, Towers &amp; Fixtures - Total]</t>
  </si>
  <si>
    <t xml:space="preserve">          JP:[365 Dist Overhead Conductors &amp; Devices - Primary]</t>
  </si>
  <si>
    <t xml:space="preserve">          JQ:[365 Dist Overhead Conductors &amp; Devices - Secondary]</t>
  </si>
  <si>
    <t xml:space="preserve">          JR:[365 Dist Overhead Conductors &amp; Devices - IS Equipment]</t>
  </si>
  <si>
    <t>JS:[365 Dist Overhead Conductors &amp; Devices - Total]</t>
  </si>
  <si>
    <t xml:space="preserve">          JT:[366 Dist Underground Conduit - Primary]</t>
  </si>
  <si>
    <t xml:space="preserve">          JU:[366 Dist Underground Conduit - Secondary]</t>
  </si>
  <si>
    <t>JV:[366 Dist Underground Conduit - Total]</t>
  </si>
  <si>
    <t xml:space="preserve">          JW:[367 Dist Underground Conductors &amp; Devices - Primary]</t>
  </si>
  <si>
    <t xml:space="preserve">          JX:[367 Dist Underground Conductors &amp; Devices - Secondary]</t>
  </si>
  <si>
    <t>JY:[367 Dist Underground Conductors &amp; Devices - Total]</t>
  </si>
  <si>
    <t xml:space="preserve">     D DIS 368-ZZ-LINE TRANSFORMRS-50226</t>
  </si>
  <si>
    <t>JZ:[368 Dist Line Transformers - Secondary]</t>
  </si>
  <si>
    <t xml:space="preserve">     D DIS 369.2-OH SERVICES 50226</t>
  </si>
  <si>
    <t xml:space="preserve">          KA:[369 Dist Services - Overhead - Secondary]</t>
  </si>
  <si>
    <t xml:space="preserve">     D DIS 369.1-UG SERVICES-50226</t>
  </si>
  <si>
    <t xml:space="preserve">          KB:[369 Dist Services - Underground - Secondary]</t>
  </si>
  <si>
    <t>KC:[369 Dist Services - Total]</t>
  </si>
  <si>
    <t xml:space="preserve">     D DIS 370-METERS-50226</t>
  </si>
  <si>
    <t xml:space="preserve">     D DIS 37002-METERS-50226</t>
  </si>
  <si>
    <t>KD:[370 Dist Meter Equipment - Metering]</t>
  </si>
  <si>
    <t xml:space="preserve">     D DIS 37070 EV Chrgr/Mtr -50226</t>
  </si>
  <si>
    <t xml:space="preserve">     KE:[370.7 DC Fast Chargers]</t>
  </si>
  <si>
    <t xml:space="preserve">     D DIS 371-ZZ-INSTAL CUSTMR PR-50220</t>
  </si>
  <si>
    <t xml:space="preserve">     D DIS 371-ZZ-INSTAL CUSTMR PR-50227</t>
  </si>
  <si>
    <t>KF:[371 Dist Installs on Customer Premise (Premier Power Service) - Metering]</t>
  </si>
  <si>
    <t xml:space="preserve">     D DIS 373-ZZ-STREET LIGHT&amp;SIG-50226</t>
  </si>
  <si>
    <t>KG:[373 Dist Street Light &amp; Signal Systems - Lighting]</t>
  </si>
  <si>
    <t>KH:[ECRC]</t>
  </si>
  <si>
    <t xml:space="preserve">          KI:[ECRC-Distribution-Sea Turtle Lighting (9.0)]</t>
  </si>
  <si>
    <t xml:space="preserve">          KJ:[Remove ECRC (Distribution) from Above for Detail Breakout]</t>
  </si>
  <si>
    <t>KK:[SPP]</t>
  </si>
  <si>
    <t xml:space="preserve">          KL:[SPP - 360 Dist Land and Land Rights]</t>
  </si>
  <si>
    <t xml:space="preserve">          KM:[SPP - 361 Dist Struct &amp; Imrov]</t>
  </si>
  <si>
    <t xml:space="preserve">                    KN:[SPP - 362 Dist Station Equipment - Primary]</t>
  </si>
  <si>
    <t xml:space="preserve">                    KO:[SPP - 362 Dist Station Equipment - IS Equipment]</t>
  </si>
  <si>
    <t xml:space="preserve">          KP:[SPP - 362 Dist Station Equipment - Total]</t>
  </si>
  <si>
    <t xml:space="preserve">                    KQ:[SPP - 364 Dist Poles, Towers, &amp; Fixtures - Primary]</t>
  </si>
  <si>
    <t xml:space="preserve">                    KR:[SPP - 364 Dist Poles, Towers, &amp; Fixtures - Secondary]</t>
  </si>
  <si>
    <t xml:space="preserve">                    KS:[SPP - 364 Dist Poles, Towers, &amp; Fixtures - Lighting]</t>
  </si>
  <si>
    <t xml:space="preserve">          KT:[SPP - 364 Dist Poles, Towers, &amp; Fixtures]</t>
  </si>
  <si>
    <t xml:space="preserve">                    KU:[SPP - 365 Dist Overhead Conductors &amp; Devices - Primary]</t>
  </si>
  <si>
    <t xml:space="preserve">                    KV:[SPP - 365 Dist Overhead Conductors &amp; Devices - Secondary]</t>
  </si>
  <si>
    <t xml:space="preserve">                    KW:[SPP - 365 Dist Overhead Conductors &amp; Devices - IS Equipment]</t>
  </si>
  <si>
    <t xml:space="preserve">          KX:[SPP - 365 Dist Overhead Conductors &amp; Devices - Total]</t>
  </si>
  <si>
    <t xml:space="preserve">          KY:[SPP - 366 Dist Underground Conduit]</t>
  </si>
  <si>
    <t xml:space="preserve">                    KZ:[SPP - 367 Dist Underground Conductors &amp; Devices - Primary]</t>
  </si>
  <si>
    <t xml:space="preserve">                    LA:[SPP - 367 Dist Underground Conductors &amp; Devices - Secondary]</t>
  </si>
  <si>
    <t xml:space="preserve">          LB:[SPP - 367 Dist Underground Conductors &amp; Devices - Total]</t>
  </si>
  <si>
    <t xml:space="preserve">          LC:[SPP - 368 Dist Line Transformers - Secondary]</t>
  </si>
  <si>
    <t xml:space="preserve">                    LD:[SPP - 369 Dist Services - Overhead]</t>
  </si>
  <si>
    <t xml:space="preserve">                    LE:[SPP - 369 Dist Services - Underground]</t>
  </si>
  <si>
    <t xml:space="preserve">          LF:[SPP - 369 Dist Services - Total]</t>
  </si>
  <si>
    <t xml:space="preserve">          LG:[SPP - 370 Dist Meter Equipment]</t>
  </si>
  <si>
    <t xml:space="preserve">          LH:[SPP - 371 Distr Install - Customer Premises]</t>
  </si>
  <si>
    <t xml:space="preserve">          LI:[SPP - 373 Dist Street Light &amp; Signal Systems]</t>
  </si>
  <si>
    <t xml:space="preserve">          LJ:[SPP - Distribution - Subtotal]</t>
  </si>
  <si>
    <t xml:space="preserve">          LK:[SPP - Distribution - Total (Remove from Above)]</t>
  </si>
  <si>
    <t>LL:[Depreciation Study - Distribution - Primary]</t>
  </si>
  <si>
    <t>LM:[Depreciation Study - Distribution - Secondary]</t>
  </si>
  <si>
    <t>LN:[Depreciation Study - Distribution - Services]</t>
  </si>
  <si>
    <t>LO:[Depreciation Study - Distribution - Meters]</t>
  </si>
  <si>
    <t>LP:[Depreciation Study - Distribution - Lighting]</t>
  </si>
  <si>
    <t>LQ:[Add on top adjustment - Dist]</t>
  </si>
  <si>
    <t xml:space="preserve">     LR:[Total Distribution Plant:]</t>
  </si>
  <si>
    <t>LS:[]</t>
  </si>
  <si>
    <t>LT:[General Plant:]</t>
  </si>
  <si>
    <t>LU:[389 General Land &amp; Land Rights]</t>
  </si>
  <si>
    <t xml:space="preserve">     D GEN 390 5Z-STRUCT &amp; IMPROVE-50220</t>
  </si>
  <si>
    <t xml:space="preserve">     D GEN 390 5Z-STRUCT &amp; IMPROVE-50221</t>
  </si>
  <si>
    <t xml:space="preserve">     D GEN 390 5Z-STRUCT &amp; IMPROVE-50226</t>
  </si>
  <si>
    <t xml:space="preserve">     D GEN 390 5Z-STRUCT &amp; IMPROVE-50227</t>
  </si>
  <si>
    <t xml:space="preserve">     D GEN 390 6Z-STRUCT &amp; IMPROVE-50220</t>
  </si>
  <si>
    <t xml:space="preserve">     D GEN 390 6Z-STRUCT &amp; IMPROVE-50221</t>
  </si>
  <si>
    <t xml:space="preserve">     D GEN 390 6Z-STRUCT &amp; IMPROVE-50222</t>
  </si>
  <si>
    <t xml:space="preserve">     D GEN 390 6Z-STRUCT &amp; IMPROVE-50226</t>
  </si>
  <si>
    <t xml:space="preserve">     D GEN 390 6Z-STRUCT &amp; IMPROVE-50227</t>
  </si>
  <si>
    <t xml:space="preserve">     D GEN 390 7Z-STRUCT&amp;IMPROVE-50220</t>
  </si>
  <si>
    <t xml:space="preserve">     D GEN 390 7Z-STRUCT&amp;IMPROVE-50226</t>
  </si>
  <si>
    <t xml:space="preserve">     D GEN 390 7Z-STRUCT&amp;IMPROVE-50227</t>
  </si>
  <si>
    <t>LV:[390 General Structures &amp; Improvements]</t>
  </si>
  <si>
    <t xml:space="preserve">     D GEN 391 4C-COMPUTER EQUIP-50226</t>
  </si>
  <si>
    <t xml:space="preserve">     D GEN 391 4F-OFFICE FURNITURE-50220</t>
  </si>
  <si>
    <t xml:space="preserve">     D GEN 391 4Q-OFFICE EQUIP-50226</t>
  </si>
  <si>
    <t xml:space="preserve">     D GEN 391 5C-COMPUTER EQUIP-50221</t>
  </si>
  <si>
    <t xml:space="preserve">     D GEN 391 5C-COMPUTER EQUIP-50222</t>
  </si>
  <si>
    <t xml:space="preserve">     D GEN 391 5C-COMPUTER EQUIP-50227</t>
  </si>
  <si>
    <t xml:space="preserve">     D GEN 391 5Q-OFFICE EQUIP-50220</t>
  </si>
  <si>
    <t xml:space="preserve">     D GEN 391 6C-COMPUTER EQUIP-50220</t>
  </si>
  <si>
    <t xml:space="preserve">     D GEN 391 6C-COMPUTER EQUIP-50227</t>
  </si>
  <si>
    <t xml:space="preserve">     D GEN 391 6Q-OFFICE EQUIP-50227</t>
  </si>
  <si>
    <t xml:space="preserve">     D GEN 391 7C-COMPUTER EQUIP-50220</t>
  </si>
  <si>
    <t xml:space="preserve">     D GEN 391 7F-OFFICE FURNITURE-50220</t>
  </si>
  <si>
    <t>LW:[391 General Office Furn &amp; Equip]</t>
  </si>
  <si>
    <t xml:space="preserve">     D GEN 393.01 Forklifts-50220</t>
  </si>
  <si>
    <t>LX:[393 General Stores Equipment]</t>
  </si>
  <si>
    <t xml:space="preserve">     D GEN 394 5A-TOOL,SHOP&amp;GAR EQ-50220</t>
  </si>
  <si>
    <t xml:space="preserve">     D GEN 394 5A-TOOL,SHOP&amp;GAR EQ-50226</t>
  </si>
  <si>
    <t xml:space="preserve">     D GEN 394 5T-PORT TOOLS-EMBED-50220</t>
  </si>
  <si>
    <t xml:space="preserve">     D GEN 394 5T-PORT TOOLS-EMBED-50226</t>
  </si>
  <si>
    <t>LY:[394 General Tools Shop &amp; Garage Equipment]</t>
  </si>
  <si>
    <t xml:space="preserve">     D GEN 395 5Z-LAB EQUIP-50226</t>
  </si>
  <si>
    <t>LZ:[395 General Laboratory Equipment]</t>
  </si>
  <si>
    <t xml:space="preserve">     D GEN 396 5Z- POWER OP EQUIP-50220</t>
  </si>
  <si>
    <t xml:space="preserve">     D GEN 396 5Z- POWER OP EQUIP-50226</t>
  </si>
  <si>
    <t xml:space="preserve">     D GEN 396 6Z- POWER OP EQUIP-50220</t>
  </si>
  <si>
    <t>MA:[396 General Power Operating Equipment]</t>
  </si>
  <si>
    <t xml:space="preserve">     D GEN 397 4A-COMMUNICA EQ-7-50226</t>
  </si>
  <si>
    <t xml:space="preserve">     D GEN 397 5A-COMMUNICATN EQ-7-50227</t>
  </si>
  <si>
    <t xml:space="preserve">     D GEN 397 5Z- COMMUNICAT EQ-E-50220</t>
  </si>
  <si>
    <t xml:space="preserve">     D GEN 398 EC-ENERGY CONSERV-50226 ECCR</t>
  </si>
  <si>
    <t>MB:[397 General Communication Equipment]</t>
  </si>
  <si>
    <t xml:space="preserve">     D GEN 398 00-MISC EQUIP-50226</t>
  </si>
  <si>
    <t xml:space="preserve">     D GEN 398 5I-VINT MISC EQUIP-50220</t>
  </si>
  <si>
    <t xml:space="preserve">     D GEN 398 7I-VINTAGE MISC EQP-50227</t>
  </si>
  <si>
    <t>MC:[398 General Misc Equipment]</t>
  </si>
  <si>
    <t>MD:[General ECCR Equipment]</t>
  </si>
  <si>
    <t xml:space="preserve">     D INT 302-1Z-FRANCHISE-APOPKA-50220</t>
  </si>
  <si>
    <t xml:space="preserve">     D INT 302-2Z-FRANCHIS-CASSELB-50220</t>
  </si>
  <si>
    <t xml:space="preserve">     D INT 302-3Z-FRANCHI-LONGWOOD-50220</t>
  </si>
  <si>
    <t xml:space="preserve">     D INT 302-4Z-FRANCHIS-DEFAULT-50220</t>
  </si>
  <si>
    <t xml:space="preserve">     D INT 3020-5Z-FRANCH-MAITLAND-50220</t>
  </si>
  <si>
    <t>ME:[301-303 Intangible Plant - Franchise]</t>
  </si>
  <si>
    <t xml:space="preserve">     A INT 30315 Software 15YR-50227</t>
  </si>
  <si>
    <t>MF:[301-303 Intangible Plant - Customer Connect]</t>
  </si>
  <si>
    <t xml:space="preserve">     A INT 30300 Software 5YR-50220</t>
  </si>
  <si>
    <t xml:space="preserve">     A INT 30300 Software 5YR-50221</t>
  </si>
  <si>
    <t xml:space="preserve">     A INT 30300 Software 5YR-50222</t>
  </si>
  <si>
    <t xml:space="preserve">     A INT 30300 Software 5YR-50226</t>
  </si>
  <si>
    <t xml:space="preserve">     A INT 30300 Software 5YR-50227</t>
  </si>
  <si>
    <t xml:space="preserve">     A INT 30303 Software 3YR-50220</t>
  </si>
  <si>
    <t xml:space="preserve">     A INT 30303 Software 3YR-50226</t>
  </si>
  <si>
    <t xml:space="preserve">     A INT 30303 Software 3YR-50227</t>
  </si>
  <si>
    <t xml:space="preserve">     A INT 30310 Software 10YR-50221</t>
  </si>
  <si>
    <t xml:space="preserve">     A INT 30310 Software 10YR-50222</t>
  </si>
  <si>
    <t xml:space="preserve">     A INT 30310 Software 10YR-50226</t>
  </si>
  <si>
    <t>MG:[301-303 Intangible Plant - Software &amp; Other (Remove ECCR)]</t>
  </si>
  <si>
    <t>MH:[Depreciation Study - General/Intangible]</t>
  </si>
  <si>
    <t>MI:[Adj to Finl Plng B2 - General]</t>
  </si>
  <si>
    <t xml:space="preserve">     MJ:[Total General Plant]</t>
  </si>
  <si>
    <t>MK:[]</t>
  </si>
  <si>
    <t>ML:[Total Deprec Exp per Capital Import Before Amort from I.S.]</t>
  </si>
  <si>
    <t>MM:[]</t>
  </si>
  <si>
    <t>MN:[Amort &amp; Other Exp from I.S. Included in NOI but excluded above:]</t>
  </si>
  <si>
    <t xml:space="preserve">     MO:[0403500 - Depr of General Plant]</t>
  </si>
  <si>
    <t xml:space="preserve">     MP:[0407318 - SPP DEF Reg Debit]</t>
  </si>
  <si>
    <t xml:space="preserve">     MQ:[0407318 - SPP Prior Year Amortization]</t>
  </si>
  <si>
    <t xml:space="preserve">     MR:[0407318 - SPP Current Month Deferral]</t>
  </si>
  <si>
    <t xml:space="preserve">     MS:[0407319 - EVSE deferral amortization]</t>
  </si>
  <si>
    <t xml:space="preserve">     MT:[0407320 - MRC Program Reg Asset Amort]</t>
  </si>
  <si>
    <t>MU:[0407xxx - ECCR Current Month Deferral Amortization]</t>
  </si>
  <si>
    <t>MV:[0407xxx - ECCR Prior Year Deferral Amortization]</t>
  </si>
  <si>
    <t>MW:[0407xxx - Pension Amortization]</t>
  </si>
  <si>
    <t xml:space="preserve">     MX:[0407371 - Storm Exp Whls]</t>
  </si>
  <si>
    <t xml:space="preserve">     MY:[0407320 - Storm Capitalization Reg Asset Amort]</t>
  </si>
  <si>
    <t xml:space="preserve">     MZ:[0407322 - Storm Cost Reg Asset Amort]</t>
  </si>
  <si>
    <t xml:space="preserve">     NA:[0407322 - Depreciation Deferral Amortization]</t>
  </si>
  <si>
    <t xml:space="preserve">     NB:[0403050 - Contra OATT]</t>
  </si>
  <si>
    <t xml:space="preserve">     NC:[0403800 - Decom Exp]</t>
  </si>
  <si>
    <t xml:space="preserve">     ND:[0403150 - Depreciation Expense ARO]</t>
  </si>
  <si>
    <t xml:space="preserve">     NE:[0406505 - Amort Acq Purch Adj]</t>
  </si>
  <si>
    <t xml:space="preserve">     NF:[0407115 - Meter Amortization]</t>
  </si>
  <si>
    <t xml:space="preserve">     NG:[0407321 - ECRC - Higgins &amp; Avon Park (Amort Captured Here - Not in ECRC Above)]</t>
  </si>
  <si>
    <t xml:space="preserve">     NH:[0407361 - ECRC - Reg Debit O&amp;M Def (Monthly True-Ups Booked Here)]</t>
  </si>
  <si>
    <t xml:space="preserve">     NI:[0407426 - ECRC - Emission Auc Amort]</t>
  </si>
  <si>
    <t xml:space="preserve">     NJ:[0407428 - ECRC -  Reg Credit O&amp;M Def]</t>
  </si>
  <si>
    <t xml:space="preserve">     NK:[0407372 - Amort Rate Case Expense (2021)]</t>
  </si>
  <si>
    <t xml:space="preserve">     NL:[0407372 - Amort Rate Case Expense (2024)]</t>
  </si>
  <si>
    <t xml:space="preserve">     NM:[0407383 - Amort Coal Ash Spend-Whlsale (ECRC)]</t>
  </si>
  <si>
    <t xml:space="preserve">     NN:[0407387 - Reg Credit CR 4&amp;5 Accelerated Depreciation]</t>
  </si>
  <si>
    <t xml:space="preserve">     NO:[0407389 - CR South Reg Asset Amortization - CCR &gt; Dec 2020]</t>
  </si>
  <si>
    <t xml:space="preserve">     NP:[0407424 - ISFSI Amort]</t>
  </si>
  <si>
    <t xml:space="preserve">     NQ:[0407406 - DOE Reimbursement - ISFSI Amortization]</t>
  </si>
  <si>
    <t xml:space="preserve">     NR:[0407406 - DOE Reimbursement - NDTF Amortization]</t>
  </si>
  <si>
    <t xml:space="preserve">     NS:[0407444 - DOE Settlement Reg Liability Amort]</t>
  </si>
  <si>
    <t xml:space="preserve">     NT:[0407463 - Defer DEF Final Dismantlement]</t>
  </si>
  <si>
    <t xml:space="preserve">     NU:[0407xxx - Vision Florida Depreciation Deferral]</t>
  </si>
  <si>
    <t xml:space="preserve">     NV:[0407320 - Vision Florida Amortization]</t>
  </si>
  <si>
    <t xml:space="preserve">     NW:[0407399 - Rotable Dpreciation Adjustment]</t>
  </si>
  <si>
    <t xml:space="preserve">     NX:[0407399 - Amortization Misc.]</t>
  </si>
  <si>
    <t xml:space="preserve">     NY:[0407394 - Customer Connect Reg Asset Amort]</t>
  </si>
  <si>
    <t xml:space="preserve">     NZ:[0407410 - FUEL - FPD PPA Buyout Amortization]</t>
  </si>
  <si>
    <t xml:space="preserve">     OA:[0407410 - CCR - Ridge Termination Amortization]</t>
  </si>
  <si>
    <t xml:space="preserve">     OB:[0407412 - COR Reg Asset Amortization]</t>
  </si>
  <si>
    <t xml:space="preserve">     OC:[0407423 - FL Deferred Fuel Expense - Credit (CY Over/Under)]</t>
  </si>
  <si>
    <t xml:space="preserve">     OD:[0407907 - Regulatory Asset-Deferral Acct (EV Pilot &amp; Def Storm Deprec)]</t>
  </si>
  <si>
    <t xml:space="preserve">     OE:[0411050 - Accretion Expense ARO]</t>
  </si>
  <si>
    <t xml:space="preserve">     OF:[0411108 - FAS 143 Accretion Expense]</t>
  </si>
  <si>
    <t xml:space="preserve">     OG:[0411603 - Gain on Asset Retirement Obligation]</t>
  </si>
  <si>
    <t xml:space="preserve">     OH:[0411703 - Loss on Asset Retirement Obligation]</t>
  </si>
  <si>
    <t xml:space="preserve">     OI:[0411832 - Nox Sales Proceeds]</t>
  </si>
  <si>
    <t>OJ:[ARO - Solar Plants]</t>
  </si>
  <si>
    <t>OK:[ARO - Battery Storage]</t>
  </si>
  <si>
    <t>OL:[ARO - Other]</t>
  </si>
  <si>
    <t xml:space="preserve">     OM:[Non-Utility Property]</t>
  </si>
  <si>
    <t>ON:[Adjusting Entries: On-Top Adjustments]</t>
  </si>
  <si>
    <t>OO:[Total Amort Exp from Income Statement]</t>
  </si>
  <si>
    <t>OP:[]</t>
  </si>
  <si>
    <t>OQ:[Total Deprec and Amort Before Amount Needed to Tie to IS]</t>
  </si>
  <si>
    <t xml:space="preserve">     OS:[Add Amount Needed to Tie to IS]</t>
  </si>
  <si>
    <t>OT:[Total Deprec and Amort Expense - Final Adjusted]</t>
  </si>
  <si>
    <t>OU:[]</t>
  </si>
  <si>
    <t>OV:[&lt;CHECK TO CAPITAL IMPORT&gt;]</t>
  </si>
  <si>
    <t>OW:[Total Deprec &amp; Amort Exp from Capital Import Above]</t>
  </si>
  <si>
    <t xml:space="preserve">     OX:[Add 301-303 Intangible Plant]</t>
  </si>
  <si>
    <t xml:space="preserve">     OY:[Add 392 General Transport Equip (deprec exp is included in O&amp;M)]</t>
  </si>
  <si>
    <t xml:space="preserve">     OZ:[Add COR Contra]</t>
  </si>
  <si>
    <t xml:space="preserve">     PA:[Add Capital Challenge]</t>
  </si>
  <si>
    <t xml:space="preserve">     34166 - Reedy Creek Solar Str &amp; Imp</t>
  </si>
  <si>
    <t xml:space="preserve">     34466 - Reedy Creek Solar Generator</t>
  </si>
  <si>
    <t xml:space="preserve">     3476- Central Florida ARO</t>
  </si>
  <si>
    <t xml:space="preserve">     70315 - 15 Year Intang-50227</t>
  </si>
  <si>
    <t xml:space="preserve">     A NON 798 10YR-50227</t>
  </si>
  <si>
    <t xml:space="preserve">     A NON 798 15YR-50227</t>
  </si>
  <si>
    <t xml:space="preserve">     D NON 790 STCTR&amp;IMPVMT-50220</t>
  </si>
  <si>
    <t xml:space="preserve">     D NON 791 EDP - 50220</t>
  </si>
  <si>
    <t xml:space="preserve">     D NON 798 30YR-50220</t>
  </si>
  <si>
    <t xml:space="preserve">     PB:[Add Non-Utility Property]</t>
  </si>
  <si>
    <t xml:space="preserve">     PC:[Add Crystal River Nuclear]</t>
  </si>
  <si>
    <t xml:space="preserve">     PD:[Add Crystal River Ash Strategy - ECRC]</t>
  </si>
  <si>
    <t xml:space="preserve">     PE:[Add Crystal River CAIR - ECRC]</t>
  </si>
  <si>
    <t xml:space="preserve">     PF:[Add Levy Nuclear]</t>
  </si>
  <si>
    <t xml:space="preserve">     PG:[Add Plant Held for Future Use]</t>
  </si>
  <si>
    <t xml:space="preserve">     PH:[Add ECCR Switches in Account 186]</t>
  </si>
  <si>
    <t xml:space="preserve">     DEF - Bay Ranch Solar ARO</t>
  </si>
  <si>
    <t xml:space="preserve">     DEF - Bay Trail Solar ARO</t>
  </si>
  <si>
    <t xml:space="preserve">     DEF - Charlie Creek Solar ARO</t>
  </si>
  <si>
    <t xml:space="preserve">     DEF - Columbia Solar ARO</t>
  </si>
  <si>
    <t xml:space="preserve">     DEF - Fort Green Solar ARO</t>
  </si>
  <si>
    <t xml:space="preserve">     DEF - Hamilton Solar ARO</t>
  </si>
  <si>
    <t xml:space="preserve">     DEF - Hardeetown Solar ARO</t>
  </si>
  <si>
    <t xml:space="preserve">     DEF - High Springs Solar ARO</t>
  </si>
  <si>
    <t xml:space="preserve">     DEF - Hildreth Solar ARO</t>
  </si>
  <si>
    <t xml:space="preserve">     DEF - Lake Placid ARO</t>
  </si>
  <si>
    <t xml:space="preserve">     DEF - Sandy Creek Solar ARO</t>
  </si>
  <si>
    <t xml:space="preserve">     DEF - Trenton Solar ARO</t>
  </si>
  <si>
    <t xml:space="preserve">     DEF - Twin Rivers Solar ARO</t>
  </si>
  <si>
    <t>PI:[Add ARO - Solar Plants]</t>
  </si>
  <si>
    <t xml:space="preserve">     DEF - Cape San Blas Battery ARO</t>
  </si>
  <si>
    <t xml:space="preserve">     DEF - Lake Placid Battery ARO</t>
  </si>
  <si>
    <t xml:space="preserve">     DEF - Micanopy Battery ARO</t>
  </si>
  <si>
    <t xml:space="preserve">     DEF - Trenton Battery ARO</t>
  </si>
  <si>
    <t>PJ:[Add ARO - Battery Storage]</t>
  </si>
  <si>
    <t xml:space="preserve">     ARO FOS 317 CRYS RIV1&amp;2 LFILL-50221</t>
  </si>
  <si>
    <t xml:space="preserve">     DEF Comm Tower Lease ARO</t>
  </si>
  <si>
    <t>PK:[Add ARO - Other]</t>
  </si>
  <si>
    <t xml:space="preserve">     PL:[Add Retired Plant]</t>
  </si>
  <si>
    <t>PM:[Adjusted Total Depreciation Expense]</t>
  </si>
  <si>
    <t>PN:[Total per Capital import Report]</t>
  </si>
  <si>
    <t>PO:[Difference]</t>
  </si>
  <si>
    <t>PP:[]</t>
  </si>
  <si>
    <t>PQ:[&lt;CHECK TO INCOME STATEMENT&gt;]</t>
  </si>
  <si>
    <t>PR:[Total Depr. &amp; Amort (per FERC Income Statement)]</t>
  </si>
  <si>
    <t>PS:[Total Depr &amp; Amort Above]</t>
  </si>
  <si>
    <t>PT:[Variance (Before Adjusting Entries)]</t>
  </si>
  <si>
    <t>PU:[]</t>
  </si>
  <si>
    <t>PV:[Depreciation Expense Wholesale]</t>
  </si>
  <si>
    <t>PW:[Production Base]</t>
  </si>
  <si>
    <t>PX:[Production Intermediate]</t>
  </si>
  <si>
    <t>PY:[Production Peaking]</t>
  </si>
  <si>
    <t>PZ:[Production Solar]</t>
  </si>
  <si>
    <t xml:space="preserve">     QA:[Total Production]</t>
  </si>
  <si>
    <t>QB:[]</t>
  </si>
  <si>
    <t>QC:[]</t>
  </si>
  <si>
    <t>QD:[Transmission Base]</t>
  </si>
  <si>
    <t>QE:[Transmission Intermediate]</t>
  </si>
  <si>
    <t>QF:[Transmission Peaking]</t>
  </si>
  <si>
    <t>QG:[Transmission]</t>
  </si>
  <si>
    <t xml:space="preserve">     QH:[Total Transmission]</t>
  </si>
  <si>
    <t>QI:[]</t>
  </si>
  <si>
    <t>QJ:[Distribution Primary]</t>
  </si>
  <si>
    <t>QK:[Distribution Secondary]</t>
  </si>
  <si>
    <t>QL:[Distribution Services]</t>
  </si>
  <si>
    <t>QM:[Distribution Metering]</t>
  </si>
  <si>
    <t>QN:[Energy Storage Equipment]</t>
  </si>
  <si>
    <t>QO:[Distribution IS Equipment]</t>
  </si>
  <si>
    <t xml:space="preserve">     QP:[Total Distribution]</t>
  </si>
  <si>
    <t>QQ:[]</t>
  </si>
  <si>
    <t>QR:[General]</t>
  </si>
  <si>
    <t>QS:[]</t>
  </si>
  <si>
    <t>QT:[Grand Total Depreciation Expense]</t>
  </si>
  <si>
    <t>QU:[Total Depreciation Expense]</t>
  </si>
  <si>
    <t>QV:[Variance]</t>
  </si>
  <si>
    <t>QW:[EndMethodCalls]</t>
  </si>
  <si>
    <t>QX:[end if]</t>
  </si>
  <si>
    <t>QY:[Batch 19 2016 Reversal]</t>
  </si>
  <si>
    <t>QZ:[]</t>
  </si>
  <si>
    <t>REG FL: 2022 Forecast - Based on 2022 12&amp;00 FL 2024 Rate Case</t>
  </si>
  <si>
    <t>Jan 2024</t>
  </si>
  <si>
    <t>Feb 2024</t>
  </si>
  <si>
    <t>Mar 2024</t>
  </si>
  <si>
    <t>Apr 2024</t>
  </si>
  <si>
    <t>May 2024</t>
  </si>
  <si>
    <t>Jun 2024</t>
  </si>
  <si>
    <t>Jul 2024</t>
  </si>
  <si>
    <t>Aug 2024</t>
  </si>
  <si>
    <t>Sep 2024</t>
  </si>
  <si>
    <t>Oct 2024</t>
  </si>
  <si>
    <t>Nov 2024</t>
  </si>
  <si>
    <t>Dec 2024</t>
  </si>
  <si>
    <t>Year 2024</t>
  </si>
  <si>
    <t>Jan 2025</t>
  </si>
  <si>
    <t>Feb 2025</t>
  </si>
  <si>
    <t>Mar 2025</t>
  </si>
  <si>
    <t>Apr 2025</t>
  </si>
  <si>
    <t>May 2025</t>
  </si>
  <si>
    <t>Jun 2025</t>
  </si>
  <si>
    <t>Jul 2025</t>
  </si>
  <si>
    <t>Aug 2025</t>
  </si>
  <si>
    <t>Sep 2025</t>
  </si>
  <si>
    <t>Oct 2025</t>
  </si>
  <si>
    <t>Nov 2025</t>
  </si>
  <si>
    <t>Dec 2025</t>
  </si>
  <si>
    <t>Year 2025</t>
  </si>
  <si>
    <t>Jan 2026</t>
  </si>
  <si>
    <t>Feb 2026</t>
  </si>
  <si>
    <t>Mar 2026</t>
  </si>
  <si>
    <t>Apr 2026</t>
  </si>
  <si>
    <t>May 2026</t>
  </si>
  <si>
    <t>Jun 2026</t>
  </si>
  <si>
    <t>Jul 2026</t>
  </si>
  <si>
    <t>Aug 2026</t>
  </si>
  <si>
    <t>Sep 2026</t>
  </si>
  <si>
    <t>Oct 2026</t>
  </si>
  <si>
    <t>Nov 2026</t>
  </si>
  <si>
    <t>Dec 2026</t>
  </si>
  <si>
    <t>Year 2026</t>
  </si>
  <si>
    <t>Jan 2027</t>
  </si>
  <si>
    <t>Feb 2027</t>
  </si>
  <si>
    <t>Mar 2027</t>
  </si>
  <si>
    <t>Apr 2027</t>
  </si>
  <si>
    <t>May 2027</t>
  </si>
  <si>
    <t>Jun 2027</t>
  </si>
  <si>
    <t>Jul 2027</t>
  </si>
  <si>
    <t>Aug 2027</t>
  </si>
  <si>
    <t>Sep 2027</t>
  </si>
  <si>
    <t>Oct 2027</t>
  </si>
  <si>
    <t>Nov 2027</t>
  </si>
  <si>
    <t>Dec 2027</t>
  </si>
  <si>
    <t>Year 2027</t>
  </si>
  <si>
    <t>B:[Start Method]</t>
  </si>
  <si>
    <t>C:[Per Books]</t>
  </si>
  <si>
    <t>D:[Adjustments]</t>
  </si>
  <si>
    <t>E:[Per Books Adjusted]</t>
  </si>
  <si>
    <t>F:[Per Books 12 Months Ended]</t>
  </si>
  <si>
    <t>G:[MethodReturns]</t>
  </si>
  <si>
    <t>H:[FERC INCOME STATEMENT]</t>
  </si>
  <si>
    <t>I:[440-457 - Operating Revenue]</t>
  </si>
  <si>
    <t xml:space="preserve">     J:[440-446 - Sales to Ultimate Customers:]</t>
  </si>
  <si>
    <t xml:space="preserve">     K:[0440000 - Residential]</t>
  </si>
  <si>
    <t xml:space="preserve">     L:[0442100 - General Service]</t>
  </si>
  <si>
    <t xml:space="preserve">     M:[0442200 - Industrial Service]</t>
  </si>
  <si>
    <t xml:space="preserve">     N:[0444000 - Public St and Highway Lighting]</t>
  </si>
  <si>
    <t xml:space="preserve">     O:[0445000 - Other Sales To Public Auth]</t>
  </si>
  <si>
    <t xml:space="preserve">          P:[440-446 - Total Sales to Ultimate Customers]</t>
  </si>
  <si>
    <t xml:space="preserve">     Q:[447 - Sales for Resale:]</t>
  </si>
  <si>
    <t xml:space="preserve">     R:[0447150  Revenue Other]</t>
  </si>
  <si>
    <t xml:space="preserve">     S:[0447159 Resale Sales - Outside]</t>
  </si>
  <si>
    <t xml:space="preserve">     T:[0447990 Sales for Resale Unbilled Revenue]</t>
  </si>
  <si>
    <t xml:space="preserve">          U:[447 - Total Sales for Resale]</t>
  </si>
  <si>
    <t xml:space="preserve">     V:[449 - Provision for Rate Refund:]</t>
  </si>
  <si>
    <t xml:space="preserve">     W:[0449035 - Franchise Allocation/Holding]</t>
  </si>
  <si>
    <t xml:space="preserve">     X:[0449100  Provision for Rate Refund - Retail]</t>
  </si>
  <si>
    <t xml:space="preserve">     Y:[0449110  Provision for Rate Refund - Wholesale]</t>
  </si>
  <si>
    <t xml:space="preserve">     Z:[0449111 - Tax reform - Retail]</t>
  </si>
  <si>
    <t xml:space="preserve">          AA:[449 - Total Provision for Rate Refund]</t>
  </si>
  <si>
    <t xml:space="preserve">     AB:[450-457 - Other Operating Revenues:]</t>
  </si>
  <si>
    <t xml:space="preserve">     AC:[0450100 - Late Pmt and Forf Disc]</t>
  </si>
  <si>
    <t xml:space="preserve">     AD:[0451100 - Misc Service Revenue]</t>
  </si>
  <si>
    <t xml:space="preserve">     AE:[0454001 - Rent from Electric Prop - Nuclear]</t>
  </si>
  <si>
    <t xml:space="preserve">     AF:[0454002 - Rent - Lighting Equipment]</t>
  </si>
  <si>
    <t xml:space="preserve">     AG:[0454003 - Rent - Non-Lighting Equipment]</t>
  </si>
  <si>
    <t xml:space="preserve">     AH:[0454004 - Rent - Joint Use]</t>
  </si>
  <si>
    <t xml:space="preserve">     AI:[0454005 - Rent - Transmission]</t>
  </si>
  <si>
    <t xml:space="preserve">     AJ:[0454100 - Extra - Facilities]</t>
  </si>
  <si>
    <t xml:space="preserve">     AK:[0454105 - IC Other Elec Rents]</t>
  </si>
  <si>
    <t xml:space="preserve">     AL:[0454175 - EV Charger Revenue]</t>
  </si>
  <si>
    <t xml:space="preserve">     AM:[0454200 - Pole &amp; Line Attachments]</t>
  </si>
  <si>
    <t xml:space="preserve">     AN:[0454300 - Tower Lease Revenues]</t>
  </si>
  <si>
    <t xml:space="preserve">     AO:[0454400 - Other Electric Rents]</t>
  </si>
  <si>
    <t xml:space="preserve">     AP:[0454601 - Other Misc Revenue]</t>
  </si>
  <si>
    <t xml:space="preserve">     AQ:[0456000 - Other Variable Reveneus]</t>
  </si>
  <si>
    <t xml:space="preserve">     AR:[0456001 - Other Variable Revenues-Reg]</t>
  </si>
  <si>
    <t xml:space="preserve">     AS:[0456003 - Retail Unbilled Revenue]</t>
  </si>
  <si>
    <t xml:space="preserve">     AT:[0456005 - Electric Rev - Cogen/small power pro]</t>
  </si>
  <si>
    <t xml:space="preserve">     AU:[0456006 - Muni Coty Tax Coll/Comm]</t>
  </si>
  <si>
    <t xml:space="preserve">     AV:[0456016 - I/C Joint Disp - Trans NW Rev]</t>
  </si>
  <si>
    <t xml:space="preserve">     AW:[0456040 - Sales Use Tax Coll Fee]</t>
  </si>
  <si>
    <t xml:space="preserve">     AX:[0456050 - Transmission Study Revenue]</t>
  </si>
  <si>
    <t xml:space="preserve">     AY:[0456100 - Profit or Loss on Sale of M&amp;S]</t>
  </si>
  <si>
    <t xml:space="preserve">     AZ:[0456102 - Distribution Charge - Network]</t>
  </si>
  <si>
    <t xml:space="preserve">          BA:[0456104 - Prod Ancillary Service Revenue (100% Wholesale)]</t>
  </si>
  <si>
    <t xml:space="preserve">          BB:[0456104 - Amortization of OATT over-collection giveback FIT]</t>
  </si>
  <si>
    <t xml:space="preserve">          BC:[0456104 - OATT FIT Revenue Decrement]</t>
  </si>
  <si>
    <t xml:space="preserve">          BD:[0456104 - Over collection of FIT in OATT revenues before base rate]</t>
  </si>
  <si>
    <t xml:space="preserve">     BE:[0456104 - Transmission Charge Network]</t>
  </si>
  <si>
    <t xml:space="preserve">     BF:[0456105 - Sched, Sys Cntl, Disp-Network]</t>
  </si>
  <si>
    <t xml:space="preserve">     BG:[0456106 - Reactive Pur/Volt Cntl Svc]</t>
  </si>
  <si>
    <t xml:space="preserve">     BH:[0456107 - Regulation/Frequency Response]</t>
  </si>
  <si>
    <t xml:space="preserve">     BI:[0456108 - Op Res - Spinning Reserve]</t>
  </si>
  <si>
    <t xml:space="preserve">     BJ:[0456109 - Op Res - Supplemental Reserve]</t>
  </si>
  <si>
    <t xml:space="preserve">     BK:[0456110 - Transmission Charge PTP]</t>
  </si>
  <si>
    <t xml:space="preserve">     BL:[0456111 - Other Transmission Revenues]</t>
  </si>
  <si>
    <t xml:space="preserve">     BM:[0456540 - Wholesale Unbilled Fuel Clause]</t>
  </si>
  <si>
    <t xml:space="preserve">     BN:[0456610 - Other Electric Revenues]</t>
  </si>
  <si>
    <t xml:space="preserve">     BO:[0456616 - Shared Solar - SC]</t>
  </si>
  <si>
    <t xml:space="preserve">     BP:[0456630 - Gross Up-Contr In Aid Of Const]</t>
  </si>
  <si>
    <t xml:space="preserve">     BQ:[0457100 - SC Direct PT Offset]</t>
  </si>
  <si>
    <t xml:space="preserve">          BR:[450-457 - Total Other Operating Revenue]</t>
  </si>
  <si>
    <t xml:space="preserve">     BS:[440-457 - Total Operating Revenue]</t>
  </si>
  <si>
    <t>BT:[]</t>
  </si>
  <si>
    <t>BU:[500-599 &amp; 901-935 Operations and Maintenance:]</t>
  </si>
  <si>
    <t>BV:[Base Recoverable O&amp;M:]</t>
  </si>
  <si>
    <t xml:space="preserve">     BW:[500-509 - Steam Operation]</t>
  </si>
  <si>
    <t xml:space="preserve">     BX:[0500000 - Suprvsn and Engrg - Steam Oper]</t>
  </si>
  <si>
    <t xml:space="preserve">     BY:[0500000 - Inflation Adj]</t>
  </si>
  <si>
    <t xml:space="preserve">     BZ:[0500000 - Reclass Reedy Creek Solar to Other Prod Maint 0554]</t>
  </si>
  <si>
    <t xml:space="preserve">     CA:[0500000 - FP&amp;A On-Top Adjustment (Forecast Only)]</t>
  </si>
  <si>
    <t xml:space="preserve">     CB:[0500000 - Total]</t>
  </si>
  <si>
    <t xml:space="preserve">     CC:[0501160 - Coal Sampling &amp; Testing]</t>
  </si>
  <si>
    <t xml:space="preserve">     CD:[0501180 - Sale of Fly Ash Revenues]</t>
  </si>
  <si>
    <t xml:space="preserve">     CE:[0501190 - Sale of Fly Ash]</t>
  </si>
  <si>
    <t xml:space="preserve">     CF:[0501400 - Fossil Steam Fuel - Ash Sales]</t>
  </si>
  <si>
    <t xml:space="preserve">     CG:[0502010 - Ammonia Expense]</t>
  </si>
  <si>
    <t xml:space="preserve">     CH:[0502041 - Gypsum Rev - exp offset]</t>
  </si>
  <si>
    <t xml:space="preserve">          CI:[0502100 - Fossil Steam Exp - Other (Reclass #1 to ECRC Energy)]</t>
  </si>
  <si>
    <t xml:space="preserve">          CJ:[0502100 - Fossil Steam Exp - Other (Reclass #2 to 0549000 to move CT&amp;CC from 050]</t>
  </si>
  <si>
    <t xml:space="preserve">          CK:[0502100 - Fossil Steam Exp - Other Total]</t>
  </si>
  <si>
    <t xml:space="preserve">     CL:[0504000 - Steam Transferred - Credit]</t>
  </si>
  <si>
    <t xml:space="preserve">     CM:[0505000 - Electric Expenses - Steam Oper]</t>
  </si>
  <si>
    <t xml:space="preserve">     CN:[0506000 - Misc Fossil Power Expenses]</t>
  </si>
  <si>
    <t xml:space="preserve">     CO:[0506000 - Inflation Adj]</t>
  </si>
  <si>
    <t xml:space="preserve">     CP:[0507000 - Steam Power Gen Ops Rent]</t>
  </si>
  <si>
    <t xml:space="preserve">          CQ:[500-509 - Total Steam Operation]</t>
  </si>
  <si>
    <t xml:space="preserve">     CR:[510-515 - Steam Maintenance]</t>
  </si>
  <si>
    <t xml:space="preserve">          CS:[0510000 - Suprvsn and Engrng - Steam Maint (Reclass #1 to ECRC 0510100)]</t>
  </si>
  <si>
    <t xml:space="preserve">          CT:[0510000 - Inflation Adj]</t>
  </si>
  <si>
    <t xml:space="preserve">          CU:[0510000 - Suprvsn and Engrng - Steam Maint (Reclass #2 - Combined Multiple Recla]</t>
  </si>
  <si>
    <t xml:space="preserve">          CV:[0510000 - Suprvsn and Engrng - Steam Maint Total]</t>
  </si>
  <si>
    <t xml:space="preserve">     CW:[0511000 - Maint of Structures - Steam]</t>
  </si>
  <si>
    <t xml:space="preserve">     CX:[0511000 - Inflation Adj]</t>
  </si>
  <si>
    <t xml:space="preserve">     CY:[0512100 - Maint of Boiler Plant - Other]</t>
  </si>
  <si>
    <t xml:space="preserve">     CZ:[0512100 - Inflation Adj]</t>
  </si>
  <si>
    <t xml:space="preserve">     DA:[0513100 - Maint of Electric Plant - Other]</t>
  </si>
  <si>
    <t xml:space="preserve">     DB:[0513100 - Inflation Adj]</t>
  </si>
  <si>
    <t xml:space="preserve">     DC:[0514000 - Maintenance - Misc Steam Plant]</t>
  </si>
  <si>
    <t xml:space="preserve">     DD:[0514000 - Inflation Adj]</t>
  </si>
  <si>
    <t xml:space="preserve">          DE:[510-515 - Total Steam Maintenance]</t>
  </si>
  <si>
    <t xml:space="preserve">          DF:[500-515 - Total Steam O&amp;M]</t>
  </si>
  <si>
    <t xml:space="preserve">     DG:[517-532 - Nuclear Operation &amp; Maintenance]</t>
  </si>
  <si>
    <t xml:space="preserve">     DH:[0517000 - Supervsn and Engnring - Nuc Oper]</t>
  </si>
  <si>
    <t xml:space="preserve">     DI:[0518530 - Diesel Unit Oil Cons - Nuc Oper]</t>
  </si>
  <si>
    <t xml:space="preserve">     DJ:[0519000 - Coolants and Water - Nuc Oper]</t>
  </si>
  <si>
    <t xml:space="preserve">     DK:[0520000 - Steam Expenses - Nuc Oper]</t>
  </si>
  <si>
    <t xml:space="preserve">     DL:[0523000 - Electric Expenses]</t>
  </si>
  <si>
    <t xml:space="preserve">     DM:[0524000 - Misc Expenses - Nuc Oper]</t>
  </si>
  <si>
    <t xml:space="preserve">     DN:[0528000 - Mtce Supv &amp; Engineering]</t>
  </si>
  <si>
    <t xml:space="preserve">     DO:[0529000 - Mtce of Structures]</t>
  </si>
  <si>
    <t xml:space="preserve">     DP:[0530000 - Mtce of Reactor Plt Equip]</t>
  </si>
  <si>
    <t xml:space="preserve">     DQ:[0531100 - Maint Elec Plant - NUC]</t>
  </si>
  <si>
    <t xml:space="preserve">     DR:[0532100 - Maint Misc Nuclear Plt - Other]</t>
  </si>
  <si>
    <t xml:space="preserve">          DS:[517-532 - Total Nuclear Operation &amp; Maintenance]</t>
  </si>
  <si>
    <t xml:space="preserve">     DT:[546-550 - Other Production Operation]</t>
  </si>
  <si>
    <t xml:space="preserve">     DU:[0546000 - Suprvsn and Enginring - Ct Oper]</t>
  </si>
  <si>
    <t xml:space="preserve">     DV:[0546000 - Inflation Adj]</t>
  </si>
  <si>
    <t xml:space="preserve">     DW:[0547101 - Natural Gas CC]</t>
  </si>
  <si>
    <t xml:space="preserve">     DX:[0547150 - Natural Gas Handling - Ct]</t>
  </si>
  <si>
    <t xml:space="preserve">     DY:[0548020 - Ammonia - Qualifying]</t>
  </si>
  <si>
    <t xml:space="preserve">     DZ:[0548100 - Generation Expenses - Other Ct]</t>
  </si>
  <si>
    <t xml:space="preserve">     EA:[0548110 - Operation of Energy Storage Eq]</t>
  </si>
  <si>
    <t xml:space="preserve">     EB:[0548200 - Prime Movers - Generators - Ct]</t>
  </si>
  <si>
    <t xml:space="preserve">     EC:[0549000 - Misc - Power Generation Expenses]</t>
  </si>
  <si>
    <t xml:space="preserve">     ED:[0549000 - Inflation Adj]</t>
  </si>
  <si>
    <t xml:space="preserve">     EE:[0550220 - Solar Rent]</t>
  </si>
  <si>
    <t xml:space="preserve">          EF:[546-550 - Total Other Production Operation]</t>
  </si>
  <si>
    <t xml:space="preserve">     EG:[551-554 - Other Production Maintenance]</t>
  </si>
  <si>
    <t xml:space="preserve">     EH:[0551000 - Suprvsn and Enginring - Ct Maint]</t>
  </si>
  <si>
    <t xml:space="preserve">     EI:[0551000 - Inflation Adj]</t>
  </si>
  <si>
    <t xml:space="preserve">     EJ:[0551220 - Solar: Maint Supv &amp; Eng]</t>
  </si>
  <si>
    <t xml:space="preserve">     EK:[0552000 - Maintenance of Structures - Ct]</t>
  </si>
  <si>
    <t xml:space="preserve">     EL:[0552000 - Inflation Adj]</t>
  </si>
  <si>
    <t xml:space="preserve">     EM:[0552220 - Solar Mtce of Structures]</t>
  </si>
  <si>
    <t xml:space="preserve">     EN:[0553000 - Maint - Gentg and Elect Equip - Ct]</t>
  </si>
  <si>
    <t xml:space="preserve">     EO:[0553000 - Inflation Adj]</t>
  </si>
  <si>
    <t xml:space="preserve">     EP:[0554000 - Misc Power Generation Plant - Ct]</t>
  </si>
  <si>
    <t xml:space="preserve">     EQ:[0554000 - Reclass Reedy Creek from Steam Prod Maint to 554 Other Prod Maint]</t>
  </si>
  <si>
    <t xml:space="preserve">     ER:[0554000 - Inflation Adj]</t>
  </si>
  <si>
    <t xml:space="preserve">     ES:[0554100 - Other Production Maintenance]</t>
  </si>
  <si>
    <t xml:space="preserve">     ET:[0554220 - Solar: Maint Misc Gen Plt]</t>
  </si>
  <si>
    <t xml:space="preserve">     EU:[0554220 - FP&amp;A On-Top Adjustment (Forecast Only)]</t>
  </si>
  <si>
    <t xml:space="preserve">          EV:[551-554 - Total Other Production Maintenance]</t>
  </si>
  <si>
    <t xml:space="preserve">          EW:[546-554 - Total Other Production O&amp;M]</t>
  </si>
  <si>
    <t xml:space="preserve">     EX:[555-557 - Other Power Supply]</t>
  </si>
  <si>
    <t xml:space="preserve">     EY:[0555211 - Purchase - Electricity]</t>
  </si>
  <si>
    <t xml:space="preserve">     EZ:[0556000 - System Cnts &amp; Load Dispatching]</t>
  </si>
  <si>
    <t xml:space="preserve">               FA:[0557000 - Reclass 557 to 556]</t>
  </si>
  <si>
    <t xml:space="preserve">               FB:[0557000 - Other Expenses - Oper]</t>
  </si>
  <si>
    <t xml:space="preserve">     FC:[0557000 - Total]</t>
  </si>
  <si>
    <t xml:space="preserve">          FD:[555-557 - Total Other Power Supply]</t>
  </si>
  <si>
    <t xml:space="preserve">     FE:[535-545 - Hydraulic Operation &amp; Maintenance]</t>
  </si>
  <si>
    <t xml:space="preserve">     FF:[0535000 - Supervision &amp; Engrng - Hydro]</t>
  </si>
  <si>
    <t xml:space="preserve">     FG:[0538100 - Electric Expenses - Other - Hydro]</t>
  </si>
  <si>
    <t xml:space="preserve">     FH:[0540000 - Hydro]</t>
  </si>
  <si>
    <t xml:space="preserve">     FI:[0542000 - Mtce of Structures - Hydro]</t>
  </si>
  <si>
    <t xml:space="preserve">     FJ:[0543000 - Maint Reservoir Dam &amp; Waterway]</t>
  </si>
  <si>
    <t xml:space="preserve">     FK:[0544000 - Maint of electric Plant Hydro]</t>
  </si>
  <si>
    <t xml:space="preserve">     FL:[0545100 - Maint Misc Hydraulic Plant]</t>
  </si>
  <si>
    <t xml:space="preserve">          FM:[535-545 - Total Hydraulic O&amp;M]</t>
  </si>
  <si>
    <t xml:space="preserve">     FN:[Fuel Handling]</t>
  </si>
  <si>
    <t xml:space="preserve">     FO:[0501150 - Coal Handling]</t>
  </si>
  <si>
    <t xml:space="preserve">     FP:[0501350 - Oil Handling Expense]</t>
  </si>
  <si>
    <t xml:space="preserve">     FQ:[0518600 - Nuclear Fuel Disposal Cost]</t>
  </si>
  <si>
    <t xml:space="preserve">     FR:[0547300 - Fuel Handling and Testing - Ct]</t>
  </si>
  <si>
    <t xml:space="preserve">     FS:[0553220 - Solar: Maint Gen &amp; Elect Plt]</t>
  </si>
  <si>
    <t xml:space="preserve">     FT:[0557450 - Commissions/Brokerage Expense]</t>
  </si>
  <si>
    <t xml:space="preserve">     FU:[0807000 - Gas Purchased Expenses]</t>
  </si>
  <si>
    <t xml:space="preserve">     FV:[0823000 - Storage-Gas Losses]</t>
  </si>
  <si>
    <t xml:space="preserve">     FW:[0880000 - Gas Distribution - Other Exp.]</t>
  </si>
  <si>
    <t xml:space="preserve">          FX:[Total Fuel Handling]</t>
  </si>
  <si>
    <t xml:space="preserve">     FY:[500-545 - Total Production O&amp;M - Base Recoverable]</t>
  </si>
  <si>
    <t xml:space="preserve">     FZ:[560-567 - Transmission  Operation]</t>
  </si>
  <si>
    <t xml:space="preserve">     GA:[560 - Supervision &amp; Engineering]</t>
  </si>
  <si>
    <t xml:space="preserve">     GB:[0560000 - Supervsn and Engrng - Trans Oper]</t>
  </si>
  <si>
    <t xml:space="preserve">          GC:[560 - Total Supervision &amp; Engineering]</t>
  </si>
  <si>
    <t xml:space="preserve">     GD:[561 - Load Dispatching]</t>
  </si>
  <si>
    <t xml:space="preserve">     GE:[0561000 - Inflation Adj]</t>
  </si>
  <si>
    <t xml:space="preserve">     GF:[0561100 - Load Dispatch - Reliability]</t>
  </si>
  <si>
    <t xml:space="preserve">     GG:[0561200 - Load Dispatch - MnitorandOprtrnsys]</t>
  </si>
  <si>
    <t xml:space="preserve">     GH:[0561300 - Load Dispatch - TranssvcandSch]</t>
  </si>
  <si>
    <t xml:space="preserve">     GI:[0561500 - Reliability Planning and Stdsdev]</t>
  </si>
  <si>
    <t xml:space="preserve">     GJ:[0561600 - Trans Svc Studios]</t>
  </si>
  <si>
    <t xml:space="preserve">     GK:[0561601 - Trans Study Reimbursement]</t>
  </si>
  <si>
    <t xml:space="preserve">     GL:[0561700 - Generation Interconnect Studies]</t>
  </si>
  <si>
    <t xml:space="preserve">     GM:[0561701 - Interconnection Study Reimbursement]</t>
  </si>
  <si>
    <t xml:space="preserve">          GN:[561 - Total Load Dispatching]</t>
  </si>
  <si>
    <t xml:space="preserve">     GO:[562 - Station Expenses]</t>
  </si>
  <si>
    <t xml:space="preserve">     GP:[0562000 - Station Expenses]</t>
  </si>
  <si>
    <t xml:space="preserve">          GQ:[562 - Total Station Expenses]</t>
  </si>
  <si>
    <t xml:space="preserve">     GR:[563 - Overhead Line Expenses]</t>
  </si>
  <si>
    <t xml:space="preserve">     GS:[0563000 - Overhead Line Expenses - Trans]</t>
  </si>
  <si>
    <t xml:space="preserve">          GT:[563 - Total Overhead Line Expenses]</t>
  </si>
  <si>
    <t xml:space="preserve">     GU:[565 - Transmission by Other - RTO]</t>
  </si>
  <si>
    <t xml:space="preserve">     GV:[0565000 - Transm of Elec By Others]</t>
  </si>
  <si>
    <t xml:space="preserve">     GW:[0565016 - I/C Joint Dispatch]</t>
  </si>
  <si>
    <t xml:space="preserve">          GX:[565 - Total Transmission by Other - RTO]</t>
  </si>
  <si>
    <t xml:space="preserve">     GY:[566 - Misc. Trans Exp - Other]</t>
  </si>
  <si>
    <t xml:space="preserve">     GZ:[0566000 - Misc Trans Exp - Total]</t>
  </si>
  <si>
    <t xml:space="preserve">     HA:[0566100 - Misc Trans Lines Rated]</t>
  </si>
  <si>
    <t xml:space="preserve">          HB:[566 - Total Misc Trans Exp - Other]</t>
  </si>
  <si>
    <t xml:space="preserve">     HC:[567 - Substation]</t>
  </si>
  <si>
    <t xml:space="preserve">     HD:[0567000 - Rents Trans Oper]</t>
  </si>
  <si>
    <t xml:space="preserve">          HE:[567 - Total Substation]</t>
  </si>
  <si>
    <t xml:space="preserve">     HF:[560-567 - Total Transmission Operaton]</t>
  </si>
  <si>
    <t xml:space="preserve">     HG:[568-574 - Transmission Maintenance]</t>
  </si>
  <si>
    <t xml:space="preserve">     HH:[568 - Supervsn and Engrng - Trans Maint]</t>
  </si>
  <si>
    <t xml:space="preserve">     HI:[0568000 - Suprvsn and Engrng - Trans Maint]</t>
  </si>
  <si>
    <t xml:space="preserve">          HJ:[568 - Total Suprvsn and Engrng - Trans Maint]</t>
  </si>
  <si>
    <t xml:space="preserve">     HK:[569 - Structures]</t>
  </si>
  <si>
    <t xml:space="preserve">     HL:[0569000 - Maint of Structures - Trans]</t>
  </si>
  <si>
    <t xml:space="preserve">     HM:[0569100 - Maint of Computer Hardware]</t>
  </si>
  <si>
    <t xml:space="preserve">     HN:[0569200 - Maint of Computer Software]</t>
  </si>
  <si>
    <t xml:space="preserve">     HO:[0569300 - Maint of Communication Equipment]</t>
  </si>
  <si>
    <t xml:space="preserve">          HP:[569 - Total Structures]</t>
  </si>
  <si>
    <t xml:space="preserve">     HQ:[570 - Station Equipment Trans]</t>
  </si>
  <si>
    <t xml:space="preserve">     HR:[0570000 - Inflation Adj]</t>
  </si>
  <si>
    <t xml:space="preserve">     HS:[0570100 - Maint Stat Equip - Other_Trans]</t>
  </si>
  <si>
    <t xml:space="preserve">     HT:[0570200 - Main - Cir Brkrs Trnsf Mtrs - Trans]</t>
  </si>
  <si>
    <t xml:space="preserve">          HU:[570 - Total Station Equipment Trans]</t>
  </si>
  <si>
    <t xml:space="preserve">     HV:[571 - Maint. of Overhead Lines - Trans]</t>
  </si>
  <si>
    <t xml:space="preserve">     HW:[0571000 - Maint of Overhead Lines - Trans]</t>
  </si>
  <si>
    <t xml:space="preserve">          HX:[571 - Total Maint of Overhead Lines - Trans]</t>
  </si>
  <si>
    <t xml:space="preserve">     HY:[572 - Maint of Underground Lines]</t>
  </si>
  <si>
    <t xml:space="preserve">     HZ:[0572000 - Maint of Underground Lines]</t>
  </si>
  <si>
    <t xml:space="preserve">          IA:[572 - Total Maint of Underground Lines]</t>
  </si>
  <si>
    <t xml:space="preserve">     IB:[573 - Maint of Misc Transm Plant]</t>
  </si>
  <si>
    <t xml:space="preserve">     IC:[0573000 - Maint of Misc Transm Plant]</t>
  </si>
  <si>
    <t xml:space="preserve">          ID:[573 - Total Maint of Misc Transm Plant]</t>
  </si>
  <si>
    <t xml:space="preserve">     IE:[568-574 - Total Transmission Maintenance]</t>
  </si>
  <si>
    <t xml:space="preserve">     IG:[560-574 - Total Transmission O&amp;M]</t>
  </si>
  <si>
    <t xml:space="preserve">     IH:[580-589 - Distribution Operation]</t>
  </si>
  <si>
    <t xml:space="preserve">     II:[580 - Supervision &amp; Engineering - Dist]</t>
  </si>
  <si>
    <t xml:space="preserve">     IJ:[0580000 - Supervsn and Engring - Dist Oper]</t>
  </si>
  <si>
    <t xml:space="preserve">     IK:[0580000 - Inflation Adj]</t>
  </si>
  <si>
    <t xml:space="preserve">     IL:[0870000 _ Dist Sys Ops - Supv/Eng]</t>
  </si>
  <si>
    <t xml:space="preserve">     IM:[0852000 - Communication System Expenses]</t>
  </si>
  <si>
    <t xml:space="preserve">          IN:[580 - Total Supervison &amp; Engineering - Dist]</t>
  </si>
  <si>
    <t xml:space="preserve">     IO:[581 - Load Dispatching - Dist]</t>
  </si>
  <si>
    <t xml:space="preserve">     IP:[0581004 - Load Dispatch-Dist of Elec]</t>
  </si>
  <si>
    <t xml:space="preserve">     IQ:[0581004 - Inflation Adj]</t>
  </si>
  <si>
    <t xml:space="preserve">          IR:[581 -Total Load Dispatching - Dist]</t>
  </si>
  <si>
    <t xml:space="preserve">     IS:[582 - Station Expenses]</t>
  </si>
  <si>
    <t xml:space="preserve">     IT:[0582100 - Station Expenses - Other - Dist]</t>
  </si>
  <si>
    <t xml:space="preserve">     IU:[0582200 - Relays and Meters - Dist]</t>
  </si>
  <si>
    <t xml:space="preserve">          IV:[582 - Total Station Expenses]</t>
  </si>
  <si>
    <t xml:space="preserve">     IW:[583 - Overhead Line Expenses]</t>
  </si>
  <si>
    <t xml:space="preserve">     IX:[0583100 - Overhead Line Exps - Other Dist]</t>
  </si>
  <si>
    <t xml:space="preserve">     IY:[0583200 - Transf Set Rem Reset Test - Dist]</t>
  </si>
  <si>
    <t xml:space="preserve">          IZ:[583 - Total Overhead Line Expenses]</t>
  </si>
  <si>
    <t xml:space="preserve">     JA:[584 - Underground Line Expenses - Dist]</t>
  </si>
  <si>
    <t xml:space="preserve">     JB:[0584000 - Underground Line Expenses - Dist]</t>
  </si>
  <si>
    <t xml:space="preserve">     JC:[0584000 - Inflation Adj]</t>
  </si>
  <si>
    <t xml:space="preserve">     JD:[0584110 - Operation of Energy Storage Eq]</t>
  </si>
  <si>
    <t xml:space="preserve">          JE:[584 -Total Underground Line Expenses - Dist]</t>
  </si>
  <si>
    <t xml:space="preserve">     JF:[585 - Street Lighting &amp; Signal System]</t>
  </si>
  <si>
    <t xml:space="preserve">     JG:[0585000 - St Lghtng and Sgnl Systm - Dist]</t>
  </si>
  <si>
    <t xml:space="preserve">          JH:[585 - Total Street Lighting &amp; Signal System]</t>
  </si>
  <si>
    <t xml:space="preserve">     JI:[586 - Meter Expenses - Dist]</t>
  </si>
  <si>
    <t xml:space="preserve">     JJ:[0586000 - Meter Expenses - Dist]</t>
  </si>
  <si>
    <t xml:space="preserve">     JK:[0586000 - Inflation Adj]</t>
  </si>
  <si>
    <t xml:space="preserve">          JL:[586 - Total Meter Expenses - Dist]</t>
  </si>
  <si>
    <t xml:space="preserve">     JM:[587 - Customer Installation - Dist]</t>
  </si>
  <si>
    <t xml:space="preserve">     JN:[0587000 - Cust Install Exp - Other Dist]</t>
  </si>
  <si>
    <t xml:space="preserve">     JO:[0587000 - Inflation Adj]</t>
  </si>
  <si>
    <t xml:space="preserve">     JP:[0587000 - FP&amp;A On-Top Adjustment (Forecast Only)]</t>
  </si>
  <si>
    <t xml:space="preserve">          JQ:[587 - Total Customer Installation - Dist]</t>
  </si>
  <si>
    <t xml:space="preserve">     JR:[588 - Miscellaneous Distribution Other]</t>
  </si>
  <si>
    <t xml:space="preserve">     JS:[0588100 - Misc Distribution Exp - Other]</t>
  </si>
  <si>
    <t xml:space="preserve">     JT:[0588100 - Inflation Adj]</t>
  </si>
  <si>
    <t xml:space="preserve">     JU:[0588100 - Misc Distribution Exp - Other (Extra Line to pick up SPP Distribution ]</t>
  </si>
  <si>
    <t xml:space="preserve">     JV:[0588700 - Intcon Study Costs (D)]</t>
  </si>
  <si>
    <t xml:space="preserve">          JW:[588 - Total Miscellaneous Distribution Other]</t>
  </si>
  <si>
    <t xml:space="preserve">     JX:[589 - Rents - Dist Oper]</t>
  </si>
  <si>
    <t xml:space="preserve">     JY:[0589000 - Rents - Dist Oper]</t>
  </si>
  <si>
    <t>JZ:[0589000 - Inflation Adj]</t>
  </si>
  <si>
    <t xml:space="preserve">          KA:[589 - Total Rents - Dist Oper]</t>
  </si>
  <si>
    <t xml:space="preserve">     KB:[580-589 - Total Distribution Operation]</t>
  </si>
  <si>
    <t xml:space="preserve">     KC:[590-598 - Distribution Maintenance]</t>
  </si>
  <si>
    <t xml:space="preserve">     KD:[590 - Supervision &amp; Engineering - Dist Maint]</t>
  </si>
  <si>
    <t xml:space="preserve">     KE:[0590000 - Supervsn and Engrng - Dist Maint]</t>
  </si>
  <si>
    <t xml:space="preserve">          KF:[590 - Total Supervision &amp; Engineering - Dist Maint]</t>
  </si>
  <si>
    <t xml:space="preserve">     KG:[591 - Structures Maintenance - Dist]</t>
  </si>
  <si>
    <t xml:space="preserve">     KH:[0591000 - Maintenance of Structures - Dist]</t>
  </si>
  <si>
    <t xml:space="preserve">     KI:[0591200 - Coal Purchase Acctg Adj]</t>
  </si>
  <si>
    <t xml:space="preserve">          KJ:[591 - Total Structures Maintenance - Dist]</t>
  </si>
  <si>
    <t xml:space="preserve">     KK:[592 - Station Equipment - Dist]</t>
  </si>
  <si>
    <t xml:space="preserve">     KL:[0592100 - Maint Station Equip - Other - Dist]</t>
  </si>
  <si>
    <t xml:space="preserve">     KM:[0592110 - Maintenance of Energy Storage]</t>
  </si>
  <si>
    <t xml:space="preserve">     KN:[0592200 - Cir Breakers Trnsf Meters Relay - Dist]</t>
  </si>
  <si>
    <t xml:space="preserve">          KO:[592 - Total Station Equipment Dist]</t>
  </si>
  <si>
    <t xml:space="preserve">     KP:[593 - Overhead Lines (Tree Trim)]</t>
  </si>
  <si>
    <t xml:space="preserve">     KQ:[0593000 - Maint Overhd Lines - Other - Dist]</t>
  </si>
  <si>
    <t xml:space="preserve">     KR:[0593000 - Reclass from 0594000]</t>
  </si>
  <si>
    <t xml:space="preserve">     KS:[0593000 - Inflation Adj]</t>
  </si>
  <si>
    <t xml:space="preserve">     KT:[0593100 - Right of Way Mtce - Dist]</t>
  </si>
  <si>
    <t xml:space="preserve">          KU:[593 - Total Overhead Lines (Tree Trim)]</t>
  </si>
  <si>
    <t xml:space="preserve">     KV:[594 - Underground Lines Maint - Dist]</t>
  </si>
  <si>
    <t xml:space="preserve">     KW:[0594000 - Maint - Underground Lines - Dist]</t>
  </si>
  <si>
    <t xml:space="preserve">     KX:[0594000 - Reclass to 0593000]</t>
  </si>
  <si>
    <t xml:space="preserve">     KY:[0594000 - Inflation Adj]</t>
  </si>
  <si>
    <t xml:space="preserve">          KZ:[594 - Total Underground Lines Maint - Dist]</t>
  </si>
  <si>
    <t xml:space="preserve">     LA:[595 - Line Transformers - OH]</t>
  </si>
  <si>
    <t xml:space="preserve">     LB:[0595100 - Maint Lines Transfrs - Other - Dist]</t>
  </si>
  <si>
    <t xml:space="preserve">     LC:[0595200 - Cir Brkrs Transf Capcitrs - Dist]</t>
  </si>
  <si>
    <t xml:space="preserve">          LD:[595 - Total Line Transformers - Overhead]</t>
  </si>
  <si>
    <t xml:space="preserve">     LE:[596 - Streetlighting &amp; Signal System Maint - Dist]</t>
  </si>
  <si>
    <t xml:space="preserve">     LF:[0596000 - Maint - Streetlightng/Signl - Dist]</t>
  </si>
  <si>
    <t>LG:[0596000 - Inflation Adj]</t>
  </si>
  <si>
    <t xml:space="preserve">          LH:[596 - Total Streetlighting &amp; Signal System Maint - Dist]</t>
  </si>
  <si>
    <t xml:space="preserve">     LI:[597 - Meters Maint - Dist]</t>
  </si>
  <si>
    <t xml:space="preserve">     LJ:[0597000 - Maintenance of Meters - Dist]</t>
  </si>
  <si>
    <t xml:space="preserve">     LK:[0597000 - FP&amp;A On-Top Adjustment (Forecast Only)]</t>
  </si>
  <si>
    <t xml:space="preserve">          LL:[597 - Total Meters Maint - Dist]</t>
  </si>
  <si>
    <t xml:space="preserve">     LM:[598 - Miscellaneous Maint - Dist]</t>
  </si>
  <si>
    <t xml:space="preserve">     LN:[0598100 - Main Misc Dist Plt - Other - Dist]</t>
  </si>
  <si>
    <t xml:space="preserve">          LO:[598 -Total  Miscellaneous Maint - Dist]</t>
  </si>
  <si>
    <t xml:space="preserve">     LP:[590-598 - Total Distribution Maintenance]</t>
  </si>
  <si>
    <t xml:space="preserve">     LQ:[580-598 - Total Distribution O&amp;M]</t>
  </si>
  <si>
    <t xml:space="preserve">     LR:[599 - Other Misc Expense]</t>
  </si>
  <si>
    <t xml:space="preserve">     LS:[0599005 - Equipment Rental]</t>
  </si>
  <si>
    <t xml:space="preserve">     LT:[0599023 Other Miscellaneous Expenses]</t>
  </si>
  <si>
    <t xml:space="preserve">          LU:[599 - Total Other Misc Expense]</t>
  </si>
  <si>
    <t xml:space="preserve">     LV:[901-905 - Customer Accounts]</t>
  </si>
  <si>
    <t xml:space="preserve">     LW:[901 - Supervision - Cust Accts]</t>
  </si>
  <si>
    <t xml:space="preserve">     LX:[0901000 - Supervision - Cust Accts]</t>
  </si>
  <si>
    <t xml:space="preserve">          LY:[901 - Total Supervision - Cust Accts]</t>
  </si>
  <si>
    <t xml:space="preserve">     LZ:[902 - Meter Reading]</t>
  </si>
  <si>
    <t xml:space="preserve">     MA:[0902000 - Meter Reading]</t>
  </si>
  <si>
    <t xml:space="preserve">          MB:[902 - Total Meter Reading]</t>
  </si>
  <si>
    <t xml:space="preserve">     MC:[903 - Customer Records &amp; Collection]</t>
  </si>
  <si>
    <t xml:space="preserve">     MD:[0903000 - Inflation Adj]</t>
  </si>
  <si>
    <t xml:space="preserve">     ME:[0903000 - Cust Records and Collection Exp]</t>
  </si>
  <si>
    <t xml:space="preserve">     MF:[0903100 - Cust Contracts and Orders - Local]</t>
  </si>
  <si>
    <t xml:space="preserve">     MG:[0903200 - Cust Billing and Acct]</t>
  </si>
  <si>
    <t xml:space="preserve">     MH:[0903250 - Customer Billing Common]</t>
  </si>
  <si>
    <t xml:space="preserve">     MI:[0903300 - Cust Collecting - Local]</t>
  </si>
  <si>
    <t xml:space="preserve">     MJ:[0903400 - Cust Receiv and Collect Exp - Edp]</t>
  </si>
  <si>
    <t xml:space="preserve">     MK:[0903750 - Common Operating - Cust Accts]</t>
  </si>
  <si>
    <t xml:space="preserve">          ML:[903 - Total Customer Records &amp; Collections]</t>
  </si>
  <si>
    <t xml:space="preserve">     MM:[904 - Uncollectible]</t>
  </si>
  <si>
    <t xml:space="preserve">     MN:[0904000 - Uncollectible Accounts]</t>
  </si>
  <si>
    <t xml:space="preserve">     MO:[0904001 - Bad Debt Expense]</t>
  </si>
  <si>
    <t xml:space="preserve">          MP:[904 - Total Uncollectible]</t>
  </si>
  <si>
    <t xml:space="preserve">     MQ:[905 - Misc. Customer Accounts]</t>
  </si>
  <si>
    <t xml:space="preserve">     MR:[0905000 - Misc Customer Accts Expenses]</t>
  </si>
  <si>
    <t xml:space="preserve">          MS:[905 - Misc. Customer Accounts]</t>
  </si>
  <si>
    <t xml:space="preserve">     MT:[901-905 - Total Customer Accounts]</t>
  </si>
  <si>
    <t xml:space="preserve">     MU:[906-910 - Customer Service &amp; Informational]</t>
  </si>
  <si>
    <t xml:space="preserve">     MV:[907 - Supervision]</t>
  </si>
  <si>
    <t xml:space="preserve">     MW:[0907000 - Supervision]</t>
  </si>
  <si>
    <t xml:space="preserve">          MX:[907 - Total Supervision]</t>
  </si>
  <si>
    <t xml:space="preserve">     MY:[908 - Customer Assistance]</t>
  </si>
  <si>
    <t xml:space="preserve">     MZ:[0908120 - Cust Assist Exp - Residential]</t>
  </si>
  <si>
    <t xml:space="preserve">     NA:[0908140 - Economic Development]</t>
  </si>
  <si>
    <t xml:space="preserve">     NB:[0908150 - Commer/Indust Assistance Exp]</t>
  </si>
  <si>
    <t xml:space="preserve">     NC:[0908160 - Cust Assist Exp - General]</t>
  </si>
  <si>
    <t xml:space="preserve">          ND:[908 - Total Customer Assistance]</t>
  </si>
  <si>
    <t xml:space="preserve">     NE:[909- Informational and Instructional Advertising]</t>
  </si>
  <si>
    <t xml:space="preserve">     NF:[0909650 - Misc Advertising Expenses]</t>
  </si>
  <si>
    <t xml:space="preserve">     NG:[0909650 - FP&amp;A On-Top Adjustment (Forecast Only)]</t>
  </si>
  <si>
    <t xml:space="preserve">          NH:[909 - Total Informational and Instructional Advertising]</t>
  </si>
  <si>
    <t xml:space="preserve">     NI:[910 - Misc. Customer Service and Informational Expenses]</t>
  </si>
  <si>
    <t xml:space="preserve">     NJ:[0910000 - Misc Cust Serv/Inform Exp]</t>
  </si>
  <si>
    <t>NK:[0910000 - Inflation Adj]</t>
  </si>
  <si>
    <t xml:space="preserve">     NL:[0910000 - FP&amp;A On-Top Adjustment (Forecast Only)]</t>
  </si>
  <si>
    <t xml:space="preserve">     NM:[0910100 - Exp - Rs Reg Prod/Svces - Cstaccts (Reclass From 440 for EVOP Cr and 9]</t>
  </si>
  <si>
    <t xml:space="preserve">          NN:[910 - Total  Misc. Customer Service and Informational Expenses]</t>
  </si>
  <si>
    <t xml:space="preserve">     NO:[906-910 - Total Customer Service &amp; Informational]</t>
  </si>
  <si>
    <t xml:space="preserve">     NP:[911-917 - Sales Expenses]</t>
  </si>
  <si>
    <t xml:space="preserve">     NQ:[911 - Supervision]</t>
  </si>
  <si>
    <t xml:space="preserve">     NR:[0911000 - Supervision]</t>
  </si>
  <si>
    <t xml:space="preserve">          NS:[911 - Total Supervision]</t>
  </si>
  <si>
    <t xml:space="preserve">     NT:[912 - Demonstrating and Selling Expenses]</t>
  </si>
  <si>
    <t xml:space="preserve">     NU:[0912000 - Demonstrating and Selling Exp]</t>
  </si>
  <si>
    <t xml:space="preserve">     NV:[0912000 - FP&amp;A On-Top Adjustment]</t>
  </si>
  <si>
    <t xml:space="preserve">     NW:[09120000 - Adjustment to Reduce Transportation Electric in 2027]</t>
  </si>
  <si>
    <t xml:space="preserve">     NX:[0912100 - Demonstration &amp; Sell-Proj Supt]</t>
  </si>
  <si>
    <t xml:space="preserve">     NY:[0912200 - EV Employee Incentive]</t>
  </si>
  <si>
    <t xml:space="preserve">     NZ:[0912300 - Economic Development Discount]</t>
  </si>
  <si>
    <t xml:space="preserve">          OA:[912 - Total Demonstrating and Selling Expenses]</t>
  </si>
  <si>
    <t xml:space="preserve">     OB:[913 - Advertising Expenses]</t>
  </si>
  <si>
    <t xml:space="preserve">     OC:[0913001 - Advertising Expense]</t>
  </si>
  <si>
    <t xml:space="preserve">          OD:[913 - Total Advertising Expenses]</t>
  </si>
  <si>
    <t xml:space="preserve">     OE:[916 - Miscellaneous Sales Expenses]</t>
  </si>
  <si>
    <t xml:space="preserve">     OF:[0916000 - Misc Sales Expense]</t>
  </si>
  <si>
    <t xml:space="preserve">          OG:[916 - Total Miscellaneous Sales Expenses]</t>
  </si>
  <si>
    <t xml:space="preserve">     OH:[911-917 - Total Sales Expenses]</t>
  </si>
  <si>
    <t>OI:[]</t>
  </si>
  <si>
    <t xml:space="preserve">     OJ:[0824000 - Other Expenses - Stg (Gas Operating Exp)]</t>
  </si>
  <si>
    <t xml:space="preserve">     OK:[920-935 - Administrative and General]</t>
  </si>
  <si>
    <t xml:space="preserve">     OL:[920 - Administrative and General Salaries]</t>
  </si>
  <si>
    <t xml:space="preserve">     OM:[0920000 - A and G Salaries]</t>
  </si>
  <si>
    <t xml:space="preserve">     ON:[0920000 - Inflation Adj]</t>
  </si>
  <si>
    <t xml:space="preserve">     OO:[0920000 - Vision Florida Deferred O&amp;M (Salaries)]</t>
  </si>
  <si>
    <t xml:space="preserve">     OP:[0920000 - FP&amp;A On-Top Adjustment]</t>
  </si>
  <si>
    <t>OQ:[0920001 - SC O&amp;M Labor Deferral]</t>
  </si>
  <si>
    <t xml:space="preserve">     OS:[0920100 - Salaries &amp; Wages - Proj Supt]</t>
  </si>
  <si>
    <t xml:space="preserve">     OT:[0920300 - Project Development Labor]</t>
  </si>
  <si>
    <t xml:space="preserve">     OU:[0920980 - A and G Salaries for Corp]</t>
  </si>
  <si>
    <t xml:space="preserve">          OV:[920 - Total Administrative and General Salaries]</t>
  </si>
  <si>
    <t xml:space="preserve">     OW:[921 - Office Supplies and Expenses]</t>
  </si>
  <si>
    <t xml:space="preserve">     OX:[0921000 - Inflation Adj]</t>
  </si>
  <si>
    <t xml:space="preserve">     OY:[0921101 - Emp Exp NC]</t>
  </si>
  <si>
    <t xml:space="preserve">     OZ:[0921100 - Employee Expenses (Total)]</t>
  </si>
  <si>
    <t xml:space="preserve">     PA:[0921103 - Employee Exp WH]</t>
  </si>
  <si>
    <t xml:space="preserve">     PB:[0921110 - Relocation Exp]</t>
  </si>
  <si>
    <t xml:space="preserve">     PC:[0921150 - Gen Admin Related Party]</t>
  </si>
  <si>
    <t xml:space="preserve">     PD:[0921200 - Office Expenses]</t>
  </si>
  <si>
    <t xml:space="preserve">     PE:[0921300 - Telephone and Telegraph Exp]</t>
  </si>
  <si>
    <t xml:space="preserve">     PF:[0921400 - Computer Services Expenses]</t>
  </si>
  <si>
    <t xml:space="preserve">     PG:[0921540 - Computer Rent (Go Only)]</t>
  </si>
  <si>
    <t xml:space="preserve">     PH:[0921600 - Other]</t>
  </si>
  <si>
    <t xml:space="preserve">     PI:[0921610 - Inventory Adjustment]</t>
  </si>
  <si>
    <t xml:space="preserve">     PJ:[0921900 - Office Supply &amp; Exp - Partner]</t>
  </si>
  <si>
    <t xml:space="preserve">     PK:[0921980 - Office Supplies and Expenses]</t>
  </si>
  <si>
    <t xml:space="preserve">          PL:[921 - Total Office Supplies and Expenses]</t>
  </si>
  <si>
    <t xml:space="preserve">     PM:[922 - Administrative Expenses Transferred - Credit]</t>
  </si>
  <si>
    <t xml:space="preserve">     PN:[0922000 - Admin Exp Transfer]</t>
  </si>
  <si>
    <t xml:space="preserve">     PO:[0922100 - Admin Exp Transf-Construction]</t>
  </si>
  <si>
    <t xml:space="preserve">     PP:[0922200 - Admin Exp Transfer - Nonutility]</t>
  </si>
  <si>
    <t xml:space="preserve">          PQ:[922 - Total Admin Expenses Transferred - Credit]</t>
  </si>
  <si>
    <t xml:space="preserve">     PR:[923 - Outside Services Employed]</t>
  </si>
  <si>
    <t xml:space="preserve">     PS:[0923000 - Outside Services Employed]</t>
  </si>
  <si>
    <t xml:space="preserve">     PT:[0923000 - Inflation Adj]</t>
  </si>
  <si>
    <t xml:space="preserve">     PU:[0923000 - FP&amp;A On-Top Adjustment (Forecast Only)]</t>
  </si>
  <si>
    <t xml:space="preserve">     PV:[0923100 - Outside Services - NCRC]</t>
  </si>
  <si>
    <t xml:space="preserve">     PW:[0923980 - Outside Services Employee and]</t>
  </si>
  <si>
    <t xml:space="preserve">          PX:[923 - Total Outside Services Employed]</t>
  </si>
  <si>
    <t xml:space="preserve">     PY:[924 - Property Insurance]</t>
  </si>
  <si>
    <t xml:space="preserve">     PZ:[0924000 - Property Insurance]</t>
  </si>
  <si>
    <t>QA:[0924100 - Admin - EH&amp;S Expense]</t>
  </si>
  <si>
    <t xml:space="preserve">     QB:[0924050 - Intercompany Property Insurance Exp]</t>
  </si>
  <si>
    <t xml:space="preserve">     QC:[0924980 - Property Insurance For Corp.]</t>
  </si>
  <si>
    <t xml:space="preserve">          QD:[924 - Total Property Insurance]</t>
  </si>
  <si>
    <t xml:space="preserve">     QE:[924 - Storm Expense]</t>
  </si>
  <si>
    <t xml:space="preserve">     QF:[0924200 - Recoverable Storm Damage Exp (Irma/Michael - Ian/Nicole)]</t>
  </si>
  <si>
    <t xml:space="preserve">     QG:[0924200  - Recoverable Storm Damage Exp (Irma/Michael - Ian/Nichole - Not in Bud]</t>
  </si>
  <si>
    <t xml:space="preserve">          QH:[Subtotal for Irma/Michael (combines budget &amp; not in budget)]</t>
  </si>
  <si>
    <t xml:space="preserve">     QI:[0924200 - Recoverable Storm Damage Exp (OATT Not InBudg)]</t>
  </si>
  <si>
    <t xml:space="preserve">     QJ:[0924200 - Recoverable Storm Damage Exp (OATT InBudg)]</t>
  </si>
  <si>
    <t xml:space="preserve">          QK:[0924.2 Sub-total Recoverable Storm Damage Exp (OATT)]</t>
  </si>
  <si>
    <t xml:space="preserve">          QL:[924 - Total Storm Damage]</t>
  </si>
  <si>
    <t xml:space="preserve">     QM:[925 - Injuries and Damages]</t>
  </si>
  <si>
    <t xml:space="preserve">     QN:[0925000 - Injuries and Damages]</t>
  </si>
  <si>
    <t xml:space="preserve">     QO:[0925051 - Intercompany Gen Liab Expense]</t>
  </si>
  <si>
    <t xml:space="preserve">     QP:[0925052 - Inter-Co Worker Comp Insur Exp]</t>
  </si>
  <si>
    <t xml:space="preserve">     QQ:[0925200 - Injuries and Damages - Other]</t>
  </si>
  <si>
    <t xml:space="preserve">     QR:[0925300 - Environmental Inj &amp; Damages]</t>
  </si>
  <si>
    <t xml:space="preserve">     QS:[0925980 - Injuries and Damages For Corp.]</t>
  </si>
  <si>
    <t xml:space="preserve">          QT:[925 - Total Injuries and Damages]</t>
  </si>
  <si>
    <t xml:space="preserve">     QU:[926 - Employee Pensions and Benefits]</t>
  </si>
  <si>
    <t xml:space="preserve">     QV:[0926000 - Empl Pensions and Benefits]</t>
  </si>
  <si>
    <t xml:space="preserve">     QW:[0926001 - Payroll Burden Contra]</t>
  </si>
  <si>
    <t xml:space="preserve">     QX:[0926420 - Employee Tuition Refund]</t>
  </si>
  <si>
    <t xml:space="preserve">     QY:[0926430 - Employees'Recreation Expense]</t>
  </si>
  <si>
    <t xml:space="preserve">     QZ:[0926490 - Other Employee Benefits]</t>
  </si>
  <si>
    <t xml:space="preserve">     RA:[0457700 - Allocated Employee Benefits Offset]</t>
  </si>
  <si>
    <t xml:space="preserve">     RB:[0926600 - Employee Benefits - Transferred]</t>
  </si>
  <si>
    <t xml:space="preserve">     RC:[0926999 - Pension Non-Service Costs (Governance)]</t>
  </si>
  <si>
    <t xml:space="preserve">     RD:[0926999 - Pension Accounting Adjustment - '22 8x4 Forecast]</t>
  </si>
  <si>
    <t xml:space="preserve">          RE:[926 - Total Employee Pensions and Benefits]</t>
  </si>
  <si>
    <t xml:space="preserve">     RF:[927 - Franchise Requirements]</t>
  </si>
  <si>
    <t xml:space="preserve">     RG:[0927001 - General and Administration]</t>
  </si>
  <si>
    <t xml:space="preserve">          RH:[927 - Total Franchise Requirements]</t>
  </si>
  <si>
    <t xml:space="preserve">     RI:[928 - Regulatory Commission Expenses]</t>
  </si>
  <si>
    <t xml:space="preserve">     RJ:[0928000 - Regulatory Expenses (Go)]</t>
  </si>
  <si>
    <t xml:space="preserve">     RK:[0928930 - Amort 2021 Rate Case Exp]</t>
  </si>
  <si>
    <t xml:space="preserve">          RL:[928 - Total Regulatory Commission Expenses]</t>
  </si>
  <si>
    <t xml:space="preserve">     RM:[929 - Duplicate Charges - Credit]</t>
  </si>
  <si>
    <t xml:space="preserve">     RN:[0929000 - Duplicate Chrgs - Enrgy To Exp]</t>
  </si>
  <si>
    <t xml:space="preserve">     RO:[0929500 - Admin Exp Transf]</t>
  </si>
  <si>
    <t xml:space="preserve">          RP:[929 - Total Duplicate Charges - Credit]</t>
  </si>
  <si>
    <t xml:space="preserve">     RQ:[930 - Miscellaneous General Expenses]</t>
  </si>
  <si>
    <t xml:space="preserve">     RR:[0930150 - Miscellaneous Advertising Exp]</t>
  </si>
  <si>
    <t xml:space="preserve">     RS:[0930200 - Misc General Expenses]</t>
  </si>
  <si>
    <t xml:space="preserve">     RT:[0930210 - Industry Assn Dues]</t>
  </si>
  <si>
    <t xml:space="preserve">     RU:[0930220 - Exp of Servicing Securities]</t>
  </si>
  <si>
    <t xml:space="preserve">     RV:[0930230 - Dues To Various Organizations]</t>
  </si>
  <si>
    <t xml:space="preserve">     RW:[0930240 - Director'S Expenses]</t>
  </si>
  <si>
    <t xml:space="preserve">     RX:[0930250 - Buy\Sell Transf Employee Homes]</t>
  </si>
  <si>
    <t xml:space="preserve">     RY:[0930600 - Leased Circuit Charges - Other]</t>
  </si>
  <si>
    <t xml:space="preserve">     RZ:[0930700 - Research and Development]</t>
  </si>
  <si>
    <t xml:space="preserve">     SA:[0930891 - IC Misc. Expense VIE]</t>
  </si>
  <si>
    <t xml:space="preserve">     SB:[0930940 - General Expenses]</t>
  </si>
  <si>
    <t xml:space="preserve">          SC:[930 - Total Miscellaneous General Expenses]</t>
  </si>
  <si>
    <t xml:space="preserve">     SD:[931 - Rents]</t>
  </si>
  <si>
    <t xml:space="preserve">     SE:[0931001 - Rents - A and G]</t>
  </si>
  <si>
    <t xml:space="preserve">     SF:[0931003 - Lease Amortization Expense]</t>
  </si>
  <si>
    <t xml:space="preserve">     SG:[0931008 - A and G Rents IC]</t>
  </si>
  <si>
    <t xml:space="preserve">          SH:[931 - Total Rents]</t>
  </si>
  <si>
    <t xml:space="preserve">     SI:[935 - Maintenance of General Plant]</t>
  </si>
  <si>
    <t xml:space="preserve">     SJ:[0935100 - Maint General Plant-Elec]</t>
  </si>
  <si>
    <t xml:space="preserve">     SK:[0935200 - Cust Infor and Computer Control]</t>
  </si>
  <si>
    <t xml:space="preserve">     SL:[0932000 - Maintenance of Gen Plant-Gas]</t>
  </si>
  <si>
    <t xml:space="preserve">          SM:[935 - Maintenance of General Plant]</t>
  </si>
  <si>
    <t xml:space="preserve">     SN:[920-935 - Total Admin &amp; General  Expenses]</t>
  </si>
  <si>
    <t>SO:[500-599 &amp; 901-935 - Total O&amp;M Base Recoverable]</t>
  </si>
  <si>
    <t>SP:[Clause Recoverable O&amp;M]</t>
  </si>
  <si>
    <t xml:space="preserve">     SQ:[ECCR]</t>
  </si>
  <si>
    <t xml:space="preserve">     SR:[0908000 - Cust Asset Exp-Conservation Programs - Recoverable]</t>
  </si>
  <si>
    <t xml:space="preserve">     SS:[0908001 - Current Month Deferral]</t>
  </si>
  <si>
    <t xml:space="preserve">     ST:[0908001 - ECCR Current Month Deferral (FP&amp;A Had in O&amp;M in Rate Case - Moved Here]</t>
  </si>
  <si>
    <t xml:space="preserve">     SU:[0908001 - ECCR Prior Period Amort (FP&amp;A Had in O&amp;M in Rate Case - Moved H]</t>
  </si>
  <si>
    <t xml:space="preserve">     SV:[0908002 - Amort of Load Mgmt Switches]</t>
  </si>
  <si>
    <t xml:space="preserve">     SW:[0909000 - Info &amp; Instruc Adv-Conservation Prog - Rec]</t>
  </si>
  <si>
    <t xml:space="preserve">          SX:[Total ECCR]</t>
  </si>
  <si>
    <t xml:space="preserve">     SY:[ECRC]</t>
  </si>
  <si>
    <t xml:space="preserve">     SZ:[0500100 - Fossil Oper Superv - Recoverable]</t>
  </si>
  <si>
    <t xml:space="preserve">     TA:[0502400 - Fossil Steam Exp - Recoverable]</t>
  </si>
  <si>
    <t xml:space="preserve">     TB:[0506300 - Misc Fossil Power Expenses - Recoverable]</t>
  </si>
  <si>
    <t xml:space="preserve">     TC:[0510100 - Suprvsn and Engrng-Steam Maint]</t>
  </si>
  <si>
    <t xml:space="preserve">     TD:[0511200 - Maint of Structures Steam - Rec]</t>
  </si>
  <si>
    <t xml:space="preserve">     TE:[0512300 - Maint Of Boiler Plant-Other - Recoverable]</t>
  </si>
  <si>
    <t xml:space="preserve">     TF:[0513300 - Maint Of Electric Plant-Other - Recoverable]</t>
  </si>
  <si>
    <t xml:space="preserve">     TG:[0514300 - Maintenance - Misc Steam Plant]</t>
  </si>
  <si>
    <t xml:space="preserve">     TH:[0549200 - CT Misc Power Expense - Recoverable]</t>
  </si>
  <si>
    <t xml:space="preserve">     TI:[0557995 - ECRC O&amp;M Def - Recoverable]</t>
  </si>
  <si>
    <t xml:space="preserve">     TJ:[0557996 - Def Clean Coal]</t>
  </si>
  <si>
    <t xml:space="preserve">          TK:[ECRC Production Base Total]</t>
  </si>
  <si>
    <t xml:space="preserve">     TL:[0502010 - Ammonia Expense]</t>
  </si>
  <si>
    <t xml:space="preserve">     TM:[0502020 - Ammonia Qualifying]</t>
  </si>
  <si>
    <t xml:space="preserve">     TN:[0502030 - Urea - Qualifying]</t>
  </si>
  <si>
    <t xml:space="preserve">     TO:[0502040 - Cost of Lime]</t>
  </si>
  <si>
    <t xml:space="preserve">     TP:[0502041 - Gypsum Rev - Exp Offset]</t>
  </si>
  <si>
    <t xml:space="preserve">     TQ:[0502050 - Diabasic Acid - Qualifying]</t>
  </si>
  <si>
    <t xml:space="preserve">     TR:[0502070 - Gypsum - Qualifying]</t>
  </si>
  <si>
    <t xml:space="preserve">     TS:[0502082 - Re-emission Chem Exp - Reagent]</t>
  </si>
  <si>
    <t xml:space="preserve">     TT:[0502100 - Fossil Steam Exp - Other]</t>
  </si>
  <si>
    <t xml:space="preserve">     TU:[0502300 - Steam Oper-Caustic - FL]</t>
  </si>
  <si>
    <t xml:space="preserve">     TV:[0509000 - Emission Allowances]</t>
  </si>
  <si>
    <t xml:space="preserve">     TW:[0509030 - SO2 Emission Expense]</t>
  </si>
  <si>
    <t xml:space="preserve">     TX:[0509212- Annual NOx Emission Expense]</t>
  </si>
  <si>
    <t xml:space="preserve">     TY:[0553100 - CT Maint of Gen and Plant-Recoverable]</t>
  </si>
  <si>
    <t xml:space="preserve">          TZ:[ECRC Energy Total]</t>
  </si>
  <si>
    <t xml:space="preserve">     UA:[0573100 - Trans Maint-Misc Trans Plant - Recoverable]</t>
  </si>
  <si>
    <t xml:space="preserve">     UB:[0598400 - Distr Maint-Misc Distr Plant-Recoverable]</t>
  </si>
  <si>
    <t xml:space="preserve">          UC:[TOTAL ECRC]</t>
  </si>
  <si>
    <t xml:space="preserve">     UD:[SPP]</t>
  </si>
  <si>
    <t xml:space="preserve">     UE:[SPP - TRANSMISSION]</t>
  </si>
  <si>
    <t xml:space="preserve">     UF:[0562000 - Station Expenses - SPP]</t>
  </si>
  <si>
    <t xml:space="preserve">     UG:[0563000 - Overhead Line Expenses - Trans - SPP]</t>
  </si>
  <si>
    <t xml:space="preserve">     UH:[0566000 - Misc Trans Exp - Other- SPP]</t>
  </si>
  <si>
    <t xml:space="preserve">     UI:[0570100  - Maint Stat Equip - Other_Trans]</t>
  </si>
  <si>
    <t xml:space="preserve">     UJ:[0570200 - Cir Brks Trnsfr Mtrs - Trans - SPP]</t>
  </si>
  <si>
    <t xml:space="preserve">     UK:[0571000 - Maint Trans OH Lines - SPP]</t>
  </si>
  <si>
    <t xml:space="preserve">     UL:[0571000 - Maint Trans OH Lines - SPP Governance]</t>
  </si>
  <si>
    <t xml:space="preserve">     UM:[0571000 - Maint Trans OH Lines - SPP]</t>
  </si>
  <si>
    <t xml:space="preserve">     UN:[0571000 - Maint Trans OH Lines - SPP (Veg Mgmt)]</t>
  </si>
  <si>
    <t xml:space="preserve">     UO:[0580000 - Supervsn and Engring - Dist Oper - SPP]</t>
  </si>
  <si>
    <t xml:space="preserve">     UP:[0588100 - Misc Distribution Exp - Other- SPP]</t>
  </si>
  <si>
    <t xml:space="preserve">     UQ:[0926600 - Employee Benefits - Transferred (Transmission)]</t>
  </si>
  <si>
    <t xml:space="preserve">          UR:[SPP Transmission Total]</t>
  </si>
  <si>
    <t xml:space="preserve">     US:[SPP - DISTRIBUTION]</t>
  </si>
  <si>
    <t xml:space="preserve">     UT:[0580000 - Supervsn and Engring - Dist Oper - SPP]</t>
  </si>
  <si>
    <t xml:space="preserve">     UU:[0583100 - Overhead Line Exps - Other Dist - SPP]</t>
  </si>
  <si>
    <t xml:space="preserve">     UV:[0588100 - Misc Distribution Expenses - SPP]</t>
  </si>
  <si>
    <t xml:space="preserve">     UW:[0593000 - Maint OH Lines - SPP]</t>
  </si>
  <si>
    <t xml:space="preserve">     UX:[0593000 - Maint OH Lines - SPP Governance]</t>
  </si>
  <si>
    <t xml:space="preserve">     UY:[0593000 - Maint OH Lines - SPP]</t>
  </si>
  <si>
    <t xml:space="preserve">     UZ:[0593100 - Right of Way Mtce - Dist SPP]</t>
  </si>
  <si>
    <t xml:space="preserve">     VA:[0593100 - Maint Dist ROW - SPP (Veg Mgmt))]</t>
  </si>
  <si>
    <t xml:space="preserve">     VB:[0594000 - Maint UG Lines - SPP]</t>
  </si>
  <si>
    <t xml:space="preserve">     VC:[0926600 - Employee Benefits - Transferred (Distribution)]</t>
  </si>
  <si>
    <t xml:space="preserve">          VD:[SPP Distribution Total]</t>
  </si>
  <si>
    <t xml:space="preserve">          VE:[TOTAL SPP]</t>
  </si>
  <si>
    <t xml:space="preserve">     VF:[CCR]</t>
  </si>
  <si>
    <t xml:space="preserve">     VG:[0557201 - FL Deferred Capacity Expense (And State Tax Giveback Acct for Actuals)]</t>
  </si>
  <si>
    <t xml:space="preserve">     VH:[0557201 - FL CY Deferred Capacity Expense]</t>
  </si>
  <si>
    <t xml:space="preserve">     VI:[0557xxx - IRA Tax Giveback (Capacity Clause)]</t>
  </si>
  <si>
    <t xml:space="preserve">               VJ:[Capacity - Retail 100% Total]</t>
  </si>
  <si>
    <t xml:space="preserve">     VK:[0555190 - Capacity Purchase Expense]</t>
  </si>
  <si>
    <t xml:space="preserve">     VL:[0557201 - Tax Savings (Forecast Only)]</t>
  </si>
  <si>
    <t xml:space="preserve">          VM:[Capacity - Manual Input Sep Factor Total]</t>
  </si>
  <si>
    <t xml:space="preserve">     VN:[0555550 - Purchases Energy Imbalance]</t>
  </si>
  <si>
    <t xml:space="preserve">     VO:[FUEL]</t>
  </si>
  <si>
    <t xml:space="preserve">     VP:[Whlse Fuel - Base Rates]</t>
  </si>
  <si>
    <t xml:space="preserve">     VQ:[Whllse Fuel - Fuel Expense]</t>
  </si>
  <si>
    <t xml:space="preserve">     VR:[Whlse Fuel - Fuel Clause]</t>
  </si>
  <si>
    <t xml:space="preserve">     VS:[Reclsass Stratified Fuel Whsle (Whsle Contracts)]</t>
  </si>
  <si>
    <t xml:space="preserve">          VT:[Fuel - Wholesale 100% Total]</t>
  </si>
  <si>
    <t xml:space="preserve">     VU:[0501008 - Contra Fuel Exp BR Ash - SC]</t>
  </si>
  <si>
    <t xml:space="preserve">     VV:[0501013 - Natural Gas Purchase]</t>
  </si>
  <si>
    <t xml:space="preserve">     VW:[0501110 - Coal Consumed - Fossil Steam]</t>
  </si>
  <si>
    <t xml:space="preserve">     VX:[0501310 - Oil Consumed - Fossil Steam]</t>
  </si>
  <si>
    <t xml:space="preserve">     VY:[0518100 - Burn up of Owned Fuel]</t>
  </si>
  <si>
    <t xml:space="preserve">     VZ:[0547000 - Fuel Expense]</t>
  </si>
  <si>
    <t xml:space="preserve">     WA:[0547100 - Natural Gas]</t>
  </si>
  <si>
    <t xml:space="preserve">     WB:[0501110 - Coal Contingency]</t>
  </si>
  <si>
    <t xml:space="preserve">     WC:[0547200 - Oil]</t>
  </si>
  <si>
    <t xml:space="preserve">     WD:[0555185 - Energy Purchase Expense]</t>
  </si>
  <si>
    <t xml:space="preserve">     WE:[0557202 - FL Deferred Fuel Expense]</t>
  </si>
  <si>
    <t xml:space="preserve">     WF:[0557xxx - Clean Energy Connect Bill Credits]</t>
  </si>
  <si>
    <t xml:space="preserve">     WG:[0555191 - Other Power Purchased]</t>
  </si>
  <si>
    <t xml:space="preserve">     WH:[0555016 - I/C Joint Disp Pur Pwr]</t>
  </si>
  <si>
    <t xml:space="preserve">     WI:[0555200 - Interchange Power]</t>
  </si>
  <si>
    <t xml:space="preserve">     WJ:[0501110 - Net Fossil Fuel Expense - PE Fuel Expense Report]</t>
  </si>
  <si>
    <t xml:space="preserve">     WK:[0501110 - Coal Ash &amp; Gypsum - PE Fuel Expense Report]</t>
  </si>
  <si>
    <t xml:space="preserve">     WL:[Reclass Stratified Fuel to Whlse (Whsle Contracts)]</t>
  </si>
  <si>
    <t xml:space="preserve">          WM:[Fuel - Manual Input Sep Factor Total]</t>
  </si>
  <si>
    <t xml:space="preserve">          WN:[Total Fuel]</t>
  </si>
  <si>
    <t>WO:[]</t>
  </si>
  <si>
    <t>WP:[500-599 &amp; 901-935 - Total O&amp;M Clause Recoverable]</t>
  </si>
  <si>
    <t>WQ:[500-599 &amp; 901-935 - Total O&amp;M Base &amp; Clause]</t>
  </si>
  <si>
    <t>WR:[]</t>
  </si>
  <si>
    <t>WS:[403-407 - Depreciation and Amortization]</t>
  </si>
  <si>
    <t xml:space="preserve">     WT:[403 - Depreciation]</t>
  </si>
  <si>
    <t xml:space="preserve">     WU:[0403002 - Depr - Expense]</t>
  </si>
  <si>
    <t xml:space="preserve">     WV:[0403002 - Less: Transp. Equip. (incl. in O&amp;M)]</t>
  </si>
  <si>
    <t xml:space="preserve">          WW:[Net Depreciation]</t>
  </si>
  <si>
    <t xml:space="preserve">     WX:[0403050 - CONTRA DEPR-OATT]</t>
  </si>
  <si>
    <t xml:space="preserve">          WY:[403 - Total Electric Depreciation]</t>
  </si>
  <si>
    <t xml:space="preserve">     WZ:[403.1 Deprec for Asset Retirement Costs]</t>
  </si>
  <si>
    <t xml:space="preserve">     XA:[0403800 - Decom Exp]</t>
  </si>
  <si>
    <t xml:space="preserve">     XB:[0403150- Depreciation Expense ARO]</t>
  </si>
  <si>
    <t xml:space="preserve">          XC:[403.1 - Total Deprec for Asset Retirement Costs]</t>
  </si>
  <si>
    <t xml:space="preserve">     XD:[404-407 - Amortization]</t>
  </si>
  <si>
    <t>XE:[404 - Amort Limited Term Elec Plant]</t>
  </si>
  <si>
    <t xml:space="preserve">     XF:[0404200 - Amor of Elec Plt - Software]</t>
  </si>
  <si>
    <t xml:space="preserve">     XG:[0403400 - Depr of Distribution Plant]</t>
  </si>
  <si>
    <t xml:space="preserve">     XH:[0404402 - Amort of ECCR Plant]</t>
  </si>
  <si>
    <t xml:space="preserve">          XI:[404 - Total Amort of LT Term Elec Plt]</t>
  </si>
  <si>
    <t>XJ:[406 - Amort Elec Plant Acquisition Adj]</t>
  </si>
  <si>
    <t xml:space="preserve">     XK:[0406505 - Amort Exp - Acq Purch Adj]</t>
  </si>
  <si>
    <t xml:space="preserve">          XL:[406 - Total Amort Elec Plant Acquisition Adj]</t>
  </si>
  <si>
    <t xml:space="preserve">     XM:[407 - Amort Prop Loss, Unrecov Plant &amp; Reg Study Costs]</t>
  </si>
  <si>
    <t xml:space="preserve">     XN:[0407115 - Meter Amortization]</t>
  </si>
  <si>
    <t>XO:[407.1 Total Amort Prop Loss, Unrecov Plant &amp; Reg]</t>
  </si>
  <si>
    <t xml:space="preserve">     XP:[407.3 - Regulatory Debits]</t>
  </si>
  <si>
    <t xml:space="preserve">     XQ:[0407318 - SPP DEF Reg Debit]</t>
  </si>
  <si>
    <t xml:space="preserve">     XR:[0407318 - SPP Prior Period Amortization]</t>
  </si>
  <si>
    <t xml:space="preserve">     XS:[0407318 - SPP Current Month Deferral]</t>
  </si>
  <si>
    <t xml:space="preserve">     XT:[0407319 - EVSE deferral amortization]</t>
  </si>
  <si>
    <t xml:space="preserve">     XU:[0407320 - Storm Captalization Reg Asset Amortization]</t>
  </si>
  <si>
    <t xml:space="preserve">     XV:[0407322 - Storm Cost Reg Asset Amort]</t>
  </si>
  <si>
    <t xml:space="preserve">     XW:[0407322 - Depreciation Deferral Amortization]</t>
  </si>
  <si>
    <t xml:space="preserve">     XX:[0407321 - ECRC - Higgins &amp; Avon Park Reg Asset Amort - FERC 407.3]</t>
  </si>
  <si>
    <t xml:space="preserve">     XY:[0407361 - ECRC REG DEBIT]</t>
  </si>
  <si>
    <t xml:space="preserve">     XZ:[0407383 - Amort Coal Ash Spend - Whlsale]</t>
  </si>
  <si>
    <t xml:space="preserve">     YA:[0407410 - FUEL - FPD PPA Buyout Amortization]</t>
  </si>
  <si>
    <t xml:space="preserve">     YB:[0407410 - CCR - Ridge Termination Amortization]</t>
  </si>
  <si>
    <t xml:space="preserve">     YC:[0407371 - Amortization - Storm Exp - Whsle]</t>
  </si>
  <si>
    <t xml:space="preserve">     YD:[0407372 - Amortization Rate Case Exp]</t>
  </si>
  <si>
    <t xml:space="preserve">     YE:[0407387 - DEF 4&amp;5 Accelerated Depreciation]</t>
  </si>
  <si>
    <t xml:space="preserve">     YF:[0407389 - CR South Reg Asset Amortization - CCR &gt; Dec 2020]</t>
  </si>
  <si>
    <t xml:space="preserve">     YG:[0407399 - Amortization - Misc]</t>
  </si>
  <si>
    <t xml:space="preserve">     YH:[0407424 - ISFSI Amortization]</t>
  </si>
  <si>
    <t xml:space="preserve">     YI:[0407406 - DOE Reimbursement - ISFSI Amortization]</t>
  </si>
  <si>
    <t xml:space="preserve">     YJ:[0407406 - DOE Reimbursement - NDTF Amortization]</t>
  </si>
  <si>
    <t xml:space="preserve">     YK:[0407394 - Customer Connect Reg Asset Amort]</t>
  </si>
  <si>
    <t xml:space="preserve">     YL:[0407399 - Vision Florida Depreciation Deferral (Included in 0403002)]</t>
  </si>
  <si>
    <t xml:space="preserve">     YM:[0407320 - Vision Florida Amortization]</t>
  </si>
  <si>
    <t xml:space="preserve">     YN:[0407399 - Rotable Depreciation Adjustment]</t>
  </si>
  <si>
    <t xml:space="preserve">     YO:[0407444 - DOE Settlement Reg Liab Amort]</t>
  </si>
  <si>
    <t xml:space="preserve">     YP:[0407463 - Defer DEF Final Dismantlement]</t>
  </si>
  <si>
    <t xml:space="preserve">     YQ:[0407907 - Regulatory Asset-Deferral Acct]</t>
  </si>
  <si>
    <t xml:space="preserve">          YR:[407.3 - Total Regulatory Debits]</t>
  </si>
  <si>
    <t xml:space="preserve">     YS:[407.4 - Regulatory Credits]</t>
  </si>
  <si>
    <t xml:space="preserve">     YT:[0407423 - FL Deferred Fuel Expense - Credit (CY Over/Under)]</t>
  </si>
  <si>
    <t xml:space="preserve">     YU:[0407426 - ECRC FL EMISS AUC PROC AMORT]</t>
  </si>
  <si>
    <t xml:space="preserve">     YV:[0407428 - ECRC Reg Credit - O and M Def]</t>
  </si>
  <si>
    <t xml:space="preserve">          YW:[407.4 - Total Regulatory Credits]</t>
  </si>
  <si>
    <t>YX:[403-407 - Total Depreciation and Amortization]</t>
  </si>
  <si>
    <t>YY:[411 - Accretion and Gains/Losses on Disp of Allowances]</t>
  </si>
  <si>
    <t xml:space="preserve">     YZ:[0411050 - Accretion Expense ARO]</t>
  </si>
  <si>
    <t xml:space="preserve">     ZA:[0411108 - FAS 143 - Accretion Expense]</t>
  </si>
  <si>
    <t xml:space="preserve">     ZB:[0411603 - Gain on Asset Retirement Obligation]</t>
  </si>
  <si>
    <t xml:space="preserve">     ZC:[0411703 - Loss on Asset Ret Obligation]</t>
  </si>
  <si>
    <t xml:space="preserve">     ZD:[0411832 - Nox Sales Proceeds]</t>
  </si>
  <si>
    <t>ZE:[411 - Total Accretion and gains/losses on Allowances]</t>
  </si>
  <si>
    <t>ZF:[]</t>
  </si>
  <si>
    <t>ZG:[403-411 - Total Depr Amort &amp; Accretion]</t>
  </si>
  <si>
    <t>ZH:[]</t>
  </si>
  <si>
    <t>ZI:[408 - Taxes Other Than Income Taxes]</t>
  </si>
  <si>
    <t xml:space="preserve">     ZJ:[0408000 - NC Property Tax - Electric]</t>
  </si>
  <si>
    <t xml:space="preserve">     ZK:[0408040 - DEBS Allocated Property Tax]</t>
  </si>
  <si>
    <t xml:space="preserve">     ZL:[0408050 - Municipal License-Electric]</t>
  </si>
  <si>
    <t xml:space="preserve">     ZM:[0408055 - FL Property Tax - Electric]</t>
  </si>
  <si>
    <t xml:space="preserve">     ZN:[0408055 - Vision Florida Property Tax Deferral]</t>
  </si>
  <si>
    <t xml:space="preserve">     ZO:[0408103 - Payroll Tax - Project Supt NCR]</t>
  </si>
  <si>
    <t xml:space="preserve">     ZP:[0408103 - Payroll Tax (Governance)]</t>
  </si>
  <si>
    <t xml:space="preserve">     ZQ:[0408113 - FL Reg Assessment Fee - Elec Tax]</t>
  </si>
  <si>
    <t xml:space="preserve">     ZR:[0408100 - Franchise Tax - Electric]</t>
  </si>
  <si>
    <t xml:space="preserve">     ZS:[0408100 - Franchise Tax - Allocated]</t>
  </si>
  <si>
    <t xml:space="preserve">     ZT:[0408120 - Franchise Tax - Non Electric]</t>
  </si>
  <si>
    <t xml:space="preserve">     ZU:[0408121 - Taxes Property - Operating]</t>
  </si>
  <si>
    <t xml:space="preserve">     ZV:[0408125 - Deferred Property Taxes - WH]</t>
  </si>
  <si>
    <t xml:space="preserve">     ZW:[0408150 - State Unemployment Tax]</t>
  </si>
  <si>
    <t xml:space="preserve">     ZX:[0408151 - Federal Unemployment Tax]</t>
  </si>
  <si>
    <t xml:space="preserve">     ZY:[0408152 - Employer FICA Tax]</t>
  </si>
  <si>
    <t xml:space="preserve">     ZZ:[0408153 - Employer Local Tax]</t>
  </si>
  <si>
    <t xml:space="preserve">     AAA:[0408205 - Highway Use Tax]</t>
  </si>
  <si>
    <t xml:space="preserve">     AAB:[0408470 - Gross Receipts Tax - Elec]</t>
  </si>
  <si>
    <t xml:space="preserve">     AAC:[0408465 - FL Kwh Power Gen Tax - Electric]</t>
  </si>
  <si>
    <t xml:space="preserve">     AAD:[0408520 - SC Public Service Comm - Elec Tax]</t>
  </si>
  <si>
    <t xml:space="preserve">     AAE:[0408700 - Fed Social Security Tax - Elec]</t>
  </si>
  <si>
    <t xml:space="preserve">     AAF:[0408800 - Federal Highway Use Tax]</t>
  </si>
  <si>
    <t xml:space="preserve">     AAG:[0408840 - Misc Taxes - Electric]</t>
  </si>
  <si>
    <t xml:space="preserve">     AAH:[0408851 - Sales and Use Tax Exp]</t>
  </si>
  <si>
    <t xml:space="preserve">     AAI:[0408960 - Allocated Payroll Taxes]</t>
  </si>
  <si>
    <t xml:space="preserve">     AAJ:[408 - Total Taxes Other Than Income Taxes]</t>
  </si>
  <si>
    <t>AAK:[]</t>
  </si>
  <si>
    <t>AAL:[Total Operating Expense Before Income Taxes]</t>
  </si>
  <si>
    <t>AAM:[]</t>
  </si>
  <si>
    <t>AAN:[Net Operating Income Before Interest &amp; Taxes]</t>
  </si>
  <si>
    <t>AAO:[]</t>
  </si>
  <si>
    <t>AAP:[409-411 - Income Tax Expense - Utility]</t>
  </si>
  <si>
    <t xml:space="preserve">     AAQ:[409 - Current Income Tax - Utility]</t>
  </si>
  <si>
    <t xml:space="preserve">     AAR:[0409102 - SIT Exp - Utility]</t>
  </si>
  <si>
    <t xml:space="preserve">     AAS:[0409104 - Current SIT - PY]</t>
  </si>
  <si>
    <t xml:space="preserve">     AAT:[0409107 - Fit Exp - Utility]</t>
  </si>
  <si>
    <t xml:space="preserve">     AAU:[0409113 - UTP Tax Exp: State Util-PY]</t>
  </si>
  <si>
    <t xml:space="preserve">     AAV:[0409190 - Federal Income Tax CY]</t>
  </si>
  <si>
    <t xml:space="preserve">     AAW:[0409190 - Current Income Tax on Special Governance (Input)]</t>
  </si>
  <si>
    <t xml:space="preserve">     AAX:[0409191 - Fit - Electric PY]</t>
  </si>
  <si>
    <t xml:space="preserve">     AAY:[0409192 - UTP Tax Expense Fed Utility]</t>
  </si>
  <si>
    <t xml:space="preserve">     AAZ:[0409194 - Current FIT Elec - PY Audit]</t>
  </si>
  <si>
    <t xml:space="preserve">     ABA:[0409195 - UTP Tax Expense: Fed Util-PY]</t>
  </si>
  <si>
    <t xml:space="preserve">     ABB:[0409197 - Current State Inc Tax - Utility]</t>
  </si>
  <si>
    <t xml:space="preserve">     ABC:[0409234 - UTP Tax Exp: State Non-Util-PY]</t>
  </si>
  <si>
    <t>ABD:[0409297 - Current State Inc Tax-Non Util]</t>
  </si>
  <si>
    <t xml:space="preserve">     ABE:[0409313 - PY Audit]</t>
  </si>
  <si>
    <t xml:space="preserve">          ABF:[409 - Total Current Income Tax - Utility]</t>
  </si>
  <si>
    <t xml:space="preserve">     ABG:[410-411 - Deferred Income Tax - Utility]</t>
  </si>
  <si>
    <t xml:space="preserve">     ABH:[0410100 - Dfit: Utility: Current Year]</t>
  </si>
  <si>
    <t xml:space="preserve">     ABI:[0410102 - Dsit: Utility: Current Year]</t>
  </si>
  <si>
    <t xml:space="preserve">     ABJ:[0410105 - DFIT - Utility - Prior Year]</t>
  </si>
  <si>
    <t xml:space="preserve">     ABK:[0410106 - DSIT - Utility - Prior Year]</t>
  </si>
  <si>
    <t xml:space="preserve">     ABL:[0410109 - DFIT - Utility - Prior Year]</t>
  </si>
  <si>
    <t xml:space="preserve">     ABM:[0410130 - UTP DFIT:Utility - Prior Year]</t>
  </si>
  <si>
    <t xml:space="preserve">     ABN:[0410110 - DSIT - Utility - Prior Year]</t>
  </si>
  <si>
    <t xml:space="preserve">     ABO:[0411100 - Dfit: Utility: Curr Year Cr]</t>
  </si>
  <si>
    <t xml:space="preserve">     ABP:[0411101 - Dsit: Utility: Curr Year Cr]</t>
  </si>
  <si>
    <t xml:space="preserve">     ABQ:[0411102 - DFIT - Utility - Prior Year CR]</t>
  </si>
  <si>
    <t xml:space="preserve">     ABR:[0411103 - DSIT - Utility - Prior Year CR]</t>
  </si>
  <si>
    <t xml:space="preserve">     ABS:[0411106 - DFIT - Utility - Prior Year]</t>
  </si>
  <si>
    <t xml:space="preserve">     ABT:[0411107 - DSIT - Utility - Prior Year]</t>
  </si>
  <si>
    <t xml:space="preserve">     ABU:[04111xx - Production Tax Credits (2023 CCR)]</t>
  </si>
  <si>
    <t xml:space="preserve">     ABV:[04111xx - Production Tax Credits - Retail]</t>
  </si>
  <si>
    <t xml:space="preserve">     ABW:[04111xx - Production Tax Credits - Wholesale]</t>
  </si>
  <si>
    <t xml:space="preserve">     ABX:[0411115 - DFIT Federal Excess DIT (Retail)]</t>
  </si>
  <si>
    <t xml:space="preserve">     ABY:[0411115 - DFIT Federal Excess DIT (Wholesale)]</t>
  </si>
  <si>
    <t xml:space="preserve">          ABZ:[410-411 - Total Provision for Deferred Income Tax - Utility]</t>
  </si>
  <si>
    <t xml:space="preserve">     ACA:[411 - Investment Tax Credit - Electric]</t>
  </si>
  <si>
    <t xml:space="preserve">     ACB:[0411410 - Invest Tax Credit Adj - Electric]</t>
  </si>
  <si>
    <t xml:space="preserve">          ACC:[411 - Total Investment Tax Credit Adjustment Net]</t>
  </si>
  <si>
    <t xml:space="preserve">     ACD:[409-411 - Total Income Taxes - Utility]</t>
  </si>
  <si>
    <t>ACE:[]</t>
  </si>
  <si>
    <t>ACF:[Total Utility Operating Expenses]</t>
  </si>
  <si>
    <t>ACG:[]</t>
  </si>
  <si>
    <t>ACH:[Net Utility Operating Income]</t>
  </si>
  <si>
    <t>ACI:[]</t>
  </si>
  <si>
    <t>ACJ:[Non-Utility Income]</t>
  </si>
  <si>
    <t>ACK:[401 &amp; 417-421 - Other Income Net]</t>
  </si>
  <si>
    <t xml:space="preserve">     ACL:[0401100 - Non-reg Operation Expense]</t>
  </si>
  <si>
    <t xml:space="preserve">     ACM:[0401101 - Non Reg Operating and Maintenance Expense]</t>
  </si>
  <si>
    <t xml:space="preserve">          ACN:[401 - Total Non-Reg Operating Expense]</t>
  </si>
  <si>
    <t xml:space="preserve">     ACO:[417 - Revenue from Nonutility Operations]</t>
  </si>
  <si>
    <t xml:space="preserve">     ACP:[0417000 - Misc Revenue - Non Utility]</t>
  </si>
  <si>
    <t xml:space="preserve">     ACQ:[0417000 - Revenue Stretech (Forecast Revenue Plug)]</t>
  </si>
  <si>
    <t xml:space="preserve">     ACR:[0417006 - IC Non Utility Misc. Revenue]</t>
  </si>
  <si>
    <t xml:space="preserve">     ACS:[0417007 - Misc Revenue-Reg]</t>
  </si>
  <si>
    <t xml:space="preserve">     ACT:[0417107 - Admin Expenses]</t>
  </si>
  <si>
    <t xml:space="preserve">     ACU:[0417310 - Products and Svcs - NonReg]</t>
  </si>
  <si>
    <t xml:space="preserve">          ACV:[417 - Total Revenues from Nonutility Operations]</t>
  </si>
  <si>
    <t xml:space="preserve">     ACW:[417.1 - Expenses of Nonutility Operations]</t>
  </si>
  <si>
    <t xml:space="preserve">     ACX:[0417117 - Expenses of Nonutility Oper]</t>
  </si>
  <si>
    <t xml:space="preserve">     ACY:[0417320 - Exp - Unreg Products and Svcs]</t>
  </si>
  <si>
    <t xml:space="preserve">          ACZ:[417 - Total Expenses of Nonutility Operations]</t>
  </si>
  <si>
    <t xml:space="preserve">     ADA:[418 - Non Operating Rental Income]</t>
  </si>
  <si>
    <t xml:space="preserve">     ADB:[0418001 - Misc Oth Inc - Rental]</t>
  </si>
  <si>
    <t xml:space="preserve">     ADC:[0418020 - Nonoperating Rental Income]</t>
  </si>
  <si>
    <t xml:space="preserve">     ADD:[0418200 - Non Util Depn Exp]</t>
  </si>
  <si>
    <t xml:space="preserve">          ADE:[418 - Total Non Operating Rental Income]</t>
  </si>
  <si>
    <t xml:space="preserve">     ADF:[419 - Interest and Dividend Income]</t>
  </si>
  <si>
    <t xml:space="preserve">     ADG:[0419240 - Miscellaneous Interest]</t>
  </si>
  <si>
    <t xml:space="preserve">     ADH:[0419429 - IC Moneypool - Interest Inc]</t>
  </si>
  <si>
    <t xml:space="preserve">     ADI:[0419500 - I/C Interest Income]</t>
  </si>
  <si>
    <t xml:space="preserve">     ADJ:[0419040 - Interest Inc (sch M)]</t>
  </si>
  <si>
    <t xml:space="preserve">          ADK:[419 - Total Interest and Dividend Income]</t>
  </si>
  <si>
    <t xml:space="preserve">     ADL:[419.1 - AFUDC Equity]</t>
  </si>
  <si>
    <t xml:space="preserve">     ADM:[0419110 - AFUDC Equity Component]</t>
  </si>
  <si>
    <t xml:space="preserve">     ADN:[0419140 - Contra AFUDC Equity - Oatt]</t>
  </si>
  <si>
    <t xml:space="preserve">          ADO:[419.1 - Total AFUDC]</t>
  </si>
  <si>
    <t xml:space="preserve">     ADP:[421 - Misc Nonoperating Income]</t>
  </si>
  <si>
    <t xml:space="preserve">     ADQ:[0421060 - Mini-Timber Sales - NC]</t>
  </si>
  <si>
    <t xml:space="preserve">     ADR:[0421340 - Gain on Life Insurance Policy]</t>
  </si>
  <si>
    <t xml:space="preserve">     ADS:[0421360 - Other Misc Deductions]</t>
  </si>
  <si>
    <t xml:space="preserve">     ADT:[0421913 - NDTF Shareholder Earning/Loss]</t>
  </si>
  <si>
    <t xml:space="preserve">     ADU:[0421940 - Misc Income]</t>
  </si>
  <si>
    <t xml:space="preserve">     ADV:[0421038 - Int Inc Recovery Clause]</t>
  </si>
  <si>
    <t xml:space="preserve">     ADW:[0421039 - Interest Inc Recovery Clauses]</t>
  </si>
  <si>
    <t xml:space="preserve">     ADX:[0421043 - MNI - Revenue - FL]</t>
  </si>
  <si>
    <t xml:space="preserve">     ADY:[0421600 - Loss on Disposal of Discon Ops]</t>
  </si>
  <si>
    <t xml:space="preserve">     ADZ:[0421913 - NDTF Shareholder Earning/Loss]</t>
  </si>
  <si>
    <t xml:space="preserve">          AEA:[421 - Total Misc Nonoperating Income]</t>
  </si>
  <si>
    <t xml:space="preserve">     AEB:[421.1 - Gain on Disposition of Property]</t>
  </si>
  <si>
    <t xml:space="preserve">     AEC:[0421100 - Gain on Disposal of Property]</t>
  </si>
  <si>
    <t xml:space="preserve">     AED:[0421950 - Gain on Sales of Assets]</t>
  </si>
  <si>
    <t xml:space="preserve">          AEE:[Gain - Amortization Schedule - Manual Input Override]</t>
  </si>
  <si>
    <t xml:space="preserve">          AEF:[421.1 - Total Gain On Disposal Of Property]</t>
  </si>
  <si>
    <t xml:space="preserve">     AEG:[421.2 - Loss on Disposal of Property]</t>
  </si>
  <si>
    <t xml:space="preserve">     AEH:[0421200 - Loss on Disposal of Property]</t>
  </si>
  <si>
    <t xml:space="preserve">          AEI:[Loss - Amortization Schedule - Manual Input Override]</t>
  </si>
  <si>
    <t xml:space="preserve">          AEJ:[421.2 - Total Loss on Disposal of Property]</t>
  </si>
  <si>
    <t xml:space="preserve">     AEK:[401 &amp; 417-421 - Total Other Income Net]</t>
  </si>
  <si>
    <t>AEL:[425-426 - Other Deductions]</t>
  </si>
  <si>
    <t xml:space="preserve">     AEM:[0425000 - Miscellaneous Amortization]</t>
  </si>
  <si>
    <t xml:space="preserve">     AEN:[Interest on Fuel Undercollection - '22 8x4 Forecast]</t>
  </si>
  <si>
    <t xml:space="preserve">     AEO:[0415005 - Res Fixed Bill Rev Delta]</t>
  </si>
  <si>
    <t xml:space="preserve">     AEP:[0416330 - Miscellaneous Expense]</t>
  </si>
  <si>
    <t xml:space="preserve">     AEQ:[0425013 - Misc Amortizat - Acquis]</t>
  </si>
  <si>
    <t xml:space="preserve">     AER:[0426100 - Donations]</t>
  </si>
  <si>
    <t xml:space="preserve">     AES:[0426200 - Life Insurance Expense (Governance)]</t>
  </si>
  <si>
    <t xml:space="preserve">     AET:[0426300 - Penalties]</t>
  </si>
  <si>
    <t xml:space="preserve">     AEU:[0426400 - Exp/Civic and Political Activity]</t>
  </si>
  <si>
    <t xml:space="preserve">     AEV:[0426500 - Earn of Eq Inv Pur Acc Adj]</t>
  </si>
  <si>
    <t xml:space="preserve">     AEW:[0426504 - Merger Related Costs]</t>
  </si>
  <si>
    <t xml:space="preserve">     AEX:[0426508 - Inc Deduction-Other Inc &amp; Exp]</t>
  </si>
  <si>
    <t xml:space="preserve">     AEY:[0426510 - Other]</t>
  </si>
  <si>
    <t xml:space="preserve">     AEZ:[0426512 - Donations]</t>
  </si>
  <si>
    <t xml:space="preserve">     AFA:[0426517 - Other Professional Services]</t>
  </si>
  <si>
    <t xml:space="preserve">     AFB:[0426521 - Sale of A/R Fees]</t>
  </si>
  <si>
    <t xml:space="preserve">     AFC:[0426525 - Interest - Sub]</t>
  </si>
  <si>
    <t xml:space="preserve">     AFD:[0426540 - Employee Service Club Dues]</t>
  </si>
  <si>
    <t xml:space="preserve">     AFE:[0426551 - Impairment and Other Rel Charges]</t>
  </si>
  <si>
    <t xml:space="preserve">     AFF:[0426552 - DOE Impairment]</t>
  </si>
  <si>
    <t xml:space="preserve">     AFG:[0426553 - PpandE Impairments]</t>
  </si>
  <si>
    <t xml:space="preserve">     AFH:[0599023 - Other Misc Exp]</t>
  </si>
  <si>
    <t xml:space="preserve">     AFI:[425-426 - Total Other Deductions]</t>
  </si>
  <si>
    <t>AFJ:[408 - Taxes Other Than Income - Nonutility]</t>
  </si>
  <si>
    <t xml:space="preserve">     AFK:[0408040 - NC Property Tx - Misc NonUtility]</t>
  </si>
  <si>
    <t xml:space="preserve">     AFL:[0408223 - FL Property Tx - Mis Non-Op]</t>
  </si>
  <si>
    <t xml:space="preserve">     AFM:[0408820 - Misc Non Utility Tax]</t>
  </si>
  <si>
    <t xml:space="preserve">          AFN:[408 - Total Taxes Other than Income Taxes - Nonutility]</t>
  </si>
  <si>
    <t>AFO:[]</t>
  </si>
  <si>
    <t>AFP:[Income before Income Tax - Nonutility]</t>
  </si>
  <si>
    <t>AFQ:[Income Tax - Nonutility]</t>
  </si>
  <si>
    <t xml:space="preserve">     AFR:[Income Tax Current - Nonutility (409)]</t>
  </si>
  <si>
    <t xml:space="preserve">     AFS:[0409202 - State Income Tax NonUtility]</t>
  </si>
  <si>
    <t xml:space="preserve">     AFT:[0409220 - Federal Income Tax - NonUtility CY]</t>
  </si>
  <si>
    <t xml:space="preserve">     AFU:[0409217 - Income Tax on NU Income Adjustments]</t>
  </si>
  <si>
    <t xml:space="preserve">     AFV:[0409221 - Federal Income Tax - Nonutility - PY]</t>
  </si>
  <si>
    <t xml:space="preserve">     AFW:[0409225 - Current FIT - Nonutility - PY - Audit]</t>
  </si>
  <si>
    <t xml:space="preserve">     AFX:[0409233 - Tax Expense - State Non-Util - PY]</t>
  </si>
  <si>
    <t xml:space="preserve">          AFY:[409.2 - Total Current Income Tax - Nonutility]</t>
  </si>
  <si>
    <t xml:space="preserve">     AFZ:[Income Tax Deferred - Nonutility (410-411)]</t>
  </si>
  <si>
    <t xml:space="preserve">     AGA:[0410240 - Dfit: Non - Utility: Curr Year]</t>
  </si>
  <si>
    <t xml:space="preserve">     AGB:[0410241 - DFIT:  Non - Utility Prior Year]</t>
  </si>
  <si>
    <t xml:space="preserve">     AGC:[0410242 - Dsit: Non - Utility: Curr Year]</t>
  </si>
  <si>
    <t xml:space="preserve">     AGD:[0410243 - DSIT:  Non-Utility - Prior Year]</t>
  </si>
  <si>
    <t xml:space="preserve">     AGE:[0411240 - Dfit: Non - Utility: Curr Yr Cr]</t>
  </si>
  <si>
    <t xml:space="preserve">     AGF:[0411241 - Other Deferred Taxes PY]</t>
  </si>
  <si>
    <t xml:space="preserve">     AGG:[0411242 - Dsit: Non - Utility: Curr Yr Cr]</t>
  </si>
  <si>
    <t xml:space="preserve">     AGH:[0411243 - Dsit: Non - Utility: Prior Yr Cr]</t>
  </si>
  <si>
    <t xml:space="preserve">          AGI:[410-411 - Total Deferred Taxes - Nonutility]</t>
  </si>
  <si>
    <t xml:space="preserve">     AGJ:[Total Income Taxes - Nonutility]</t>
  </si>
  <si>
    <t>AGK:[Net Income After Tax - Nonutility]</t>
  </si>
  <si>
    <t>AGL:[]</t>
  </si>
  <si>
    <t>AGM:[Net Income Before Interest]</t>
  </si>
  <si>
    <t>AGN:[]</t>
  </si>
  <si>
    <t>AGO:[427-432 - Interest Expense]</t>
  </si>
  <si>
    <t>AGP:[427 - Interest on Long Term Debt]</t>
  </si>
  <si>
    <t>AGQ:[0427100 - Interest on Bonds]</t>
  </si>
  <si>
    <t>AGR:[0427220 - Int on LT Note Payable]</t>
  </si>
  <si>
    <t>AGS:[0427550 - Interest on Bonds]</t>
  </si>
  <si>
    <t>AGT:[427 - Total Interest on Long Term Debt]</t>
  </si>
  <si>
    <t>AGU:[428 - Amortization of Debt Discount and Expense]</t>
  </si>
  <si>
    <t>AGV:[0428025 - Amortization of Debt Discount]</t>
  </si>
  <si>
    <t>AGW:[0428100 - Amort of Debt Discount and Exp]</t>
  </si>
  <si>
    <t>AGX:[0428165 - Amort of Loss Reaquired Debt]</t>
  </si>
  <si>
    <t>AGY:[0428021 - Amort of Deferred Debt Exp]</t>
  </si>
  <si>
    <t>AGZ:[428 - Total Amortization of Debt Discount and Exp]</t>
  </si>
  <si>
    <t>AHA:[430 - Interest on Debt to Assoc. Companies]</t>
  </si>
  <si>
    <t>AHB:[0430216 - IC Moneypool - LT Interest Exp]</t>
  </si>
  <si>
    <t xml:space="preserve">     AHC:[0430216 - Interco Intererst Expense (Governance)]</t>
  </si>
  <si>
    <t>AHD:[430 - Total Interest on Debt to Assoc. Companies]</t>
  </si>
  <si>
    <t>AHE:[431 - Other Interest Expense]</t>
  </si>
  <si>
    <t>AHF:[0431000 - Int Exp - Taxes]</t>
  </si>
  <si>
    <t xml:space="preserve">     AHG:[0431002 - Misc. Interest Expense (Governance)]</t>
  </si>
  <si>
    <t>AHH:[0431003 - Other Interest - Swaps]</t>
  </si>
  <si>
    <t xml:space="preserve">     AHI:[0431130 - Interest Exp - Capital Lease]</t>
  </si>
  <si>
    <t>AHJ:[0431400 - Int/Other Notes and Acct Pay]</t>
  </si>
  <si>
    <t>AHK:[0431550 - Interest Exp - Assign from Svc]</t>
  </si>
  <si>
    <t>AHL:[0431900 - Interest Expense Other]</t>
  </si>
  <si>
    <t xml:space="preserve">     AHM:[0431900 - EVSE Debt Return]</t>
  </si>
  <si>
    <t xml:space="preserve">     AHN:[0416330 - Vision Florida Carrying Costs]</t>
  </si>
  <si>
    <t>AHO:[0431920 - CR3 Return]</t>
  </si>
  <si>
    <t>AHP:[0431921 - Other Interest - Customer Deposits]</t>
  </si>
  <si>
    <t>AHQ:[0431922 - Other Interest - Tax Deficiency]</t>
  </si>
  <si>
    <t>AHR:[431 - Total Other Interest Expense]</t>
  </si>
  <si>
    <t xml:space="preserve">     AHS:[Subtotal Interest Expense before AFUDC Debt]</t>
  </si>
  <si>
    <t>AHT:[432 - AFUDC Debt]</t>
  </si>
  <si>
    <t>AHU:[0432000 - AFUDC Debt Component]</t>
  </si>
  <si>
    <t>AHV:[0432120 - AFUDC Debt]</t>
  </si>
  <si>
    <t>AHW:[432 - Total AFUDC Debt]</t>
  </si>
  <si>
    <t xml:space="preserve">     AHX:[427-432 - total Interest Expense]</t>
  </si>
  <si>
    <t>AHY:[]</t>
  </si>
  <si>
    <t>AHZ:[Income Before Extraordinary Items]</t>
  </si>
  <si>
    <t>AIA:[Extraordinary Items]</t>
  </si>
  <si>
    <t xml:space="preserve">     AIB:[0402000 - Gas Production Maint]</t>
  </si>
  <si>
    <t>AIC:[0421090 - Intercompany Nonoper Inc (should net w 0741000 to zero)]</t>
  </si>
  <si>
    <t>AID:[0426516 - Freight - Commercial Carriers]</t>
  </si>
  <si>
    <t>AIE:[0457700 - Allocated O&amp;M Offset]</t>
  </si>
  <si>
    <t>AIG:[0591200 - Coal Purch Actg Adj Non Reg]</t>
  </si>
  <si>
    <t xml:space="preserve">     AIH:[0717000 - Liq Petro Gas Exp-Vapor Proc]</t>
  </si>
  <si>
    <t>AII:[0741000 - Intercompany Nonop Expense (should net w 0421090 to zero)]</t>
  </si>
  <si>
    <t>AIJ:[0775000 - Materials Non Reg]</t>
  </si>
  <si>
    <t xml:space="preserve">     AIK:[0776000-Operation Supplies &amp; Expenses]</t>
  </si>
  <si>
    <t>AIL:[0841000 - Operation Labor &amp; Exp]</t>
  </si>
  <si>
    <t>AIM:[0928030 - Prof Fees Consultant]</t>
  </si>
  <si>
    <t>AIN:[0928031 - Prof Fees Legal]</t>
  </si>
  <si>
    <t xml:space="preserve">     AIO:[0928032 - Professional Fees Outside Services]</t>
  </si>
  <si>
    <t>AIP:[0928053 - Travel Expense]</t>
  </si>
  <si>
    <t xml:space="preserve">     AIQ:[4181107 - Earnings of Sub]</t>
  </si>
  <si>
    <t xml:space="preserve">          AIR:[Total Extraordinary items]</t>
  </si>
  <si>
    <t>AIS:[]</t>
  </si>
  <si>
    <t>AIT:[FERC Net Income]</t>
  </si>
  <si>
    <t>AIU:[FERC Net Income (Published Dataset)]</t>
  </si>
  <si>
    <t>AIV:[Variance]</t>
  </si>
  <si>
    <t>AIW:[]</t>
  </si>
  <si>
    <t>AIX:[NOI RECAP:]</t>
  </si>
  <si>
    <t>AIY:[Total Operating Revenues]</t>
  </si>
  <si>
    <t>AIZ:[Total O&amp;M Base Recoverable]</t>
  </si>
  <si>
    <t>AJA:[Total O&amp;M Clause Recoverable]</t>
  </si>
  <si>
    <t>AJB:[Total Depr &amp; Amort]</t>
  </si>
  <si>
    <t>AJC:[Total Accretion]</t>
  </si>
  <si>
    <t>AJD:[Total Other Taxes]</t>
  </si>
  <si>
    <t>AJE:[Total Current Income Taxes]</t>
  </si>
  <si>
    <t>AJF:[Net Deferred Income Tax]</t>
  </si>
  <si>
    <t>AJG:[Net Investment Tax Credit]</t>
  </si>
  <si>
    <t>AJH:[Total:]</t>
  </si>
  <si>
    <t>AJI:[Check to NOI from Above:]</t>
  </si>
  <si>
    <t>AJJ:[Diff:]</t>
  </si>
  <si>
    <t>AJK:[]</t>
  </si>
  <si>
    <t>AJL:[Data Used for Rate Case Litigation]</t>
  </si>
  <si>
    <t>AJM:[Production Tax Credits Per Forecast]</t>
  </si>
  <si>
    <t>AJN:[Data Used for Schedule 5]</t>
  </si>
  <si>
    <t>AJO:[Earnings Before Interest]</t>
  </si>
  <si>
    <t>AJP:[AFUDC Debt]</t>
  </si>
  <si>
    <t>AJQ:[Income Taxes]</t>
  </si>
  <si>
    <t>AJR:[Interest Charges]</t>
  </si>
  <si>
    <t>AJS:[AFUDC Equity]</t>
  </si>
  <si>
    <t>AJT:[Net Income]</t>
  </si>
  <si>
    <t>AJU:[]</t>
  </si>
  <si>
    <t>AJV:[Total Revenues]</t>
  </si>
  <si>
    <t>AJW:[Revenues per Budget Export]</t>
  </si>
  <si>
    <t>AJX:[Revenues per FERC Inc Stmnt (above)]</t>
  </si>
  <si>
    <t>AJY:[Revenue Variance]</t>
  </si>
  <si>
    <t>AJZ:[417310 - Non Reg Revenue]</t>
  </si>
  <si>
    <t>AKA:[417007 - Misc Revenue-Reg]</t>
  </si>
  <si>
    <t>AKB:[417000 - Products and Svcs - Non Reg]</t>
  </si>
  <si>
    <t>AKC:[Net Variance]</t>
  </si>
  <si>
    <t>AKD:[]</t>
  </si>
  <si>
    <t>AKE:[O&amp;M By Category]</t>
  </si>
  <si>
    <t>AKF:[Total Production O&amp;M - Base]</t>
  </si>
  <si>
    <t>AKG:[Total Transmission O&amp;M - Base]</t>
  </si>
  <si>
    <t>AKH:[Total Distribution O&amp;M - Base]</t>
  </si>
  <si>
    <t>AKI:[Total Other Misc O&amp;M - Base]</t>
  </si>
  <si>
    <t>AKJ:[Customer Accounts O&amp;M - Base]</t>
  </si>
  <si>
    <t>AKK:[Customer Service &amp; Info.O&amp;M - Base]</t>
  </si>
  <si>
    <t>AKL:[Sales O&amp;M - Base]</t>
  </si>
  <si>
    <t>AKM:[Other O&amp;M - Base]</t>
  </si>
  <si>
    <t>AKN:[Total Admin &amp; General O&amp;M - Base]</t>
  </si>
  <si>
    <t>AKO:[Total O&amp;M - Base]</t>
  </si>
  <si>
    <t>AKP:[Total O&amp;M - Clause]</t>
  </si>
  <si>
    <t>AKQ:[Total O&amp;M - Base &amp; Clause]</t>
  </si>
  <si>
    <t>AKR:[Variance]</t>
  </si>
  <si>
    <t>AKS:[]</t>
  </si>
  <si>
    <t>AKT:[Base &amp; Clause O&amp;M]</t>
  </si>
  <si>
    <t>AKU:[Total Base &amp; Clause O&amp;M]</t>
  </si>
  <si>
    <t>AKV:[Depreciation and Amortization - Reconcile to Budget:]</t>
  </si>
  <si>
    <t>AKW:[Depreciation and Amortization per FERC Inc Stmnt (above)]</t>
  </si>
  <si>
    <t>AKX:[Depreciation and Amortization per Budget Export]</t>
  </si>
  <si>
    <t>AKY:[Trans. Equip. incl in O&amp;M]</t>
  </si>
  <si>
    <t>AKZ:[Unamortized Loss on Reacq. Debt]</t>
  </si>
  <si>
    <t>ALA:[Non CR3 Uprate Debt Interest Charge (incl in Interest)]</t>
  </si>
  <si>
    <t>ALB:[CR3 Debt Return Amort (incl in Interest)]</t>
  </si>
  <si>
    <t>ALC:[CR3 Equity Return Amort (incl in Other Income)]</t>
  </si>
  <si>
    <t>ALD:[Depreciation and Amortization Variance]</t>
  </si>
  <si>
    <t>ALE:[]</t>
  </si>
  <si>
    <t>ALF:[Other Taxes - Reconcile to Budget:]</t>
  </si>
  <si>
    <t>ALG:[Other Taxes per Budget Export]</t>
  </si>
  <si>
    <t>ALH:[Other Taxes per FERC Inc Stmnt (above]</t>
  </si>
  <si>
    <t>ALI:[Variance]</t>
  </si>
  <si>
    <t>ALJ:[Payroll Taxes (missing from Budget Export)]</t>
  </si>
  <si>
    <t>ALK:[Gross Receipts per Budget Export]</t>
  </si>
  <si>
    <t>ALL:[Gross Receipts per FERC Inc. Stmnt]</t>
  </si>
  <si>
    <t>ALM:[Other Taxes Variance]</t>
  </si>
  <si>
    <t>ALN:[]</t>
  </si>
  <si>
    <t>ALO:[INTEREST EXPENSE RECAP (Used for Cap Structure &amp; Int Synch):]</t>
  </si>
  <si>
    <t>ALP:[Interest on Long Term Debt:]</t>
  </si>
  <si>
    <t>ALQ:[427 - Interest on LT Debt]</t>
  </si>
  <si>
    <t>ALR:[428 - Amortization of Debt Discount and exp]</t>
  </si>
  <si>
    <t>ALS:[Total Interest on LTD]</t>
  </si>
  <si>
    <t>ALT:[]</t>
  </si>
  <si>
    <t>ALU:[Interest on Short Term Debt:]</t>
  </si>
  <si>
    <t>ALV:[430 - Interest on Debt to Associated Companies]</t>
  </si>
  <si>
    <t>ALW:[]</t>
  </si>
  <si>
    <t>ALX:[Interest on Customer Deposits:]</t>
  </si>
  <si>
    <t>ALY:[431921 - Interest Customer Deposits]</t>
  </si>
  <si>
    <t>ALZ:[]</t>
  </si>
  <si>
    <t>AMA:[Subtotal Interest on Capital Debt]</t>
  </si>
  <si>
    <t>AMB:[]</t>
  </si>
  <si>
    <t>AMC:[Other Interest Expense:]</t>
  </si>
  <si>
    <t>AMD:[0431000 - Interest Exp - Taxes]</t>
  </si>
  <si>
    <t>AME:[0431003 - Other Interest - Swaps]</t>
  </si>
  <si>
    <t>AMF:[0431400 - Int/Other Notes and Acct Pay]</t>
  </si>
  <si>
    <t>AMG:[0431550 - Interest Exp - assign from Svc]</t>
  </si>
  <si>
    <t>AMH:[0431900 - Interest Expense Other]</t>
  </si>
  <si>
    <t>AMI:[0431920 - CR3 Return]</t>
  </si>
  <si>
    <t>AMJ:[0431922 - Other Interest - Tax Deficiency]</t>
  </si>
  <si>
    <t>AMK:[Subtotal Other Int Exp (431):]</t>
  </si>
  <si>
    <t>AML:[432 - AFUDC Debt - CR]</t>
  </si>
  <si>
    <t>AMM:[Total Other Interest Exp]</t>
  </si>
  <si>
    <t>AMN:[]</t>
  </si>
  <si>
    <t>AMO:[TOTAL INTEREST EXPENSE]</t>
  </si>
  <si>
    <t>AMP:[Total Interest Exp per I.S. Above]</t>
  </si>
  <si>
    <t>AMQ:[check (s/b zero)]</t>
  </si>
  <si>
    <t>AMR:[]</t>
  </si>
  <si>
    <t>AMS:[DEF Rate Case Only Depr Adjust for ITC Amort]</t>
  </si>
  <si>
    <t>AMT:[Depreciation Study - ITC Amort Adjust 12 Mth Ended]</t>
  </si>
  <si>
    <t>AMU:[HYBRID INCOME TAX CALCULATIONS:]</t>
  </si>
  <si>
    <t>AMV:[Retail EDIT (For Summary Reports)]</t>
  </si>
  <si>
    <t>AMW:[Net Deferred Income Tax (Excluding EDIT WHLS &amp; EDIT RetailL &amp; PTC)]</t>
  </si>
  <si>
    <t>AMX:[]</t>
  </si>
  <si>
    <t>AMY:[Current Income Tax Ratio]</t>
  </si>
  <si>
    <t>AMZ:[Def Income Tax Ratio (Excludes EDIT WHLS  &amp; EDIT Retail &amp; PTC)]</t>
  </si>
  <si>
    <t>ANA:[Statutory Tax Rate]</t>
  </si>
  <si>
    <t>ANB:[Divide by 12]</t>
  </si>
  <si>
    <t>ANC:[]</t>
  </si>
  <si>
    <t>ANE:[Curr Income Tax - Statutory Rate (For Forecast)]</t>
  </si>
  <si>
    <t>ANF:[Def Income Tax - Statutory Rate (For Forecast)]</t>
  </si>
  <si>
    <t>ANG:[Current Date]</t>
  </si>
  <si>
    <t>ANH:[201701]</t>
  </si>
  <si>
    <t>ANI:[If Curr Date=201701, Use Calculated Curr Inc Tax]</t>
  </si>
  <si>
    <t>ANJ:[True Up Jan &amp; Feb Hybrid Inc Tax]</t>
  </si>
  <si>
    <t>ANK:[Total After Jan &amp; Feb Tax True Up]</t>
  </si>
  <si>
    <t>ANL:[If Curr Date=201701, Use Calculated Def Inc Tax]</t>
  </si>
  <si>
    <t>ANM:[Curr Income Tax - Hybrid (For Actuals)]</t>
  </si>
  <si>
    <t>ANN:[Def Income Tax - Hybrid (For Actuals)]</t>
  </si>
  <si>
    <t>ANO:[]</t>
  </si>
  <si>
    <t>ANP:[Excess Deferred Taxes (EDIT Retail + Wholesale)]</t>
  </si>
  <si>
    <t>ANQ:[]</t>
  </si>
  <si>
    <t>ANR:[Production Tax Credits (Retail + Wholesale)]</t>
  </si>
  <si>
    <t>ANS:[]</t>
  </si>
  <si>
    <t>ANT:[Curr Income Tax Adjs (diff between actuals &amp; hybrid)]</t>
  </si>
  <si>
    <t>ANU:[Def Income Tax Adjs (diff between actuals &amp; Hybrid)]</t>
  </si>
  <si>
    <t>ANV:[]</t>
  </si>
  <si>
    <t>ANW:[Above the Line ETR - Hybrid (For Actuals)]</t>
  </si>
  <si>
    <t>ANX:[Above the line ETR - Statutory Rate (For Forecast)]</t>
  </si>
  <si>
    <t>ANY:[Above the Line ETR - from I.S.]</t>
  </si>
  <si>
    <t>ANZ:[]</t>
  </si>
  <si>
    <t>AOA:[]</t>
  </si>
  <si>
    <t>AOB:[EndMethodCalls]</t>
  </si>
  <si>
    <t>AOC:[]</t>
  </si>
  <si>
    <t>AOD:[]</t>
  </si>
  <si>
    <t>AOE:[]</t>
  </si>
  <si>
    <t>AOF:[]</t>
  </si>
  <si>
    <t xml:space="preserve">     W:[353 Step-up Transformers - Intermediate Input]</t>
  </si>
  <si>
    <t>AC:[365 Dist OH Conductor &amp; Devices - Primary Input %]</t>
  </si>
  <si>
    <t xml:space="preserve">          AD:[365 Dist OH Conductor &amp; Devices - Secondary Input %]</t>
  </si>
  <si>
    <t>AE:[]</t>
  </si>
  <si>
    <t>AF:[367 Dist UG Conductor &amp; Devices - Primary Input %]</t>
  </si>
  <si>
    <t>AG:[367 Dist UG Conductor &amp; Devices - Secondary Input %]</t>
  </si>
  <si>
    <t>AH:[]</t>
  </si>
  <si>
    <t>AI:[362 Dist Station Equipment - IS Equipment Input]</t>
  </si>
  <si>
    <t>AJ:[365 Dist Overhead Conductors &amp; Devices - IS Equipment Input]</t>
  </si>
  <si>
    <t>AK:[]</t>
  </si>
  <si>
    <t>AL:[364 Dist Poles, Towers, &amp; Fixtures - Primary %]</t>
  </si>
  <si>
    <t>AM:[364 Dist Poles, Towers, &amp; Fixtures - Secondary %]</t>
  </si>
  <si>
    <t>AN:[364 Dist Poles, Towers, &amp; Fixtures - Lighting %]</t>
  </si>
  <si>
    <t>AO:[]</t>
  </si>
  <si>
    <t>AP:[366 Dist Underground Conduit - Primary %]</t>
  </si>
  <si>
    <t>AQ:[366 Dist Underground Conduit - Secondary %]</t>
  </si>
  <si>
    <t>AR:[]</t>
  </si>
  <si>
    <t>AS:[373 Dist Lighting - Primary %]</t>
  </si>
  <si>
    <t>AT:[373 Dist Lighting - Lighting %]</t>
  </si>
  <si>
    <t>AU:[]</t>
  </si>
  <si>
    <t>AV:[Items Subject to Allocations:]</t>
  </si>
  <si>
    <t>AW:[353 Trans Station Equip]</t>
  </si>
  <si>
    <t>AX:[356 Trans OH Cond &amp; Devices]</t>
  </si>
  <si>
    <t>AY:[362 Dist Station Equipment]</t>
  </si>
  <si>
    <t>AZ:[364 Dist Poles, Towers &amp; Fixtures]</t>
  </si>
  <si>
    <t>BA:[365 Dist Overhead Conductors &amp; Devices]</t>
  </si>
  <si>
    <t>BB:[366 Dist Underground Conduit]</t>
  </si>
  <si>
    <t>BC:[367 Dist Underground Conductors &amp; Devices]</t>
  </si>
  <si>
    <t>BD:[373 Dist Street Light &amp; Signal Systems]</t>
  </si>
  <si>
    <t>BF:[&lt;CALCULATION BEGINS HERE&gt;]</t>
  </si>
  <si>
    <t>BG:[Production Plant:]</t>
  </si>
  <si>
    <t>BH:[Production Base:]</t>
  </si>
  <si>
    <t>BI:[Bartow CC]</t>
  </si>
  <si>
    <t>BJ:[Hines CC]</t>
  </si>
  <si>
    <t>BK:[Citrus CC #1]</t>
  </si>
  <si>
    <t>BL:[Citrus CC #2]</t>
  </si>
  <si>
    <t>BM:[Hines Chillers]</t>
  </si>
  <si>
    <t>BN:[Univ of Florida CT]</t>
  </si>
  <si>
    <t>BO:[Nuclear]</t>
  </si>
  <si>
    <t>BP:[Crystal River 1&amp;2 Coal]</t>
  </si>
  <si>
    <t>BQ:[Crystal River 4&amp;5 Coal]</t>
  </si>
  <si>
    <t>BR:[Crystal River Railcars]</t>
  </si>
  <si>
    <t>BS:[Crystal River Common]</t>
  </si>
  <si>
    <t>BT:[Osprey CC]</t>
  </si>
  <si>
    <t>BU:[Other Production Miscellaneous]</t>
  </si>
  <si>
    <t>BV:[Steam Miscellaneous]</t>
  </si>
  <si>
    <t>BW:[348 Production Energy Storage Equipment]</t>
  </si>
  <si>
    <t>BX:[ECRC-Base-Multi Plant-Phase II Cooling Water Intake 316(b) (6.0)]</t>
  </si>
  <si>
    <t>BY:[ECRC-Base-Multi Plant-Underground Storage Tanks (10.1)]</t>
  </si>
  <si>
    <t>BZ:[ECRC-Base-Multi Plant-Above Ground Tank Sec Cont (4.2)]</t>
  </si>
  <si>
    <t>CA:[ECRC-Base-Crystal River-CAIR/CAMR (7.4)]</t>
  </si>
  <si>
    <t>CB:[ECRC-Base-Crystal River-Effluent Limitation (15.1)]</t>
  </si>
  <si>
    <t>CC:[ECRC-Base-Crystal River-Coal Comb Resid (18.0)]</t>
  </si>
  <si>
    <t xml:space="preserve">     CD:[Remove ECRC (Base) from Above for Detal Breakout]</t>
  </si>
  <si>
    <t>CE:[ECRC-Energy-Multi Plant-SO2 &amp; NOX Emissions (5.0)]</t>
  </si>
  <si>
    <t>CF:[ECRC-Energy-Crystal River MATS 1&amp;2 (17.2)]</t>
  </si>
  <si>
    <t>CG:[ECRC-Energy-Crystal River MATS 4&amp;5 (17.0)]</t>
  </si>
  <si>
    <t>CH:[ECRC-Energy-Crystal River-CAIR/CAMR (7.4)]</t>
  </si>
  <si>
    <t xml:space="preserve">     CI:[Remove ECRC (Base) from Above -  Re Assign to Energy]</t>
  </si>
  <si>
    <t>CJ:[Depreciation Study - Base]</t>
  </si>
  <si>
    <t>CK:[Adj to Fin Plng B2 - Prod Base]</t>
  </si>
  <si>
    <t xml:space="preserve">     CL:[Total Production Base]</t>
  </si>
  <si>
    <t>CM:[]</t>
  </si>
  <si>
    <t>CN:[Production Intermediate:]</t>
  </si>
  <si>
    <t>CO:[Anclote Steam]</t>
  </si>
  <si>
    <t>CP:[Anclote Gas Conversion]</t>
  </si>
  <si>
    <t>CQ:[Bartow-Anclote Pipeline]</t>
  </si>
  <si>
    <t>CR:[Suwanee Steam]</t>
  </si>
  <si>
    <t>CS:[Tiger Bay CC]</t>
  </si>
  <si>
    <t>CT:[ECRC-Energy-Anclote Gas Conversion MATS (17.1)]</t>
  </si>
  <si>
    <t xml:space="preserve">     CU:[Remove ECRC (Intermed) from Above - Re Assign to Energy]</t>
  </si>
  <si>
    <t>CV:[ECRC-Intermediate-Multi Plant-Above Ground Tank Sec Cont (4.3)]</t>
  </si>
  <si>
    <t>CW:[ECRC-Intermediate-Multi Plant-Underground Storage Tanks (10.2)]</t>
  </si>
  <si>
    <t>CX:[ECRC-Intermediate-Crystal River-NPDES (16.0)]</t>
  </si>
  <si>
    <t xml:space="preserve">     CY:[Remove ECRC (Intermed) from Above for Detail Breakout]</t>
  </si>
  <si>
    <t>CZ:[Depreciation Study - Intermediate]</t>
  </si>
  <si>
    <t>DA:[Adj to Fin Plng B2 - Prod Int]</t>
  </si>
  <si>
    <t xml:space="preserve">     DB:[Total Production Intermediate]</t>
  </si>
  <si>
    <t>DC:[]</t>
  </si>
  <si>
    <t>DD:[Production Peaking:]</t>
  </si>
  <si>
    <t>DE:[Avon Park CT]</t>
  </si>
  <si>
    <t>DF:[Bartow CT]</t>
  </si>
  <si>
    <t>DG:[Bayboro CT]</t>
  </si>
  <si>
    <t>DH:[Debary CT]</t>
  </si>
  <si>
    <t>DI:[Higgins CT]</t>
  </si>
  <si>
    <t>DJ:[Intercession City CT]</t>
  </si>
  <si>
    <t>DK:[Rio Pinar CT]</t>
  </si>
  <si>
    <t>DL:[Suwannee CT]</t>
  </si>
  <si>
    <t>DM:[Turner CT]</t>
  </si>
  <si>
    <t>DN:[ECRC-Peaking-Multi Plant-Above Ground Tank Sec Cont (4.1)]</t>
  </si>
  <si>
    <t>DO:[ECRC-Peaking-CAIR/CAMR (7.2)]</t>
  </si>
  <si>
    <t xml:space="preserve">     DP:[Remove ECRC (Peaking) from Above for Detail Breakout]</t>
  </si>
  <si>
    <t>DQ:[Depreciation Study - Peaking]</t>
  </si>
  <si>
    <t>DR:[Adj to Fin Plng B2 - Prod Peak]</t>
  </si>
  <si>
    <t xml:space="preserve">     DS:[Total Production Peaking]</t>
  </si>
  <si>
    <t>DT:[]</t>
  </si>
  <si>
    <t>DU:[Production Solar:]</t>
  </si>
  <si>
    <t>DV:[S1 - Columbia Solar]</t>
  </si>
  <si>
    <t>DW:[S1 - Hamilton Solar]</t>
  </si>
  <si>
    <t>DX:[S2 - Debary Solar]</t>
  </si>
  <si>
    <t>DY:[S2 - Trenton Solar]</t>
  </si>
  <si>
    <t>DZ:[S2 - Lake Placid Solar]</t>
  </si>
  <si>
    <t>EA:[S3 - Charlie Creek Solar]</t>
  </si>
  <si>
    <t>EB:[S3 - Duette Solar]</t>
  </si>
  <si>
    <t>EC:[S3 - Santa Fe Solar]</t>
  </si>
  <si>
    <t>ED:[S3 - Sandy Creek Solar]</t>
  </si>
  <si>
    <t>EE:[S3 - Twin Rivers Solar]</t>
  </si>
  <si>
    <t>EF:[SA - Dolphin/Clearwater Aquarium Solar]</t>
  </si>
  <si>
    <t>EG:[SA - Osceola Solar]</t>
  </si>
  <si>
    <t>EH:[SA - Perry Solar]</t>
  </si>
  <si>
    <t>EI:[SA - St. Pete Pier Solar]</t>
  </si>
  <si>
    <t>EJ:[SA - Suwannee Solar]</t>
  </si>
  <si>
    <t>EK:[CEC - Bay Trail Solar]</t>
  </si>
  <si>
    <t>EL:[CEC - Fort Green Solar]</t>
  </si>
  <si>
    <t>EM:[CEC - Hildreth Solar]</t>
  </si>
  <si>
    <t>EN:[CEC - Bay Ranch Solar]</t>
  </si>
  <si>
    <t>EO:[CEC - Hardeetown Solar]</t>
  </si>
  <si>
    <t>EP:[CEC - High Springs Solar]</t>
  </si>
  <si>
    <t>EQ:[CEC - PEF Other RUSD Solar]</t>
  </si>
  <si>
    <t>ER:[Depreciation Study - Solar]</t>
  </si>
  <si>
    <t xml:space="preserve">     ES:[Total Production Solar]</t>
  </si>
  <si>
    <t>ET:[]</t>
  </si>
  <si>
    <t>EU:[]</t>
  </si>
  <si>
    <t xml:space="preserve">     EV:[Total Production Plant]</t>
  </si>
  <si>
    <t>EW:[]</t>
  </si>
  <si>
    <t>EX:[FOSSIL DISMANTLEMENT:]</t>
  </si>
  <si>
    <t>EY:[FD - Production Base:]</t>
  </si>
  <si>
    <t>EZ:[FD - Bartow CC]</t>
  </si>
  <si>
    <t>FA:[FD - Hines CC]</t>
  </si>
  <si>
    <t>FB:[FD - Citrus CC]</t>
  </si>
  <si>
    <t>FC:[FD - Osprey CC]</t>
  </si>
  <si>
    <t>FD:[FD - University of Florida CC]</t>
  </si>
  <si>
    <t>FE:[FD - Crystal River Units 1&amp;2]</t>
  </si>
  <si>
    <t>FF:[FD - Crystal River Units 4&amp;5]</t>
  </si>
  <si>
    <t>FG:[Dismantlement Study - Battery]</t>
  </si>
  <si>
    <t>FH:[Dismantlement Study - Base]</t>
  </si>
  <si>
    <t xml:space="preserve">     FI:[Total FD - Production Base]</t>
  </si>
  <si>
    <t>FJ:[]</t>
  </si>
  <si>
    <t>FK:[FD - Production Intermediate:]</t>
  </si>
  <si>
    <t>FL:[FD - Anclote Steam]</t>
  </si>
  <si>
    <t>FM:[FD - Bartow-Anclote Pipeline]</t>
  </si>
  <si>
    <t>FN:[FD - Suwannee Steam]</t>
  </si>
  <si>
    <t>FO:[FD - Tiger Bay CC]</t>
  </si>
  <si>
    <t>FP:[Dismantlement Study - Intermediate]</t>
  </si>
  <si>
    <t xml:space="preserve">     FQ:[Total FD - Production Intermediate]</t>
  </si>
  <si>
    <t>FR:[]</t>
  </si>
  <si>
    <t>FS:[FD - Production Peaking:]</t>
  </si>
  <si>
    <t>FT:[FD - Avon Park CT]</t>
  </si>
  <si>
    <t>FU:[FD - Bartow CT]</t>
  </si>
  <si>
    <t>FV:[FD - Bayboro CT]</t>
  </si>
  <si>
    <t>FW:[FD - Debary CT]</t>
  </si>
  <si>
    <t>FX:[FD - Higgins CT]</t>
  </si>
  <si>
    <t>FY:[FD - Intercession City CT]</t>
  </si>
  <si>
    <t>FZ:[FD - Rio Pinar CT]</t>
  </si>
  <si>
    <t>GA:[FD - Suwannee CT]</t>
  </si>
  <si>
    <t>GB:[FD - Turner CT]</t>
  </si>
  <si>
    <t>GC:[Dismantlement Study - Peaking]</t>
  </si>
  <si>
    <t xml:space="preserve">     GD:[Total FD - Production Peaking]</t>
  </si>
  <si>
    <t>GE:[]</t>
  </si>
  <si>
    <t>GF:[FD - Production Solar:]</t>
  </si>
  <si>
    <t>GG:[FD - S1 - Columbia Solar]</t>
  </si>
  <si>
    <t>GH:[FD - S1 - Hamilton Solar]</t>
  </si>
  <si>
    <t>GI:[FD - S2 - Debary Solar]</t>
  </si>
  <si>
    <t>GJ:[FD - S2 - Trenton Solar]</t>
  </si>
  <si>
    <t>GK:[FD - S2 - Lake Placid Solar]</t>
  </si>
  <si>
    <t>GL:[FD - S3 - Charlie Creek Solar]</t>
  </si>
  <si>
    <t>GM:[FD - S3 - Duette Solar]</t>
  </si>
  <si>
    <t>GN:[FD - S3 - Santa Fe Solar]</t>
  </si>
  <si>
    <t>GO:[FD - S3 - Sandy Creek Solar]</t>
  </si>
  <si>
    <t>GP:[FD - S3 - Twin Rivers Solar]</t>
  </si>
  <si>
    <t>GQ:[FD - SA - Clearwater Aquarium Solar]</t>
  </si>
  <si>
    <t>GR:[FD - SA - Osceola Solar]</t>
  </si>
  <si>
    <t>GS:[FD - SA - Perry Solar]</t>
  </si>
  <si>
    <t>GT:[FD - SA - St Pete Pier Solar]</t>
  </si>
  <si>
    <t>GU:[FD - SA - Suwannee Solar]</t>
  </si>
  <si>
    <t>GV:[FD - CEC - Bay Trail Solar]</t>
  </si>
  <si>
    <t>GW:[FD - CEC - Fort Green Solar]</t>
  </si>
  <si>
    <t>GX:[FD - CEC - Hildreth Solar]</t>
  </si>
  <si>
    <t>GY:[FD - CEC - Bay Ranch Solar]</t>
  </si>
  <si>
    <t>GZ:[FD - CEC - Hardeetown Solar]</t>
  </si>
  <si>
    <t>HA:[FD - CEC - High Springs Solar]</t>
  </si>
  <si>
    <t>HB:[FD - CEC - PEF Other RUSD Solar]</t>
  </si>
  <si>
    <t>HC:[Dismantlement Study - Solar]</t>
  </si>
  <si>
    <t xml:space="preserve">     HD:[Total FD - Production Solar]</t>
  </si>
  <si>
    <t>HE:[]</t>
  </si>
  <si>
    <t>HF:[Total Fossil Dismantlement Expense]</t>
  </si>
  <si>
    <t>HG:[]</t>
  </si>
  <si>
    <t>HH:[Transmission Plant:]</t>
  </si>
  <si>
    <t>HI:[350 Trans Land &amp; Land Rights]</t>
  </si>
  <si>
    <t>HJ:[351 Trans Energy Storage Equipment]</t>
  </si>
  <si>
    <t>HK:[352 Trans Structures &amp; Improvements]</t>
  </si>
  <si>
    <t>HL:[353 Trans Station Equip - Production Base]</t>
  </si>
  <si>
    <t>HM:[353 Trans Station Equip - Production Intermediate]</t>
  </si>
  <si>
    <t>HN:[353 Trans Station Equip - Production Peaking]</t>
  </si>
  <si>
    <t>HO:[353 Trans Station Equip - Production Solar]</t>
  </si>
  <si>
    <t>HP:[353 Trans Station Equip - Transmission]</t>
  </si>
  <si>
    <t xml:space="preserve">     HQ:[353 Trans Station Equipment - Total]</t>
  </si>
  <si>
    <t>HR:[353.2 Trans Energy Control Center]</t>
  </si>
  <si>
    <t>HS:[354 Trans Towers &amp; Fixtures]</t>
  </si>
  <si>
    <t>HT:[355 Trans Poles &amp; Fixtures]</t>
  </si>
  <si>
    <t>HU:[356 Trans Overhead Conductors &amp; Devices - Primary]</t>
  </si>
  <si>
    <t>HV:[356 Trans Overhead Conductors &amp; Devices - Transmission]</t>
  </si>
  <si>
    <t xml:space="preserve">     HW:[356 Trans Overhead Conductors &amp; Devices - Total]</t>
  </si>
  <si>
    <t>HX:[357 Trans Underground Conduit]</t>
  </si>
  <si>
    <t>HY:[358 Trans Underground Conductors &amp; Devices]</t>
  </si>
  <si>
    <t>HZ:[359 Trans Roads &amp; Trails]</t>
  </si>
  <si>
    <t>IA:[SPP]</t>
  </si>
  <si>
    <t xml:space="preserve">          IB:[SPP - 350 Trans Land &amp; Land Rights]</t>
  </si>
  <si>
    <t xml:space="preserve">          IC:[SPP - 352 Trans Structures &amp; Improvements]</t>
  </si>
  <si>
    <t xml:space="preserve">          ID:[SPP - 353 Trans Station Equip]</t>
  </si>
  <si>
    <t xml:space="preserve">          IE:[SPP - 354 Trans Towers &amp; Fixtures]</t>
  </si>
  <si>
    <t xml:space="preserve">          IG:[SPP - 355 Trans Poles &amp; Fixtures]</t>
  </si>
  <si>
    <t xml:space="preserve">          IH:[SPP - 355 Trans Poles &amp; Fixtures (Veg)]</t>
  </si>
  <si>
    <t xml:space="preserve">          II:[SPP - 356 Trans Overhead Conductors &amp; Devices]</t>
  </si>
  <si>
    <t xml:space="preserve">          IJ:[SPP - 356 Trans Overhead Conductors &amp; Devices (Veg)]</t>
  </si>
  <si>
    <t xml:space="preserve">          IK:[SPP - Transmission - Total]</t>
  </si>
  <si>
    <t xml:space="preserve">          IL:[SPP - Transmission Total (Remove from Above)]</t>
  </si>
  <si>
    <t>IM:[Depreciation Study - Transmission - Base]</t>
  </si>
  <si>
    <t>IN:[Depreciation Study - Transmission - Intermediate]</t>
  </si>
  <si>
    <t>IO:[Depreciation Study - Transmission - Peaking]</t>
  </si>
  <si>
    <t>IP:[Depreciation Study - Transmission - Solar]</t>
  </si>
  <si>
    <t>IQ:[Depreciation Study - Transmission]</t>
  </si>
  <si>
    <t>IR:[Adj to Fin Plng B2 - Trans]</t>
  </si>
  <si>
    <t xml:space="preserve">     IS:[Total Transmission Plant:]</t>
  </si>
  <si>
    <t>IT:[]</t>
  </si>
  <si>
    <t>IU:[Distribution Plant:]</t>
  </si>
  <si>
    <t>IV:[360 Dist Land and Lind Rights - Primary]</t>
  </si>
  <si>
    <t>IW:[361 Dist Structures &amp; Improvements - Primary]</t>
  </si>
  <si>
    <t>IX:[362 Dist Station Equipment - Primary]</t>
  </si>
  <si>
    <t>IY:[362 Dist Station Equipment - IS Equipment]</t>
  </si>
  <si>
    <t xml:space="preserve">     IZ:[362 Dist Station Equipment - Total]</t>
  </si>
  <si>
    <t>JA:[363 Distr Energy Storage Equipment]</t>
  </si>
  <si>
    <t>JB:[363 - Reclass CR PowerLine Battery to 387]</t>
  </si>
  <si>
    <t>JC:[364 Dist Poles, Towers &amp; Fixtures - Primary]</t>
  </si>
  <si>
    <t>JD:[364 Dist Poles, Towers &amp; Fixtures - Secondary]</t>
  </si>
  <si>
    <t>JE:[364 Dist Poles, Towers &amp; Fixtures - Lighting]</t>
  </si>
  <si>
    <t xml:space="preserve">     JF:[364 Dist Poles, Towers &amp; Fixtures - Total]</t>
  </si>
  <si>
    <t>JG:[365 Dist Overhead Conductors &amp; Devices - Primary]</t>
  </si>
  <si>
    <t>JH:[365 Dist Overhead Conductors &amp; Devices - Secondary]</t>
  </si>
  <si>
    <t>JI:[365 Dist Overhead Conductors &amp; Devices - IS Equipment]</t>
  </si>
  <si>
    <t xml:space="preserve">     JJ:[365 Dist Overhead Conductors &amp; Devices - Total]</t>
  </si>
  <si>
    <t>JK:[366 Dist Underground Conduit - Primary]</t>
  </si>
  <si>
    <t>JL:[366 Dist Underground Conduit - Secondary]</t>
  </si>
  <si>
    <t xml:space="preserve">          JM:[366 Dist Underground Conduit - Total]</t>
  </si>
  <si>
    <t>JN:[367 Dist Underground Conductors &amp; Devices - Primary]</t>
  </si>
  <si>
    <t>JO:[367 Dist Underground Conductors &amp; Devices - Secondary]</t>
  </si>
  <si>
    <t xml:space="preserve">     JP:[367 Dist Underground Conductors &amp; Devices - Total]</t>
  </si>
  <si>
    <t>JQ:[368 Dist Line Transformers - Secondary]</t>
  </si>
  <si>
    <t>JR:[369 Dist Services - Overhead]</t>
  </si>
  <si>
    <t>JS:[369 Dist Services - Underground]</t>
  </si>
  <si>
    <t>JT:[370 Dist Meter Equipment]</t>
  </si>
  <si>
    <t>JU:[371 Dist Installs on Customer Premise (Premier Power Service)]</t>
  </si>
  <si>
    <t>JV:[373 Dist Street Light &amp; Signal Systems - Primary]</t>
  </si>
  <si>
    <t>JW:[373 Dist Street Light &amp; Signal Systems - Lighting]</t>
  </si>
  <si>
    <t xml:space="preserve">     JX:[373 Dist Street Light &amp; Signal Systems - Total]</t>
  </si>
  <si>
    <t>JY:[ECRC]</t>
  </si>
  <si>
    <t xml:space="preserve">          JZ:[ECRC-Distribution-Sea Turtle Lighting (9.0)]</t>
  </si>
  <si>
    <t xml:space="preserve">          KA:[Remove ECRC (Distribution) from Above for Detail Breakout]</t>
  </si>
  <si>
    <t>KB:[SPP]</t>
  </si>
  <si>
    <t xml:space="preserve">          KC:[SPP - 360 Dist Land and Land Rights]</t>
  </si>
  <si>
    <t xml:space="preserve">          KD:[SPP - 361 Dist Struct &amp; Imrov]</t>
  </si>
  <si>
    <t xml:space="preserve">          KE:[SPP - 362 Dist Station Equipment]</t>
  </si>
  <si>
    <t xml:space="preserve">          KF:[SPP - 364 Dist Poles, Towers, &amp; Fixtures]</t>
  </si>
  <si>
    <t xml:space="preserve">          KG:[SPP - 365 Dist Overhead Conductors &amp; Devices]</t>
  </si>
  <si>
    <t xml:space="preserve">          KH:[SPP - 366 Dist Underground Conduit]</t>
  </si>
  <si>
    <t xml:space="preserve">          KI:[SPP - 367 Dist Underground Conductors &amp; Devices]</t>
  </si>
  <si>
    <t xml:space="preserve">          KJ:[SPP - 368 Dist Line Transformers - Secondary]</t>
  </si>
  <si>
    <t xml:space="preserve">          KK:[SPP - 369 Dist Services]</t>
  </si>
  <si>
    <t xml:space="preserve">          KL:[SPP - 370 Dist Meter Equipment]</t>
  </si>
  <si>
    <t xml:space="preserve">          KM:[SPP - 371 Distr Install - Customer Premises]</t>
  </si>
  <si>
    <t xml:space="preserve">          KN:[SPP - 373 Dist Street Light &amp; Signal Systems]</t>
  </si>
  <si>
    <t xml:space="preserve">          KO:[SPP - Distribution - Subtotal]</t>
  </si>
  <si>
    <t xml:space="preserve">          KP:[SPP - Distribution - Total (Remove from Above)]</t>
  </si>
  <si>
    <t>KQ:[Depreciation Study - Distribution - Primary]</t>
  </si>
  <si>
    <t>KR:[Depreciation Study - Distribution - Secondary]</t>
  </si>
  <si>
    <t>KS:[Depreciation Study - Distribution - Services]</t>
  </si>
  <si>
    <t>KT:[Depreciation Study - Distribution - Meters]</t>
  </si>
  <si>
    <t>KU:[Depreciation Study - Distribution - Lighting]</t>
  </si>
  <si>
    <t>KV:[Add on top adjustment - Dist]</t>
  </si>
  <si>
    <t xml:space="preserve">     KW:[Total Distribution Plant:]</t>
  </si>
  <si>
    <t>KX:[]</t>
  </si>
  <si>
    <t>KY:[Energy Storage Plant]</t>
  </si>
  <si>
    <t>KZ:[387 - CR PowerLine Battery]</t>
  </si>
  <si>
    <t>LA:[Depreciation Study - Energy Storage (PowerLine)]</t>
  </si>
  <si>
    <t>LB:[]</t>
  </si>
  <si>
    <t>LC:[General Plant:]</t>
  </si>
  <si>
    <t>LD:[389 General Land &amp; Land Rights]</t>
  </si>
  <si>
    <t>LE:[390 General Structures &amp; Improvements]</t>
  </si>
  <si>
    <t>LF:[391 General Office Furn &amp; Equip]</t>
  </si>
  <si>
    <t>LG:[393 General Stores Equipment]</t>
  </si>
  <si>
    <t>LH:[394 General Tools Shop &amp; Garage Equipment]</t>
  </si>
  <si>
    <t>LI:[395 General Laboratory Equipment]</t>
  </si>
  <si>
    <t>LJ:[396 General Power Operating Equipment]</t>
  </si>
  <si>
    <t>LK:[397 General Communication Equipment]</t>
  </si>
  <si>
    <t>LL:[398 General Misc Equipment]</t>
  </si>
  <si>
    <t>LM:[General ECCR Equipment]</t>
  </si>
  <si>
    <t>LN:[301-303 Intangible Plant - Franchise]</t>
  </si>
  <si>
    <t>LO:[301-303 Intangible Plant - Customer Connect]</t>
  </si>
  <si>
    <t>LP:[301-303 Intangible Plant - Software &amp; Other (Remove ECCR)]</t>
  </si>
  <si>
    <t>LQ:[Depreciation Study - General/Intangible]</t>
  </si>
  <si>
    <t>LR:[Adj to Finl Plng B2 - General]</t>
  </si>
  <si>
    <t xml:space="preserve">     LS:[Total General Plant]</t>
  </si>
  <si>
    <t>LT:[]</t>
  </si>
  <si>
    <t>LU:[Total Deprec Exp per Capital Import Before Amort from I.S.]</t>
  </si>
  <si>
    <t>LV:[]</t>
  </si>
  <si>
    <t>LW:[Amort &amp; Other Exp from I.S. Included in NOI but excluded above:]</t>
  </si>
  <si>
    <t xml:space="preserve">     LX:[0407318 - SPP DEF Reg Debit]</t>
  </si>
  <si>
    <t xml:space="preserve">     LY:[0407318 - SPP Prior Year Amortization]</t>
  </si>
  <si>
    <t xml:space="preserve">     LZ:[0407318 - SPP Current Month Deferral]</t>
  </si>
  <si>
    <t xml:space="preserve">     MA:[0407319 - EVSE deferral amortization]</t>
  </si>
  <si>
    <t xml:space="preserve">     MB:[0407320 - MRC Program Reg Asset Amort]</t>
  </si>
  <si>
    <t xml:space="preserve">     MC:[0407371 - Storm Exp Whls]</t>
  </si>
  <si>
    <t xml:space="preserve">     MD:[0407320 - Storm Capitalization Reg Asset Amort]</t>
  </si>
  <si>
    <t xml:space="preserve">     ME:[0407322 - Storm Cost Reg Asset Amort]</t>
  </si>
  <si>
    <t xml:space="preserve">     MF:[0407322 - Depreciation Deferral Amortization]</t>
  </si>
  <si>
    <t>MG:[0403050 - Contra OATT]</t>
  </si>
  <si>
    <t xml:space="preserve">     MH:[0403800 - Decom Exp]</t>
  </si>
  <si>
    <t xml:space="preserve">     MI:[0403150 - Depreciation Expense ARO]</t>
  </si>
  <si>
    <t xml:space="preserve">     MJ:[0406505 - Amort Acq Purch Adj]</t>
  </si>
  <si>
    <t xml:space="preserve">     MK:[0407115 - Meter Amortization]</t>
  </si>
  <si>
    <t xml:space="preserve">     ML:[0407321 - ECRC - Higgins &amp; Avon Park (Amort Captured Here - Not in ECRC Above)]</t>
  </si>
  <si>
    <t xml:space="preserve">     MM:[0407361 - ECRC - Reg Debit O&amp;M Def (Monthly True-Ups Booked Here)]</t>
  </si>
  <si>
    <t xml:space="preserve">     MN:[0407426 - ECRC - Emission Auc Amort]</t>
  </si>
  <si>
    <t xml:space="preserve">     MO:[0407428 - ECRC -  Reg Credit O&amp;M Def]</t>
  </si>
  <si>
    <t xml:space="preserve">     MP:[0407372 - Amort Rate Case Expense (2021)]</t>
  </si>
  <si>
    <t xml:space="preserve">     MQ:[0407372 - Amort Rate Case Expense (2024)]</t>
  </si>
  <si>
    <t xml:space="preserve">     MR:[0407xxx - Capital Recovery Amortization - Base]</t>
  </si>
  <si>
    <t xml:space="preserve">     MS:[0407xxx - Capital Recovery Amortization - Intermediate]</t>
  </si>
  <si>
    <t xml:space="preserve">     MT:[0407xxx - Capital Recovery Amortization - Peaking]</t>
  </si>
  <si>
    <t xml:space="preserve">     MU:[0407383 - Amort Coal Ash Spend-Whlsale (ECRC)]</t>
  </si>
  <si>
    <t>MV:[0407387 - Reg Credit CR 4&amp;5 Accelerated Depreciation]</t>
  </si>
  <si>
    <t xml:space="preserve">     MW:[0407389 - CR South Reg Asset Amortization - CCR &gt; Dec 2020]</t>
  </si>
  <si>
    <t>MX:[0407424 - ISFSI Amort]</t>
  </si>
  <si>
    <t xml:space="preserve">     MY:[0407406 - DOE Reimbursement - ISFSI Amortization]</t>
  </si>
  <si>
    <t xml:space="preserve">     MZ:[0407406 - DOE Reimbursement - NDTF Amortization]</t>
  </si>
  <si>
    <t xml:space="preserve">     NA:[0407444 - DOE Settlement Reg Liability Amort]</t>
  </si>
  <si>
    <t xml:space="preserve">     NB:[0407463 - Defer DEF Final Dismantlement]</t>
  </si>
  <si>
    <t xml:space="preserve">     NC:[0407399 - Vision Florida Depreciation Deferral]</t>
  </si>
  <si>
    <t xml:space="preserve">     ND:[0407320 - Vision Florida Amortization]</t>
  </si>
  <si>
    <t xml:space="preserve">     NE:[0407399 - Rotable Dpreciation Adjustment]</t>
  </si>
  <si>
    <t xml:space="preserve">     NF:[0407399 - Amortization Misc.]</t>
  </si>
  <si>
    <t xml:space="preserve">     NG:[0407394 - Customer Connect Reg Asset Amort]</t>
  </si>
  <si>
    <t xml:space="preserve">     NH:[0407410 - FUEL - FPD PPA Buyout Amortization]</t>
  </si>
  <si>
    <t xml:space="preserve">     NI:[0407410 - CCR - Ridge Termination Amortization]</t>
  </si>
  <si>
    <t xml:space="preserve">     NJ:[0407412 - COR Reg Asset Amortization]</t>
  </si>
  <si>
    <t xml:space="preserve">     NK:[0407423 - FL Deferred Fuel Expense - Credit (CY Over/Under)]</t>
  </si>
  <si>
    <t xml:space="preserve">     NL:[0407907 - Regulatory Asset-Deferral Acct (EV Pilot &amp; Def Storm Deprec)]</t>
  </si>
  <si>
    <t xml:space="preserve">     NM:[0411050 - Accretion Expense ARO]</t>
  </si>
  <si>
    <t xml:space="preserve">     NN:[0411108 - FAS 143 Accretion Expense]</t>
  </si>
  <si>
    <t>NO:[0411603 - Gain on Asset Retirement Obligation]</t>
  </si>
  <si>
    <t xml:space="preserve">     NP:[0411703 - Loss on Asset Retirement Obligation]</t>
  </si>
  <si>
    <t>NQ:[0411832 - Nox Sales Proceeds]</t>
  </si>
  <si>
    <t xml:space="preserve">     NR:[Non-Utility Property]</t>
  </si>
  <si>
    <t>NS:[Adjusting Entries: On-Top Adjustments]</t>
  </si>
  <si>
    <t>NT:[Total Amort Exp from Income Statement]</t>
  </si>
  <si>
    <t>NU:[]</t>
  </si>
  <si>
    <t>NV:[Total Deprec and Amort Before Amount Needed to Tie to IS]</t>
  </si>
  <si>
    <t xml:space="preserve">     NW:[Add Amount Needed to Tie to IS]</t>
  </si>
  <si>
    <t>NX:[Total Deprec and Amort Expense - Final Adjusted]</t>
  </si>
  <si>
    <t>NY:[]</t>
  </si>
  <si>
    <t>NZ:[&lt;CHECK TO CAPITAL IMPORT&gt;]</t>
  </si>
  <si>
    <t>OA:[Total Deprec &amp; Amort Exp from Capital Import Above]</t>
  </si>
  <si>
    <t xml:space="preserve">     OB:[Add 301-303 Intangible Plant]</t>
  </si>
  <si>
    <t xml:space="preserve">     OC:[Add 392 General Transport Equip (deprec exp is included in O&amp;M)]</t>
  </si>
  <si>
    <t xml:space="preserve">     OD:[Add COR Contra]</t>
  </si>
  <si>
    <t xml:space="preserve">     OE:[Add Capital Challenge]</t>
  </si>
  <si>
    <t xml:space="preserve">     OF:[Add Non-Utility Property]</t>
  </si>
  <si>
    <t xml:space="preserve">     OG:[Add Crystal River Nuclear]</t>
  </si>
  <si>
    <t xml:space="preserve">     OH:[Add Crystal River Ash Strategy - ECRC]</t>
  </si>
  <si>
    <t xml:space="preserve">     OI:[Add Crystal River CAIR - ECRC]</t>
  </si>
  <si>
    <t xml:space="preserve">     OJ:[Add Levy Nuclear]</t>
  </si>
  <si>
    <t xml:space="preserve">     OK:[Add Plant Held for Future Use]</t>
  </si>
  <si>
    <t xml:space="preserve">     OL:[Add ECCR Switches in Account 186]</t>
  </si>
  <si>
    <t xml:space="preserve">     OM:[Add ARO - Solar Plants]</t>
  </si>
  <si>
    <t xml:space="preserve">     ON:[Add ARO - Battery Storage]</t>
  </si>
  <si>
    <t xml:space="preserve">     OO:[Add Retired Plant]</t>
  </si>
  <si>
    <t>OP:[Adjusted Total Depreciation Expense]</t>
  </si>
  <si>
    <t>OQ:[Total per Capital import Report]</t>
  </si>
  <si>
    <t>OS:[Difference]</t>
  </si>
  <si>
    <t>OT:[]</t>
  </si>
  <si>
    <t>OU:[&lt;CHECK TO INCOME STATEMENT&gt;]</t>
  </si>
  <si>
    <t>OV:[Total Depr. &amp; Amort (per FERC Income Statement)]</t>
  </si>
  <si>
    <t>OW:[Total Depr &amp; Amort Above]</t>
  </si>
  <si>
    <t>OX:[Variance (Before Adjusting Entries)]</t>
  </si>
  <si>
    <t>OY:[]</t>
  </si>
  <si>
    <t>OZ:[Depreciation Expense Wholesale]</t>
  </si>
  <si>
    <t>PA:[Production Base]</t>
  </si>
  <si>
    <t>PB:[Production Intermediate]</t>
  </si>
  <si>
    <t>PC:[Production Peaking]</t>
  </si>
  <si>
    <t>PD:[Production Solar]</t>
  </si>
  <si>
    <t xml:space="preserve">     PE:[Total Production]</t>
  </si>
  <si>
    <t>PF:[]</t>
  </si>
  <si>
    <t>PG:[Transmission Base]</t>
  </si>
  <si>
    <t>PH:[Transmission Intermediate]</t>
  </si>
  <si>
    <t>PI:[Transmission Peaking]</t>
  </si>
  <si>
    <t>PJ:[Transmission]</t>
  </si>
  <si>
    <t xml:space="preserve">     PK:[Total Transmission]</t>
  </si>
  <si>
    <t>PL:[]</t>
  </si>
  <si>
    <t>PM:[Distribution Primary]</t>
  </si>
  <si>
    <t>PN:[Distribution Secondary]</t>
  </si>
  <si>
    <t>PO:[Distribution Services]</t>
  </si>
  <si>
    <t>PP:[Distribution Metering]</t>
  </si>
  <si>
    <t>PQ:[Distribution Lighting]</t>
  </si>
  <si>
    <t>PR:[Distribution IS Equipment]</t>
  </si>
  <si>
    <t xml:space="preserve">     PS:[Total Distribution]</t>
  </si>
  <si>
    <t>PT:[]</t>
  </si>
  <si>
    <t>PU:[General]</t>
  </si>
  <si>
    <t>PV:[]</t>
  </si>
  <si>
    <t>PW:[Grand Total Depreciation Expense]</t>
  </si>
  <si>
    <t>PX:[Total Depreciation Expense]</t>
  </si>
  <si>
    <t>PY:[Variance]</t>
  </si>
  <si>
    <t>PZ:[EndMethodCalls]</t>
  </si>
  <si>
    <t>QA:[end if]</t>
  </si>
  <si>
    <t>QB:[Batch 19 2016 Reversal]</t>
  </si>
  <si>
    <t>AD:[365 Dist OH Conductor &amp; Devices - Secondary Input %]</t>
  </si>
  <si>
    <t xml:space="preserve">     PEF Transmission (Excl. ECC) 353.1</t>
  </si>
  <si>
    <t xml:space="preserve">     PEF Transmission (Excl. ECC) 353.1 SPP</t>
  </si>
  <si>
    <t xml:space="preserve">     D TRN 35601-ZZ-OH CONDUCTR &amp;D-50226</t>
  </si>
  <si>
    <t xml:space="preserve">     PEF Transmission O/H Conduct.&amp; Devices 356.0</t>
  </si>
  <si>
    <t xml:space="preserve">     PEF Transmission O/H Conduct.&amp; Devices 356.0 SPP</t>
  </si>
  <si>
    <t xml:space="preserve">     PEF Transmission O/H Conduct.&amp; Devices 356.0 Veg SPP</t>
  </si>
  <si>
    <t xml:space="preserve">     PEF Distribution Station Equip 362.0</t>
  </si>
  <si>
    <t xml:space="preserve">     PEF Distribution Station Equip 362.0 SPP</t>
  </si>
  <si>
    <t xml:space="preserve">     D DIS 364-ZZ-POLES,TOWRS&amp;FIXT-50222</t>
  </si>
  <si>
    <t xml:space="preserve">     PEF Distribution Poles Towers &amp; Fixtures 364.0</t>
  </si>
  <si>
    <t xml:space="preserve">     PEF Distribution Poles Towers &amp; Fixtures 364.0 SPP</t>
  </si>
  <si>
    <t xml:space="preserve">     D DIS 365-0-ZZ-OH CONDUCT&amp;DEV-50222</t>
  </si>
  <si>
    <t xml:space="preserve">     PEF Distribution O/H Conduct &amp; Devices 365.0</t>
  </si>
  <si>
    <t xml:space="preserve">     PEF Distribution O/H Conduct &amp; Devices 365.0 SPP</t>
  </si>
  <si>
    <t xml:space="preserve">     PEF Distribution U/G Conduit 366.0</t>
  </si>
  <si>
    <t xml:space="preserve">     PEF Distribution U/G Conduct &amp; Devices 367.0</t>
  </si>
  <si>
    <t xml:space="preserve">     PEF Bartow 341 CC</t>
  </si>
  <si>
    <t xml:space="preserve">     PEF Bartow 342 CC</t>
  </si>
  <si>
    <t xml:space="preserve">     PEF Bartow 343 CC</t>
  </si>
  <si>
    <t xml:space="preserve">     PEF Bartow 343.1 CC</t>
  </si>
  <si>
    <t xml:space="preserve">     PEF Bartow 344 CC</t>
  </si>
  <si>
    <t xml:space="preserve">     PEF Bartow 345 CC</t>
  </si>
  <si>
    <t xml:space="preserve">     PEF Bartow 346 CC</t>
  </si>
  <si>
    <t xml:space="preserve">     PEF Hines 1 341</t>
  </si>
  <si>
    <t xml:space="preserve">     PEF Hines 1 342</t>
  </si>
  <si>
    <t xml:space="preserve">     PEF Hines 1 343</t>
  </si>
  <si>
    <t xml:space="preserve">     PEF Hines 1 343.1</t>
  </si>
  <si>
    <t xml:space="preserve">     PEF Hines 1 344</t>
  </si>
  <si>
    <t xml:space="preserve">     PEF Hines 1 345</t>
  </si>
  <si>
    <t xml:space="preserve">     PEF Hines 1 346</t>
  </si>
  <si>
    <t xml:space="preserve">     PEF Hines 2 341</t>
  </si>
  <si>
    <t xml:space="preserve">     PEF Hines 2 342</t>
  </si>
  <si>
    <t xml:space="preserve">     PEF Hines 2 343</t>
  </si>
  <si>
    <t xml:space="preserve">     PEF Hines 2 343.1</t>
  </si>
  <si>
    <t xml:space="preserve">     PEF Hines 2 344</t>
  </si>
  <si>
    <t xml:space="preserve">     PEF Hines 2 345</t>
  </si>
  <si>
    <t xml:space="preserve">     PEF Hines 2 346</t>
  </si>
  <si>
    <t xml:space="preserve">     PEF Hines 3 341</t>
  </si>
  <si>
    <t xml:space="preserve">     PEF Hines 3 342</t>
  </si>
  <si>
    <t xml:space="preserve">     PEF Hines 3 343</t>
  </si>
  <si>
    <t xml:space="preserve">     PEF Hines 3 344</t>
  </si>
  <si>
    <t xml:space="preserve">     PEF Hines 3 345</t>
  </si>
  <si>
    <t xml:space="preserve">     PEF Hines 3 346</t>
  </si>
  <si>
    <t xml:space="preserve">     PEF Hines 4 341</t>
  </si>
  <si>
    <t xml:space="preserve">     PEF Hines 4 342</t>
  </si>
  <si>
    <t xml:space="preserve">     PEF Hines 4 343</t>
  </si>
  <si>
    <t xml:space="preserve">     PEF Hines 4 343.1</t>
  </si>
  <si>
    <t xml:space="preserve">     PEF Hines 4 344</t>
  </si>
  <si>
    <t xml:space="preserve">     PEF Hines 4 345</t>
  </si>
  <si>
    <t xml:space="preserve">     PEF Hines 4 346</t>
  </si>
  <si>
    <t xml:space="preserve">     PEF Citrus CC 342</t>
  </si>
  <si>
    <t xml:space="preserve">     PEF Citrus CC 343</t>
  </si>
  <si>
    <t xml:space="preserve">     PEF CITRUS CC 343.1</t>
  </si>
  <si>
    <t xml:space="preserve">     PEF Citrus CC 344</t>
  </si>
  <si>
    <t xml:space="preserve">     PEF Citrus CC 345</t>
  </si>
  <si>
    <t xml:space="preserve">     PEF Citrus CC 346</t>
  </si>
  <si>
    <t xml:space="preserve">     PEF Citrus CC Struct &amp; Improv 341</t>
  </si>
  <si>
    <t xml:space="preserve">     PEF Univ of Florida 341</t>
  </si>
  <si>
    <t xml:space="preserve">     PEF Univ of Florida 342</t>
  </si>
  <si>
    <t xml:space="preserve">     PEF Univ of Florida 343</t>
  </si>
  <si>
    <t xml:space="preserve">     PEF Univ of Florida 344</t>
  </si>
  <si>
    <t xml:space="preserve">     PEF Univ of Florida 345</t>
  </si>
  <si>
    <t xml:space="preserve">     PEF Univ of Florida 346</t>
  </si>
  <si>
    <t xml:space="preserve">     D FOS 312  #4&amp;5 (COAL)-50221</t>
  </si>
  <si>
    <t xml:space="preserve">     PEF Ash Strategy ECRC Crystal River ABSAT</t>
  </si>
  <si>
    <t xml:space="preserve">     PEF CR4&amp;5 Access. Elec Equip 315</t>
  </si>
  <si>
    <t xml:space="preserve">     PEF CR4&amp;5 Boiler 312</t>
  </si>
  <si>
    <t xml:space="preserve">     PEF CR4&amp;5 Misc 316.1</t>
  </si>
  <si>
    <t xml:space="preserve">     PEF CR4&amp;5 Struct &amp; Improv 311</t>
  </si>
  <si>
    <t xml:space="preserve">     PEF CR4&amp;5 Turbogenerator 314</t>
  </si>
  <si>
    <t xml:space="preserve">     D FOS 312 RAIL CARS -50221</t>
  </si>
  <si>
    <t xml:space="preserve">     PEF Osprey CC 341</t>
  </si>
  <si>
    <t xml:space="preserve">     PEF Osprey CC 342</t>
  </si>
  <si>
    <t xml:space="preserve">     PEF Osprey CC 343</t>
  </si>
  <si>
    <t xml:space="preserve">     PEF Osprey CC 344</t>
  </si>
  <si>
    <t xml:space="preserve">     PEF Osprey CC 345</t>
  </si>
  <si>
    <t xml:space="preserve">     PEF Osprey CC 346</t>
  </si>
  <si>
    <t xml:space="preserve">     D FOS 316 ANCLOTE-2C-50221</t>
  </si>
  <si>
    <t xml:space="preserve">     PEF Anclote Access. Elec Equip 315</t>
  </si>
  <si>
    <t xml:space="preserve">     PEF Anclote Boiler 312</t>
  </si>
  <si>
    <t xml:space="preserve">     PEF Anclote Misc 316.1</t>
  </si>
  <si>
    <t xml:space="preserve">     PEF Anclote Struct &amp; Improv 311</t>
  </si>
  <si>
    <t xml:space="preserve">     PEF Anclote Turbogenerator 314</t>
  </si>
  <si>
    <t xml:space="preserve">     PEF Tiger Bay 341</t>
  </si>
  <si>
    <t xml:space="preserve">     PEF Tiger Bay 342</t>
  </si>
  <si>
    <t xml:space="preserve">     PEF Tiger Bay 343</t>
  </si>
  <si>
    <t xml:space="preserve">     PEF Tiger Bay 344</t>
  </si>
  <si>
    <t xml:space="preserve">     PEF Tiger Bay 345</t>
  </si>
  <si>
    <t xml:space="preserve">     PEF Tiger Bay 346</t>
  </si>
  <si>
    <t xml:space="preserve">     PEF Bartow CT 1&amp;3-341</t>
  </si>
  <si>
    <t xml:space="preserve">     PEF Bartow CT 1&amp;3-342</t>
  </si>
  <si>
    <t xml:space="preserve">     PEF Bartow CT 1&amp;3-343</t>
  </si>
  <si>
    <t xml:space="preserve">     PEF Bartow CT 1&amp;3-344</t>
  </si>
  <si>
    <t xml:space="preserve">     PEF Bartow CT 1&amp;3-345</t>
  </si>
  <si>
    <t xml:space="preserve">     PEF Bartow CT 1&amp;3-346</t>
  </si>
  <si>
    <t xml:space="preserve">     PEF Bartow CT 2&amp;4-341</t>
  </si>
  <si>
    <t xml:space="preserve">     PEF Bartow CT 2&amp;4-342</t>
  </si>
  <si>
    <t xml:space="preserve">     PEF Bartow CT 2&amp;4-343</t>
  </si>
  <si>
    <t xml:space="preserve">     PEF Bartow CT 2&amp;4-344</t>
  </si>
  <si>
    <t xml:space="preserve">     PEF Bartow CT 2&amp;4-345</t>
  </si>
  <si>
    <t xml:space="preserve">     PEF Bartow CT 2&amp;4-346</t>
  </si>
  <si>
    <t xml:space="preserve">     D OTH 346 DEBARY (OLD)-3C-50222</t>
  </si>
  <si>
    <t xml:space="preserve">     PEF Debary new 341</t>
  </si>
  <si>
    <t xml:space="preserve">     PEF Debary new 342</t>
  </si>
  <si>
    <t xml:space="preserve">     PEF Debary new 343</t>
  </si>
  <si>
    <t xml:space="preserve">     PEF Debary new 344</t>
  </si>
  <si>
    <t xml:space="preserve">     PEF Debary new 345</t>
  </si>
  <si>
    <t xml:space="preserve">     PEF Debary new 346</t>
  </si>
  <si>
    <t xml:space="preserve">     D OTH 346 HIGGINS-50222</t>
  </si>
  <si>
    <t xml:space="preserve">     D OTH 343.1 INTER CITY 12-50222</t>
  </si>
  <si>
    <t xml:space="preserve">     PEF Inter City new P7-10 341</t>
  </si>
  <si>
    <t xml:space="preserve">     PEF Inter City new P7-10 342</t>
  </si>
  <si>
    <t xml:space="preserve">     PEF Inter City new P7-10 343</t>
  </si>
  <si>
    <t xml:space="preserve">     PEF Inter City new P7-10 344</t>
  </si>
  <si>
    <t xml:space="preserve">     PEF Inter City new P7-10 345</t>
  </si>
  <si>
    <t xml:space="preserve">     PEF Inter City new P7-10 346</t>
  </si>
  <si>
    <t xml:space="preserve">     PEF Inter City old P1-6 341</t>
  </si>
  <si>
    <t xml:space="preserve">     PEF Inter City old P1-6 342</t>
  </si>
  <si>
    <t xml:space="preserve">     PEF Inter City old P1-6 343</t>
  </si>
  <si>
    <t xml:space="preserve">     PEF Inter City old P1-6 344</t>
  </si>
  <si>
    <t xml:space="preserve">     PEF Inter City old P1-6 345</t>
  </si>
  <si>
    <t xml:space="preserve">     PEF Inter City old P1-6 346</t>
  </si>
  <si>
    <t xml:space="preserve">     PEF Inter City P12-14 341</t>
  </si>
  <si>
    <t xml:space="preserve">     PEF Inter City P12-14 342</t>
  </si>
  <si>
    <t xml:space="preserve">     PEF Inter City P12-14 343</t>
  </si>
  <si>
    <t xml:space="preserve">     PEF Inter City P12-14 344</t>
  </si>
  <si>
    <t xml:space="preserve">     PEF Inter City P12-14 345</t>
  </si>
  <si>
    <t xml:space="preserve">     PEF Inter City P12-14 346</t>
  </si>
  <si>
    <t xml:space="preserve">     PEF Inter City Siemens P11 341</t>
  </si>
  <si>
    <t xml:space="preserve">     PEF Inter City Siemens P11 342</t>
  </si>
  <si>
    <t xml:space="preserve">     PEF Inter City Siemens P11 343</t>
  </si>
  <si>
    <t xml:space="preserve">     PEF Inter City Siemens P11 344</t>
  </si>
  <si>
    <t xml:space="preserve">     PEF Inter City Siemens P11 345</t>
  </si>
  <si>
    <t xml:space="preserve">     PEF Inter City Siemens P11 346</t>
  </si>
  <si>
    <t xml:space="preserve">     PEF Suwannee 341</t>
  </si>
  <si>
    <t xml:space="preserve">     PEF Suwannee 342</t>
  </si>
  <si>
    <t xml:space="preserve">     PEF Suwannee 343</t>
  </si>
  <si>
    <t xml:space="preserve">     PEF Suwannee 344</t>
  </si>
  <si>
    <t xml:space="preserve">     PEF Suwannee 345</t>
  </si>
  <si>
    <t xml:space="preserve">     PEF Suwannee 346</t>
  </si>
  <si>
    <t xml:space="preserve">     PEF Solar Growth Hamilton</t>
  </si>
  <si>
    <t xml:space="preserve">     PEF Solar Growth Charlie Creek</t>
  </si>
  <si>
    <t xml:space="preserve">     PEF Other Solar Growth 344</t>
  </si>
  <si>
    <t xml:space="preserve">     D OTH 341 CITRUS COUNTY CC 341 FD - 50222</t>
  </si>
  <si>
    <t xml:space="preserve">     D OTH 341 OSPREY CC FD - 50222</t>
  </si>
  <si>
    <t xml:space="preserve">     D FOS 311 CRYS RIV 1&amp;2 - FD 50221</t>
  </si>
  <si>
    <t xml:space="preserve">     D FOS 311 CRYS RIV FD -50221</t>
  </si>
  <si>
    <t xml:space="preserve">     D FOS 311-FD BART-ANCL PIPE 50221</t>
  </si>
  <si>
    <t xml:space="preserve">     D FOS 311 SUWANNEE FD -50221</t>
  </si>
  <si>
    <t xml:space="preserve">     D FOS 311 BARTOW FD -50221</t>
  </si>
  <si>
    <t xml:space="preserve">     D OTH 341 RIO PINAR DISMNTL-50222</t>
  </si>
  <si>
    <t xml:space="preserve">     D OTH 341 TURNER DISMANTLE-50222</t>
  </si>
  <si>
    <t xml:space="preserve">     D OTH 341-TURNER3&amp;4 DSMNTLE-50222</t>
  </si>
  <si>
    <t xml:space="preserve">     D SOLAR CHARLIE CREEK 341 FD - 50222</t>
  </si>
  <si>
    <t xml:space="preserve">     D SOLAR SANDY CREEK 341 FD - 50222</t>
  </si>
  <si>
    <t xml:space="preserve">     PEF Transmission Easements 350.1</t>
  </si>
  <si>
    <t xml:space="preserve">     PEF Transmission Energy Control Center 353.2</t>
  </si>
  <si>
    <t xml:space="preserve">     PEF Transmission Poles &amp; Fixtures 355.0</t>
  </si>
  <si>
    <t xml:space="preserve">     PEF Transmission Poles &amp; Fixtures 355.0 SPP</t>
  </si>
  <si>
    <t xml:space="preserve">     PEF Transmission Poles &amp; Fixtures 355.0 Veg SPP</t>
  </si>
  <si>
    <t xml:space="preserve">     D TRN F3590-ZZ ROADS &amp;TRAILS 50225</t>
  </si>
  <si>
    <t xml:space="preserve">     PEF Distribution Easements 360.1</t>
  </si>
  <si>
    <t xml:space="preserve">     PEF RUSD Communication</t>
  </si>
  <si>
    <t xml:space="preserve">     PEF Solar Growth Battery</t>
  </si>
  <si>
    <t xml:space="preserve">     PEF Distribution Line Transformations 368.0 SPP</t>
  </si>
  <si>
    <t xml:space="preserve">     PEF Distribution Line Transformers 368.0</t>
  </si>
  <si>
    <t xml:space="preserve">     PEF Distribution O/H Services 369.1</t>
  </si>
  <si>
    <t xml:space="preserve">     PEF Distribution U/G Services 369.2</t>
  </si>
  <si>
    <t xml:space="preserve">     PEF Distribution Meters 370.0</t>
  </si>
  <si>
    <t xml:space="preserve">     PEF Smart Grid - AMI Meters</t>
  </si>
  <si>
    <t xml:space="preserve">     D DIS 371-ZZ-INSTAL CUSTMR PR-50226</t>
  </si>
  <si>
    <t xml:space="preserve">     PEF Dist Install - L2 Charger 370.X</t>
  </si>
  <si>
    <t xml:space="preserve">     PEF Distribution Install - EV Charging Station 370.7</t>
  </si>
  <si>
    <t xml:space="preserve">     D GEN 390 5Z-STRUCT &amp; IMPROVE-50222</t>
  </si>
  <si>
    <t xml:space="preserve">     PEF Distribution General Plant Struct &amp; Improv 390.0</t>
  </si>
  <si>
    <t xml:space="preserve">     PEF Reg Other IT-Office Equip</t>
  </si>
  <si>
    <t xml:space="preserve">     D GEN 393 5P-PORT HANDLING EQ-50226</t>
  </si>
  <si>
    <t xml:space="preserve">     PEF Distribution General Plant Stores Equip 393.0</t>
  </si>
  <si>
    <t xml:space="preserve">     PEF Distribution Gen. Plant Tool Shop/Gar. Eq. -New- 394.1</t>
  </si>
  <si>
    <t xml:space="preserve">     PEF Distribution Gen. Plant Power Oper Equip 396.0</t>
  </si>
  <si>
    <t xml:space="preserve">     D GEN 397 7A-COMMUNICATN EQ-7-50222</t>
  </si>
  <si>
    <t xml:space="preserve">     D GEN 398 6I-VINT MISC EQUIP-50220</t>
  </si>
  <si>
    <t xml:space="preserve">     PEF Customer Connect 15yr</t>
  </si>
  <si>
    <t xml:space="preserve">     PEF Customer Connect 5 yr</t>
  </si>
  <si>
    <t xml:space="preserve">     PEF Corporate 2008 Misc Intangible 303</t>
  </si>
  <si>
    <t xml:space="preserve">     PEF Grid Solutions Advanced DMS - 303</t>
  </si>
  <si>
    <t xml:space="preserve">     PEF Grid Solutions Advanced DMS-303.1</t>
  </si>
  <si>
    <t xml:space="preserve">     PEF Other Esamann ISOP</t>
  </si>
  <si>
    <t xml:space="preserve">     PEF Other Yates Maintenance VS</t>
  </si>
  <si>
    <t xml:space="preserve">     MG:[0403050 - Contra OATT]</t>
  </si>
  <si>
    <t xml:space="preserve">     MV:[0407387 - Reg Credit CR 4&amp;5 Accelerated Depreciation]</t>
  </si>
  <si>
    <t xml:space="preserve">     MX:[0407424 - ISFSI Amort]</t>
  </si>
  <si>
    <t xml:space="preserve">     NO:[0411603 - Gain on Asset Retirement Obligation]</t>
  </si>
  <si>
    <t xml:space="preserve">     NQ:[0411832 - Nox Sales Proceeds]</t>
  </si>
  <si>
    <t xml:space="preserve">     D DIS F3700-METERS(121) 50220</t>
  </si>
  <si>
    <t xml:space="preserve">     D DIS F3700-METERS(121) 50226</t>
  </si>
  <si>
    <t xml:space="preserve">     D GEN 392 -T1- LIGHT TRUCKS-50220</t>
  </si>
  <si>
    <t xml:space="preserve">     D GEN 392 -T1- LIGHT TRUCKS-50226</t>
  </si>
  <si>
    <t xml:space="preserve">     D GEN 392 -T2- HEAVY TRUCKS-50220</t>
  </si>
  <si>
    <t xml:space="preserve">     D GEN 392 -T2- HEAVY TRUCKS-50226</t>
  </si>
  <si>
    <t xml:space="preserve">     D GEN 392 -T4- TRAILERS-50220</t>
  </si>
  <si>
    <t xml:space="preserve">     D GEN 392 -T5- CARS-50220</t>
  </si>
  <si>
    <t xml:space="preserve">     D GEN 392 T3-SPECIAL EQUIP-50220</t>
  </si>
  <si>
    <t xml:space="preserve">     D GEN 392 T3-SPECIAL EQUIP-50226</t>
  </si>
  <si>
    <t xml:space="preserve">     D GEN 392.18 SE Trailers 50226</t>
  </si>
  <si>
    <t xml:space="preserve">     D GEN 392.18 Trailer-50220</t>
  </si>
  <si>
    <t xml:space="preserve">     PEF Distribution General Plant Cars 392.1</t>
  </si>
  <si>
    <t xml:space="preserve">     PEF Distribution General Plant Heavy Trucks 392.3</t>
  </si>
  <si>
    <t xml:space="preserve">     PEF Distribution General Plant Light Trucks 392.2</t>
  </si>
  <si>
    <t xml:space="preserve">     PEF Distribution General Plant Special Equip 392.4</t>
  </si>
  <si>
    <t xml:space="preserve">     PEF Distribution General Plant Trailers 392.5</t>
  </si>
  <si>
    <t>_Rule Year</t>
  </si>
  <si>
    <t>All</t>
  </si>
  <si>
    <t>Business Unit Hierarchy</t>
  </si>
  <si>
    <t>FLORIDA - DE Florida Regulatory Reporting</t>
  </si>
  <si>
    <t>Monetary Amount</t>
  </si>
  <si>
    <t>Column Labels</t>
  </si>
  <si>
    <t>2023</t>
  </si>
  <si>
    <t>2023 Total</t>
  </si>
  <si>
    <t>Grand Total</t>
  </si>
  <si>
    <t>Q1 2023</t>
  </si>
  <si>
    <t>Q2 2023</t>
  </si>
  <si>
    <t>Q3 2023</t>
  </si>
  <si>
    <t>Q4 2023</t>
  </si>
  <si>
    <t>Row Labels</t>
  </si>
  <si>
    <t>Journal Description</t>
  </si>
  <si>
    <t>Journal Line Description</t>
  </si>
  <si>
    <t>Business Unit CB</t>
  </si>
  <si>
    <t>Operating Unit CB - Description</t>
  </si>
  <si>
    <t>Resource Type CB - Description</t>
  </si>
  <si>
    <t>Product CB - Description</t>
  </si>
  <si>
    <t>Jan 2023</t>
  </si>
  <si>
    <t>Feb 2023</t>
  </si>
  <si>
    <t>Mar 2023</t>
  </si>
  <si>
    <t>Apr 2023</t>
  </si>
  <si>
    <t>May 2023</t>
  </si>
  <si>
    <t>Jun 2023</t>
  </si>
  <si>
    <t>Jul 2023</t>
  </si>
  <si>
    <t>Aug 2023</t>
  </si>
  <si>
    <t>Sep 2023</t>
  </si>
  <si>
    <t>Oct 2023</t>
  </si>
  <si>
    <t>AMORT29M</t>
  </si>
  <si>
    <t>AMORTIZE 29M STORM REGULATORY</t>
  </si>
  <si>
    <t>AMORTIZE $29M</t>
  </si>
  <si>
    <t>50220</t>
  </si>
  <si>
    <t>X60D - PEF LEGAL ENTITY</t>
  </si>
  <si>
    <t>99810 - Accounting Entry</t>
  </si>
  <si>
    <t xml:space="preserve">  - NO VALUE</t>
  </si>
  <si>
    <t>DEPDEFAM</t>
  </si>
  <si>
    <t>HURRICANE MICHAEL 40% DEPRECIA</t>
  </si>
  <si>
    <t>MICHAEL DEP DEFERRAL 40% AMORT</t>
  </si>
  <si>
    <t>PEFO - PE Florida Other</t>
  </si>
  <si>
    <t>ZAMORT29M</t>
  </si>
  <si>
    <t>ZDEPDEFAM</t>
  </si>
  <si>
    <t>Storm Reserve Amortization</t>
  </si>
  <si>
    <t>Pension Settlement Amortization</t>
  </si>
  <si>
    <t>Deferred dismantlement per 2021 Settlement;  Order PSC-2021-0202A-AS-EI</t>
  </si>
  <si>
    <t>*0924200 - Recoverable Storm Damage Exp (Irma/Michael - Ian/Nicole*</t>
  </si>
  <si>
    <t>1 Year</t>
  </si>
  <si>
    <t>Amortization of storm-related expenses utilizing the storm reserve; Order PSC-20210202A-AS-EI</t>
  </si>
  <si>
    <t>Amortization of Pension Settlement Charges; Orders PSC-2017-0451-AS-EU., PSC-20210202A-AS-EI</t>
  </si>
  <si>
    <r>
      <t>Varies</t>
    </r>
    <r>
      <rPr>
        <vertAlign val="superscript"/>
        <sz val="9"/>
        <rFont val="Calibri"/>
        <family val="2"/>
      </rPr>
      <t>(4)</t>
    </r>
  </si>
  <si>
    <r>
      <rPr>
        <vertAlign val="superscript"/>
        <sz val="10"/>
        <rFont val="Calibri"/>
        <family val="2"/>
      </rPr>
      <t xml:space="preserve">(1) </t>
    </r>
    <r>
      <rPr>
        <sz val="10"/>
        <rFont val="Calibri"/>
        <family val="2"/>
        <scheme val="minor"/>
      </rPr>
      <t>Excludes amortization of cost recovery clause over/under recoveries.</t>
    </r>
  </si>
  <si>
    <r>
      <rPr>
        <vertAlign val="superscript"/>
        <sz val="10"/>
        <rFont val="Calibri"/>
        <family val="2"/>
      </rPr>
      <t xml:space="preserve">(2) </t>
    </r>
    <r>
      <rPr>
        <sz val="10"/>
        <rFont val="Calibri"/>
        <family val="2"/>
        <scheme val="minor"/>
      </rPr>
      <t>Amortization of deferred rate case expense has been forecasted in FERC account 407 but is recorded in account 928 in the general ledger</t>
    </r>
  </si>
  <si>
    <r>
      <rPr>
        <vertAlign val="superscript"/>
        <sz val="10"/>
        <rFont val="Calibri"/>
        <family val="2"/>
      </rPr>
      <t xml:space="preserve">(3) </t>
    </r>
    <r>
      <rPr>
        <sz val="10"/>
        <rFont val="Calibri"/>
        <family val="2"/>
        <scheme val="minor"/>
      </rPr>
      <t>Company proposed adjustments are included in MFR C-2 and explained in MFR C-3.</t>
    </r>
  </si>
  <si>
    <r>
      <t>(4)</t>
    </r>
    <r>
      <rPr>
        <sz val="10"/>
        <rFont val="Calibri"/>
        <family val="2"/>
      </rPr>
      <t xml:space="preserve"> Amortization period is the estimated remaining life of plan participants, approximately 9 years.</t>
    </r>
  </si>
  <si>
    <t>Ref C-17</t>
  </si>
  <si>
    <t>Docket No.  20240025-EI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</si>
</sst>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0_);\(0\)"/>
    <numFmt numFmtId="165" formatCode="_(* #,##0_);_(* \(#,##0\);_(* &quot;-&quot;??_);_(@_)"/>
    <numFmt numFmtId="166" formatCode="#,##0_);[Red]\(#,##0\);&quot; &quot;"/>
    <numFmt numFmtId="167" formatCode="#,##0_);[Black]\(#,##0\);\-"/>
    <numFmt numFmtId="168" formatCode="#,##0%_);[Red]\(#,##0%\);&quot; &quot;"/>
    <numFmt numFmtId="169" formatCode="#,##0.000%_);[Red]\(#,##0.000%\);&quot; &quot;"/>
    <numFmt numFmtId="170" formatCode="#,##0;\(#,##0\)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Arial"/>
      <family val="2"/>
    </font>
    <font>
      <u/>
      <sz val="10"/>
      <name val="Calibri"/>
      <family val="2"/>
      <scheme val="minor"/>
    </font>
    <font>
      <sz val="10"/>
      <color rgb="FF000000"/>
      <name val="Times New Roman"/>
      <family val="1"/>
    </font>
    <font>
      <u/>
      <vertAlign val="superscript"/>
      <sz val="8"/>
      <name val="Calibri"/>
      <family val="2"/>
    </font>
    <font>
      <sz val="10"/>
      <name val="Arial Narrow"/>
      <family val="2"/>
    </font>
    <font>
      <sz val="11"/>
      <name val="Calibri"/>
      <family val="2"/>
      <scheme val="minor"/>
    </font>
    <font>
      <b/>
      <sz val="10"/>
      <name val="Callibri"/>
    </font>
    <font>
      <sz val="10"/>
      <name val="Callibri"/>
    </font>
    <font>
      <sz val="11"/>
      <color rgb="FFFFFFFF"/>
      <name val="Calibri"/>
      <family val="2"/>
      <scheme val="minor"/>
    </font>
    <font>
      <i/>
      <sz val="10"/>
      <name val="Callibri"/>
    </font>
    <font>
      <sz val="12"/>
      <name val="Callibri"/>
    </font>
    <font>
      <sz val="1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vertAlign val="superscript"/>
      <sz val="10"/>
      <name val="Calibri"/>
      <family val="2"/>
    </font>
    <font>
      <vertAlign val="superscript"/>
      <sz val="9"/>
      <name val="Calibri"/>
      <family val="2"/>
    </font>
    <font>
      <sz val="1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AFFEA"/>
      </patternFill>
    </fill>
    <fill>
      <patternFill patternType="solid">
        <fgColor rgb="FFFFFFFF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rgb="FF000000"/>
      </top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/>
      <bottom style="thick">
        <color rgb="FFB0C4DE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7" fillId="0" borderId="0"/>
    <xf numFmtId="0" fontId="9" fillId="0" borderId="0"/>
    <xf numFmtId="0" fontId="1" fillId="0" borderId="0"/>
    <xf numFmtId="0" fontId="1" fillId="0" borderId="0"/>
    <xf numFmtId="40" fontId="11" fillId="0" borderId="0"/>
    <xf numFmtId="0" fontId="12" fillId="0" borderId="0"/>
    <xf numFmtId="0" fontId="1" fillId="0" borderId="0"/>
    <xf numFmtId="0" fontId="1" fillId="0" borderId="0"/>
  </cellStyleXfs>
  <cellXfs count="109">
    <xf numFmtId="0" fontId="0" fillId="0" borderId="0" xfId="0"/>
    <xf numFmtId="0" fontId="3" fillId="0" borderId="0" xfId="2" applyFont="1" applyAlignment="1">
      <alignment vertical="top"/>
    </xf>
    <xf numFmtId="0" fontId="3" fillId="0" borderId="0" xfId="2" applyFont="1" applyAlignment="1" applyProtection="1">
      <alignment vertical="top"/>
      <protection locked="0"/>
    </xf>
    <xf numFmtId="0" fontId="4" fillId="0" borderId="0" xfId="2" applyFont="1" applyAlignment="1">
      <alignment vertical="top"/>
    </xf>
    <xf numFmtId="0" fontId="5" fillId="0" borderId="0" xfId="3" applyFont="1" applyAlignment="1">
      <alignment vertical="top"/>
    </xf>
    <xf numFmtId="0" fontId="6" fillId="0" borderId="0" xfId="0" applyFont="1" applyAlignment="1">
      <alignment vertical="top"/>
    </xf>
    <xf numFmtId="0" fontId="4" fillId="0" borderId="1" xfId="2" applyFont="1" applyBorder="1" applyAlignment="1">
      <alignment vertical="top"/>
    </xf>
    <xf numFmtId="0" fontId="3" fillId="0" borderId="2" xfId="2" applyFont="1" applyBorder="1" applyAlignment="1">
      <alignment vertical="top"/>
    </xf>
    <xf numFmtId="0" fontId="3" fillId="0" borderId="0" xfId="2" applyFont="1" applyAlignment="1">
      <alignment horizontal="right" vertical="top"/>
    </xf>
    <xf numFmtId="0" fontId="8" fillId="0" borderId="0" xfId="4" applyFont="1" applyAlignment="1">
      <alignment horizontal="right" vertical="top"/>
    </xf>
    <xf numFmtId="0" fontId="3" fillId="0" borderId="0" xfId="5" applyFont="1" applyAlignment="1">
      <alignment horizontal="left" vertical="top"/>
    </xf>
    <xf numFmtId="14" fontId="3" fillId="0" borderId="0" xfId="5" applyNumberFormat="1" applyFont="1" applyAlignment="1">
      <alignment horizontal="left" vertical="top"/>
    </xf>
    <xf numFmtId="0" fontId="3" fillId="0" borderId="0" xfId="2" applyFont="1" applyAlignment="1" applyProtection="1">
      <alignment vertical="top" wrapText="1"/>
      <protection locked="0"/>
    </xf>
    <xf numFmtId="0" fontId="3" fillId="0" borderId="0" xfId="2" applyFont="1" applyAlignment="1">
      <alignment horizontal="left" vertical="top"/>
    </xf>
    <xf numFmtId="0" fontId="4" fillId="0" borderId="0" xfId="2" applyFont="1" applyAlignment="1" applyProtection="1">
      <alignment vertical="top"/>
      <protection locked="0"/>
    </xf>
    <xf numFmtId="0" fontId="3" fillId="0" borderId="0" xfId="5" applyFont="1" applyAlignment="1">
      <alignment vertical="top"/>
    </xf>
    <xf numFmtId="0" fontId="3" fillId="0" borderId="0" xfId="4" applyFont="1" applyAlignment="1">
      <alignment vertical="top"/>
    </xf>
    <xf numFmtId="14" fontId="3" fillId="0" borderId="0" xfId="6" applyNumberFormat="1" applyFont="1" applyAlignment="1">
      <alignment horizontal="left" vertical="top"/>
    </xf>
    <xf numFmtId="0" fontId="3" fillId="0" borderId="0" xfId="2" applyFont="1" applyAlignment="1" applyProtection="1">
      <alignment horizontal="center" vertical="top"/>
      <protection locked="0"/>
    </xf>
    <xf numFmtId="164" fontId="3" fillId="0" borderId="0" xfId="2" applyNumberFormat="1" applyFont="1" applyAlignment="1" applyProtection="1">
      <alignment horizontal="center" vertical="top"/>
      <protection locked="0"/>
    </xf>
    <xf numFmtId="0" fontId="4" fillId="0" borderId="0" xfId="2" applyFont="1" applyAlignment="1">
      <alignment horizontal="center" vertical="top"/>
    </xf>
    <xf numFmtId="0" fontId="3" fillId="0" borderId="0" xfId="2" applyFont="1" applyAlignment="1" applyProtection="1">
      <alignment horizontal="left" vertical="top"/>
      <protection locked="0"/>
    </xf>
    <xf numFmtId="0" fontId="3" fillId="0" borderId="0" xfId="2" applyFont="1" applyAlignment="1">
      <alignment horizontal="center" vertical="top"/>
    </xf>
    <xf numFmtId="0" fontId="3" fillId="0" borderId="1" xfId="2" applyFont="1" applyBorder="1" applyAlignment="1">
      <alignment vertical="top"/>
    </xf>
    <xf numFmtId="0" fontId="3" fillId="0" borderId="1" xfId="2" applyFont="1" applyBorder="1" applyAlignment="1" applyProtection="1">
      <alignment vertical="top"/>
      <protection locked="0"/>
    </xf>
    <xf numFmtId="0" fontId="4" fillId="0" borderId="1" xfId="2" applyFont="1" applyBorder="1" applyAlignment="1" applyProtection="1">
      <alignment vertical="top"/>
      <protection locked="0"/>
    </xf>
    <xf numFmtId="0" fontId="3" fillId="0" borderId="1" xfId="2" applyFont="1" applyBorder="1" applyAlignment="1" applyProtection="1">
      <alignment horizontal="center" vertical="top"/>
      <protection locked="0"/>
    </xf>
    <xf numFmtId="0" fontId="8" fillId="0" borderId="0" xfId="2" applyFont="1" applyAlignment="1">
      <alignment vertical="top"/>
    </xf>
    <xf numFmtId="0" fontId="3" fillId="0" borderId="0" xfId="0" applyFont="1" applyAlignment="1">
      <alignment horizontal="center" vertical="top"/>
    </xf>
    <xf numFmtId="0" fontId="5" fillId="0" borderId="0" xfId="6" applyFont="1" applyAlignment="1">
      <alignment horizontal="left" vertical="top"/>
    </xf>
    <xf numFmtId="165" fontId="5" fillId="0" borderId="0" xfId="1" applyNumberFormat="1" applyFont="1" applyFill="1" applyBorder="1" applyAlignment="1">
      <alignment horizontal="center" vertical="top"/>
    </xf>
    <xf numFmtId="14" fontId="3" fillId="0" borderId="0" xfId="1" applyNumberFormat="1" applyFont="1" applyFill="1" applyBorder="1" applyAlignment="1" applyProtection="1">
      <alignment horizontal="center" vertical="top"/>
      <protection locked="0"/>
    </xf>
    <xf numFmtId="166" fontId="5" fillId="0" borderId="0" xfId="7" applyNumberFormat="1" applyFont="1" applyAlignment="1">
      <alignment horizontal="left" vertical="top"/>
    </xf>
    <xf numFmtId="14" fontId="3" fillId="0" borderId="0" xfId="1" applyNumberFormat="1" applyFont="1" applyFill="1" applyAlignment="1" applyProtection="1">
      <alignment horizontal="center" vertical="top"/>
      <protection locked="0"/>
    </xf>
    <xf numFmtId="166" fontId="5" fillId="0" borderId="0" xfId="0" applyNumberFormat="1" applyFont="1" applyAlignment="1">
      <alignment horizontal="left" vertical="top"/>
    </xf>
    <xf numFmtId="0" fontId="3" fillId="0" borderId="0" xfId="2" applyFont="1" applyAlignment="1" applyProtection="1">
      <alignment wrapText="1"/>
      <protection locked="0"/>
    </xf>
    <xf numFmtId="40" fontId="3" fillId="0" borderId="0" xfId="8" applyFont="1" applyAlignment="1">
      <alignment horizontal="left" vertical="top"/>
    </xf>
    <xf numFmtId="0" fontId="3" fillId="0" borderId="0" xfId="0" applyFont="1" applyAlignment="1">
      <alignment horizontal="left" vertical="top"/>
    </xf>
    <xf numFmtId="165" fontId="5" fillId="0" borderId="0" xfId="1" applyNumberFormat="1" applyFont="1" applyFill="1" applyAlignment="1">
      <alignment horizontal="center" vertical="top"/>
    </xf>
    <xf numFmtId="0" fontId="8" fillId="0" borderId="0" xfId="2" applyFont="1" applyAlignment="1" applyProtection="1">
      <alignment vertical="top"/>
      <protection locked="0"/>
    </xf>
    <xf numFmtId="0" fontId="3" fillId="0" borderId="0" xfId="2" applyFont="1" applyAlignment="1" applyProtection="1">
      <alignment horizontal="left" wrapText="1"/>
      <protection locked="0"/>
    </xf>
    <xf numFmtId="0" fontId="3" fillId="0" borderId="3" xfId="2" applyFont="1" applyBorder="1" applyAlignment="1">
      <alignment vertical="top"/>
    </xf>
    <xf numFmtId="0" fontId="4" fillId="0" borderId="3" xfId="2" applyFont="1" applyBorder="1" applyAlignment="1">
      <alignment vertical="top"/>
    </xf>
    <xf numFmtId="0" fontId="3" fillId="0" borderId="3" xfId="2" applyFont="1" applyBorder="1" applyAlignment="1">
      <alignment horizontal="right" vertical="top"/>
    </xf>
    <xf numFmtId="0" fontId="12" fillId="0" borderId="0" xfId="9"/>
    <xf numFmtId="167" fontId="13" fillId="3" borderId="4" xfId="9" applyNumberFormat="1" applyFont="1" applyFill="1" applyBorder="1"/>
    <xf numFmtId="0" fontId="13" fillId="4" borderId="5" xfId="9" applyFont="1" applyFill="1" applyBorder="1"/>
    <xf numFmtId="167" fontId="14" fillId="3" borderId="0" xfId="9" applyNumberFormat="1" applyFont="1" applyFill="1"/>
    <xf numFmtId="0" fontId="14" fillId="4" borderId="0" xfId="9" applyFont="1" applyFill="1"/>
    <xf numFmtId="0" fontId="15" fillId="4" borderId="0" xfId="9" applyFont="1" applyFill="1"/>
    <xf numFmtId="167" fontId="16" fillId="3" borderId="0" xfId="9" applyNumberFormat="1" applyFont="1" applyFill="1"/>
    <xf numFmtId="0" fontId="17" fillId="4" borderId="5" xfId="9" applyFont="1" applyFill="1" applyBorder="1"/>
    <xf numFmtId="0" fontId="17" fillId="4" borderId="5" xfId="9" quotePrefix="1" applyFont="1" applyFill="1" applyBorder="1"/>
    <xf numFmtId="0" fontId="12" fillId="0" borderId="6" xfId="9" applyBorder="1"/>
    <xf numFmtId="0" fontId="3" fillId="0" borderId="6" xfId="9" applyFont="1" applyBorder="1" applyAlignment="1">
      <alignment horizontal="center"/>
    </xf>
    <xf numFmtId="0" fontId="3" fillId="0" borderId="0" xfId="9" applyFont="1" applyAlignment="1">
      <alignment horizontal="center"/>
    </xf>
    <xf numFmtId="0" fontId="18" fillId="0" borderId="0" xfId="9" applyFont="1" applyAlignment="1">
      <alignment horizontal="center"/>
    </xf>
    <xf numFmtId="166" fontId="19" fillId="0" borderId="0" xfId="10" applyNumberFormat="1" applyFont="1" applyAlignment="1">
      <alignment horizontal="right"/>
    </xf>
    <xf numFmtId="166" fontId="19" fillId="0" borderId="0" xfId="10" applyNumberFormat="1" applyFont="1" applyAlignment="1">
      <alignment horizontal="left"/>
    </xf>
    <xf numFmtId="166" fontId="20" fillId="0" borderId="0" xfId="10" applyNumberFormat="1" applyFont="1" applyAlignment="1">
      <alignment horizontal="left"/>
    </xf>
    <xf numFmtId="166" fontId="19" fillId="5" borderId="0" xfId="10" applyNumberFormat="1" applyFont="1" applyFill="1" applyAlignment="1">
      <alignment horizontal="right"/>
    </xf>
    <xf numFmtId="168" fontId="19" fillId="0" borderId="0" xfId="10" applyNumberFormat="1" applyFont="1" applyAlignment="1">
      <alignment horizontal="right"/>
    </xf>
    <xf numFmtId="168" fontId="19" fillId="0" borderId="0" xfId="10" applyNumberFormat="1" applyFont="1" applyAlignment="1">
      <alignment horizontal="left"/>
    </xf>
    <xf numFmtId="49" fontId="19" fillId="0" borderId="0" xfId="10" applyNumberFormat="1" applyFont="1" applyAlignment="1">
      <alignment horizontal="right" wrapText="1"/>
    </xf>
    <xf numFmtId="49" fontId="19" fillId="0" borderId="0" xfId="10" applyNumberFormat="1" applyFont="1" applyAlignment="1">
      <alignment horizontal="left" wrapText="1"/>
    </xf>
    <xf numFmtId="49" fontId="19" fillId="0" borderId="0" xfId="10" applyNumberFormat="1" applyFont="1" applyAlignment="1">
      <alignment horizontal="center" wrapText="1"/>
    </xf>
    <xf numFmtId="166" fontId="19" fillId="0" borderId="0" xfId="0" applyNumberFormat="1" applyFont="1" applyAlignment="1">
      <alignment horizontal="right"/>
    </xf>
    <xf numFmtId="166" fontId="19" fillId="0" borderId="0" xfId="0" applyNumberFormat="1" applyFont="1" applyAlignment="1">
      <alignment horizontal="left"/>
    </xf>
    <xf numFmtId="166" fontId="20" fillId="0" borderId="0" xfId="0" applyNumberFormat="1" applyFont="1" applyAlignment="1">
      <alignment horizontal="left"/>
    </xf>
    <xf numFmtId="49" fontId="19" fillId="0" borderId="0" xfId="0" applyNumberFormat="1" applyFont="1" applyAlignment="1">
      <alignment horizontal="right" wrapText="1"/>
    </xf>
    <xf numFmtId="49" fontId="19" fillId="0" borderId="0" xfId="0" applyNumberFormat="1" applyFont="1" applyAlignment="1">
      <alignment horizontal="left" wrapText="1"/>
    </xf>
    <xf numFmtId="166" fontId="19" fillId="6" borderId="0" xfId="0" applyNumberFormat="1" applyFont="1" applyFill="1" applyAlignment="1">
      <alignment horizontal="left"/>
    </xf>
    <xf numFmtId="166" fontId="19" fillId="7" borderId="0" xfId="0" applyNumberFormat="1" applyFont="1" applyFill="1" applyAlignment="1">
      <alignment horizontal="left"/>
    </xf>
    <xf numFmtId="166" fontId="19" fillId="0" borderId="0" xfId="11" applyNumberFormat="1" applyFont="1" applyAlignment="1">
      <alignment horizontal="right"/>
    </xf>
    <xf numFmtId="166" fontId="19" fillId="0" borderId="0" xfId="11" applyNumberFormat="1" applyFont="1" applyAlignment="1">
      <alignment horizontal="left"/>
    </xf>
    <xf numFmtId="166" fontId="20" fillId="0" borderId="0" xfId="11" applyNumberFormat="1" applyFont="1" applyAlignment="1">
      <alignment horizontal="left"/>
    </xf>
    <xf numFmtId="168" fontId="19" fillId="0" borderId="0" xfId="11" applyNumberFormat="1" applyFont="1" applyAlignment="1">
      <alignment horizontal="right"/>
    </xf>
    <xf numFmtId="168" fontId="19" fillId="0" borderId="0" xfId="11" applyNumberFormat="1" applyFont="1" applyAlignment="1">
      <alignment horizontal="left"/>
    </xf>
    <xf numFmtId="49" fontId="19" fillId="0" borderId="0" xfId="11" applyNumberFormat="1" applyFont="1" applyAlignment="1">
      <alignment horizontal="right" wrapText="1"/>
    </xf>
    <xf numFmtId="49" fontId="19" fillId="0" borderId="0" xfId="11" applyNumberFormat="1" applyFont="1" applyAlignment="1">
      <alignment horizontal="left" wrapText="1"/>
    </xf>
    <xf numFmtId="166" fontId="20" fillId="0" borderId="1" xfId="0" applyNumberFormat="1" applyFont="1" applyBorder="1" applyAlignment="1">
      <alignment horizontal="left"/>
    </xf>
    <xf numFmtId="166" fontId="19" fillId="0" borderId="1" xfId="0" applyNumberFormat="1" applyFont="1" applyBorder="1" applyAlignment="1">
      <alignment horizontal="left"/>
    </xf>
    <xf numFmtId="169" fontId="20" fillId="0" borderId="0" xfId="0" applyNumberFormat="1" applyFont="1" applyAlignment="1">
      <alignment horizontal="left"/>
    </xf>
    <xf numFmtId="169" fontId="19" fillId="0" borderId="0" xfId="0" applyNumberFormat="1" applyFont="1" applyAlignment="1">
      <alignment horizontal="right"/>
    </xf>
    <xf numFmtId="169" fontId="19" fillId="0" borderId="0" xfId="0" applyNumberFormat="1" applyFont="1" applyAlignment="1">
      <alignment horizontal="left"/>
    </xf>
    <xf numFmtId="0" fontId="3" fillId="0" borderId="0" xfId="2" applyFont="1" applyAlignment="1" applyProtection="1">
      <alignment horizontal="center" vertical="center"/>
      <protection locked="0"/>
    </xf>
    <xf numFmtId="0" fontId="3" fillId="0" borderId="0" xfId="2" applyFont="1" applyAlignment="1">
      <alignment horizontal="center" vertical="center"/>
    </xf>
    <xf numFmtId="170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2" borderId="0" xfId="0" applyFill="1" applyAlignment="1">
      <alignment horizontal="left"/>
    </xf>
    <xf numFmtId="166" fontId="19" fillId="8" borderId="0" xfId="10" applyNumberFormat="1" applyFont="1" applyFill="1" applyAlignment="1">
      <alignment horizontal="right"/>
    </xf>
    <xf numFmtId="0" fontId="3" fillId="0" borderId="0" xfId="2" applyFont="1"/>
    <xf numFmtId="0" fontId="3" fillId="0" borderId="0" xfId="2" applyFont="1" applyAlignment="1">
      <alignment horizontal="left"/>
    </xf>
    <xf numFmtId="0" fontId="21" fillId="0" borderId="0" xfId="2" applyFont="1" applyAlignment="1">
      <alignment horizontal="left"/>
    </xf>
    <xf numFmtId="6" fontId="3" fillId="0" borderId="1" xfId="2" quotePrefix="1" applyNumberFormat="1" applyFont="1" applyBorder="1" applyAlignment="1" applyProtection="1">
      <alignment horizontal="center" vertical="top"/>
      <protection locked="0"/>
    </xf>
    <xf numFmtId="14" fontId="3" fillId="0" borderId="1" xfId="6" applyNumberFormat="1" applyFont="1" applyBorder="1" applyAlignment="1">
      <alignment horizontal="left" vertical="top"/>
    </xf>
    <xf numFmtId="0" fontId="6" fillId="0" borderId="0" xfId="0" applyFont="1" applyAlignment="1">
      <alignment horizontal="right" vertical="top"/>
    </xf>
    <xf numFmtId="0" fontId="3" fillId="0" borderId="0" xfId="2" applyFont="1" applyAlignment="1">
      <alignment vertical="top" wrapText="1"/>
    </xf>
    <xf numFmtId="0" fontId="3" fillId="0" borderId="2" xfId="2" applyFont="1" applyBorder="1" applyAlignment="1">
      <alignment vertical="top" wrapText="1"/>
    </xf>
    <xf numFmtId="0" fontId="3" fillId="0" borderId="1" xfId="2" applyFont="1" applyBorder="1" applyAlignment="1">
      <alignment vertical="top" wrapText="1"/>
    </xf>
    <xf numFmtId="164" fontId="3" fillId="0" borderId="0" xfId="2" applyNumberFormat="1" applyFont="1" applyAlignment="1" applyProtection="1">
      <alignment horizontal="center" vertical="top" wrapText="1"/>
      <protection locked="0"/>
    </xf>
    <xf numFmtId="0" fontId="3" fillId="0" borderId="0" xfId="2" applyFont="1" applyAlignment="1" applyProtection="1">
      <alignment horizontal="center" vertical="top" wrapText="1"/>
      <protection locked="0"/>
    </xf>
    <xf numFmtId="0" fontId="3" fillId="0" borderId="1" xfId="2" applyFont="1" applyBorder="1" applyAlignment="1">
      <alignment horizontal="center" vertical="top" wrapText="1"/>
    </xf>
    <xf numFmtId="0" fontId="3" fillId="0" borderId="0" xfId="2" applyFont="1" applyAlignment="1">
      <alignment horizontal="center" vertical="top" wrapText="1"/>
    </xf>
    <xf numFmtId="0" fontId="5" fillId="0" borderId="0" xfId="6" applyFont="1" applyAlignment="1">
      <alignment vertical="top" wrapText="1"/>
    </xf>
    <xf numFmtId="0" fontId="3" fillId="0" borderId="0" xfId="0" applyFont="1" applyAlignment="1">
      <alignment vertical="top" wrapText="1"/>
    </xf>
    <xf numFmtId="0" fontId="3" fillId="0" borderId="3" xfId="2" applyFont="1" applyBorder="1" applyAlignment="1" applyProtection="1">
      <alignment vertical="top" wrapText="1"/>
      <protection locked="0"/>
    </xf>
    <xf numFmtId="0" fontId="3" fillId="0" borderId="0" xfId="2" applyFont="1" applyAlignment="1" applyProtection="1">
      <alignment horizontal="left" vertical="top" wrapText="1"/>
      <protection locked="0"/>
    </xf>
  </cellXfs>
  <cellStyles count="12">
    <cellStyle name="Comma" xfId="1" builtinId="3"/>
    <cellStyle name="Normal" xfId="0" builtinId="0"/>
    <cellStyle name="Normal 11" xfId="5" xr:uid="{0E410AB6-BCC5-42DC-9D71-7644ADFE8B51}"/>
    <cellStyle name="Normal 12" xfId="9" xr:uid="{4450F3CE-0B1D-4CCD-8DAF-92906CA749E4}"/>
    <cellStyle name="Normal 13" xfId="10" xr:uid="{7B92A1C5-2EC5-4089-8C53-57FA69CF14AD}"/>
    <cellStyle name="Normal 14" xfId="11" xr:uid="{AD41742F-DD49-4EDA-BBD3-CC8B53E43C53}"/>
    <cellStyle name="Normal 2" xfId="6" xr:uid="{91B62574-CD28-42DE-BD5C-5C3ED09425F1}"/>
    <cellStyle name="Normal 2 3" xfId="2" xr:uid="{3DB188A5-C98D-4743-9DD6-85D1318AEA3C}"/>
    <cellStyle name="Normal 5" xfId="4" xr:uid="{E45AB9DC-D0D9-4160-9597-FC5E7F654950}"/>
    <cellStyle name="Normal 7" xfId="7" xr:uid="{E63F3D77-DF1F-40A2-BF20-EA7F9D3A218A}"/>
    <cellStyle name="Normal 8" xfId="3" xr:uid="{E51894D0-8FCE-4EF8-9FB6-3FF8373AEA4C}"/>
    <cellStyle name="Normal_MORCMISD_2" xfId="8" xr:uid="{6492FE22-23EC-4EBB-BAB6-943C77CC29A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1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Yager, Kourtni M." id="{61C3E870-B69A-49FA-9161-7F35DE2B6CC6}" userId="S::kourtni.yager@duke-energy.com::49f2b28e-428f-4eeb-b7ba-d64a90f768f1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19" dT="2023-05-22T11:20:52.04" personId="{61C3E870-B69A-49FA-9161-7F35DE2B6CC6}" id="{7CDE748F-F443-4E43-8548-298795157BEA}">
    <text>Reg Asset account 182370</text>
  </threadedComment>
  <threadedComment ref="D20" dT="2023-05-22T11:21:56.13" personId="{61C3E870-B69A-49FA-9161-7F35DE2B6CC6}" id="{7412719C-2862-4059-A7DD-BC1154646905}">
    <text>Reg Asset account 182338</text>
  </threadedComment>
  <threadedComment ref="D21" dT="2023-05-22T11:54:17.18" personId="{61C3E870-B69A-49FA-9161-7F35DE2B6CC6}" id="{84767D91-F897-4E2A-BF18-70E76A6D8E73}">
    <text>Reg Asset account 186111</text>
  </threadedComment>
  <threadedComment ref="D22" dT="2023-05-23T14:30:22.91" personId="{61C3E870-B69A-49FA-9161-7F35DE2B6CC6}" id="{8AA01942-6D72-4247-9B35-791B3457FE07}">
    <text>Reg Asset account 182328</text>
  </threadedComment>
  <threadedComment ref="D23" dT="2023-05-23T18:02:45.05" personId="{61C3E870-B69A-49FA-9161-7F35DE2B6CC6}" id="{C2298CE5-8FB4-4D75-8B0E-CE273AD28379}">
    <text>Reg Asset account 186195</text>
  </threadedComment>
  <threadedComment ref="D24" dT="2023-05-23T16:04:28.90" personId="{61C3E870-B69A-49FA-9161-7F35DE2B6CC6}" id="{BDE18C44-CE08-4FBA-AAD0-6B3A4E604324}">
    <text>Reg Asset account 186036</text>
  </threadedComment>
  <threadedComment ref="D25" dT="2023-05-23T17:25:33.73" personId="{61C3E870-B69A-49FA-9161-7F35DE2B6CC6}" id="{684A5117-F0CA-4F4D-A203-B842771E6EAC}">
    <text>Reg Asset account 182680</text>
  </threadedComment>
  <threadedComment ref="D26" dT="2023-05-23T17:25:33.73" personId="{61C3E870-B69A-49FA-9161-7F35DE2B6CC6}" id="{27EC0364-C66F-402F-8484-D321A0A5C832}">
    <text>Reg Asset account 182680</text>
  </threadedComment>
  <threadedComment ref="D27" dT="2023-05-22T11:07:36.61" personId="{61C3E870-B69A-49FA-9161-7F35DE2B6CC6}" id="{4FEE6340-AFC1-4AB4-B151-EA65C83FC1B5}">
    <text>Asset account 182536</text>
  </threadedComment>
  <threadedComment ref="D29" dT="2023-05-22T11:52:01.34" personId="{61C3E870-B69A-49FA-9161-7F35DE2B6CC6}" id="{9119FB01-251C-4BF3-B8A2-9B772C8C9EF7}">
    <text>Reg Asset account 186120</text>
  </threadedComment>
  <threadedComment ref="D30" dT="2023-05-22T11:53:32.77" personId="{61C3E870-B69A-49FA-9161-7F35DE2B6CC6}" id="{04E0D14B-4C75-4E03-A4D8-1BCE3348659A}">
    <text>Reg Asset Accounts 186020 (OM) and 186021 (Capital)</text>
  </threadedComment>
  <threadedComment ref="D31" dT="2023-05-23T14:41:27.64" personId="{61C3E870-B69A-49FA-9161-7F35DE2B6CC6}" id="{017F42EA-AA23-45C4-945E-24FB82DD12B8}">
    <text>Reg Asset account 182398/182309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5978A-B5A6-4CD0-8826-135DC25393C4}">
  <dimension ref="A1:O60"/>
  <sheetViews>
    <sheetView tabSelected="1" view="pageBreakPreview" zoomScale="60" zoomScaleNormal="100" workbookViewId="0">
      <selection activeCell="C30" sqref="C30"/>
    </sheetView>
  </sheetViews>
  <sheetFormatPr defaultColWidth="9.109375" defaultRowHeight="13.8" outlineLevelCol="1"/>
  <cols>
    <col min="1" max="1" width="7.5546875" style="1" customWidth="1"/>
    <col min="2" max="2" width="9.33203125" style="1" customWidth="1"/>
    <col min="3" max="3" width="27.33203125" style="98" customWidth="1"/>
    <col min="4" max="4" width="57.5546875" style="3" hidden="1" customWidth="1" outlineLevel="1"/>
    <col min="5" max="5" width="11.109375" style="1" customWidth="1" collapsed="1"/>
    <col min="6" max="9" width="11.109375" style="1" customWidth="1"/>
    <col min="10" max="10" width="12.88671875" style="1" customWidth="1"/>
    <col min="11" max="11" width="9" style="1" bestFit="1" customWidth="1"/>
    <col min="12" max="12" width="3.6640625" style="1" customWidth="1"/>
    <col min="13" max="13" width="28.33203125" style="1" customWidth="1"/>
    <col min="14" max="14" width="15" style="1" customWidth="1"/>
    <col min="15" max="253" width="12.33203125" style="1" customWidth="1"/>
    <col min="254" max="16384" width="9.109375" style="1"/>
  </cols>
  <sheetData>
    <row r="1" spans="1:14">
      <c r="A1" s="1" t="s">
        <v>0</v>
      </c>
      <c r="B1" s="2"/>
      <c r="F1" s="4" t="s">
        <v>1</v>
      </c>
      <c r="G1" s="4"/>
      <c r="H1" s="4"/>
      <c r="I1" s="4"/>
      <c r="J1" s="2"/>
      <c r="K1" s="5"/>
      <c r="L1" s="5"/>
      <c r="M1" s="5"/>
      <c r="N1" s="97"/>
    </row>
    <row r="2" spans="1:14" ht="14.4" thickBot="1">
      <c r="D2" s="6"/>
    </row>
    <row r="3" spans="1:14">
      <c r="A3" s="7"/>
      <c r="B3" s="7"/>
      <c r="C3" s="99"/>
      <c r="E3" s="7"/>
      <c r="F3" s="7"/>
      <c r="G3" s="7"/>
      <c r="H3" s="7"/>
      <c r="I3" s="7"/>
      <c r="J3" s="7"/>
      <c r="K3" s="7"/>
      <c r="L3" s="7"/>
      <c r="M3" s="7"/>
      <c r="N3" s="7"/>
    </row>
    <row r="4" spans="1:14" ht="13.95" customHeight="1">
      <c r="A4" s="1" t="s">
        <v>2</v>
      </c>
      <c r="E4" s="8" t="s">
        <v>3</v>
      </c>
      <c r="F4" s="108" t="s">
        <v>4</v>
      </c>
      <c r="G4" s="108"/>
      <c r="H4" s="108"/>
      <c r="I4" s="108"/>
      <c r="J4" s="108"/>
      <c r="K4" s="108"/>
      <c r="L4" s="2"/>
      <c r="M4" s="1" t="s">
        <v>5</v>
      </c>
    </row>
    <row r="5" spans="1:14">
      <c r="E5" s="12"/>
      <c r="F5" s="108"/>
      <c r="G5" s="108"/>
      <c r="H5" s="108"/>
      <c r="I5" s="108"/>
      <c r="J5" s="108"/>
      <c r="K5" s="108"/>
      <c r="L5" s="9" t="s">
        <v>6</v>
      </c>
      <c r="M5" s="10" t="s">
        <v>7</v>
      </c>
      <c r="N5" s="11">
        <v>46752</v>
      </c>
    </row>
    <row r="6" spans="1:14">
      <c r="A6" s="1" t="s">
        <v>8</v>
      </c>
      <c r="E6" s="12"/>
      <c r="F6" s="108"/>
      <c r="G6" s="108"/>
      <c r="H6" s="108"/>
      <c r="I6" s="108"/>
      <c r="J6" s="108"/>
      <c r="K6" s="108"/>
      <c r="L6" s="9" t="s">
        <v>6</v>
      </c>
      <c r="M6" s="10" t="s">
        <v>9</v>
      </c>
      <c r="N6" s="11">
        <v>46387</v>
      </c>
    </row>
    <row r="7" spans="1:14">
      <c r="E7" s="12"/>
      <c r="F7" s="108"/>
      <c r="G7" s="108"/>
      <c r="H7" s="108"/>
      <c r="I7" s="108"/>
      <c r="J7" s="108"/>
      <c r="K7" s="108"/>
      <c r="L7" s="9" t="s">
        <v>6</v>
      </c>
      <c r="M7" s="10" t="s">
        <v>10</v>
      </c>
      <c r="N7" s="11">
        <v>46022</v>
      </c>
    </row>
    <row r="8" spans="1:14">
      <c r="A8" s="1" t="s">
        <v>3824</v>
      </c>
      <c r="B8" s="13"/>
      <c r="D8" s="1"/>
      <c r="E8" s="12"/>
      <c r="F8" s="12"/>
      <c r="G8" s="12"/>
      <c r="H8" s="12"/>
      <c r="I8" s="12"/>
      <c r="J8" s="12"/>
      <c r="K8" s="12"/>
      <c r="L8" s="9" t="s">
        <v>6</v>
      </c>
      <c r="M8" s="10" t="s">
        <v>11</v>
      </c>
      <c r="N8" s="11">
        <v>45657</v>
      </c>
    </row>
    <row r="9" spans="1:14">
      <c r="D9" s="14"/>
      <c r="E9" s="2"/>
      <c r="F9" s="2"/>
      <c r="G9" s="2"/>
      <c r="H9" s="2"/>
      <c r="I9" s="2"/>
      <c r="J9" s="2"/>
      <c r="L9" s="9" t="s">
        <v>6</v>
      </c>
      <c r="M9" s="15" t="s">
        <v>12</v>
      </c>
      <c r="N9" s="11">
        <v>45291</v>
      </c>
    </row>
    <row r="10" spans="1:14">
      <c r="D10" s="14"/>
      <c r="E10" s="2"/>
      <c r="F10" s="2"/>
      <c r="G10" s="2"/>
      <c r="I10" s="2"/>
      <c r="L10" s="16"/>
      <c r="N10" s="17"/>
    </row>
    <row r="11" spans="1:14" ht="14.4" thickBot="1">
      <c r="A11" s="23"/>
      <c r="B11" s="23"/>
      <c r="C11" s="100"/>
      <c r="D11" s="25"/>
      <c r="E11" s="24"/>
      <c r="F11" s="24"/>
      <c r="G11" s="24"/>
      <c r="H11" s="95" t="s">
        <v>13</v>
      </c>
      <c r="I11" s="24"/>
      <c r="J11" s="24"/>
      <c r="K11" s="23"/>
      <c r="L11" s="23"/>
      <c r="M11" s="96" t="s">
        <v>14</v>
      </c>
      <c r="N11" s="24"/>
    </row>
    <row r="12" spans="1:14">
      <c r="A12" s="2"/>
      <c r="B12" s="18" t="s">
        <v>15</v>
      </c>
      <c r="C12" s="101">
        <f>B12-1</f>
        <v>-2</v>
      </c>
      <c r="D12" s="20"/>
      <c r="E12" s="19">
        <f>C12-1</f>
        <v>-3</v>
      </c>
      <c r="F12" s="19">
        <f>+E12-1</f>
        <v>-4</v>
      </c>
      <c r="G12" s="19">
        <f t="shared" ref="G12:I12" si="0">+F12-1</f>
        <v>-5</v>
      </c>
      <c r="H12" s="19">
        <f t="shared" si="0"/>
        <v>-6</v>
      </c>
      <c r="I12" s="19">
        <f t="shared" si="0"/>
        <v>-7</v>
      </c>
      <c r="J12" s="19">
        <f>+I12-1</f>
        <v>-8</v>
      </c>
      <c r="K12" s="19">
        <f>J12-1</f>
        <v>-9</v>
      </c>
      <c r="M12" s="19">
        <f>K12-1</f>
        <v>-10</v>
      </c>
      <c r="N12" s="21"/>
    </row>
    <row r="13" spans="1:14">
      <c r="B13" s="86" t="s">
        <v>16</v>
      </c>
      <c r="E13" s="22" t="s">
        <v>17</v>
      </c>
      <c r="F13" s="22" t="s">
        <v>17</v>
      </c>
      <c r="G13" s="22" t="s">
        <v>17</v>
      </c>
      <c r="H13" s="22" t="s">
        <v>17</v>
      </c>
      <c r="I13" s="22" t="s">
        <v>17</v>
      </c>
      <c r="N13" s="2"/>
    </row>
    <row r="14" spans="1:14">
      <c r="A14" s="2"/>
      <c r="B14" s="85" t="s">
        <v>18</v>
      </c>
      <c r="C14" s="102" t="s">
        <v>19</v>
      </c>
      <c r="E14" s="22" t="s">
        <v>20</v>
      </c>
      <c r="F14" s="22" t="s">
        <v>20</v>
      </c>
      <c r="G14" s="22" t="s">
        <v>20</v>
      </c>
      <c r="H14" s="22" t="s">
        <v>20</v>
      </c>
      <c r="I14" s="22" t="s">
        <v>20</v>
      </c>
      <c r="K14" s="22" t="s">
        <v>20</v>
      </c>
      <c r="L14" s="22"/>
      <c r="M14" s="22"/>
      <c r="N14" s="18"/>
    </row>
    <row r="15" spans="1:14">
      <c r="A15" s="18" t="s">
        <v>21</v>
      </c>
      <c r="B15" s="85" t="s">
        <v>22</v>
      </c>
      <c r="C15" s="102" t="s">
        <v>23</v>
      </c>
      <c r="E15" s="22" t="s">
        <v>24</v>
      </c>
      <c r="F15" s="22" t="s">
        <v>24</v>
      </c>
      <c r="G15" s="22" t="s">
        <v>24</v>
      </c>
      <c r="H15" s="22" t="s">
        <v>24</v>
      </c>
      <c r="I15" s="22" t="s">
        <v>24</v>
      </c>
      <c r="J15" s="22" t="s">
        <v>25</v>
      </c>
      <c r="K15" s="22" t="s">
        <v>24</v>
      </c>
      <c r="L15" s="22"/>
      <c r="M15" s="22" t="s">
        <v>26</v>
      </c>
      <c r="N15" s="18"/>
    </row>
    <row r="16" spans="1:14">
      <c r="A16" s="18" t="s">
        <v>27</v>
      </c>
      <c r="B16" s="85" t="s">
        <v>27</v>
      </c>
      <c r="C16" s="102" t="s">
        <v>28</v>
      </c>
      <c r="E16" s="22" t="s">
        <v>29</v>
      </c>
      <c r="F16" s="22" t="s">
        <v>29</v>
      </c>
      <c r="G16" s="22" t="s">
        <v>29</v>
      </c>
      <c r="H16" s="22" t="s">
        <v>29</v>
      </c>
      <c r="I16" s="22" t="s">
        <v>29</v>
      </c>
      <c r="J16" s="22" t="s">
        <v>30</v>
      </c>
      <c r="K16" s="22" t="s">
        <v>31</v>
      </c>
      <c r="N16" s="18"/>
    </row>
    <row r="17" spans="1:15" ht="14.4" thickBot="1">
      <c r="A17" s="23"/>
      <c r="B17" s="24"/>
      <c r="C17" s="103"/>
      <c r="D17" s="25"/>
      <c r="E17" s="26">
        <v>2023</v>
      </c>
      <c r="F17" s="26">
        <v>2024</v>
      </c>
      <c r="G17" s="26">
        <v>2025</v>
      </c>
      <c r="H17" s="26">
        <v>2026</v>
      </c>
      <c r="I17" s="26">
        <v>2027</v>
      </c>
      <c r="J17" s="26"/>
      <c r="K17" s="26"/>
      <c r="L17" s="26"/>
      <c r="M17" s="26"/>
      <c r="N17" s="26"/>
    </row>
    <row r="18" spans="1:15" ht="16.95" customHeight="1">
      <c r="A18" s="27" t="s">
        <v>32</v>
      </c>
      <c r="B18" s="2"/>
      <c r="C18" s="104"/>
      <c r="D18" s="14" t="s">
        <v>33</v>
      </c>
      <c r="E18" s="18"/>
      <c r="F18" s="18"/>
      <c r="G18" s="18"/>
      <c r="H18" s="18"/>
      <c r="I18" s="18"/>
      <c r="J18" s="18"/>
      <c r="K18" s="18"/>
      <c r="L18" s="18"/>
      <c r="M18" s="18"/>
      <c r="N18" s="18"/>
    </row>
    <row r="19" spans="1:15" ht="31.95" customHeight="1">
      <c r="A19" s="28">
        <v>1</v>
      </c>
      <c r="B19" s="28">
        <v>407.3</v>
      </c>
      <c r="C19" s="105" t="s">
        <v>34</v>
      </c>
      <c r="D19" s="29" t="s">
        <v>35</v>
      </c>
      <c r="E19" s="30">
        <f>SUMIF('REG FL Deprec Expense - 1 Syst'!$A:$A,$D19,'REG FL Deprec Expense - 1 Syst'!$N:$N)/1000</f>
        <v>6144.5515800000003</v>
      </c>
      <c r="F19" s="30">
        <f>SUMIF('REG FL  Deprec Expense - 1 (2)'!$A:$A,$D19,'REG FL  Deprec Expense - 1 (2)'!$N:$N)/1000</f>
        <v>6281.3552799999898</v>
      </c>
      <c r="G19" s="30">
        <f>SUMIF('REG FL  Deprec Expense - 1 (2)'!$A:$A,$D19,'REG FL  Deprec Expense - 1 (2)'!$AA:$AA)/1000</f>
        <v>6281.3552799999898</v>
      </c>
      <c r="H19" s="30">
        <f>SUMIF('REG FL  Deprec Expense - 1 (2)'!$A:$A,$D19,'REG FL  Deprec Expense - 1 (2)'!$AN:$AN)/1000</f>
        <v>6281.3552799999898</v>
      </c>
      <c r="I19" s="30">
        <f>SUMIF('REG FL  Deprec Expense - 1 (2)'!$A:$A,$D19,'REG FL  Deprec Expense - 1 (2)'!$BA:$BA)/1000</f>
        <v>4002.0436399999899</v>
      </c>
      <c r="J19" s="31">
        <v>43101</v>
      </c>
      <c r="K19" s="2" t="s">
        <v>36</v>
      </c>
      <c r="L19" s="108" t="s">
        <v>37</v>
      </c>
      <c r="M19" s="108"/>
      <c r="N19" s="108"/>
    </row>
    <row r="20" spans="1:15" ht="31.95" customHeight="1">
      <c r="A20" s="28">
        <f>+A19+1</f>
        <v>2</v>
      </c>
      <c r="B20" s="28">
        <v>407.3</v>
      </c>
      <c r="C20" s="105" t="s">
        <v>38</v>
      </c>
      <c r="D20" s="32" t="s">
        <v>39</v>
      </c>
      <c r="E20" s="30">
        <f>'REG FL Deprec Expense - 1 Syst'!N733/1000-E25</f>
        <v>1074.0719999999878</v>
      </c>
      <c r="F20" s="30">
        <f>SUMIF('REG FL  Deprec Expense - 1 (2)'!$A:$A,$D20,'REG FL  Deprec Expense - 1 (2)'!$N:$N)/1000</f>
        <v>1074.0719999999999</v>
      </c>
      <c r="G20" s="30">
        <f>SUMIF('REG FL  Deprec Expense - 1 (2)'!$A:$A,$D20,'REG FL  Deprec Expense - 1 (2)'!$AA:$AA)/1000</f>
        <v>1074.0719999999999</v>
      </c>
      <c r="H20" s="30">
        <f>SUMIF('REG FL  Deprec Expense - 1 (2)'!$A:$A,$D20,'REG FL  Deprec Expense - 1 (2)'!$AN:$AN)/1000</f>
        <v>1074.0719999999999</v>
      </c>
      <c r="I20" s="30">
        <f>SUMIF('REG FL  Deprec Expense - 1 (2)'!$A:$A,$D20,'REG FL  Deprec Expense - 1 (2)'!$BA:$BA)/1000</f>
        <v>1074.0719999999999</v>
      </c>
      <c r="J20" s="33">
        <v>44562</v>
      </c>
      <c r="K20" s="2" t="s">
        <v>40</v>
      </c>
      <c r="L20" s="108" t="s">
        <v>41</v>
      </c>
      <c r="M20" s="108"/>
      <c r="N20" s="108"/>
    </row>
    <row r="21" spans="1:15" ht="31.95" customHeight="1">
      <c r="A21" s="28">
        <f t="shared" ref="A21:A31" si="1">+A20+1</f>
        <v>3</v>
      </c>
      <c r="B21" s="28">
        <v>407.3</v>
      </c>
      <c r="C21" s="105" t="s">
        <v>42</v>
      </c>
      <c r="D21" s="34" t="s">
        <v>43</v>
      </c>
      <c r="E21" s="30">
        <f>'REG FL Deprec Expense - 1 Syst'!N757/1000</f>
        <v>5457.24323</v>
      </c>
      <c r="F21" s="30">
        <f>SUMIF('REG FL  Deprec Expense - 1 (2)'!$A:$A,$D21,'REG FL  Deprec Expense - 1 (2)'!$N:$N)/1000</f>
        <v>5513.3333279999906</v>
      </c>
      <c r="G21" s="30">
        <f>SUMIF('REG FL  Deprec Expense - 1 (2)'!$A:$A,$D21,'REG FL  Deprec Expense - 1 (2)'!$AA:$AA)/1000</f>
        <v>5513.3333279999906</v>
      </c>
      <c r="H21" s="30">
        <f>SUMIF('REG FL  Deprec Expense - 1 (2)'!$A:$A,$D21,'REG FL  Deprec Expense - 1 (2)'!$AN:$AN)/1000</f>
        <v>5513.3333279999906</v>
      </c>
      <c r="I21" s="30">
        <f>SUMIF('REG FL  Deprec Expense - 1 (2)'!$A:$A,$D21,'REG FL  Deprec Expense - 1 (2)'!$BA:$BA)/1000</f>
        <v>5513.3333279999906</v>
      </c>
      <c r="J21" s="33">
        <v>44927</v>
      </c>
      <c r="K21" s="2" t="s">
        <v>36</v>
      </c>
      <c r="L21" s="108" t="s">
        <v>44</v>
      </c>
      <c r="M21" s="108"/>
      <c r="N21" s="108"/>
    </row>
    <row r="22" spans="1:15" ht="31.95" customHeight="1">
      <c r="A22" s="28">
        <f t="shared" si="1"/>
        <v>4</v>
      </c>
      <c r="B22" s="28">
        <v>407.4</v>
      </c>
      <c r="C22" s="105" t="s">
        <v>45</v>
      </c>
      <c r="D22" s="29" t="s">
        <v>46</v>
      </c>
      <c r="E22" s="30">
        <f>SUMIF('REG FL Deprec Expense - 1 Syst'!$A:$A,$D22,'REG FL Deprec Expense - 1 Syst'!$N:$N)/1000</f>
        <v>-15409.32</v>
      </c>
      <c r="F22" s="30">
        <f>SUMIF('REG FL  Deprec Expense - 1 (2)'!$A:$A,$D22,'REG FL  Deprec Expense - 1 (2)'!$N:$N)/1000</f>
        <v>-16279.153199999999</v>
      </c>
      <c r="G22" s="30">
        <f>SUMIF('REG FL  Deprec Expense - 1 (2)'!$A:$A,$D22,'REG FL  Deprec Expense - 1 (2)'!$AA:$AA)/1000</f>
        <v>3815.7947999999997</v>
      </c>
      <c r="H22" s="30">
        <f>SUMIF('REG FL  Deprec Expense - 1 (2)'!$A:$A,$D22,'REG FL  Deprec Expense - 1 (2)'!$AN:$AN)/1000</f>
        <v>3815.7947999999997</v>
      </c>
      <c r="I22" s="30">
        <f>SUMIF('REG FL  Deprec Expense - 1 (2)'!$A:$A,$D22,'REG FL  Deprec Expense - 1 (2)'!$BA:$BA)/1000</f>
        <v>3815.7947999999997</v>
      </c>
      <c r="J22" s="33">
        <v>45658</v>
      </c>
      <c r="K22" s="2" t="s">
        <v>47</v>
      </c>
      <c r="L22" s="108" t="s">
        <v>3813</v>
      </c>
      <c r="M22" s="108"/>
      <c r="N22" s="108"/>
    </row>
    <row r="23" spans="1:15" ht="31.95" customHeight="1">
      <c r="A23" s="28">
        <f t="shared" si="1"/>
        <v>5</v>
      </c>
      <c r="B23" s="18" t="s">
        <v>48</v>
      </c>
      <c r="C23" s="106" t="s">
        <v>49</v>
      </c>
      <c r="D23" s="2" t="s">
        <v>50</v>
      </c>
      <c r="E23" s="30">
        <f>+WKTB_REG1!B707/1000</f>
        <v>233.70516000000001</v>
      </c>
      <c r="F23" s="30">
        <f>SUMIF('REG FL  Deprec Expense - 1 (2)'!$A:$A,$D23,'REG FL  Deprec Expense - 1 (2)'!$N:$N)/1000</f>
        <v>233.70521499999901</v>
      </c>
      <c r="G23" s="30">
        <f>SUMIF('REG FL  Deprec Expense - 1 (2)'!$A:$A,$D23,'REG FL  Deprec Expense - 1 (2)'!$AA:$AA)/1000</f>
        <v>233.70521499999901</v>
      </c>
      <c r="H23" s="30">
        <f>SUMIF('REG FL  Deprec Expense - 1 (2)'!$A:$A,$D23,'REG FL  Deprec Expense - 1 (2)'!$AN:$AN)/1000</f>
        <v>0</v>
      </c>
      <c r="I23" s="30">
        <f>SUMIF('REG FL  Deprec Expense - 1 (2)'!$A:$A,$D23,'REG FL  Deprec Expense - 1 (2)'!$BA:$BA)/1000</f>
        <v>0</v>
      </c>
      <c r="J23" s="33">
        <v>44562</v>
      </c>
      <c r="K23" s="2" t="s">
        <v>51</v>
      </c>
      <c r="L23" s="108" t="s">
        <v>52</v>
      </c>
      <c r="M23" s="108"/>
      <c r="N23" s="108"/>
      <c r="O23" s="12"/>
    </row>
    <row r="24" spans="1:15" ht="31.95" customHeight="1">
      <c r="A24" s="28">
        <f t="shared" si="1"/>
        <v>6</v>
      </c>
      <c r="B24" s="28">
        <v>407.3</v>
      </c>
      <c r="C24" s="105" t="s">
        <v>53</v>
      </c>
      <c r="D24" s="32" t="s">
        <v>54</v>
      </c>
      <c r="E24" s="30">
        <f>SUMIF('REG FL Deprec Expense - 1 Syst'!$A:$A,$D24,'REG FL Deprec Expense - 1 Syst'!$N:$N)/1000</f>
        <v>2760.5970899999998</v>
      </c>
      <c r="F24" s="30">
        <f>SUMIF('REG FL  Deprec Expense - 1 (2)'!$A:$A,$D24,'REG FL  Deprec Expense - 1 (2)'!$N:$N)/1000</f>
        <v>2559.448167</v>
      </c>
      <c r="G24" s="30">
        <f>SUMIF('REG FL  Deprec Expense - 1 (2)'!$A:$A,$D24,'REG FL  Deprec Expense - 1 (2)'!$AA:$AA)/1000</f>
        <v>1850.6037779999999</v>
      </c>
      <c r="H24" s="30">
        <f>SUMIF('REG FL  Deprec Expense - 1 (2)'!$A:$A,$D24,'REG FL  Deprec Expense - 1 (2)'!$AN:$AN)/1000</f>
        <v>0</v>
      </c>
      <c r="I24" s="30">
        <f>SUMIF('REG FL  Deprec Expense - 1 (2)'!$A:$A,$D24,'REG FL  Deprec Expense - 1 (2)'!$BA:$BA)/1000</f>
        <v>0</v>
      </c>
      <c r="J24" s="33">
        <v>44562</v>
      </c>
      <c r="K24" s="2" t="s">
        <v>51</v>
      </c>
      <c r="L24" s="108" t="s">
        <v>55</v>
      </c>
      <c r="M24" s="108"/>
      <c r="N24" s="108"/>
      <c r="O24" s="35"/>
    </row>
    <row r="25" spans="1:15" ht="31.95" customHeight="1">
      <c r="A25" s="28">
        <f t="shared" si="1"/>
        <v>7</v>
      </c>
      <c r="B25" s="28">
        <v>407.3</v>
      </c>
      <c r="C25" s="105" t="s">
        <v>56</v>
      </c>
      <c r="D25" s="36" t="s">
        <v>57</v>
      </c>
      <c r="E25" s="30">
        <f>+('Journal Detail - 407322'!V21+'Journal Detail - 407322'!V19)/1000</f>
        <v>581.02055999999993</v>
      </c>
      <c r="F25" s="30">
        <f>SUMIF('REG FL  Deprec Expense - 1 (2)'!$A:$A,$D25,'REG FL  Deprec Expense - 1 (2)'!$N:$N)/1000</f>
        <v>581.02061250000008</v>
      </c>
      <c r="G25" s="30">
        <f>SUMIF('REG FL  Deprec Expense - 1 (2)'!$A:$A,$D25,'REG FL  Deprec Expense - 1 (2)'!$AA:$AA)/1000</f>
        <v>581.02061250000008</v>
      </c>
      <c r="H25" s="30">
        <f>SUMIF('REG FL  Deprec Expense - 1 (2)'!$A:$A,$D25,'REG FL  Deprec Expense - 1 (2)'!$AN:$AN)/1000</f>
        <v>0</v>
      </c>
      <c r="I25" s="30">
        <f>SUMIF('REG FL  Deprec Expense - 1 (2)'!$A:$A,$D25,'REG FL  Deprec Expense - 1 (2)'!$BA:$BA)/1000</f>
        <v>0</v>
      </c>
      <c r="J25" s="33">
        <v>44562</v>
      </c>
      <c r="K25" s="2" t="s">
        <v>51</v>
      </c>
      <c r="L25" s="108" t="s">
        <v>58</v>
      </c>
      <c r="M25" s="108"/>
      <c r="N25" s="108"/>
      <c r="O25" s="35"/>
    </row>
    <row r="26" spans="1:15" ht="31.95" customHeight="1">
      <c r="A26" s="28">
        <f t="shared" si="1"/>
        <v>8</v>
      </c>
      <c r="B26" s="28">
        <v>407.3</v>
      </c>
      <c r="C26" s="105" t="s">
        <v>59</v>
      </c>
      <c r="D26" s="36" t="s">
        <v>60</v>
      </c>
      <c r="E26" s="30">
        <f>SUMIF('REG FL Deprec Expense - 1 Syst'!$A:$A,$D26,'REG FL Deprec Expense - 1 Syst'!$N:$N)/1000</f>
        <v>-141000</v>
      </c>
      <c r="F26" s="30">
        <f>SUMIF('REG FL  Deprec Expense - 1 (2)'!$A:$A,$D26,'REG FL  Deprec Expense - 1 (2)'!$N:$N)/1000</f>
        <v>-47943.364405057502</v>
      </c>
      <c r="G26" s="30">
        <f>SUMIF('REG FL  Deprec Expense - 1 (2)'!$A:$A,$D26,'REG FL  Deprec Expense - 1 (2)'!$AA:$AA)/1000</f>
        <v>0</v>
      </c>
      <c r="H26" s="30">
        <f>SUMIF('REG FL  Deprec Expense - 1 (2)'!$A:$A,$D26,'REG FL  Deprec Expense - 1 (2)'!$AN:$AN)/1000</f>
        <v>0</v>
      </c>
      <c r="I26" s="30">
        <f>SUMIF('REG FL  Deprec Expense - 1 (2)'!$A:$A,$D26,'REG FL  Deprec Expense - 1 (2)'!$BA:$BA)/1000</f>
        <v>0</v>
      </c>
      <c r="J26" s="33">
        <v>44562</v>
      </c>
      <c r="K26" s="2" t="s">
        <v>51</v>
      </c>
      <c r="L26" s="108" t="s">
        <v>61</v>
      </c>
      <c r="M26" s="108"/>
      <c r="N26" s="108"/>
      <c r="O26" s="35"/>
    </row>
    <row r="27" spans="1:15" ht="31.95" customHeight="1">
      <c r="A27" s="28">
        <f t="shared" si="1"/>
        <v>9</v>
      </c>
      <c r="B27" s="28">
        <v>407.4</v>
      </c>
      <c r="C27" s="105" t="s">
        <v>62</v>
      </c>
      <c r="D27" s="37" t="s">
        <v>63</v>
      </c>
      <c r="E27" s="30">
        <f>SUMIF('REG FL Deprec Expense - 1 Syst'!$A:$A,$D27,'REG FL Deprec Expense - 1 Syst'!$N:$N)/1000</f>
        <v>6551.34</v>
      </c>
      <c r="F27" s="30">
        <f>SUMIF('REG FL  Deprec Expense - 1 (2)'!$A:$A,$D27,'REG FL  Deprec Expense - 1 (2)'!$N:$N)/1000</f>
        <v>6551.3403141361196</v>
      </c>
      <c r="G27" s="30">
        <f>SUMIF('REG FL  Deprec Expense - 1 (2)'!$A:$A,$D27,'REG FL  Deprec Expense - 1 (2)'!$AA:$AA)/1000</f>
        <v>6551.3403141361196</v>
      </c>
      <c r="H27" s="30">
        <f>SUMIF('REG FL  Deprec Expense - 1 (2)'!$A:$A,$D27,'REG FL  Deprec Expense - 1 (2)'!$AN:$AN)/1000</f>
        <v>6551.3403141361196</v>
      </c>
      <c r="I27" s="30">
        <f>SUMIF('REG FL  Deprec Expense - 1 (2)'!$A:$A,$D27,'REG FL  Deprec Expense - 1 (2)'!$BA:$BA)/1000</f>
        <v>6551.3403141361196</v>
      </c>
      <c r="J27" s="33">
        <v>43228</v>
      </c>
      <c r="K27" s="2" t="s">
        <v>64</v>
      </c>
      <c r="L27" s="108" t="s">
        <v>65</v>
      </c>
      <c r="M27" s="108"/>
      <c r="N27" s="108"/>
    </row>
    <row r="28" spans="1:15" ht="31.95" customHeight="1">
      <c r="A28" s="28">
        <f t="shared" si="1"/>
        <v>10</v>
      </c>
      <c r="B28" s="28">
        <v>407.4</v>
      </c>
      <c r="C28" s="105" t="s">
        <v>66</v>
      </c>
      <c r="D28" s="37" t="s">
        <v>67</v>
      </c>
      <c r="E28" s="30">
        <f>SUMIF('REG FL Deprec Expense - 1 Syst'!$A:$A,$D28,'REG FL Deprec Expense - 1 Syst'!$N:$N)/1000</f>
        <v>6517.692</v>
      </c>
      <c r="F28" s="30">
        <f>SUMIF('REG FL  Deprec Expense - 1 (2)'!$A:$A,$D28,'REG FL  Deprec Expense - 1 (2)'!$N:$N)/1000</f>
        <v>0</v>
      </c>
      <c r="G28" s="30">
        <f>SUMIF('REG FL  Deprec Expense - 1 (2)'!$A:$A,$D28,'REG FL  Deprec Expense - 1 (2)'!$AA:$AA)/1000</f>
        <v>0</v>
      </c>
      <c r="H28" s="30">
        <f>SUMIF('REG FL  Deprec Expense - 1 (2)'!$A:$A,$D28,'REG FL  Deprec Expense - 1 (2)'!$AN:$AN)/1000</f>
        <v>0</v>
      </c>
      <c r="I28" s="30">
        <f>SUMIF('REG FL  Deprec Expense - 1 (2)'!$A:$A,$D28,'REG FL  Deprec Expense - 1 (2)'!$BA:$BA)/1000</f>
        <v>0</v>
      </c>
      <c r="J28" s="33">
        <v>43228</v>
      </c>
      <c r="K28" s="2" t="s">
        <v>47</v>
      </c>
      <c r="L28" s="108" t="s">
        <v>68</v>
      </c>
      <c r="M28" s="108"/>
      <c r="N28" s="108"/>
    </row>
    <row r="29" spans="1:15" ht="31.95" customHeight="1">
      <c r="A29" s="28">
        <f t="shared" si="1"/>
        <v>11</v>
      </c>
      <c r="B29" s="28">
        <v>407.4</v>
      </c>
      <c r="C29" s="105" t="s">
        <v>69</v>
      </c>
      <c r="D29" s="34" t="s">
        <v>70</v>
      </c>
      <c r="E29" s="30">
        <f>SUMIF('REG FL Deprec Expense - 1 Syst'!$A:$A,$D29,'REG FL Deprec Expense - 1 Syst'!$N:$N)/1000</f>
        <v>0</v>
      </c>
      <c r="F29" s="30">
        <f>SUMIF('REG FL  Deprec Expense - 1 (2)'!$A:$A,$D29,'REG FL  Deprec Expense - 1 (2)'!$N:$N)/1000</f>
        <v>0</v>
      </c>
      <c r="G29" s="30">
        <f>SUMIF('REG FL  Deprec Expense - 1 (2)'!$A:$A,$D29,'REG FL  Deprec Expense - 1 (2)'!$AA:$AA)/1000</f>
        <v>4821.12</v>
      </c>
      <c r="H29" s="30">
        <f>SUMIF('REG FL  Deprec Expense - 1 (2)'!$A:$A,$D29,'REG FL  Deprec Expense - 1 (2)'!$AN:$AN)/1000</f>
        <v>4821.12</v>
      </c>
      <c r="I29" s="30">
        <f>SUMIF('REG FL  Deprec Expense - 1 (2)'!$A:$A,$D29,'REG FL  Deprec Expense - 1 (2)'!$BA:$BA)/1000</f>
        <v>4821.12</v>
      </c>
      <c r="J29" s="33">
        <v>45658</v>
      </c>
      <c r="K29" s="2" t="s">
        <v>71</v>
      </c>
      <c r="L29" s="108" t="s">
        <v>72</v>
      </c>
      <c r="M29" s="108"/>
      <c r="N29" s="108"/>
    </row>
    <row r="30" spans="1:15" ht="31.95" customHeight="1">
      <c r="A30" s="28">
        <f t="shared" si="1"/>
        <v>12</v>
      </c>
      <c r="B30" s="28">
        <v>407.3</v>
      </c>
      <c r="C30" s="105" t="s">
        <v>73</v>
      </c>
      <c r="D30" s="37" t="s">
        <v>74</v>
      </c>
      <c r="E30" s="30">
        <f>SUMIF('REG FL Deprec Expense - 1 Syst'!$A:$A,$D30,'REG FL Deprec Expense - 1 Syst'!$N:$N)/1000</f>
        <v>0</v>
      </c>
      <c r="F30" s="30">
        <f>SUMIF('REG FL  Deprec Expense - 1 (2)'!$A:$A,$D30,'REG FL  Deprec Expense - 1 (2)'!$N:$N)/1000</f>
        <v>0</v>
      </c>
      <c r="G30" s="30">
        <f>SUMIF('REG FL  Deprec Expense - 1 (2)'!$A:$A,$D30,'REG FL  Deprec Expense - 1 (2)'!$AA:$AA)/1000</f>
        <v>567.26268932000005</v>
      </c>
      <c r="H30" s="30">
        <f>SUMIF('REG FL  Deprec Expense - 1 (2)'!$A:$A,$D30,'REG FL  Deprec Expense - 1 (2)'!$AN:$AN)/1000</f>
        <v>567.26268932000005</v>
      </c>
      <c r="I30" s="30">
        <f>SUMIF('REG FL  Deprec Expense - 1 (2)'!$A:$A,$D30,'REG FL  Deprec Expense - 1 (2)'!$BA:$BA)/1000</f>
        <v>567.26268932000005</v>
      </c>
      <c r="J30" s="33">
        <v>45658</v>
      </c>
      <c r="K30" s="2" t="s">
        <v>47</v>
      </c>
      <c r="L30" s="108" t="s">
        <v>75</v>
      </c>
      <c r="M30" s="108"/>
      <c r="N30" s="108"/>
    </row>
    <row r="31" spans="1:15" ht="31.95" customHeight="1">
      <c r="A31" s="28">
        <f t="shared" si="1"/>
        <v>13</v>
      </c>
      <c r="B31" s="18">
        <v>908</v>
      </c>
      <c r="C31" s="12" t="s">
        <v>76</v>
      </c>
      <c r="D31" s="2" t="s">
        <v>77</v>
      </c>
      <c r="E31" s="30">
        <f>WKTB_REG1!B749/1000</f>
        <v>4221.08</v>
      </c>
      <c r="F31" s="30">
        <f>SUMIF('REG FL  FERC IS - 3 Adjusted'!$A:$A,$D31,'REG FL  FERC IS - 3 Adjusted'!$N:$N)/1000</f>
        <v>4398.4460399999998</v>
      </c>
      <c r="G31" s="30">
        <f>SUMIF('REG FL  FERC IS - 3 Adjusted'!$A:$A,$D31,'REG FL  FERC IS - 3 Adjusted'!$AA:$AA)/1000</f>
        <v>4375.1280399999996</v>
      </c>
      <c r="H31" s="30">
        <f>SUMIF('REG FL  FERC IS - 3 Adjusted'!$A:$A,$D31,'REG FL  FERC IS - 3 Adjusted'!$AN:$AN)/1000</f>
        <v>4846.6920399999999</v>
      </c>
      <c r="I31" s="30">
        <f>SUMIF('REG FL  FERC IS - 3 Adjusted'!$A:$A,$D31,'REG FL  FERC IS - 3 Adjusted'!$BA:$BA)/1000</f>
        <v>5308.92004</v>
      </c>
      <c r="J31" s="33" t="s">
        <v>78</v>
      </c>
      <c r="K31" s="2" t="s">
        <v>47</v>
      </c>
      <c r="L31" s="108" t="s">
        <v>79</v>
      </c>
      <c r="M31" s="108"/>
      <c r="N31" s="108"/>
    </row>
    <row r="32" spans="1:15" ht="31.95" customHeight="1">
      <c r="A32" s="28">
        <f>+A31+1</f>
        <v>14</v>
      </c>
      <c r="B32" s="18">
        <v>924</v>
      </c>
      <c r="C32" s="12" t="s">
        <v>3811</v>
      </c>
      <c r="D32" s="2" t="s">
        <v>3814</v>
      </c>
      <c r="E32" s="30">
        <f>+WKTB_REG1!B693/1000</f>
        <v>365936.08664999995</v>
      </c>
      <c r="F32" s="30">
        <f>SUMIF('REG FL  FERC IS - 3 Adjusted'!$A:$A,$D32,'REG FL  FERC IS - 3 Adjusted'!$N:$N)/1000</f>
        <v>113133.497999999</v>
      </c>
      <c r="G32" s="30">
        <v>0</v>
      </c>
      <c r="H32" s="30">
        <v>0</v>
      </c>
      <c r="I32" s="30">
        <v>0</v>
      </c>
      <c r="J32" s="33">
        <v>45017</v>
      </c>
      <c r="K32" s="2" t="s">
        <v>3815</v>
      </c>
      <c r="L32" s="108" t="s">
        <v>3816</v>
      </c>
      <c r="M32" s="108"/>
      <c r="N32" s="108"/>
    </row>
    <row r="33" spans="1:15" ht="31.95" customHeight="1">
      <c r="A33" s="28">
        <f>+A32+1</f>
        <v>15</v>
      </c>
      <c r="B33" s="18">
        <v>926</v>
      </c>
      <c r="C33" s="12" t="s">
        <v>3812</v>
      </c>
      <c r="D33" s="2"/>
      <c r="E33" s="30">
        <v>3259.2420000000002</v>
      </c>
      <c r="F33" s="30">
        <v>2716.404</v>
      </c>
      <c r="G33" s="30">
        <v>2137.1880000000001</v>
      </c>
      <c r="H33" s="30">
        <v>1888.769</v>
      </c>
      <c r="I33" s="30">
        <v>1292.8420000000001</v>
      </c>
      <c r="J33" s="33">
        <v>43466</v>
      </c>
      <c r="K33" s="2" t="s">
        <v>3818</v>
      </c>
      <c r="L33" s="108" t="s">
        <v>3817</v>
      </c>
      <c r="M33" s="108"/>
      <c r="N33" s="108"/>
      <c r="O33" s="1" t="s">
        <v>3823</v>
      </c>
    </row>
    <row r="34" spans="1:15">
      <c r="A34" s="41" t="s">
        <v>95</v>
      </c>
      <c r="B34" s="41"/>
      <c r="C34" s="107"/>
      <c r="D34" s="42"/>
      <c r="E34" s="41"/>
      <c r="F34" s="41"/>
      <c r="G34" s="41"/>
      <c r="H34" s="41"/>
      <c r="I34" s="41"/>
      <c r="J34" s="41"/>
      <c r="K34" s="41"/>
      <c r="L34" s="41"/>
      <c r="M34" s="41"/>
      <c r="N34" s="43" t="s">
        <v>96</v>
      </c>
    </row>
    <row r="35" spans="1:15" ht="16.95" customHeight="1">
      <c r="A35" s="39" t="s">
        <v>80</v>
      </c>
      <c r="B35" s="2"/>
      <c r="C35" s="12"/>
      <c r="D35" s="14"/>
      <c r="E35" s="2"/>
      <c r="F35" s="2"/>
      <c r="G35" s="2"/>
      <c r="H35" s="2"/>
      <c r="I35" s="2"/>
      <c r="J35" s="2"/>
      <c r="K35" s="2"/>
      <c r="L35" s="2"/>
      <c r="M35" s="2"/>
      <c r="N35" s="97"/>
    </row>
    <row r="36" spans="1:15" ht="31.95" customHeight="1">
      <c r="A36" s="28">
        <f>+A33+1</f>
        <v>16</v>
      </c>
      <c r="B36" s="28">
        <v>407.3</v>
      </c>
      <c r="C36" s="106" t="s">
        <v>81</v>
      </c>
      <c r="D36" s="29" t="s">
        <v>82</v>
      </c>
      <c r="E36" s="38"/>
      <c r="F36" s="38"/>
      <c r="G36" s="38">
        <f>SUMIF('REG FL  Deprec Expense - 6 Syst'!$A:$A,$D36,'REG FL  Deprec Expense - 6 Syst'!$AA:$AA)/1000</f>
        <v>861.90999645639999</v>
      </c>
      <c r="H36" s="38">
        <f>SUMIF('REG FL  Deprec Expense - 6 Syst'!$A:$A,$D36,'REG FL  Deprec Expense - 6 Syst'!$AN:$AN)/1000</f>
        <v>3142.7876068888399</v>
      </c>
      <c r="I36" s="38">
        <f>SUMIF('REG FL  Deprec Expense - 6 Syst'!$A:$A,$D36,'REG FL  Deprec Expense - 6 Syst'!$BA:$BA)/1000</f>
        <v>6457.0397581956204</v>
      </c>
      <c r="J36" s="33">
        <v>45658</v>
      </c>
      <c r="K36" s="2" t="s">
        <v>51</v>
      </c>
      <c r="L36" s="108" t="s">
        <v>83</v>
      </c>
      <c r="M36" s="108"/>
      <c r="N36" s="108"/>
    </row>
    <row r="37" spans="1:15" ht="31.95" customHeight="1">
      <c r="A37" s="28">
        <f>+A36+1</f>
        <v>17</v>
      </c>
      <c r="B37" s="28">
        <v>407.3</v>
      </c>
      <c r="C37" s="106" t="s">
        <v>84</v>
      </c>
      <c r="D37" s="29" t="s">
        <v>85</v>
      </c>
      <c r="E37" s="38"/>
      <c r="F37" s="38"/>
      <c r="G37" s="38">
        <f>SUMIF('REG FL  Deprec Expense - 6 Syst'!$A:$A,$D37,'REG FL  Deprec Expense - 6 Syst'!$AA:$AA)/1000</f>
        <v>874.32348666666701</v>
      </c>
      <c r="H37" s="38">
        <f>SUMIF('REG FL  Deprec Expense - 6 Syst'!$A:$A,$D37,'REG FL  Deprec Expense - 6 Syst'!$AN:$AN)/1000</f>
        <v>874.32348666666701</v>
      </c>
      <c r="I37" s="38">
        <f>SUMIF('REG FL  Deprec Expense - 6 Syst'!$A:$A,$D37,'REG FL  Deprec Expense - 6 Syst'!$BA:$BA)/1000</f>
        <v>874.32348666666701</v>
      </c>
      <c r="J37" s="33">
        <v>45658</v>
      </c>
      <c r="K37" s="2" t="s">
        <v>51</v>
      </c>
      <c r="L37" s="108" t="s">
        <v>86</v>
      </c>
      <c r="M37" s="108"/>
      <c r="N37" s="108"/>
    </row>
    <row r="38" spans="1:15" ht="31.95" customHeight="1">
      <c r="A38" s="28">
        <f>+A37+1</f>
        <v>18</v>
      </c>
      <c r="B38" s="28">
        <v>407.3</v>
      </c>
      <c r="C38" s="106" t="s">
        <v>87</v>
      </c>
      <c r="D38" s="29" t="s">
        <v>88</v>
      </c>
      <c r="E38" s="38"/>
      <c r="F38" s="38"/>
      <c r="G38" s="38">
        <f>SUMIF('REG FL  Deprec Expense - 6 Syst'!$A:$A,$D38,'REG FL  Deprec Expense - 6 Syst'!$AA:$AA)/1000</f>
        <v>3525.6809999999896</v>
      </c>
      <c r="H38" s="38">
        <f>SUMIF('REG FL  Deprec Expense - 6 Syst'!$A:$A,$D38,'REG FL  Deprec Expense - 6 Syst'!$AN:$AN)/1000</f>
        <v>3525.6809999999896</v>
      </c>
      <c r="I38" s="38">
        <f>SUMIF('REG FL  Deprec Expense - 6 Syst'!$A:$A,$D38,'REG FL  Deprec Expense - 6 Syst'!$BA:$BA)/1000</f>
        <v>3525.6809999999896</v>
      </c>
      <c r="J38" s="33">
        <v>45658</v>
      </c>
      <c r="K38" s="2" t="s">
        <v>47</v>
      </c>
      <c r="L38" s="108" t="s">
        <v>89</v>
      </c>
      <c r="M38" s="108"/>
      <c r="N38" s="108"/>
    </row>
    <row r="39" spans="1:15" ht="59.4" customHeight="1">
      <c r="A39" s="28">
        <f>+A38+1</f>
        <v>19</v>
      </c>
      <c r="B39" s="28">
        <v>407.4</v>
      </c>
      <c r="C39" s="106" t="s">
        <v>90</v>
      </c>
      <c r="D39" s="29" t="s">
        <v>91</v>
      </c>
      <c r="E39" s="38"/>
      <c r="F39" s="38"/>
      <c r="G39" s="38">
        <f>SUMIF('REG FL  Deprec Expense - 6 Syst'!$A:$A,$D39,'REG FL  Deprec Expense - 6 Syst'!$AA:$AA)/1000</f>
        <v>18751.787999999899</v>
      </c>
      <c r="H39" s="38">
        <f>SUMIF('REG FL  Deprec Expense - 6 Syst'!$A:$A,$D39,'REG FL  Deprec Expense - 6 Syst'!$AN:$AN)/1000</f>
        <v>18751.787999999899</v>
      </c>
      <c r="I39" s="38">
        <f>SUMIF('REG FL  Deprec Expense - 6 Syst'!$A:$A,$D39,'REG FL  Deprec Expense - 6 Syst'!$BA:$BA)/1000</f>
        <v>18751.787999999899</v>
      </c>
      <c r="J39" s="33">
        <v>45658</v>
      </c>
      <c r="K39" s="2" t="s">
        <v>92</v>
      </c>
      <c r="L39" s="108" t="s">
        <v>93</v>
      </c>
      <c r="M39" s="108"/>
      <c r="N39" s="108"/>
    </row>
    <row r="40" spans="1:15" ht="8.4" customHeight="1">
      <c r="L40" s="12"/>
      <c r="M40" s="12"/>
      <c r="N40" s="12"/>
    </row>
    <row r="41" spans="1:15" ht="16.95" customHeight="1">
      <c r="A41" s="1" t="s">
        <v>94</v>
      </c>
      <c r="B41" s="92" t="s">
        <v>3819</v>
      </c>
      <c r="L41" s="40"/>
      <c r="M41" s="40"/>
      <c r="N41" s="40"/>
    </row>
    <row r="42" spans="1:15" ht="16.95" customHeight="1">
      <c r="A42" s="13"/>
      <c r="B42" s="92" t="s">
        <v>3820</v>
      </c>
      <c r="L42" s="40"/>
      <c r="M42" s="40"/>
      <c r="N42" s="40"/>
    </row>
    <row r="43" spans="1:15" ht="16.2" customHeight="1">
      <c r="B43" s="93" t="s">
        <v>3821</v>
      </c>
    </row>
    <row r="44" spans="1:15" ht="16.2" customHeight="1">
      <c r="B44" s="94" t="s">
        <v>3822</v>
      </c>
    </row>
    <row r="45" spans="1:15" ht="16.2" customHeight="1">
      <c r="B45" s="94"/>
    </row>
    <row r="46" spans="1:15" ht="16.2" customHeight="1">
      <c r="B46" s="94"/>
    </row>
    <row r="47" spans="1:15" ht="16.2" customHeight="1">
      <c r="B47" s="94"/>
    </row>
    <row r="48" spans="1:15" ht="16.2" customHeight="1">
      <c r="B48" s="94"/>
    </row>
    <row r="49" spans="1:14" ht="16.2" customHeight="1">
      <c r="B49" s="94"/>
    </row>
    <row r="50" spans="1:14" ht="16.2" customHeight="1">
      <c r="B50" s="94"/>
    </row>
    <row r="51" spans="1:14" ht="16.2" customHeight="1">
      <c r="B51" s="94"/>
    </row>
    <row r="52" spans="1:14" ht="16.2" customHeight="1">
      <c r="B52" s="94"/>
    </row>
    <row r="53" spans="1:14" ht="16.2" customHeight="1">
      <c r="B53" s="94"/>
    </row>
    <row r="54" spans="1:14" ht="16.2" customHeight="1">
      <c r="B54" s="94"/>
    </row>
    <row r="55" spans="1:14" ht="16.2" customHeight="1">
      <c r="B55" s="94"/>
    </row>
    <row r="56" spans="1:14" ht="16.2" customHeight="1">
      <c r="B56" s="94"/>
    </row>
    <row r="57" spans="1:14" ht="16.2" customHeight="1">
      <c r="B57" s="94"/>
    </row>
    <row r="58" spans="1:14" ht="16.2" customHeight="1">
      <c r="B58" s="94"/>
    </row>
    <row r="59" spans="1:14" ht="16.2" customHeight="1">
      <c r="B59" s="94"/>
    </row>
    <row r="60" spans="1:14">
      <c r="A60" s="41" t="s">
        <v>95</v>
      </c>
      <c r="B60" s="41"/>
      <c r="C60" s="107"/>
      <c r="D60" s="42"/>
      <c r="E60" s="41"/>
      <c r="F60" s="41"/>
      <c r="G60" s="41"/>
      <c r="H60" s="41"/>
      <c r="I60" s="41"/>
      <c r="J60" s="41"/>
      <c r="K60" s="41"/>
      <c r="L60" s="41"/>
      <c r="M60" s="41"/>
      <c r="N60" s="43" t="s">
        <v>96</v>
      </c>
    </row>
  </sheetData>
  <mergeCells count="20">
    <mergeCell ref="L19:N19"/>
    <mergeCell ref="L38:N38"/>
    <mergeCell ref="L37:N37"/>
    <mergeCell ref="L36:N36"/>
    <mergeCell ref="F4:K7"/>
    <mergeCell ref="L29:N29"/>
    <mergeCell ref="L28:N28"/>
    <mergeCell ref="L27:N27"/>
    <mergeCell ref="L26:N26"/>
    <mergeCell ref="L25:N25"/>
    <mergeCell ref="L24:N24"/>
    <mergeCell ref="L23:N23"/>
    <mergeCell ref="L22:N22"/>
    <mergeCell ref="L21:N21"/>
    <mergeCell ref="L20:N20"/>
    <mergeCell ref="L39:N39"/>
    <mergeCell ref="L33:N33"/>
    <mergeCell ref="L32:N32"/>
    <mergeCell ref="L31:N31"/>
    <mergeCell ref="L30:N30"/>
  </mergeCells>
  <pageMargins left="0.5" right="0.5" top="0.75" bottom="0.5" header="0.3" footer="0.3"/>
  <pageSetup scale="74" fitToWidth="0" fitToHeight="0" orientation="landscape" r:id="rId1"/>
  <headerFooter>
    <oddHeader xml:space="preserve">&amp;RDEF’s Response to OPC POD 1 (1-26)
Q7
Page &amp;P of &amp;N
</oddHeader>
    <oddFooter>&amp;R20240025-OPCPOD1-00004249</oddFooter>
  </headerFooter>
  <rowBreaks count="1" manualBreakCount="1">
    <brk id="34" max="1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38634-BD8B-4840-A523-DC68855B93DA}">
  <sheetPr filterMode="1"/>
  <dimension ref="A1:D1051"/>
  <sheetViews>
    <sheetView tabSelected="1" workbookViewId="0">
      <selection activeCell="C30" sqref="C30"/>
    </sheetView>
  </sheetViews>
  <sheetFormatPr defaultColWidth="8.88671875" defaultRowHeight="14.4"/>
  <cols>
    <col min="1" max="1" width="57.109375" style="44" customWidth="1"/>
    <col min="2" max="4" width="14.33203125" style="44" customWidth="1"/>
    <col min="5" max="5" width="8.88671875" style="44"/>
    <col min="6" max="6" width="10.6640625" style="44" bestFit="1" customWidth="1"/>
    <col min="7" max="16384" width="8.88671875" style="44"/>
  </cols>
  <sheetData>
    <row r="1" spans="1:4" ht="23.4">
      <c r="B1" s="56" t="s">
        <v>97</v>
      </c>
    </row>
    <row r="3" spans="1:4">
      <c r="B3" s="55" t="s">
        <v>98</v>
      </c>
    </row>
    <row r="4" spans="1:4">
      <c r="B4" s="55" t="s">
        <v>99</v>
      </c>
    </row>
    <row r="5" spans="1:4" ht="15" thickBot="1">
      <c r="A5" s="53"/>
      <c r="B5" s="54" t="s">
        <v>100</v>
      </c>
      <c r="C5" s="53"/>
      <c r="D5" s="53"/>
    </row>
    <row r="6" spans="1:4" ht="15" thickTop="1"/>
    <row r="7" spans="1:4" ht="15.6">
      <c r="A7" s="44" t="s">
        <v>101</v>
      </c>
      <c r="B7" s="51" t="s">
        <v>102</v>
      </c>
      <c r="C7" s="51" t="s">
        <v>102</v>
      </c>
      <c r="D7" s="51" t="s">
        <v>102</v>
      </c>
    </row>
    <row r="8" spans="1:4" ht="15.6">
      <c r="A8" s="44" t="s">
        <v>101</v>
      </c>
      <c r="B8" s="52" t="s">
        <v>103</v>
      </c>
      <c r="C8" s="51" t="s">
        <v>104</v>
      </c>
      <c r="D8" s="52" t="s">
        <v>105</v>
      </c>
    </row>
    <row r="9" spans="1:4" ht="15.6">
      <c r="A9" s="44" t="s">
        <v>101</v>
      </c>
      <c r="B9" s="51" t="s">
        <v>100</v>
      </c>
      <c r="C9" s="51" t="s">
        <v>100</v>
      </c>
      <c r="D9" s="51" t="s">
        <v>100</v>
      </c>
    </row>
    <row r="10" spans="1:4">
      <c r="A10" s="46" t="s">
        <v>106</v>
      </c>
      <c r="B10" s="49"/>
      <c r="C10" s="49"/>
      <c r="D10" s="49"/>
    </row>
    <row r="11" spans="1:4" hidden="1">
      <c r="A11" s="48" t="s">
        <v>107</v>
      </c>
      <c r="B11" s="47">
        <v>21912826166.709999</v>
      </c>
      <c r="C11" s="47">
        <v>-180703048.78999999</v>
      </c>
      <c r="D11" s="47">
        <v>21732123117.919998</v>
      </c>
    </row>
    <row r="12" spans="1:4" hidden="1">
      <c r="A12" s="48" t="s">
        <v>108</v>
      </c>
      <c r="B12" s="47">
        <v>17585866.48</v>
      </c>
      <c r="C12" s="47">
        <v>0</v>
      </c>
      <c r="D12" s="47">
        <v>17585866.48</v>
      </c>
    </row>
    <row r="13" spans="1:4" hidden="1">
      <c r="A13" s="48" t="s">
        <v>109</v>
      </c>
      <c r="B13" s="47">
        <v>0</v>
      </c>
      <c r="C13" s="47">
        <v>0</v>
      </c>
      <c r="D13" s="47"/>
    </row>
    <row r="14" spans="1:4" hidden="1">
      <c r="A14" s="48" t="s">
        <v>110</v>
      </c>
      <c r="B14" s="47">
        <v>43251754.109999999</v>
      </c>
      <c r="C14" s="47">
        <v>-1963646.64</v>
      </c>
      <c r="D14" s="47">
        <v>41288107.470000006</v>
      </c>
    </row>
    <row r="15" spans="1:4" hidden="1">
      <c r="A15" s="48" t="s">
        <v>111</v>
      </c>
      <c r="B15" s="47">
        <v>-2489592.16</v>
      </c>
      <c r="C15" s="47">
        <v>0</v>
      </c>
      <c r="D15" s="47">
        <v>-2489592.16</v>
      </c>
    </row>
    <row r="16" spans="1:4" hidden="1">
      <c r="A16" s="48" t="s">
        <v>112</v>
      </c>
      <c r="B16" s="47">
        <v>21971174195.139999</v>
      </c>
      <c r="C16" s="47">
        <v>-182666695.42999998</v>
      </c>
      <c r="D16" s="47">
        <v>21788507499.709999</v>
      </c>
    </row>
    <row r="17" spans="1:4" hidden="1">
      <c r="A17" s="48" t="s">
        <v>113</v>
      </c>
      <c r="B17" s="47">
        <v>20325435.300000001</v>
      </c>
      <c r="C17" s="47">
        <v>0</v>
      </c>
      <c r="D17" s="47">
        <v>20325435.300000001</v>
      </c>
    </row>
    <row r="18" spans="1:4" hidden="1">
      <c r="A18" s="48" t="s">
        <v>114</v>
      </c>
      <c r="B18" s="47">
        <v>20325435.300000001</v>
      </c>
      <c r="C18" s="47">
        <v>0</v>
      </c>
      <c r="D18" s="47">
        <v>20325435.300000001</v>
      </c>
    </row>
    <row r="19" spans="1:4" hidden="1">
      <c r="A19" s="48" t="s">
        <v>115</v>
      </c>
      <c r="B19" s="47">
        <v>2531240</v>
      </c>
      <c r="C19" s="47">
        <v>0</v>
      </c>
      <c r="D19" s="47">
        <v>2531240</v>
      </c>
    </row>
    <row r="20" spans="1:4" hidden="1">
      <c r="A20" s="48" t="s">
        <v>116</v>
      </c>
      <c r="B20" s="47">
        <v>2531240</v>
      </c>
      <c r="C20" s="47">
        <v>0</v>
      </c>
      <c r="D20" s="47">
        <v>2531240</v>
      </c>
    </row>
    <row r="21" spans="1:4" hidden="1">
      <c r="A21" s="48" t="s">
        <v>117</v>
      </c>
      <c r="B21" s="47">
        <v>235782330.40000001</v>
      </c>
      <c r="C21" s="47">
        <v>0</v>
      </c>
      <c r="D21" s="47">
        <v>235782330.40000001</v>
      </c>
    </row>
    <row r="22" spans="1:4" hidden="1">
      <c r="A22" s="48" t="s">
        <v>118</v>
      </c>
      <c r="B22" s="47">
        <v>513998404.88999999</v>
      </c>
      <c r="C22" s="47">
        <v>-3158040.84</v>
      </c>
      <c r="D22" s="47">
        <v>510840364.05000007</v>
      </c>
    </row>
    <row r="23" spans="1:4" hidden="1">
      <c r="A23" s="48" t="s">
        <v>119</v>
      </c>
      <c r="B23" s="47">
        <v>-172563127.54999998</v>
      </c>
      <c r="C23" s="47">
        <v>1777512.64</v>
      </c>
      <c r="D23" s="47">
        <v>-170785614.91</v>
      </c>
    </row>
    <row r="24" spans="1:4" hidden="1">
      <c r="A24" s="48" t="s">
        <v>120</v>
      </c>
      <c r="B24" s="47">
        <v>-214967396.29999998</v>
      </c>
      <c r="C24" s="47">
        <v>4131193.13</v>
      </c>
      <c r="D24" s="47">
        <v>-210836203.16999999</v>
      </c>
    </row>
    <row r="25" spans="1:4" hidden="1">
      <c r="A25" s="48" t="s">
        <v>121</v>
      </c>
      <c r="B25" s="47">
        <v>362250211.44</v>
      </c>
      <c r="C25" s="47">
        <v>2750664.93</v>
      </c>
      <c r="D25" s="47">
        <v>365000876.37</v>
      </c>
    </row>
    <row r="26" spans="1:4" hidden="1">
      <c r="A26" s="48" t="s">
        <v>122</v>
      </c>
      <c r="B26" s="47">
        <v>109149.2</v>
      </c>
      <c r="C26" s="47">
        <v>0</v>
      </c>
      <c r="D26" s="47">
        <v>109149.2</v>
      </c>
    </row>
    <row r="27" spans="1:4" hidden="1">
      <c r="A27" s="48" t="s">
        <v>123</v>
      </c>
      <c r="B27" s="47">
        <v>62077889.68</v>
      </c>
      <c r="C27" s="47">
        <v>67624987.120000005</v>
      </c>
      <c r="D27" s="47">
        <v>129702876.80000001</v>
      </c>
    </row>
    <row r="28" spans="1:4" hidden="1">
      <c r="A28" s="48" t="s">
        <v>124</v>
      </c>
      <c r="B28" s="47">
        <v>62187038.880000003</v>
      </c>
      <c r="C28" s="47">
        <v>67624987.120000005</v>
      </c>
      <c r="D28" s="47">
        <v>129812026</v>
      </c>
    </row>
    <row r="29" spans="1:4" hidden="1">
      <c r="A29" s="48" t="s">
        <v>125</v>
      </c>
      <c r="B29" s="47">
        <v>3868311021.0499997</v>
      </c>
      <c r="C29" s="47">
        <v>-5054900.82</v>
      </c>
      <c r="D29" s="47">
        <v>3863256120.23</v>
      </c>
    </row>
    <row r="30" spans="1:4" hidden="1">
      <c r="A30" s="48" t="s">
        <v>126</v>
      </c>
      <c r="B30" s="47">
        <v>0</v>
      </c>
      <c r="C30" s="47">
        <v>0</v>
      </c>
      <c r="D30" s="47"/>
    </row>
    <row r="31" spans="1:4" hidden="1">
      <c r="A31" s="48" t="s">
        <v>127</v>
      </c>
      <c r="B31" s="47">
        <v>3868311021.0499997</v>
      </c>
      <c r="C31" s="47">
        <v>-5054900.82</v>
      </c>
      <c r="D31" s="47">
        <v>3863256120.23</v>
      </c>
    </row>
    <row r="32" spans="1:4" hidden="1">
      <c r="A32" s="48" t="s">
        <v>128</v>
      </c>
      <c r="B32" s="47">
        <v>4315604946.6700001</v>
      </c>
      <c r="C32" s="47">
        <v>65320751.230000004</v>
      </c>
      <c r="D32" s="47">
        <v>4380925697.9000006</v>
      </c>
    </row>
    <row r="33" spans="1:4" hidden="1">
      <c r="A33" s="48" t="s">
        <v>129</v>
      </c>
      <c r="B33" s="47">
        <v>26286779141.810001</v>
      </c>
      <c r="C33" s="47">
        <v>-117345944.19999999</v>
      </c>
      <c r="D33" s="47">
        <v>26169433197.610001</v>
      </c>
    </row>
    <row r="34" spans="1:4" hidden="1">
      <c r="A34" s="48" t="s">
        <v>130</v>
      </c>
      <c r="B34" s="47">
        <v>2240291834.4299998</v>
      </c>
      <c r="C34" s="47">
        <v>-76809140.049999997</v>
      </c>
      <c r="D34" s="47">
        <v>2163482694.3799996</v>
      </c>
    </row>
    <row r="35" spans="1:4" hidden="1">
      <c r="A35" s="48" t="s">
        <v>131</v>
      </c>
      <c r="B35" s="47">
        <v>38670863.030000001</v>
      </c>
      <c r="C35" s="47">
        <v>11608009.360000001</v>
      </c>
      <c r="D35" s="47">
        <v>50278872.390000001</v>
      </c>
    </row>
    <row r="36" spans="1:4" hidden="1">
      <c r="A36" s="48" t="s">
        <v>132</v>
      </c>
      <c r="B36" s="47">
        <v>2278962697.46</v>
      </c>
      <c r="C36" s="47">
        <v>-65201130.68999999</v>
      </c>
      <c r="D36" s="47">
        <v>2213761566.77</v>
      </c>
    </row>
    <row r="37" spans="1:4" hidden="1">
      <c r="A37" s="48" t="s">
        <v>133</v>
      </c>
      <c r="B37" s="47">
        <v>28565741839.27</v>
      </c>
      <c r="C37" s="47">
        <v>-182547074.88999999</v>
      </c>
      <c r="D37" s="47">
        <v>28383194764.380001</v>
      </c>
    </row>
    <row r="38" spans="1:4" hidden="1">
      <c r="A38" s="48" t="s">
        <v>134</v>
      </c>
      <c r="B38" s="47">
        <v>-236359383.66999999</v>
      </c>
      <c r="C38" s="47">
        <v>3836715.71</v>
      </c>
      <c r="D38" s="47">
        <v>-232522667.95999998</v>
      </c>
    </row>
    <row r="39" spans="1:4" hidden="1">
      <c r="A39" s="48" t="s">
        <v>135</v>
      </c>
      <c r="B39" s="47">
        <v>-8131951.1900000004</v>
      </c>
      <c r="C39" s="47">
        <v>73361.47</v>
      </c>
      <c r="D39" s="47">
        <v>-8058589.7199999997</v>
      </c>
    </row>
    <row r="40" spans="1:4" hidden="1">
      <c r="A40" s="48" t="s">
        <v>136</v>
      </c>
      <c r="B40" s="47">
        <v>-244491334.86000001</v>
      </c>
      <c r="C40" s="47">
        <v>3910077.18</v>
      </c>
      <c r="D40" s="47">
        <v>-240581257.68000001</v>
      </c>
    </row>
    <row r="41" spans="1:4" hidden="1">
      <c r="A41" s="48" t="s">
        <v>137</v>
      </c>
      <c r="B41" s="47">
        <v>-139968218.41</v>
      </c>
      <c r="C41" s="47">
        <v>8056798.6000000006</v>
      </c>
      <c r="D41" s="47">
        <v>-131911419.80999999</v>
      </c>
    </row>
    <row r="42" spans="1:4" hidden="1">
      <c r="A42" s="48" t="s">
        <v>138</v>
      </c>
      <c r="B42" s="47">
        <v>-139968218.41</v>
      </c>
      <c r="C42" s="47">
        <v>8056798.6000000006</v>
      </c>
      <c r="D42" s="47">
        <v>-131911419.80999999</v>
      </c>
    </row>
    <row r="43" spans="1:4" hidden="1">
      <c r="A43" s="48" t="s">
        <v>139</v>
      </c>
      <c r="B43" s="47">
        <v>-6463011398.8599997</v>
      </c>
      <c r="C43" s="47">
        <v>36489116.810000002</v>
      </c>
      <c r="D43" s="47">
        <v>-6426522282.0500002</v>
      </c>
    </row>
    <row r="44" spans="1:4" hidden="1">
      <c r="A44" s="48" t="s">
        <v>140</v>
      </c>
      <c r="B44" s="47">
        <v>637977</v>
      </c>
      <c r="C44" s="47">
        <v>-3883</v>
      </c>
      <c r="D44" s="47">
        <v>634094</v>
      </c>
    </row>
    <row r="45" spans="1:4" hidden="1">
      <c r="A45" s="48" t="s">
        <v>141</v>
      </c>
      <c r="B45" s="47">
        <v>290856586.5</v>
      </c>
      <c r="C45" s="47">
        <v>289154.74</v>
      </c>
      <c r="D45" s="47">
        <v>291145741.24000001</v>
      </c>
    </row>
    <row r="46" spans="1:4" hidden="1">
      <c r="A46" s="48" t="s">
        <v>142</v>
      </c>
      <c r="B46" s="47">
        <v>1682762</v>
      </c>
      <c r="C46" s="47">
        <v>0</v>
      </c>
      <c r="D46" s="47">
        <v>1682762</v>
      </c>
    </row>
    <row r="47" spans="1:4" hidden="1">
      <c r="A47" s="48" t="s">
        <v>143</v>
      </c>
      <c r="B47" s="47">
        <v>19250796.239999998</v>
      </c>
      <c r="C47" s="47">
        <v>496395.38</v>
      </c>
      <c r="D47" s="47">
        <v>19747191.620000001</v>
      </c>
    </row>
    <row r="48" spans="1:4" hidden="1">
      <c r="A48" s="48" t="s">
        <v>144</v>
      </c>
      <c r="B48" s="47">
        <v>23354011</v>
      </c>
      <c r="C48" s="47">
        <v>0</v>
      </c>
      <c r="D48" s="47">
        <v>23354011</v>
      </c>
    </row>
    <row r="49" spans="1:4" hidden="1">
      <c r="A49" s="48" t="s">
        <v>145</v>
      </c>
      <c r="B49" s="47">
        <v>406957.10000000003</v>
      </c>
      <c r="C49" s="47">
        <v>0</v>
      </c>
      <c r="D49" s="47">
        <v>406957.10000000003</v>
      </c>
    </row>
    <row r="50" spans="1:4" hidden="1">
      <c r="A50" s="48" t="s">
        <v>146</v>
      </c>
      <c r="B50" s="47">
        <v>-8357324.3099999996</v>
      </c>
      <c r="C50" s="47">
        <v>41520.39</v>
      </c>
      <c r="D50" s="47">
        <v>-8315803.9200000009</v>
      </c>
    </row>
    <row r="51" spans="1:4" hidden="1">
      <c r="A51" s="48" t="s">
        <v>147</v>
      </c>
      <c r="B51" s="47">
        <v>182588755.76000002</v>
      </c>
      <c r="C51" s="47">
        <v>-1469265.97</v>
      </c>
      <c r="D51" s="47">
        <v>181119489.79000002</v>
      </c>
    </row>
    <row r="52" spans="1:4" hidden="1">
      <c r="A52" s="48" t="s">
        <v>148</v>
      </c>
      <c r="B52" s="47">
        <v>0</v>
      </c>
      <c r="C52" s="47">
        <v>0</v>
      </c>
      <c r="D52" s="47"/>
    </row>
    <row r="53" spans="1:4" hidden="1">
      <c r="A53" s="48" t="s">
        <v>149</v>
      </c>
      <c r="B53" s="47">
        <v>0</v>
      </c>
      <c r="C53" s="47">
        <v>0</v>
      </c>
      <c r="D53" s="47">
        <v>0</v>
      </c>
    </row>
    <row r="54" spans="1:4" hidden="1">
      <c r="A54" s="48" t="s">
        <v>150</v>
      </c>
      <c r="B54" s="47">
        <v>0</v>
      </c>
      <c r="C54" s="47">
        <v>0</v>
      </c>
      <c r="D54" s="47">
        <v>0</v>
      </c>
    </row>
    <row r="55" spans="1:4" hidden="1">
      <c r="A55" s="48" t="s">
        <v>151</v>
      </c>
      <c r="B55" s="47">
        <v>0</v>
      </c>
      <c r="C55" s="47">
        <v>0</v>
      </c>
      <c r="D55" s="47">
        <v>0</v>
      </c>
    </row>
    <row r="56" spans="1:4" hidden="1">
      <c r="A56" s="48" t="s">
        <v>152</v>
      </c>
      <c r="B56" s="47">
        <v>0</v>
      </c>
      <c r="C56" s="47">
        <v>0</v>
      </c>
      <c r="D56" s="47">
        <v>0</v>
      </c>
    </row>
    <row r="57" spans="1:4" hidden="1">
      <c r="A57" s="48" t="s">
        <v>153</v>
      </c>
      <c r="B57" s="47">
        <v>-5994936.0200000005</v>
      </c>
      <c r="C57" s="47">
        <v>150354.71</v>
      </c>
      <c r="D57" s="47">
        <v>-5844581.3099999996</v>
      </c>
    </row>
    <row r="58" spans="1:4" hidden="1">
      <c r="A58" s="48" t="s">
        <v>154</v>
      </c>
      <c r="B58" s="47">
        <v>-499420279.53000003</v>
      </c>
      <c r="C58" s="47">
        <v>31037596.969999999</v>
      </c>
      <c r="D58" s="47">
        <v>-468382682.55999994</v>
      </c>
    </row>
    <row r="59" spans="1:4" hidden="1">
      <c r="A59" s="48" t="s">
        <v>155</v>
      </c>
      <c r="B59" s="47">
        <v>-115755.55</v>
      </c>
      <c r="C59" s="47">
        <v>13492.65</v>
      </c>
      <c r="D59" s="47">
        <v>-102262.90000000001</v>
      </c>
    </row>
    <row r="60" spans="1:4" hidden="1">
      <c r="A60" s="48" t="s">
        <v>156</v>
      </c>
      <c r="B60" s="47">
        <v>-2531240</v>
      </c>
      <c r="C60" s="47">
        <v>0</v>
      </c>
      <c r="D60" s="47">
        <v>-2531240</v>
      </c>
    </row>
    <row r="61" spans="1:4" hidden="1">
      <c r="A61" s="48" t="s">
        <v>157</v>
      </c>
      <c r="B61" s="47">
        <v>-6497860755.71</v>
      </c>
      <c r="C61" s="47">
        <v>6309735.1399999997</v>
      </c>
      <c r="D61" s="47">
        <v>-6491551020.5699997</v>
      </c>
    </row>
    <row r="62" spans="1:4" hidden="1">
      <c r="A62" s="48" t="s">
        <v>158</v>
      </c>
      <c r="B62" s="47">
        <v>-6882320308.9800005</v>
      </c>
      <c r="C62" s="47">
        <v>18276610.920000002</v>
      </c>
      <c r="D62" s="47">
        <v>-6864043698.0600004</v>
      </c>
    </row>
    <row r="63" spans="1:4" hidden="1">
      <c r="A63" s="48" t="s">
        <v>159</v>
      </c>
      <c r="B63" s="47">
        <v>21683421530.290001</v>
      </c>
      <c r="C63" s="47">
        <v>-164270463.97000003</v>
      </c>
      <c r="D63" s="47">
        <v>21519151066.32</v>
      </c>
    </row>
    <row r="64" spans="1:4" hidden="1">
      <c r="A64" s="46" t="s">
        <v>160</v>
      </c>
      <c r="B64" s="50">
        <v>21683421530.290001</v>
      </c>
      <c r="C64" s="50">
        <v>-164270463.97000003</v>
      </c>
      <c r="D64" s="50">
        <v>21519151066.32</v>
      </c>
    </row>
    <row r="65" spans="1:4" hidden="1">
      <c r="A65" s="48" t="s">
        <v>161</v>
      </c>
      <c r="B65" s="47">
        <v>90314771.469999999</v>
      </c>
      <c r="C65" s="47">
        <v>-67889193.450000003</v>
      </c>
      <c r="D65" s="47">
        <v>22425578.020000003</v>
      </c>
    </row>
    <row r="66" spans="1:4" hidden="1">
      <c r="A66" s="48" t="s">
        <v>162</v>
      </c>
      <c r="B66" s="47">
        <v>720681.17999999993</v>
      </c>
      <c r="C66" s="47">
        <v>-185.43</v>
      </c>
      <c r="D66" s="47">
        <v>720495.75</v>
      </c>
    </row>
    <row r="67" spans="1:4" hidden="1">
      <c r="A67" s="48" t="s">
        <v>163</v>
      </c>
      <c r="B67" s="47">
        <v>14780.2</v>
      </c>
      <c r="C67" s="47">
        <v>264206.32999999996</v>
      </c>
      <c r="D67" s="47">
        <v>278986.53000000003</v>
      </c>
    </row>
    <row r="68" spans="1:4" hidden="1">
      <c r="A68" s="48" t="s">
        <v>164</v>
      </c>
      <c r="B68" s="47">
        <v>91050232.849999994</v>
      </c>
      <c r="C68" s="47">
        <v>-67625172.549999997</v>
      </c>
      <c r="D68" s="47">
        <v>23425060.300000001</v>
      </c>
    </row>
    <row r="69" spans="1:4" hidden="1">
      <c r="A69" s="48" t="s">
        <v>165</v>
      </c>
      <c r="B69" s="47">
        <v>-10852655.620000001</v>
      </c>
      <c r="C69" s="47">
        <v>46574.47</v>
      </c>
      <c r="D69" s="47">
        <v>-10806081.15</v>
      </c>
    </row>
    <row r="70" spans="1:4" hidden="1">
      <c r="A70" s="48" t="s">
        <v>166</v>
      </c>
      <c r="B70" s="47">
        <v>-10852655.620000001</v>
      </c>
      <c r="C70" s="47">
        <v>46574.47</v>
      </c>
      <c r="D70" s="47">
        <v>-10806081.15</v>
      </c>
    </row>
    <row r="71" spans="1:4" hidden="1">
      <c r="A71" s="48" t="s">
        <v>167</v>
      </c>
      <c r="B71" s="47">
        <v>80197577.230000004</v>
      </c>
      <c r="C71" s="47">
        <v>-67578598.079999998</v>
      </c>
      <c r="D71" s="47">
        <v>12618979.15</v>
      </c>
    </row>
    <row r="72" spans="1:4" hidden="1">
      <c r="A72" s="48" t="s">
        <v>168</v>
      </c>
      <c r="B72" s="47">
        <v>6918321.9100000001</v>
      </c>
      <c r="C72" s="47">
        <v>0</v>
      </c>
      <c r="D72" s="47">
        <v>6918321.9100000001</v>
      </c>
    </row>
    <row r="73" spans="1:4" hidden="1">
      <c r="A73" s="48" t="s">
        <v>169</v>
      </c>
      <c r="B73" s="47">
        <v>-149082</v>
      </c>
      <c r="C73" s="47">
        <v>16695.259999999998</v>
      </c>
      <c r="D73" s="47">
        <v>-132386.74</v>
      </c>
    </row>
    <row r="74" spans="1:4" hidden="1">
      <c r="A74" s="48" t="s">
        <v>170</v>
      </c>
      <c r="B74" s="47">
        <v>0</v>
      </c>
      <c r="C74" s="47">
        <v>0</v>
      </c>
      <c r="D74" s="47">
        <v>0</v>
      </c>
    </row>
    <row r="75" spans="1:4" hidden="1">
      <c r="A75" s="48" t="s">
        <v>171</v>
      </c>
      <c r="B75" s="47">
        <v>0</v>
      </c>
      <c r="C75" s="47">
        <v>0</v>
      </c>
      <c r="D75" s="47">
        <v>0</v>
      </c>
    </row>
    <row r="76" spans="1:4" hidden="1">
      <c r="A76" s="48" t="s">
        <v>172</v>
      </c>
      <c r="B76" s="47">
        <v>6769239.9100000001</v>
      </c>
      <c r="C76" s="47">
        <v>16695.259999999998</v>
      </c>
      <c r="D76" s="47">
        <v>6785935.1699999999</v>
      </c>
    </row>
    <row r="77" spans="1:4" hidden="1">
      <c r="A77" s="48" t="s">
        <v>173</v>
      </c>
      <c r="B77" s="47">
        <v>777878.94</v>
      </c>
      <c r="C77" s="47">
        <v>0</v>
      </c>
      <c r="D77" s="47">
        <v>777878.94</v>
      </c>
    </row>
    <row r="78" spans="1:4" hidden="1">
      <c r="A78" s="48" t="s">
        <v>174</v>
      </c>
      <c r="B78" s="47">
        <v>777878.94000000006</v>
      </c>
      <c r="C78" s="47">
        <v>0</v>
      </c>
      <c r="D78" s="47">
        <v>777878.94000000006</v>
      </c>
    </row>
    <row r="79" spans="1:4" hidden="1">
      <c r="A79" s="48" t="s">
        <v>175</v>
      </c>
      <c r="B79" s="47">
        <v>43912846.530000001</v>
      </c>
      <c r="C79" s="47">
        <v>-1865195.5399999998</v>
      </c>
      <c r="D79" s="47">
        <v>42047650.990000002</v>
      </c>
    </row>
    <row r="80" spans="1:4" hidden="1">
      <c r="A80" s="48" t="s">
        <v>176</v>
      </c>
      <c r="B80" s="47">
        <v>101220207.25999999</v>
      </c>
      <c r="C80" s="47">
        <v>-17671857.580000002</v>
      </c>
      <c r="D80" s="47">
        <v>83548349.679999992</v>
      </c>
    </row>
    <row r="81" spans="1:4" hidden="1">
      <c r="A81" s="48" t="s">
        <v>177</v>
      </c>
      <c r="B81" s="47">
        <v>20032529.68</v>
      </c>
      <c r="C81" s="47">
        <v>21672.27</v>
      </c>
      <c r="D81" s="47">
        <v>20054201.949999999</v>
      </c>
    </row>
    <row r="82" spans="1:4" hidden="1">
      <c r="A82" s="48" t="s">
        <v>178</v>
      </c>
      <c r="B82" s="47">
        <v>-2261813.4700000002</v>
      </c>
      <c r="C82" s="47">
        <v>-1066300.04</v>
      </c>
      <c r="D82" s="47">
        <v>-3328113.5100000002</v>
      </c>
    </row>
    <row r="83" spans="1:4" hidden="1">
      <c r="A83" s="48" t="s">
        <v>179</v>
      </c>
      <c r="B83" s="47">
        <v>0</v>
      </c>
      <c r="C83" s="47">
        <v>0</v>
      </c>
      <c r="D83" s="47">
        <v>0</v>
      </c>
    </row>
    <row r="84" spans="1:4" hidden="1">
      <c r="A84" s="48" t="s">
        <v>180</v>
      </c>
      <c r="B84" s="47">
        <v>-11042017.949999999</v>
      </c>
      <c r="C84" s="47">
        <v>-3549890.77</v>
      </c>
      <c r="D84" s="47">
        <v>-14591908.720000001</v>
      </c>
    </row>
    <row r="85" spans="1:4" hidden="1">
      <c r="A85" s="48" t="s">
        <v>181</v>
      </c>
      <c r="B85" s="47">
        <v>218654869.60999998</v>
      </c>
      <c r="C85" s="47">
        <v>8502778.4100000001</v>
      </c>
      <c r="D85" s="47">
        <v>227157648.02000001</v>
      </c>
    </row>
    <row r="86" spans="1:4" hidden="1">
      <c r="A86" s="48" t="s">
        <v>182</v>
      </c>
      <c r="B86" s="47">
        <v>55806432.350000001</v>
      </c>
      <c r="C86" s="47">
        <v>-75461.960000000006</v>
      </c>
      <c r="D86" s="47">
        <v>55730970.390000001</v>
      </c>
    </row>
    <row r="87" spans="1:4" hidden="1">
      <c r="A87" s="48" t="s">
        <v>183</v>
      </c>
      <c r="B87" s="47">
        <v>426323054.01000005</v>
      </c>
      <c r="C87" s="47">
        <v>-15704255.210000001</v>
      </c>
      <c r="D87" s="47">
        <v>410618798.79999995</v>
      </c>
    </row>
    <row r="88" spans="1:4" hidden="1">
      <c r="A88" s="48" t="s">
        <v>184</v>
      </c>
      <c r="B88" s="47">
        <v>23743107.680000003</v>
      </c>
      <c r="C88" s="47">
        <v>-464371.76</v>
      </c>
      <c r="D88" s="47">
        <v>23278735.919999998</v>
      </c>
    </row>
    <row r="89" spans="1:4" hidden="1">
      <c r="A89" s="48" t="s">
        <v>185</v>
      </c>
      <c r="B89" s="47">
        <v>34358012.020000003</v>
      </c>
      <c r="C89" s="47">
        <v>-553906</v>
      </c>
      <c r="D89" s="47">
        <v>33804106.020000003</v>
      </c>
    </row>
    <row r="90" spans="1:4" hidden="1">
      <c r="A90" s="48" t="s">
        <v>186</v>
      </c>
      <c r="B90" s="47">
        <v>223377607.03999999</v>
      </c>
      <c r="C90" s="47">
        <v>-2224159</v>
      </c>
      <c r="D90" s="47">
        <v>221153448.04000002</v>
      </c>
    </row>
    <row r="91" spans="1:4" hidden="1">
      <c r="A91" s="48" t="s">
        <v>187</v>
      </c>
      <c r="B91" s="47">
        <v>281478726.74000001</v>
      </c>
      <c r="C91" s="47">
        <v>-3242436.7600000002</v>
      </c>
      <c r="D91" s="47">
        <v>278236289.98000002</v>
      </c>
    </row>
    <row r="92" spans="1:4" hidden="1">
      <c r="A92" s="48" t="s">
        <v>188</v>
      </c>
      <c r="B92" s="47">
        <v>707801780.75</v>
      </c>
      <c r="C92" s="47">
        <v>-18946691.970000003</v>
      </c>
      <c r="D92" s="47">
        <v>688855088.77999997</v>
      </c>
    </row>
    <row r="93" spans="1:4" hidden="1">
      <c r="A93" s="48" t="s">
        <v>189</v>
      </c>
      <c r="B93" s="47">
        <v>715348899.60000002</v>
      </c>
      <c r="C93" s="47">
        <v>-18929996.710000001</v>
      </c>
      <c r="D93" s="47">
        <v>696418902.88999999</v>
      </c>
    </row>
    <row r="94" spans="1:4" hidden="1">
      <c r="A94" s="48" t="s">
        <v>190</v>
      </c>
      <c r="B94" s="47">
        <v>0</v>
      </c>
      <c r="C94" s="47">
        <v>34297634.450000003</v>
      </c>
      <c r="D94" s="47">
        <v>34297634.450000003</v>
      </c>
    </row>
    <row r="95" spans="1:4" hidden="1">
      <c r="A95" s="48" t="s">
        <v>191</v>
      </c>
      <c r="B95" s="47">
        <v>0</v>
      </c>
      <c r="C95" s="47">
        <v>34297634.450000003</v>
      </c>
      <c r="D95" s="47">
        <v>34297634.450000003</v>
      </c>
    </row>
    <row r="96" spans="1:4" hidden="1">
      <c r="A96" s="46" t="s">
        <v>192</v>
      </c>
      <c r="B96" s="50">
        <v>795546476.83000004</v>
      </c>
      <c r="C96" s="50">
        <v>-52210960.339999996</v>
      </c>
      <c r="D96" s="50">
        <v>743335516.49000001</v>
      </c>
    </row>
    <row r="97" spans="1:4" hidden="1">
      <c r="A97" s="48" t="s">
        <v>193</v>
      </c>
      <c r="B97" s="47">
        <v>-3466942.6100000003</v>
      </c>
      <c r="C97" s="47">
        <v>-87466460.530000001</v>
      </c>
      <c r="D97" s="47">
        <v>-90933403.140000001</v>
      </c>
    </row>
    <row r="98" spans="1:4" hidden="1">
      <c r="A98" s="48" t="s">
        <v>194</v>
      </c>
      <c r="B98" s="47">
        <v>38036378.32</v>
      </c>
      <c r="C98" s="47">
        <v>72661737.319999993</v>
      </c>
      <c r="D98" s="47">
        <v>110698115.64</v>
      </c>
    </row>
    <row r="99" spans="1:4" hidden="1">
      <c r="A99" s="48" t="s">
        <v>195</v>
      </c>
      <c r="B99" s="47">
        <v>8043404.46</v>
      </c>
      <c r="C99" s="47">
        <v>398274.79</v>
      </c>
      <c r="D99" s="47">
        <v>8441679.25</v>
      </c>
    </row>
    <row r="100" spans="1:4" hidden="1">
      <c r="A100" s="48" t="s">
        <v>196</v>
      </c>
      <c r="B100" s="47">
        <v>6605.7800000000007</v>
      </c>
      <c r="C100" s="47">
        <v>0</v>
      </c>
      <c r="D100" s="47">
        <v>6605.7800000000007</v>
      </c>
    </row>
    <row r="101" spans="1:4" hidden="1">
      <c r="A101" s="48" t="s">
        <v>197</v>
      </c>
      <c r="B101" s="47">
        <v>8626.5500000000011</v>
      </c>
      <c r="C101" s="47">
        <v>0</v>
      </c>
      <c r="D101" s="47">
        <v>8626.5500000000011</v>
      </c>
    </row>
    <row r="102" spans="1:4">
      <c r="A102" s="48" t="s">
        <v>198</v>
      </c>
      <c r="B102" s="47">
        <v>-1820044.29</v>
      </c>
      <c r="C102" s="47">
        <v>-326.78999999999996</v>
      </c>
      <c r="D102" s="47">
        <v>-1820371.0799999998</v>
      </c>
    </row>
    <row r="103" spans="1:4" hidden="1">
      <c r="A103" s="48" t="s">
        <v>199</v>
      </c>
      <c r="B103" s="47">
        <v>-103493.84</v>
      </c>
      <c r="C103" s="47">
        <v>45146.96</v>
      </c>
      <c r="D103" s="47">
        <v>-58346.879999999997</v>
      </c>
    </row>
    <row r="104" spans="1:4" hidden="1">
      <c r="A104" s="48" t="s">
        <v>200</v>
      </c>
      <c r="B104" s="47">
        <v>-32645896.940000001</v>
      </c>
      <c r="C104" s="47">
        <v>14759903.039999999</v>
      </c>
      <c r="D104" s="47">
        <v>-17885993.900000002</v>
      </c>
    </row>
    <row r="105" spans="1:4" hidden="1">
      <c r="A105" s="48" t="s">
        <v>201</v>
      </c>
      <c r="B105" s="47">
        <v>18062266.870000001</v>
      </c>
      <c r="C105" s="47">
        <v>1085428.32</v>
      </c>
      <c r="D105" s="47">
        <v>19147695.189999998</v>
      </c>
    </row>
    <row r="106" spans="1:4" hidden="1">
      <c r="A106" s="48" t="s">
        <v>202</v>
      </c>
      <c r="B106" s="47">
        <v>-2300068.25</v>
      </c>
      <c r="C106" s="47">
        <v>98040.03</v>
      </c>
      <c r="D106" s="47">
        <v>-2202028.2200000002</v>
      </c>
    </row>
    <row r="107" spans="1:4" hidden="1">
      <c r="A107" s="48" t="s">
        <v>203</v>
      </c>
      <c r="B107" s="47">
        <v>23820836.050000001</v>
      </c>
      <c r="C107" s="47">
        <v>1581743.14</v>
      </c>
      <c r="D107" s="47">
        <v>25402579.190000001</v>
      </c>
    </row>
    <row r="108" spans="1:4" hidden="1">
      <c r="A108" s="48" t="s">
        <v>204</v>
      </c>
      <c r="B108" s="47">
        <v>23820836.050000001</v>
      </c>
      <c r="C108" s="47">
        <v>1581743.14</v>
      </c>
      <c r="D108" s="47">
        <v>25402579.190000001</v>
      </c>
    </row>
    <row r="109" spans="1:4" hidden="1">
      <c r="A109" s="48" t="s">
        <v>205</v>
      </c>
      <c r="B109" s="47">
        <v>0</v>
      </c>
      <c r="C109" s="47">
        <v>0</v>
      </c>
      <c r="D109" s="47">
        <v>0</v>
      </c>
    </row>
    <row r="110" spans="1:4" hidden="1">
      <c r="A110" s="48" t="s">
        <v>206</v>
      </c>
      <c r="B110" s="47">
        <v>0</v>
      </c>
      <c r="C110" s="47">
        <v>0</v>
      </c>
      <c r="D110" s="47">
        <v>0</v>
      </c>
    </row>
    <row r="111" spans="1:4" hidden="1">
      <c r="A111" s="48" t="s">
        <v>207</v>
      </c>
      <c r="B111" s="47">
        <v>0</v>
      </c>
      <c r="C111" s="47">
        <v>0</v>
      </c>
      <c r="D111" s="47">
        <v>0</v>
      </c>
    </row>
    <row r="112" spans="1:4" hidden="1">
      <c r="A112" s="48" t="s">
        <v>208</v>
      </c>
      <c r="B112" s="47">
        <v>2379918.6199999996</v>
      </c>
      <c r="C112" s="47">
        <v>0</v>
      </c>
      <c r="D112" s="47">
        <v>2379918.6199999996</v>
      </c>
    </row>
    <row r="113" spans="1:4" hidden="1">
      <c r="A113" s="48" t="s">
        <v>209</v>
      </c>
      <c r="B113" s="47">
        <v>0</v>
      </c>
      <c r="C113" s="47">
        <v>25130</v>
      </c>
      <c r="D113" s="47">
        <v>25130</v>
      </c>
    </row>
    <row r="114" spans="1:4" hidden="1">
      <c r="A114" s="48" t="s">
        <v>210</v>
      </c>
      <c r="B114" s="47">
        <v>10793833.27</v>
      </c>
      <c r="C114" s="47">
        <v>1342773.85</v>
      </c>
      <c r="D114" s="47">
        <v>12136607.120000001</v>
      </c>
    </row>
    <row r="115" spans="1:4" hidden="1">
      <c r="A115" s="48" t="s">
        <v>211</v>
      </c>
      <c r="B115" s="47">
        <v>1661625.43</v>
      </c>
      <c r="C115" s="47">
        <v>-262418.18</v>
      </c>
      <c r="D115" s="47">
        <v>1399207.25</v>
      </c>
    </row>
    <row r="116" spans="1:4" hidden="1">
      <c r="A116" s="48" t="s">
        <v>212</v>
      </c>
      <c r="B116" s="47">
        <v>395553733.63999999</v>
      </c>
      <c r="C116" s="47">
        <v>3160367.53</v>
      </c>
      <c r="D116" s="47">
        <v>398714101.17000002</v>
      </c>
    </row>
    <row r="117" spans="1:4" hidden="1">
      <c r="A117" s="48" t="s">
        <v>213</v>
      </c>
      <c r="B117" s="47">
        <v>0</v>
      </c>
      <c r="C117" s="47">
        <v>0</v>
      </c>
      <c r="D117" s="47">
        <v>0</v>
      </c>
    </row>
    <row r="118" spans="1:4" hidden="1">
      <c r="A118" s="48" t="s">
        <v>214</v>
      </c>
      <c r="B118" s="47">
        <v>618911.13</v>
      </c>
      <c r="C118" s="47">
        <v>-2539.6400000000003</v>
      </c>
      <c r="D118" s="47">
        <v>616371.49</v>
      </c>
    </row>
    <row r="119" spans="1:4" hidden="1">
      <c r="A119" s="48" t="s">
        <v>215</v>
      </c>
      <c r="B119" s="47">
        <v>8295836.2199999997</v>
      </c>
      <c r="C119" s="47">
        <v>5379898.5300000003</v>
      </c>
      <c r="D119" s="47">
        <v>13675734.75</v>
      </c>
    </row>
    <row r="120" spans="1:4" hidden="1">
      <c r="A120" s="48" t="s">
        <v>216</v>
      </c>
      <c r="B120" s="47">
        <v>710361.06</v>
      </c>
      <c r="C120" s="47">
        <v>773221.14</v>
      </c>
      <c r="D120" s="47">
        <v>1483582.2</v>
      </c>
    </row>
    <row r="121" spans="1:4" hidden="1">
      <c r="A121" s="48" t="s">
        <v>217</v>
      </c>
      <c r="B121" s="47">
        <v>35208107.379999995</v>
      </c>
      <c r="C121" s="47">
        <v>681227.22</v>
      </c>
      <c r="D121" s="47">
        <v>35889334.600000001</v>
      </c>
    </row>
    <row r="122" spans="1:4" hidden="1">
      <c r="A122" s="48" t="s">
        <v>218</v>
      </c>
      <c r="B122" s="47">
        <v>110033.87</v>
      </c>
      <c r="C122" s="47">
        <v>-65557.91</v>
      </c>
      <c r="D122" s="47">
        <v>44475.96</v>
      </c>
    </row>
    <row r="123" spans="1:4" hidden="1">
      <c r="A123" s="48" t="s">
        <v>219</v>
      </c>
      <c r="B123" s="47">
        <v>4885144.25</v>
      </c>
      <c r="C123" s="47">
        <v>-168961.91</v>
      </c>
      <c r="D123" s="47">
        <v>4716182.3400000008</v>
      </c>
    </row>
    <row r="124" spans="1:4" hidden="1">
      <c r="A124" s="48" t="s">
        <v>220</v>
      </c>
      <c r="B124" s="47">
        <v>0</v>
      </c>
      <c r="C124" s="47">
        <v>0</v>
      </c>
      <c r="D124" s="47">
        <v>0</v>
      </c>
    </row>
    <row r="125" spans="1:4" hidden="1">
      <c r="A125" s="48" t="s">
        <v>221</v>
      </c>
      <c r="B125" s="47">
        <v>460217504.86999995</v>
      </c>
      <c r="C125" s="47">
        <v>10863140.630000001</v>
      </c>
      <c r="D125" s="47">
        <v>471080645.5</v>
      </c>
    </row>
    <row r="126" spans="1:4" hidden="1">
      <c r="A126" s="48" t="s">
        <v>222</v>
      </c>
      <c r="B126" s="47">
        <v>3098062.7199999997</v>
      </c>
      <c r="C126" s="47">
        <v>-500184.5</v>
      </c>
      <c r="D126" s="47">
        <v>2597878.2199999997</v>
      </c>
    </row>
    <row r="127" spans="1:4" hidden="1">
      <c r="A127" s="48" t="s">
        <v>223</v>
      </c>
      <c r="B127" s="47">
        <v>429180.99</v>
      </c>
      <c r="C127" s="47">
        <v>23243.45</v>
      </c>
      <c r="D127" s="47">
        <v>452424.44</v>
      </c>
    </row>
    <row r="128" spans="1:4" hidden="1">
      <c r="A128" s="48" t="s">
        <v>224</v>
      </c>
      <c r="B128" s="47">
        <v>0</v>
      </c>
      <c r="C128" s="47">
        <v>0</v>
      </c>
      <c r="D128" s="47">
        <v>0</v>
      </c>
    </row>
    <row r="129" spans="1:4" hidden="1">
      <c r="A129" s="48" t="s">
        <v>225</v>
      </c>
      <c r="B129" s="47">
        <v>14226.16</v>
      </c>
      <c r="C129" s="47">
        <v>0</v>
      </c>
      <c r="D129" s="47">
        <v>14226.16</v>
      </c>
    </row>
    <row r="130" spans="1:4" hidden="1">
      <c r="A130" s="48" t="s">
        <v>226</v>
      </c>
      <c r="B130" s="47">
        <v>2810661</v>
      </c>
      <c r="C130" s="47">
        <v>-2810661</v>
      </c>
      <c r="D130" s="47">
        <v>0</v>
      </c>
    </row>
    <row r="131" spans="1:4" hidden="1">
      <c r="A131" s="48" t="s">
        <v>227</v>
      </c>
      <c r="B131" s="47">
        <v>22377251.719999999</v>
      </c>
      <c r="C131" s="47">
        <v>-11791539.18</v>
      </c>
      <c r="D131" s="47">
        <v>10585712.539999999</v>
      </c>
    </row>
    <row r="132" spans="1:4" hidden="1">
      <c r="A132" s="48" t="s">
        <v>228</v>
      </c>
      <c r="B132" s="47">
        <v>168186.72</v>
      </c>
      <c r="C132" s="47">
        <v>-66138.44</v>
      </c>
      <c r="D132" s="47">
        <v>102048.28</v>
      </c>
    </row>
    <row r="133" spans="1:4" hidden="1">
      <c r="A133" s="48" t="s">
        <v>229</v>
      </c>
      <c r="B133" s="47">
        <v>8251795.9799999995</v>
      </c>
      <c r="C133" s="47">
        <v>32263164.59</v>
      </c>
      <c r="D133" s="47">
        <v>40514960.57</v>
      </c>
    </row>
    <row r="134" spans="1:4" hidden="1">
      <c r="A134" s="48" t="s">
        <v>230</v>
      </c>
      <c r="B134" s="47">
        <v>14891.9</v>
      </c>
      <c r="C134" s="47">
        <v>-131.13999999999999</v>
      </c>
      <c r="D134" s="47">
        <v>14760.76</v>
      </c>
    </row>
    <row r="135" spans="1:4" hidden="1">
      <c r="A135" s="48" t="s">
        <v>231</v>
      </c>
      <c r="B135" s="47">
        <v>19800</v>
      </c>
      <c r="C135" s="47">
        <v>0</v>
      </c>
      <c r="D135" s="47">
        <v>19800</v>
      </c>
    </row>
    <row r="136" spans="1:4" hidden="1">
      <c r="A136" s="48" t="s">
        <v>232</v>
      </c>
      <c r="B136" s="47">
        <v>0.36</v>
      </c>
      <c r="C136" s="47">
        <v>-5225548.91</v>
      </c>
      <c r="D136" s="47">
        <v>-5225548.55</v>
      </c>
    </row>
    <row r="137" spans="1:4" hidden="1">
      <c r="A137" s="48" t="s">
        <v>233</v>
      </c>
      <c r="B137" s="47">
        <v>0</v>
      </c>
      <c r="C137" s="47">
        <v>0</v>
      </c>
      <c r="D137" s="47">
        <v>0</v>
      </c>
    </row>
    <row r="138" spans="1:4" hidden="1">
      <c r="A138" s="48" t="s">
        <v>234</v>
      </c>
      <c r="B138" s="47">
        <v>37184057.550000004</v>
      </c>
      <c r="C138" s="47">
        <v>11892204.869999999</v>
      </c>
      <c r="D138" s="47">
        <v>49076262.420000002</v>
      </c>
    </row>
    <row r="139" spans="1:4" hidden="1">
      <c r="A139" s="48" t="s">
        <v>235</v>
      </c>
      <c r="B139" s="47">
        <v>9070621.2400000002</v>
      </c>
      <c r="C139" s="47">
        <v>1134415.7</v>
      </c>
      <c r="D139" s="47">
        <v>10205036.939999999</v>
      </c>
    </row>
    <row r="140" spans="1:4" hidden="1">
      <c r="A140" s="48" t="s">
        <v>236</v>
      </c>
      <c r="B140" s="47">
        <v>0</v>
      </c>
      <c r="C140" s="47">
        <v>61010.950000000004</v>
      </c>
      <c r="D140" s="47">
        <v>61010.950000000004</v>
      </c>
    </row>
    <row r="141" spans="1:4" hidden="1">
      <c r="A141" s="48" t="s">
        <v>237</v>
      </c>
      <c r="B141" s="47">
        <v>113308430.09</v>
      </c>
      <c r="C141" s="47">
        <v>-624903193.24000001</v>
      </c>
      <c r="D141" s="47">
        <v>-511594763.15000004</v>
      </c>
    </row>
    <row r="142" spans="1:4" hidden="1">
      <c r="A142" s="48" t="s">
        <v>238</v>
      </c>
      <c r="B142" s="47">
        <v>133357890.56</v>
      </c>
      <c r="C142" s="47">
        <v>381369769.37</v>
      </c>
      <c r="D142" s="47">
        <v>514727659.93000001</v>
      </c>
    </row>
    <row r="143" spans="1:4" hidden="1">
      <c r="A143" s="48" t="s">
        <v>239</v>
      </c>
      <c r="B143" s="47">
        <v>6121.5</v>
      </c>
      <c r="C143" s="47">
        <v>-6121.5</v>
      </c>
      <c r="D143" s="47"/>
    </row>
    <row r="144" spans="1:4" hidden="1">
      <c r="A144" s="48" t="s">
        <v>240</v>
      </c>
      <c r="B144" s="47">
        <v>312012.42000000004</v>
      </c>
      <c r="C144" s="47">
        <v>112621.91</v>
      </c>
      <c r="D144" s="47">
        <v>424634.33</v>
      </c>
    </row>
    <row r="145" spans="1:4" hidden="1">
      <c r="A145" s="48" t="s">
        <v>241</v>
      </c>
      <c r="B145" s="47">
        <v>0</v>
      </c>
      <c r="C145" s="47">
        <v>0</v>
      </c>
      <c r="D145" s="47">
        <v>0</v>
      </c>
    </row>
    <row r="146" spans="1:4" hidden="1">
      <c r="A146" s="48" t="s">
        <v>242</v>
      </c>
      <c r="B146" s="47">
        <v>482030.73</v>
      </c>
      <c r="C146" s="47">
        <v>0</v>
      </c>
      <c r="D146" s="47">
        <v>482030.73</v>
      </c>
    </row>
    <row r="147" spans="1:4" hidden="1">
      <c r="A147" s="48" t="s">
        <v>243</v>
      </c>
      <c r="B147" s="47">
        <v>0</v>
      </c>
      <c r="C147" s="47">
        <v>0</v>
      </c>
      <c r="D147" s="47">
        <v>0</v>
      </c>
    </row>
    <row r="148" spans="1:4" hidden="1">
      <c r="A148" s="48" t="s">
        <v>244</v>
      </c>
      <c r="B148" s="47">
        <v>256537106.53999999</v>
      </c>
      <c r="C148" s="47">
        <v>-242231496.81</v>
      </c>
      <c r="D148" s="47">
        <v>14305609.729999999</v>
      </c>
    </row>
    <row r="149" spans="1:4" hidden="1">
      <c r="A149" s="48" t="s">
        <v>245</v>
      </c>
      <c r="B149" s="47">
        <v>187865.43</v>
      </c>
      <c r="C149" s="47">
        <v>27177.030000000002</v>
      </c>
      <c r="D149" s="47">
        <v>215042.46</v>
      </c>
    </row>
    <row r="150" spans="1:4" hidden="1">
      <c r="A150" s="48" t="s">
        <v>246</v>
      </c>
      <c r="B150" s="47">
        <v>187865.43000000002</v>
      </c>
      <c r="C150" s="47">
        <v>27177.030000000002</v>
      </c>
      <c r="D150" s="47">
        <v>215042.46000000002</v>
      </c>
    </row>
    <row r="151" spans="1:4" hidden="1">
      <c r="A151" s="48" t="s">
        <v>247</v>
      </c>
      <c r="B151" s="47">
        <v>120553321.99999999</v>
      </c>
      <c r="C151" s="47">
        <v>-17691161</v>
      </c>
      <c r="D151" s="47">
        <v>102862160.99999999</v>
      </c>
    </row>
    <row r="152" spans="1:4" hidden="1">
      <c r="A152" s="48" t="s">
        <v>248</v>
      </c>
      <c r="B152" s="47">
        <v>120553321.99999999</v>
      </c>
      <c r="C152" s="47">
        <v>-17691161</v>
      </c>
      <c r="D152" s="47">
        <v>102862160.99999999</v>
      </c>
    </row>
    <row r="153" spans="1:4" hidden="1">
      <c r="A153" s="48" t="s">
        <v>249</v>
      </c>
      <c r="B153" s="47">
        <v>0</v>
      </c>
      <c r="C153" s="47">
        <v>412856000</v>
      </c>
      <c r="D153" s="47">
        <v>412856000</v>
      </c>
    </row>
    <row r="154" spans="1:4" hidden="1">
      <c r="A154" s="48" t="s">
        <v>250</v>
      </c>
      <c r="B154" s="47">
        <v>0</v>
      </c>
      <c r="C154" s="47">
        <v>412856000</v>
      </c>
      <c r="D154" s="47">
        <v>412856000</v>
      </c>
    </row>
    <row r="155" spans="1:4" hidden="1">
      <c r="A155" s="48" t="s">
        <v>251</v>
      </c>
      <c r="B155" s="47">
        <v>874679856.38999999</v>
      </c>
      <c r="C155" s="47">
        <v>175715864.72</v>
      </c>
      <c r="D155" s="47">
        <v>1050395721.11</v>
      </c>
    </row>
    <row r="156" spans="1:4" hidden="1">
      <c r="A156" s="48" t="s">
        <v>252</v>
      </c>
      <c r="B156" s="47">
        <v>-18844812.789999999</v>
      </c>
      <c r="C156" s="47">
        <v>-4000000</v>
      </c>
      <c r="D156" s="47">
        <v>-22844812.790000003</v>
      </c>
    </row>
    <row r="157" spans="1:4" hidden="1">
      <c r="A157" s="48" t="s">
        <v>253</v>
      </c>
      <c r="B157" s="47">
        <v>-736991</v>
      </c>
      <c r="C157" s="47">
        <v>0</v>
      </c>
      <c r="D157" s="47">
        <v>-736991</v>
      </c>
    </row>
    <row r="158" spans="1:4" hidden="1">
      <c r="A158" s="48" t="s">
        <v>254</v>
      </c>
      <c r="B158" s="47">
        <v>75</v>
      </c>
      <c r="C158" s="47">
        <v>0</v>
      </c>
      <c r="D158" s="47">
        <v>75</v>
      </c>
    </row>
    <row r="159" spans="1:4" hidden="1">
      <c r="A159" s="48" t="s">
        <v>255</v>
      </c>
      <c r="B159" s="47">
        <v>-10662417.500000002</v>
      </c>
      <c r="C159" s="47">
        <v>743109.82</v>
      </c>
      <c r="D159" s="47">
        <v>-9919307.6799999997</v>
      </c>
    </row>
    <row r="160" spans="1:4" hidden="1">
      <c r="A160" s="48" t="s">
        <v>256</v>
      </c>
      <c r="B160" s="47">
        <v>-30244146.289999999</v>
      </c>
      <c r="C160" s="47">
        <v>-3256890.1799999997</v>
      </c>
      <c r="D160" s="47">
        <v>-33501036.470000003</v>
      </c>
    </row>
    <row r="161" spans="1:4" hidden="1">
      <c r="A161" s="48" t="s">
        <v>257</v>
      </c>
      <c r="B161" s="47">
        <v>844435710.10000002</v>
      </c>
      <c r="C161" s="47">
        <v>172458974.53999999</v>
      </c>
      <c r="D161" s="47">
        <v>1016894684.6400001</v>
      </c>
    </row>
    <row r="162" spans="1:4" hidden="1">
      <c r="A162" s="48" t="s">
        <v>258</v>
      </c>
      <c r="B162" s="47">
        <v>46253114.190000005</v>
      </c>
      <c r="C162" s="47">
        <v>-1328270.06</v>
      </c>
      <c r="D162" s="47">
        <v>44924844.129999995</v>
      </c>
    </row>
    <row r="163" spans="1:4" hidden="1">
      <c r="A163" s="48" t="s">
        <v>259</v>
      </c>
      <c r="B163" s="47">
        <v>27835455.149999999</v>
      </c>
      <c r="C163" s="47">
        <v>-3298031.67</v>
      </c>
      <c r="D163" s="47">
        <v>24537423.48</v>
      </c>
    </row>
    <row r="164" spans="1:4" hidden="1">
      <c r="A164" s="48" t="s">
        <v>260</v>
      </c>
      <c r="B164" s="47">
        <v>2862497.44</v>
      </c>
      <c r="C164" s="47">
        <v>-2862497.44</v>
      </c>
      <c r="D164" s="47">
        <v>0</v>
      </c>
    </row>
    <row r="165" spans="1:4" hidden="1">
      <c r="A165" s="48" t="s">
        <v>261</v>
      </c>
      <c r="B165" s="47">
        <v>76951066.780000001</v>
      </c>
      <c r="C165" s="47">
        <v>-7488799.1700000009</v>
      </c>
      <c r="D165" s="47">
        <v>69462267.609999999</v>
      </c>
    </row>
    <row r="166" spans="1:4" hidden="1">
      <c r="A166" s="48" t="s">
        <v>262</v>
      </c>
      <c r="B166" s="47">
        <v>94514824.390000001</v>
      </c>
      <c r="C166" s="47">
        <v>642526.49</v>
      </c>
      <c r="D166" s="47">
        <v>95157350.879999995</v>
      </c>
    </row>
    <row r="167" spans="1:4" hidden="1">
      <c r="A167" s="48" t="s">
        <v>263</v>
      </c>
      <c r="B167" s="47">
        <v>94514824.390000001</v>
      </c>
      <c r="C167" s="47">
        <v>642526.49</v>
      </c>
      <c r="D167" s="47">
        <v>95157350.879999995</v>
      </c>
    </row>
    <row r="168" spans="1:4" hidden="1">
      <c r="A168" s="48" t="s">
        <v>264</v>
      </c>
      <c r="B168" s="47">
        <v>4478351.57</v>
      </c>
      <c r="C168" s="47">
        <v>-245225.35</v>
      </c>
      <c r="D168" s="47">
        <v>4233126.2200000007</v>
      </c>
    </row>
    <row r="169" spans="1:4" hidden="1">
      <c r="A169" s="48" t="s">
        <v>265</v>
      </c>
      <c r="B169" s="47">
        <v>4478351.57</v>
      </c>
      <c r="C169" s="47">
        <v>-245225.35</v>
      </c>
      <c r="D169" s="47">
        <v>4233126.2200000007</v>
      </c>
    </row>
    <row r="170" spans="1:4" hidden="1">
      <c r="A170" s="48" t="s">
        <v>266</v>
      </c>
      <c r="B170" s="47">
        <v>175944242.74000001</v>
      </c>
      <c r="C170" s="47">
        <v>-7091498.0299999993</v>
      </c>
      <c r="D170" s="47">
        <v>168852744.71000001</v>
      </c>
    </row>
    <row r="171" spans="1:4" hidden="1">
      <c r="A171" s="48" t="s">
        <v>267</v>
      </c>
      <c r="B171" s="47">
        <v>462583744.62</v>
      </c>
      <c r="C171" s="47">
        <v>3842298.58</v>
      </c>
      <c r="D171" s="47">
        <v>466426043.20000005</v>
      </c>
    </row>
    <row r="172" spans="1:4" hidden="1">
      <c r="A172" s="48" t="s">
        <v>268</v>
      </c>
      <c r="B172" s="47">
        <v>5547784.6100000003</v>
      </c>
      <c r="C172" s="47">
        <v>0</v>
      </c>
      <c r="D172" s="47">
        <v>5547784.6100000003</v>
      </c>
    </row>
    <row r="173" spans="1:4" hidden="1">
      <c r="A173" s="48" t="s">
        <v>269</v>
      </c>
      <c r="B173" s="47">
        <v>1729660.96</v>
      </c>
      <c r="C173" s="47">
        <v>-83591.97</v>
      </c>
      <c r="D173" s="47">
        <v>1646068.99</v>
      </c>
    </row>
    <row r="174" spans="1:4" hidden="1">
      <c r="A174" s="48" t="s">
        <v>270</v>
      </c>
      <c r="B174" s="47">
        <v>4710356.62</v>
      </c>
      <c r="C174" s="47">
        <v>-80094.680000000008</v>
      </c>
      <c r="D174" s="47">
        <v>4630261.9399999995</v>
      </c>
    </row>
    <row r="175" spans="1:4" hidden="1">
      <c r="A175" s="48" t="s">
        <v>271</v>
      </c>
      <c r="B175" s="47">
        <v>-494617.32</v>
      </c>
      <c r="C175" s="47">
        <v>59891.22</v>
      </c>
      <c r="D175" s="47">
        <v>-434726.10000000003</v>
      </c>
    </row>
    <row r="176" spans="1:4" hidden="1">
      <c r="A176" s="48" t="s">
        <v>272</v>
      </c>
      <c r="B176" s="47">
        <v>474076929.48999995</v>
      </c>
      <c r="C176" s="47">
        <v>3738503.1499999994</v>
      </c>
      <c r="D176" s="47">
        <v>477815432.64000005</v>
      </c>
    </row>
    <row r="177" spans="1:4" hidden="1">
      <c r="A177" s="48" t="s">
        <v>273</v>
      </c>
      <c r="B177" s="47">
        <v>3210153.45</v>
      </c>
      <c r="C177" s="47">
        <v>0</v>
      </c>
      <c r="D177" s="47">
        <v>3210153.45</v>
      </c>
    </row>
    <row r="178" spans="1:4" hidden="1">
      <c r="A178" s="48" t="s">
        <v>274</v>
      </c>
      <c r="B178" s="47">
        <v>3210153.45</v>
      </c>
      <c r="C178" s="47">
        <v>0</v>
      </c>
      <c r="D178" s="47">
        <v>3210153.45</v>
      </c>
    </row>
    <row r="179" spans="1:4" hidden="1">
      <c r="A179" s="48" t="s">
        <v>275</v>
      </c>
      <c r="B179" s="47">
        <v>21548216.18</v>
      </c>
      <c r="C179" s="47">
        <v>1056607.06</v>
      </c>
      <c r="D179" s="47">
        <v>22604823.239999998</v>
      </c>
    </row>
    <row r="180" spans="1:4" hidden="1">
      <c r="A180" s="48" t="s">
        <v>276</v>
      </c>
      <c r="B180" s="47">
        <v>-3341.48</v>
      </c>
      <c r="C180" s="47">
        <v>0</v>
      </c>
      <c r="D180" s="47">
        <v>-3341.48</v>
      </c>
    </row>
    <row r="181" spans="1:4" hidden="1">
      <c r="A181" s="48" t="s">
        <v>277</v>
      </c>
      <c r="B181" s="47">
        <v>2460738.33</v>
      </c>
      <c r="C181" s="47">
        <v>0</v>
      </c>
      <c r="D181" s="47">
        <v>2460738.33</v>
      </c>
    </row>
    <row r="182" spans="1:4" hidden="1">
      <c r="A182" s="48" t="s">
        <v>278</v>
      </c>
      <c r="B182" s="47">
        <v>2635.44</v>
      </c>
      <c r="C182" s="47">
        <v>0</v>
      </c>
      <c r="D182" s="47">
        <v>2635.44</v>
      </c>
    </row>
    <row r="183" spans="1:4" hidden="1">
      <c r="A183" s="48" t="s">
        <v>279</v>
      </c>
      <c r="B183" s="47">
        <v>24008248.470000003</v>
      </c>
      <c r="C183" s="47">
        <v>1056607.06</v>
      </c>
      <c r="D183" s="47">
        <v>25064855.529999997</v>
      </c>
    </row>
    <row r="184" spans="1:4" hidden="1">
      <c r="A184" s="48" t="s">
        <v>280</v>
      </c>
      <c r="B184" s="47">
        <v>-225727.63</v>
      </c>
      <c r="C184" s="47">
        <v>13531.800000000001</v>
      </c>
      <c r="D184" s="47">
        <v>-212195.83</v>
      </c>
    </row>
    <row r="185" spans="1:4" hidden="1">
      <c r="A185" s="48" t="s">
        <v>281</v>
      </c>
      <c r="B185" s="47">
        <v>-225727.63</v>
      </c>
      <c r="C185" s="47">
        <v>13531.800000000001</v>
      </c>
      <c r="D185" s="47">
        <v>-212195.83</v>
      </c>
    </row>
    <row r="186" spans="1:4" hidden="1">
      <c r="A186" s="48" t="s">
        <v>282</v>
      </c>
      <c r="B186" s="47">
        <v>677013846.51999998</v>
      </c>
      <c r="C186" s="47">
        <v>-2282856.02</v>
      </c>
      <c r="D186" s="47">
        <v>674730990.5</v>
      </c>
    </row>
    <row r="187" spans="1:4" hidden="1">
      <c r="A187" s="48" t="s">
        <v>283</v>
      </c>
      <c r="B187" s="47">
        <v>31237621.370000001</v>
      </c>
      <c r="C187" s="47">
        <v>14374546.620000001</v>
      </c>
      <c r="D187" s="47">
        <v>45612167.989999995</v>
      </c>
    </row>
    <row r="188" spans="1:4" hidden="1">
      <c r="A188" s="48" t="s">
        <v>284</v>
      </c>
      <c r="B188" s="47">
        <v>19603389.170000002</v>
      </c>
      <c r="C188" s="47">
        <v>-2191241.06</v>
      </c>
      <c r="D188" s="47">
        <v>17412148.109999999</v>
      </c>
    </row>
    <row r="189" spans="1:4" hidden="1">
      <c r="A189" s="48" t="s">
        <v>285</v>
      </c>
      <c r="B189" s="47">
        <v>37843734.159999996</v>
      </c>
      <c r="C189" s="47">
        <v>-4021581.7600000002</v>
      </c>
      <c r="D189" s="47">
        <v>33822152.399999999</v>
      </c>
    </row>
    <row r="190" spans="1:4" hidden="1">
      <c r="A190" s="48" t="s">
        <v>286</v>
      </c>
      <c r="B190" s="47">
        <v>1477783.4000000001</v>
      </c>
      <c r="C190" s="47">
        <v>-1362633.7</v>
      </c>
      <c r="D190" s="47">
        <v>115149.7</v>
      </c>
    </row>
    <row r="191" spans="1:4" hidden="1">
      <c r="A191" s="48" t="s">
        <v>287</v>
      </c>
      <c r="B191" s="47">
        <v>-0.04</v>
      </c>
      <c r="C191" s="47">
        <v>2172027.92</v>
      </c>
      <c r="D191" s="47">
        <v>2172027.88</v>
      </c>
    </row>
    <row r="192" spans="1:4" hidden="1">
      <c r="A192" s="48" t="s">
        <v>288</v>
      </c>
      <c r="B192" s="47">
        <v>0</v>
      </c>
      <c r="C192" s="47">
        <v>0</v>
      </c>
      <c r="D192" s="47">
        <v>0</v>
      </c>
    </row>
    <row r="193" spans="1:4" hidden="1">
      <c r="A193" s="48" t="s">
        <v>289</v>
      </c>
      <c r="B193" s="47">
        <v>860599.02</v>
      </c>
      <c r="C193" s="47">
        <v>-326768.57</v>
      </c>
      <c r="D193" s="47">
        <v>533830.45000000007</v>
      </c>
    </row>
    <row r="194" spans="1:4" hidden="1">
      <c r="A194" s="48" t="s">
        <v>290</v>
      </c>
      <c r="B194" s="47">
        <v>79905</v>
      </c>
      <c r="C194" s="47">
        <v>0</v>
      </c>
      <c r="D194" s="47">
        <v>79905</v>
      </c>
    </row>
    <row r="195" spans="1:4" hidden="1">
      <c r="A195" s="48" t="s">
        <v>291</v>
      </c>
      <c r="B195" s="47">
        <v>0</v>
      </c>
      <c r="C195" s="47">
        <v>0</v>
      </c>
      <c r="D195" s="47">
        <v>0</v>
      </c>
    </row>
    <row r="196" spans="1:4" hidden="1">
      <c r="A196" s="48" t="s">
        <v>292</v>
      </c>
      <c r="B196" s="47">
        <v>-184.76</v>
      </c>
      <c r="C196" s="47">
        <v>184.76</v>
      </c>
      <c r="D196" s="47"/>
    </row>
    <row r="197" spans="1:4" hidden="1">
      <c r="A197" s="48" t="s">
        <v>293</v>
      </c>
      <c r="B197" s="47">
        <v>91102847.319999993</v>
      </c>
      <c r="C197" s="47">
        <v>8644534.2100000009</v>
      </c>
      <c r="D197" s="47">
        <v>99747381.530000001</v>
      </c>
    </row>
    <row r="198" spans="1:4" hidden="1">
      <c r="A198" s="48" t="s">
        <v>294</v>
      </c>
      <c r="B198" s="47">
        <v>0</v>
      </c>
      <c r="C198" s="47">
        <v>0</v>
      </c>
      <c r="D198" s="47">
        <v>0</v>
      </c>
    </row>
    <row r="199" spans="1:4" hidden="1">
      <c r="A199" s="48" t="s">
        <v>295</v>
      </c>
      <c r="B199" s="47">
        <v>-865984.97</v>
      </c>
      <c r="C199" s="47">
        <v>865984.97</v>
      </c>
      <c r="D199" s="47"/>
    </row>
    <row r="200" spans="1:4" hidden="1">
      <c r="A200" s="48" t="s">
        <v>296</v>
      </c>
      <c r="B200" s="47">
        <v>-865984.97</v>
      </c>
      <c r="C200" s="47">
        <v>865984.97</v>
      </c>
      <c r="D200" s="47">
        <v>0</v>
      </c>
    </row>
    <row r="201" spans="1:4" hidden="1">
      <c r="A201" s="48" t="s">
        <v>297</v>
      </c>
      <c r="B201" s="47">
        <v>0</v>
      </c>
      <c r="C201" s="47">
        <v>77734432</v>
      </c>
      <c r="D201" s="47">
        <v>77734432</v>
      </c>
    </row>
    <row r="202" spans="1:4" hidden="1">
      <c r="A202" s="48" t="s">
        <v>298</v>
      </c>
      <c r="B202" s="47">
        <v>0</v>
      </c>
      <c r="C202" s="47">
        <v>77734432</v>
      </c>
      <c r="D202" s="47">
        <v>77734432</v>
      </c>
    </row>
    <row r="203" spans="1:4" hidden="1">
      <c r="A203" s="48" t="s">
        <v>299</v>
      </c>
      <c r="B203" s="47">
        <v>0</v>
      </c>
      <c r="C203" s="47">
        <v>34297634.450000003</v>
      </c>
      <c r="D203" s="47">
        <v>34297634.450000003</v>
      </c>
    </row>
    <row r="204" spans="1:4" hidden="1">
      <c r="A204" s="48" t="s">
        <v>300</v>
      </c>
      <c r="B204" s="47">
        <v>0</v>
      </c>
      <c r="C204" s="47">
        <v>112032066.44999999</v>
      </c>
      <c r="D204" s="47">
        <v>112032066.44999999</v>
      </c>
    </row>
    <row r="205" spans="1:4" hidden="1">
      <c r="A205" s="48" t="s">
        <v>301</v>
      </c>
      <c r="B205" s="47">
        <v>0</v>
      </c>
      <c r="C205" s="47">
        <v>-34297634.450000003</v>
      </c>
      <c r="D205" s="47">
        <v>-34297634.450000003</v>
      </c>
    </row>
    <row r="206" spans="1:4" hidden="1">
      <c r="A206" s="48" t="s">
        <v>302</v>
      </c>
      <c r="B206" s="47">
        <v>1777918.26</v>
      </c>
      <c r="C206" s="47">
        <v>3258895.65</v>
      </c>
      <c r="D206" s="47">
        <v>5036813.91</v>
      </c>
    </row>
    <row r="207" spans="1:4" hidden="1">
      <c r="A207" s="48" t="s">
        <v>303</v>
      </c>
      <c r="B207" s="47">
        <v>1777918.26</v>
      </c>
      <c r="C207" s="47">
        <v>3258895.65</v>
      </c>
      <c r="D207" s="47">
        <v>5036813.91</v>
      </c>
    </row>
    <row r="208" spans="1:4" hidden="1">
      <c r="A208" s="48" t="s">
        <v>304</v>
      </c>
      <c r="B208" s="47">
        <v>1637285173.28</v>
      </c>
      <c r="C208" s="47">
        <v>262261708.49000001</v>
      </c>
      <c r="D208" s="47">
        <v>1899546881.77</v>
      </c>
    </row>
    <row r="209" spans="1:4" hidden="1">
      <c r="A209" s="46" t="s">
        <v>305</v>
      </c>
      <c r="B209" s="50">
        <v>1637285173.28</v>
      </c>
      <c r="C209" s="50">
        <v>262261708.49000001</v>
      </c>
      <c r="D209" s="50">
        <v>1899546881.77</v>
      </c>
    </row>
    <row r="210" spans="1:4" hidden="1">
      <c r="A210" s="48" t="s">
        <v>306</v>
      </c>
      <c r="B210" s="47">
        <v>4661335</v>
      </c>
      <c r="C210" s="47">
        <v>48826.84</v>
      </c>
      <c r="D210" s="47">
        <v>4710161.84</v>
      </c>
    </row>
    <row r="211" spans="1:4" hidden="1">
      <c r="A211" s="48" t="s">
        <v>307</v>
      </c>
      <c r="B211" s="47">
        <v>5587331.4100000001</v>
      </c>
      <c r="C211" s="47">
        <v>16655.399999999998</v>
      </c>
      <c r="D211" s="47">
        <v>5603986.8100000005</v>
      </c>
    </row>
    <row r="212" spans="1:4" hidden="1">
      <c r="A212" s="48" t="s">
        <v>308</v>
      </c>
      <c r="B212" s="47">
        <v>1128612.3299999998</v>
      </c>
      <c r="C212" s="47">
        <v>-1003001.58</v>
      </c>
      <c r="D212" s="47">
        <v>125610.75</v>
      </c>
    </row>
    <row r="213" spans="1:4" hidden="1">
      <c r="A213" s="48" t="s">
        <v>309</v>
      </c>
      <c r="B213" s="47">
        <v>89726.73</v>
      </c>
      <c r="C213" s="47">
        <v>16533.780000000002</v>
      </c>
      <c r="D213" s="47">
        <v>106260.51000000001</v>
      </c>
    </row>
    <row r="214" spans="1:4" hidden="1">
      <c r="A214" s="48" t="s">
        <v>310</v>
      </c>
      <c r="B214" s="47">
        <v>2451459.9</v>
      </c>
      <c r="C214" s="47">
        <v>45008.439999999995</v>
      </c>
      <c r="D214" s="47">
        <v>2496468.34</v>
      </c>
    </row>
    <row r="215" spans="1:4" hidden="1">
      <c r="A215" s="48" t="s">
        <v>311</v>
      </c>
      <c r="B215" s="47">
        <v>3937659.2</v>
      </c>
      <c r="C215" s="47">
        <v>13372.17</v>
      </c>
      <c r="D215" s="47">
        <v>3951031.37</v>
      </c>
    </row>
    <row r="216" spans="1:4" hidden="1">
      <c r="A216" s="48" t="s">
        <v>312</v>
      </c>
      <c r="B216" s="47">
        <v>2894709.33</v>
      </c>
      <c r="C216" s="47">
        <v>-2871731.41</v>
      </c>
      <c r="D216" s="47">
        <v>22977.919999999998</v>
      </c>
    </row>
    <row r="217" spans="1:4" hidden="1">
      <c r="A217" s="48" t="s">
        <v>313</v>
      </c>
      <c r="B217" s="47">
        <v>5824079.0599999996</v>
      </c>
      <c r="C217" s="47">
        <v>16809.940000000002</v>
      </c>
      <c r="D217" s="47">
        <v>5840889</v>
      </c>
    </row>
    <row r="218" spans="1:4" hidden="1">
      <c r="A218" s="48" t="s">
        <v>314</v>
      </c>
      <c r="B218" s="47">
        <v>3021781.64</v>
      </c>
      <c r="C218" s="47">
        <v>39007.51</v>
      </c>
      <c r="D218" s="47">
        <v>3060789.15</v>
      </c>
    </row>
    <row r="219" spans="1:4" hidden="1">
      <c r="A219" s="48" t="s">
        <v>315</v>
      </c>
      <c r="B219" s="47">
        <v>5500671.9199999999</v>
      </c>
      <c r="C219" s="47">
        <v>20148.980000000003</v>
      </c>
      <c r="D219" s="47">
        <v>5520820.9000000004</v>
      </c>
    </row>
    <row r="220" spans="1:4" hidden="1">
      <c r="A220" s="48" t="s">
        <v>316</v>
      </c>
      <c r="B220" s="47">
        <v>1802258.7799999998</v>
      </c>
      <c r="C220" s="47">
        <v>49422.09</v>
      </c>
      <c r="D220" s="47">
        <v>1851680.87</v>
      </c>
    </row>
    <row r="221" spans="1:4" hidden="1">
      <c r="A221" s="48" t="s">
        <v>317</v>
      </c>
      <c r="B221" s="47">
        <v>3703164.23</v>
      </c>
      <c r="C221" s="47">
        <v>52157.25</v>
      </c>
      <c r="D221" s="47">
        <v>3755321.48</v>
      </c>
    </row>
    <row r="222" spans="1:4" hidden="1">
      <c r="A222" s="48" t="s">
        <v>318</v>
      </c>
      <c r="B222" s="47">
        <v>0</v>
      </c>
      <c r="C222" s="47">
        <v>0</v>
      </c>
      <c r="D222" s="47">
        <v>0</v>
      </c>
    </row>
    <row r="223" spans="1:4" hidden="1">
      <c r="A223" s="48" t="s">
        <v>319</v>
      </c>
      <c r="B223" s="47">
        <v>0</v>
      </c>
      <c r="C223" s="47">
        <v>2763121.42</v>
      </c>
      <c r="D223" s="47">
        <v>2763121.42</v>
      </c>
    </row>
    <row r="224" spans="1:4" hidden="1">
      <c r="A224" s="48" t="s">
        <v>320</v>
      </c>
      <c r="B224" s="47">
        <v>7885161.71</v>
      </c>
      <c r="C224" s="47">
        <v>-2542870.31</v>
      </c>
      <c r="D224" s="47">
        <v>5342291.4000000004</v>
      </c>
    </row>
    <row r="225" spans="1:4" hidden="1">
      <c r="A225" s="48" t="s">
        <v>321</v>
      </c>
      <c r="B225" s="47">
        <v>4929036.9300000006</v>
      </c>
      <c r="C225" s="47">
        <v>-2158143.77</v>
      </c>
      <c r="D225" s="47">
        <v>2770893.16</v>
      </c>
    </row>
    <row r="226" spans="1:4" hidden="1">
      <c r="A226" s="48" t="s">
        <v>322</v>
      </c>
      <c r="B226" s="47">
        <v>2617423.64</v>
      </c>
      <c r="C226" s="47">
        <v>51795.96</v>
      </c>
      <c r="D226" s="47">
        <v>2669219.6</v>
      </c>
    </row>
    <row r="227" spans="1:4" hidden="1">
      <c r="A227" s="48" t="s">
        <v>323</v>
      </c>
      <c r="B227" s="47">
        <v>752224.30999999994</v>
      </c>
      <c r="C227" s="47">
        <v>15351.52</v>
      </c>
      <c r="D227" s="47">
        <v>767575.83000000007</v>
      </c>
    </row>
    <row r="228" spans="1:4" hidden="1">
      <c r="A228" s="48" t="s">
        <v>324</v>
      </c>
      <c r="B228" s="47">
        <v>914111.52999999991</v>
      </c>
      <c r="C228" s="47">
        <v>8310.1</v>
      </c>
      <c r="D228" s="47">
        <v>922421.63</v>
      </c>
    </row>
    <row r="229" spans="1:4" hidden="1">
      <c r="A229" s="48" t="s">
        <v>325</v>
      </c>
      <c r="B229" s="47">
        <v>3064969.53</v>
      </c>
      <c r="C229" s="47">
        <v>18635.809999999998</v>
      </c>
      <c r="D229" s="47">
        <v>3083605.34</v>
      </c>
    </row>
    <row r="230" spans="1:4" hidden="1">
      <c r="A230" s="48" t="s">
        <v>326</v>
      </c>
      <c r="B230" s="47">
        <v>2538733.34</v>
      </c>
      <c r="C230" s="47">
        <v>13019.15</v>
      </c>
      <c r="D230" s="47">
        <v>2551752.4900000002</v>
      </c>
    </row>
    <row r="231" spans="1:4" hidden="1">
      <c r="A231" s="48" t="s">
        <v>327</v>
      </c>
      <c r="B231" s="47">
        <v>6330516.6499999994</v>
      </c>
      <c r="C231" s="47">
        <v>36494.14</v>
      </c>
      <c r="D231" s="47">
        <v>6367010.79</v>
      </c>
    </row>
    <row r="232" spans="1:4" hidden="1">
      <c r="A232" s="48" t="s">
        <v>328</v>
      </c>
      <c r="B232" s="47">
        <v>3063958.43</v>
      </c>
      <c r="C232" s="47">
        <v>13529.4</v>
      </c>
      <c r="D232" s="47">
        <v>3077487.83</v>
      </c>
    </row>
    <row r="233" spans="1:4" hidden="1">
      <c r="A233" s="48" t="s">
        <v>329</v>
      </c>
      <c r="B233" s="47">
        <v>72698925.599999994</v>
      </c>
      <c r="C233" s="47">
        <v>-5337547.17</v>
      </c>
      <c r="D233" s="47">
        <v>67361378.429999992</v>
      </c>
    </row>
    <row r="234" spans="1:4" hidden="1">
      <c r="A234" s="48" t="s">
        <v>330</v>
      </c>
      <c r="B234" s="47">
        <v>3486681.0100000002</v>
      </c>
      <c r="C234" s="47">
        <v>904368.15999999992</v>
      </c>
      <c r="D234" s="47">
        <v>4391049.17</v>
      </c>
    </row>
    <row r="235" spans="1:4" hidden="1">
      <c r="A235" s="48" t="s">
        <v>331</v>
      </c>
      <c r="B235" s="47">
        <v>834801.38</v>
      </c>
      <c r="C235" s="47">
        <v>-834801.38</v>
      </c>
      <c r="D235" s="47"/>
    </row>
    <row r="236" spans="1:4" hidden="1">
      <c r="A236" s="48" t="s">
        <v>332</v>
      </c>
      <c r="B236" s="47">
        <v>4321482.3899999997</v>
      </c>
      <c r="C236" s="47">
        <v>69566.78</v>
      </c>
      <c r="D236" s="47">
        <v>4391049.17</v>
      </c>
    </row>
    <row r="237" spans="1:4" hidden="1">
      <c r="A237" s="48" t="s">
        <v>333</v>
      </c>
      <c r="B237" s="47">
        <v>77020407.99000001</v>
      </c>
      <c r="C237" s="47">
        <v>-5267980.3899999997</v>
      </c>
      <c r="D237" s="47">
        <v>71752427.599999994</v>
      </c>
    </row>
    <row r="238" spans="1:4" hidden="1">
      <c r="A238" s="48" t="s">
        <v>334</v>
      </c>
      <c r="B238" s="47">
        <v>1308315.49</v>
      </c>
      <c r="C238" s="47">
        <v>5429.58</v>
      </c>
      <c r="D238" s="47">
        <v>1313745.07</v>
      </c>
    </row>
    <row r="239" spans="1:4" hidden="1">
      <c r="A239" s="48" t="s">
        <v>335</v>
      </c>
      <c r="B239" s="47">
        <v>1308315.49</v>
      </c>
      <c r="C239" s="47">
        <v>5429.58</v>
      </c>
      <c r="D239" s="47">
        <v>1313745.07</v>
      </c>
    </row>
    <row r="240" spans="1:4" hidden="1">
      <c r="A240" s="48" t="s">
        <v>336</v>
      </c>
      <c r="B240" s="47">
        <v>171660880.47999999</v>
      </c>
      <c r="C240" s="47">
        <v>-7855123.1500000004</v>
      </c>
      <c r="D240" s="47">
        <v>163805757.32999998</v>
      </c>
    </row>
    <row r="241" spans="1:4" hidden="1">
      <c r="A241" s="48" t="s">
        <v>337</v>
      </c>
      <c r="B241" s="47">
        <v>171660880.47999999</v>
      </c>
      <c r="C241" s="47">
        <v>-7855123.1500000004</v>
      </c>
      <c r="D241" s="47">
        <v>163805757.32999998</v>
      </c>
    </row>
    <row r="242" spans="1:4" hidden="1">
      <c r="A242" s="48" t="s">
        <v>338</v>
      </c>
      <c r="B242" s="47">
        <v>-11035881.229999999</v>
      </c>
      <c r="C242" s="47">
        <v>-359864.08999999997</v>
      </c>
      <c r="D242" s="47">
        <v>-11395745.319999998</v>
      </c>
    </row>
    <row r="243" spans="1:4" hidden="1">
      <c r="A243" s="48" t="s">
        <v>339</v>
      </c>
      <c r="B243" s="47">
        <v>0.15</v>
      </c>
      <c r="C243" s="47">
        <v>0</v>
      </c>
      <c r="D243" s="47">
        <v>0.15</v>
      </c>
    </row>
    <row r="244" spans="1:4" hidden="1">
      <c r="A244" s="48" t="s">
        <v>340</v>
      </c>
      <c r="B244" s="47">
        <v>11675703.32</v>
      </c>
      <c r="C244" s="47">
        <v>-251986</v>
      </c>
      <c r="D244" s="47">
        <v>11423717.32</v>
      </c>
    </row>
    <row r="245" spans="1:4" hidden="1">
      <c r="A245" s="48" t="s">
        <v>341</v>
      </c>
      <c r="B245" s="47">
        <v>-0.15</v>
      </c>
      <c r="C245" s="47">
        <v>0</v>
      </c>
      <c r="D245" s="47">
        <v>-0.15</v>
      </c>
    </row>
    <row r="246" spans="1:4" hidden="1">
      <c r="A246" s="48" t="s">
        <v>342</v>
      </c>
      <c r="B246" s="47">
        <v>11973935.58</v>
      </c>
      <c r="C246" s="47">
        <v>-53591.439999999995</v>
      </c>
      <c r="D246" s="47">
        <v>11920344.139999999</v>
      </c>
    </row>
    <row r="247" spans="1:4" hidden="1">
      <c r="A247" s="48" t="s">
        <v>343</v>
      </c>
      <c r="B247" s="47">
        <v>17521839</v>
      </c>
      <c r="C247" s="47">
        <v>0</v>
      </c>
      <c r="D247" s="47">
        <v>17521839</v>
      </c>
    </row>
    <row r="248" spans="1:4" hidden="1">
      <c r="A248" s="48" t="s">
        <v>344</v>
      </c>
      <c r="B248" s="47">
        <v>314402897.38</v>
      </c>
      <c r="C248" s="47">
        <v>164405</v>
      </c>
      <c r="D248" s="47">
        <v>314567302.38</v>
      </c>
    </row>
    <row r="249" spans="1:4" hidden="1">
      <c r="A249" s="48" t="s">
        <v>345</v>
      </c>
      <c r="B249" s="47">
        <v>40287349.950000003</v>
      </c>
      <c r="C249" s="47">
        <v>608245.09</v>
      </c>
      <c r="D249" s="47">
        <v>40895595.039999999</v>
      </c>
    </row>
    <row r="250" spans="1:4" hidden="1">
      <c r="A250" s="48" t="s">
        <v>346</v>
      </c>
      <c r="B250" s="47">
        <v>0</v>
      </c>
      <c r="C250" s="47">
        <v>0</v>
      </c>
      <c r="D250" s="47">
        <v>0</v>
      </c>
    </row>
    <row r="251" spans="1:4" hidden="1">
      <c r="A251" s="48" t="s">
        <v>347</v>
      </c>
      <c r="B251" s="47">
        <v>7292915.3500000006</v>
      </c>
      <c r="C251" s="47">
        <v>0</v>
      </c>
      <c r="D251" s="47">
        <v>7292915.3500000006</v>
      </c>
    </row>
    <row r="252" spans="1:4" hidden="1">
      <c r="A252" s="48" t="s">
        <v>348</v>
      </c>
      <c r="B252" s="47">
        <v>509726</v>
      </c>
      <c r="C252" s="47">
        <v>-183892</v>
      </c>
      <c r="D252" s="47">
        <v>325834</v>
      </c>
    </row>
    <row r="253" spans="1:4" hidden="1">
      <c r="A253" s="48" t="s">
        <v>349</v>
      </c>
      <c r="B253" s="47">
        <v>30100709.039999999</v>
      </c>
      <c r="C253" s="47">
        <v>-1284110.0000000002</v>
      </c>
      <c r="D253" s="47">
        <v>28816599.040000003</v>
      </c>
    </row>
    <row r="254" spans="1:4" hidden="1">
      <c r="A254" s="48" t="s">
        <v>350</v>
      </c>
      <c r="B254" s="47">
        <v>986550</v>
      </c>
      <c r="C254" s="47">
        <v>0</v>
      </c>
      <c r="D254" s="47">
        <v>986550</v>
      </c>
    </row>
    <row r="255" spans="1:4" hidden="1">
      <c r="A255" s="48" t="s">
        <v>351</v>
      </c>
      <c r="B255" s="47">
        <v>8925757.0700000003</v>
      </c>
      <c r="C255" s="47">
        <v>107737</v>
      </c>
      <c r="D255" s="47">
        <v>9033494.0700000003</v>
      </c>
    </row>
    <row r="256" spans="1:4" hidden="1">
      <c r="A256" s="48" t="s">
        <v>352</v>
      </c>
      <c r="B256" s="47">
        <v>26851855.999999996</v>
      </c>
      <c r="C256" s="47">
        <v>89506</v>
      </c>
      <c r="D256" s="47">
        <v>26941362</v>
      </c>
    </row>
    <row r="257" spans="1:4" hidden="1">
      <c r="A257" s="48" t="s">
        <v>353</v>
      </c>
      <c r="B257" s="47">
        <v>-29923211.760000002</v>
      </c>
      <c r="C257" s="47">
        <v>-216834.87</v>
      </c>
      <c r="D257" s="47">
        <v>-30140046.629999999</v>
      </c>
    </row>
    <row r="258" spans="1:4" hidden="1">
      <c r="A258" s="48" t="s">
        <v>354</v>
      </c>
      <c r="B258" s="47">
        <v>-2602018.42</v>
      </c>
      <c r="C258" s="47">
        <v>0</v>
      </c>
      <c r="D258" s="47">
        <v>-2602018.42</v>
      </c>
    </row>
    <row r="259" spans="1:4" hidden="1">
      <c r="A259" s="48" t="s">
        <v>355</v>
      </c>
      <c r="B259" s="47">
        <v>-6517687</v>
      </c>
      <c r="C259" s="47">
        <v>543141</v>
      </c>
      <c r="D259" s="47">
        <v>-5974546</v>
      </c>
    </row>
    <row r="260" spans="1:4" hidden="1">
      <c r="A260" s="48" t="s">
        <v>356</v>
      </c>
      <c r="B260" s="47">
        <v>28648.519999999997</v>
      </c>
      <c r="C260" s="47">
        <v>-299.79000000000002</v>
      </c>
      <c r="D260" s="47">
        <v>28348.73</v>
      </c>
    </row>
    <row r="261" spans="1:4" hidden="1">
      <c r="A261" s="48" t="s">
        <v>357</v>
      </c>
      <c r="B261" s="47">
        <v>20011748.09</v>
      </c>
      <c r="C261" s="47">
        <v>-548252.03999999992</v>
      </c>
      <c r="D261" s="47">
        <v>19463496.050000001</v>
      </c>
    </row>
    <row r="262" spans="1:4" hidden="1">
      <c r="A262" s="48" t="s">
        <v>358</v>
      </c>
      <c r="B262" s="47">
        <v>17232278.120000001</v>
      </c>
      <c r="C262" s="47">
        <v>1723516.49</v>
      </c>
      <c r="D262" s="47">
        <v>18955794.609999999</v>
      </c>
    </row>
    <row r="263" spans="1:4" hidden="1">
      <c r="A263" s="48" t="s">
        <v>359</v>
      </c>
      <c r="B263" s="47">
        <v>0</v>
      </c>
      <c r="C263" s="47">
        <v>0</v>
      </c>
      <c r="D263" s="47">
        <v>0</v>
      </c>
    </row>
    <row r="264" spans="1:4" hidden="1">
      <c r="A264" s="48" t="s">
        <v>360</v>
      </c>
      <c r="B264" s="47">
        <v>14973655.199999999</v>
      </c>
      <c r="C264" s="47">
        <v>-14973655.199999999</v>
      </c>
      <c r="D264" s="47">
        <v>0</v>
      </c>
    </row>
    <row r="265" spans="1:4" hidden="1">
      <c r="A265" s="48" t="s">
        <v>361</v>
      </c>
      <c r="B265" s="47">
        <v>-810097892.87</v>
      </c>
      <c r="C265" s="47">
        <v>54303064.069999993</v>
      </c>
      <c r="D265" s="47">
        <v>-755794828.79999995</v>
      </c>
    </row>
    <row r="266" spans="1:4" hidden="1">
      <c r="A266" s="48" t="s">
        <v>362</v>
      </c>
      <c r="B266" s="47">
        <v>1384155483.9399998</v>
      </c>
      <c r="C266" s="47">
        <v>-8113018.5799999991</v>
      </c>
      <c r="D266" s="47">
        <v>1376042465.3600001</v>
      </c>
    </row>
    <row r="267" spans="1:4" hidden="1">
      <c r="A267" s="48" t="s">
        <v>363</v>
      </c>
      <c r="B267" s="47">
        <v>18982048.830000002</v>
      </c>
      <c r="C267" s="47">
        <v>-11228955.76</v>
      </c>
      <c r="D267" s="47">
        <v>7753093.0699999994</v>
      </c>
    </row>
    <row r="268" spans="1:4" hidden="1">
      <c r="A268" s="48" t="s">
        <v>364</v>
      </c>
      <c r="B268" s="47">
        <v>460648795.64999998</v>
      </c>
      <c r="C268" s="47">
        <v>0</v>
      </c>
      <c r="D268" s="47">
        <v>460648795.64999998</v>
      </c>
    </row>
    <row r="269" spans="1:4" hidden="1">
      <c r="A269" s="48" t="s">
        <v>365</v>
      </c>
      <c r="B269" s="47">
        <v>336026.87000000005</v>
      </c>
      <c r="C269" s="47">
        <v>0</v>
      </c>
      <c r="D269" s="47">
        <v>336026.87000000005</v>
      </c>
    </row>
    <row r="270" spans="1:4" hidden="1">
      <c r="A270" s="48" t="s">
        <v>366</v>
      </c>
      <c r="B270" s="47">
        <v>23134274.969999999</v>
      </c>
      <c r="C270" s="47">
        <v>1686388.68</v>
      </c>
      <c r="D270" s="47">
        <v>24820663.650000002</v>
      </c>
    </row>
    <row r="271" spans="1:4" hidden="1">
      <c r="A271" s="48" t="s">
        <v>367</v>
      </c>
      <c r="B271" s="47">
        <v>68243130</v>
      </c>
      <c r="C271" s="47">
        <v>545945</v>
      </c>
      <c r="D271" s="47">
        <v>68789075</v>
      </c>
    </row>
    <row r="272" spans="1:4" hidden="1">
      <c r="A272" s="48" t="s">
        <v>368</v>
      </c>
      <c r="B272" s="47">
        <v>6517693</v>
      </c>
      <c r="C272" s="47">
        <v>0</v>
      </c>
      <c r="D272" s="47">
        <v>6517693</v>
      </c>
    </row>
    <row r="273" spans="1:4" hidden="1">
      <c r="A273" s="48" t="s">
        <v>369</v>
      </c>
      <c r="B273" s="47">
        <v>1162041.3299999998</v>
      </c>
      <c r="C273" s="47">
        <v>48418.38</v>
      </c>
      <c r="D273" s="47">
        <v>1210459.71</v>
      </c>
    </row>
    <row r="274" spans="1:4" hidden="1">
      <c r="A274" s="48" t="s">
        <v>370</v>
      </c>
      <c r="B274" s="47">
        <v>76401404.769999996</v>
      </c>
      <c r="C274" s="47">
        <v>454770.27</v>
      </c>
      <c r="D274" s="47">
        <v>76856175.039999992</v>
      </c>
    </row>
    <row r="275" spans="1:4" hidden="1">
      <c r="A275" s="48" t="s">
        <v>371</v>
      </c>
      <c r="B275" s="47">
        <v>3523338.3</v>
      </c>
      <c r="C275" s="47">
        <v>17377</v>
      </c>
      <c r="D275" s="47">
        <v>3540715.3</v>
      </c>
    </row>
    <row r="276" spans="1:4" hidden="1">
      <c r="A276" s="48" t="s">
        <v>372</v>
      </c>
      <c r="B276" s="47">
        <v>1705703115</v>
      </c>
      <c r="C276" s="47">
        <v>23078054.210000001</v>
      </c>
      <c r="D276" s="47">
        <v>1728781169.21</v>
      </c>
    </row>
    <row r="277" spans="1:4" hidden="1">
      <c r="A277" s="48" t="s">
        <v>373</v>
      </c>
      <c r="B277" s="47">
        <v>1877363995.48</v>
      </c>
      <c r="C277" s="47">
        <v>15222931.060000001</v>
      </c>
      <c r="D277" s="47">
        <v>1892586926.54</v>
      </c>
    </row>
    <row r="278" spans="1:4" hidden="1">
      <c r="A278" s="48" t="s">
        <v>374</v>
      </c>
      <c r="B278" s="47">
        <v>1877559.34</v>
      </c>
      <c r="C278" s="47">
        <v>1972829.4000000001</v>
      </c>
      <c r="D278" s="47">
        <v>3850388.7399999998</v>
      </c>
    </row>
    <row r="279" spans="1:4" hidden="1">
      <c r="A279" s="48" t="s">
        <v>375</v>
      </c>
      <c r="B279" s="47">
        <v>1877559.34</v>
      </c>
      <c r="C279" s="47">
        <v>1972829.4000000001</v>
      </c>
      <c r="D279" s="47">
        <v>3850388.7399999998</v>
      </c>
    </row>
    <row r="280" spans="1:4" hidden="1">
      <c r="A280" s="48" t="s">
        <v>376</v>
      </c>
      <c r="B280" s="47">
        <v>-0.02</v>
      </c>
      <c r="C280" s="47">
        <v>0</v>
      </c>
      <c r="D280" s="47">
        <v>-0.02</v>
      </c>
    </row>
    <row r="281" spans="1:4" hidden="1">
      <c r="A281" s="48" t="s">
        <v>377</v>
      </c>
      <c r="B281" s="47">
        <v>-5914.12</v>
      </c>
      <c r="C281" s="47">
        <v>13958.8</v>
      </c>
      <c r="D281" s="47">
        <v>8044.68</v>
      </c>
    </row>
    <row r="282" spans="1:4" hidden="1">
      <c r="A282" s="48" t="s">
        <v>378</v>
      </c>
      <c r="B282" s="47">
        <v>0</v>
      </c>
      <c r="C282" s="47">
        <v>0</v>
      </c>
      <c r="D282" s="47">
        <v>0</v>
      </c>
    </row>
    <row r="283" spans="1:4" hidden="1">
      <c r="A283" s="48" t="s">
        <v>379</v>
      </c>
      <c r="B283" s="47">
        <v>0</v>
      </c>
      <c r="C283" s="47">
        <v>3050647.58</v>
      </c>
      <c r="D283" s="47">
        <v>3050647.58</v>
      </c>
    </row>
    <row r="284" spans="1:4" hidden="1">
      <c r="A284" s="48" t="s">
        <v>380</v>
      </c>
      <c r="B284" s="47">
        <v>-0.14000000000000001</v>
      </c>
      <c r="C284" s="47">
        <v>-57722398.539999999</v>
      </c>
      <c r="D284" s="47">
        <v>-57722398.68</v>
      </c>
    </row>
    <row r="285" spans="1:4" hidden="1">
      <c r="A285" s="48" t="s">
        <v>381</v>
      </c>
      <c r="B285" s="47">
        <v>0</v>
      </c>
      <c r="C285" s="47">
        <v>15034939.57</v>
      </c>
      <c r="D285" s="47">
        <v>15034939.57</v>
      </c>
    </row>
    <row r="286" spans="1:4" hidden="1">
      <c r="A286" s="48" t="s">
        <v>382</v>
      </c>
      <c r="B286" s="47">
        <v>0</v>
      </c>
      <c r="C286" s="47">
        <v>11529154.620000001</v>
      </c>
      <c r="D286" s="47">
        <v>11529154.620000001</v>
      </c>
    </row>
    <row r="287" spans="1:4" hidden="1">
      <c r="A287" s="48" t="s">
        <v>383</v>
      </c>
      <c r="B287" s="47">
        <v>0</v>
      </c>
      <c r="C287" s="47">
        <v>5268696.58</v>
      </c>
      <c r="D287" s="47">
        <v>5268696.58</v>
      </c>
    </row>
    <row r="288" spans="1:4" hidden="1">
      <c r="A288" s="48" t="s">
        <v>384</v>
      </c>
      <c r="B288" s="47">
        <v>0</v>
      </c>
      <c r="C288" s="47">
        <v>9690386.3100000005</v>
      </c>
      <c r="D288" s="47">
        <v>9690386.3100000005</v>
      </c>
    </row>
    <row r="289" spans="1:4" hidden="1">
      <c r="A289" s="48" t="s">
        <v>385</v>
      </c>
      <c r="B289" s="47">
        <v>-5914.28</v>
      </c>
      <c r="C289" s="47">
        <v>-13134615.08</v>
      </c>
      <c r="D289" s="47">
        <v>-13140529.360000001</v>
      </c>
    </row>
    <row r="290" spans="1:4" hidden="1">
      <c r="A290" s="48" t="s">
        <v>386</v>
      </c>
      <c r="B290" s="47">
        <v>1577119.08</v>
      </c>
      <c r="C290" s="47">
        <v>-13359.03</v>
      </c>
      <c r="D290" s="47">
        <v>1563760.05</v>
      </c>
    </row>
    <row r="291" spans="1:4" hidden="1">
      <c r="A291" s="48" t="s">
        <v>387</v>
      </c>
      <c r="B291" s="47">
        <v>5083763.92</v>
      </c>
      <c r="C291" s="47">
        <v>211823.5</v>
      </c>
      <c r="D291" s="47">
        <v>5295587.42</v>
      </c>
    </row>
    <row r="292" spans="1:4" hidden="1">
      <c r="A292" s="48" t="s">
        <v>388</v>
      </c>
      <c r="B292" s="47">
        <v>0</v>
      </c>
      <c r="C292" s="47">
        <v>0</v>
      </c>
      <c r="D292" s="47">
        <v>0</v>
      </c>
    </row>
    <row r="293" spans="1:4" hidden="1">
      <c r="A293" s="48" t="s">
        <v>389</v>
      </c>
      <c r="B293" s="47">
        <v>96346403.200000003</v>
      </c>
      <c r="C293" s="47">
        <v>0</v>
      </c>
      <c r="D293" s="47">
        <v>96346403.200000003</v>
      </c>
    </row>
    <row r="294" spans="1:4" hidden="1">
      <c r="A294" s="48" t="s">
        <v>390</v>
      </c>
      <c r="B294" s="47">
        <v>-2448981.7000000002</v>
      </c>
      <c r="C294" s="47">
        <v>0</v>
      </c>
      <c r="D294" s="47">
        <v>-2448981.7000000002</v>
      </c>
    </row>
    <row r="295" spans="1:4" hidden="1">
      <c r="A295" s="48" t="s">
        <v>391</v>
      </c>
      <c r="B295" s="47">
        <v>0</v>
      </c>
      <c r="C295" s="47">
        <v>0</v>
      </c>
      <c r="D295" s="47">
        <v>0</v>
      </c>
    </row>
    <row r="296" spans="1:4" hidden="1">
      <c r="A296" s="48" t="s">
        <v>392</v>
      </c>
      <c r="B296" s="47">
        <v>912307.69000000006</v>
      </c>
      <c r="C296" s="47">
        <v>68042.67</v>
      </c>
      <c r="D296" s="47">
        <v>980350.36</v>
      </c>
    </row>
    <row r="297" spans="1:4" hidden="1">
      <c r="A297" s="48" t="s">
        <v>393</v>
      </c>
      <c r="B297" s="47">
        <v>1557732.4000000001</v>
      </c>
      <c r="C297" s="47">
        <v>-175135.52</v>
      </c>
      <c r="D297" s="47">
        <v>1382596.88</v>
      </c>
    </row>
    <row r="298" spans="1:4" hidden="1">
      <c r="A298" s="48" t="s">
        <v>394</v>
      </c>
      <c r="B298" s="47">
        <v>1350787.2699999998</v>
      </c>
      <c r="C298" s="47">
        <v>43199.369999999995</v>
      </c>
      <c r="D298" s="47">
        <v>1393986.64</v>
      </c>
    </row>
    <row r="299" spans="1:4" hidden="1">
      <c r="A299" s="48" t="s">
        <v>395</v>
      </c>
      <c r="B299" s="47">
        <v>0</v>
      </c>
      <c r="C299" s="47">
        <v>0</v>
      </c>
      <c r="D299" s="47">
        <v>0</v>
      </c>
    </row>
    <row r="300" spans="1:4" hidden="1">
      <c r="A300" s="48" t="s">
        <v>396</v>
      </c>
      <c r="B300" s="47">
        <v>41742306.82</v>
      </c>
      <c r="C300" s="47">
        <v>137628050.02000001</v>
      </c>
      <c r="D300" s="47">
        <v>179370356.84</v>
      </c>
    </row>
    <row r="301" spans="1:4" hidden="1">
      <c r="A301" s="48" t="s">
        <v>397</v>
      </c>
      <c r="B301" s="47">
        <v>2418723.08</v>
      </c>
      <c r="C301" s="47">
        <v>102706.68000000001</v>
      </c>
      <c r="D301" s="47">
        <v>2521429.7599999998</v>
      </c>
    </row>
    <row r="302" spans="1:4" hidden="1">
      <c r="A302" s="48" t="s">
        <v>398</v>
      </c>
      <c r="B302" s="47">
        <v>0</v>
      </c>
      <c r="C302" s="47">
        <v>24064.5</v>
      </c>
      <c r="D302" s="47">
        <v>24064.5</v>
      </c>
    </row>
    <row r="303" spans="1:4" hidden="1">
      <c r="A303" s="48" t="s">
        <v>399</v>
      </c>
      <c r="B303" s="47">
        <v>0</v>
      </c>
      <c r="C303" s="47">
        <v>0</v>
      </c>
      <c r="D303" s="47">
        <v>0</v>
      </c>
    </row>
    <row r="304" spans="1:4" hidden="1">
      <c r="A304" s="48" t="s">
        <v>400</v>
      </c>
      <c r="B304" s="47">
        <v>7248799.5299999993</v>
      </c>
      <c r="C304" s="47">
        <v>1679952</v>
      </c>
      <c r="D304" s="47">
        <v>8928751.5300000012</v>
      </c>
    </row>
    <row r="305" spans="1:4" hidden="1">
      <c r="A305" s="48" t="s">
        <v>401</v>
      </c>
      <c r="B305" s="47">
        <v>-4823180.25</v>
      </c>
      <c r="C305" s="47">
        <v>-672480.94</v>
      </c>
      <c r="D305" s="47">
        <v>-5495661.1899999995</v>
      </c>
    </row>
    <row r="306" spans="1:4" hidden="1">
      <c r="A306" s="48" t="s">
        <v>402</v>
      </c>
      <c r="B306" s="47">
        <v>450.27</v>
      </c>
      <c r="C306" s="47">
        <v>-169.35</v>
      </c>
      <c r="D306" s="47">
        <v>280.91999999999996</v>
      </c>
    </row>
    <row r="307" spans="1:4" hidden="1">
      <c r="A307" s="48" t="s">
        <v>403</v>
      </c>
      <c r="B307" s="47">
        <v>150966231.31</v>
      </c>
      <c r="C307" s="47">
        <v>138896693.90000001</v>
      </c>
      <c r="D307" s="47">
        <v>289862925.21000004</v>
      </c>
    </row>
    <row r="308" spans="1:4" hidden="1">
      <c r="A308" s="48" t="s">
        <v>404</v>
      </c>
      <c r="B308" s="47">
        <v>150966231.31</v>
      </c>
      <c r="C308" s="47">
        <v>138896693.90000001</v>
      </c>
      <c r="D308" s="47">
        <v>289862925.21000004</v>
      </c>
    </row>
    <row r="309" spans="1:4" hidden="1">
      <c r="A309" s="48" t="s">
        <v>405</v>
      </c>
      <c r="B309" s="47">
        <v>-735372029.81999993</v>
      </c>
      <c r="C309" s="47">
        <v>-6668011.46</v>
      </c>
      <c r="D309" s="47">
        <v>-742040041.27999997</v>
      </c>
    </row>
    <row r="310" spans="1:4" hidden="1">
      <c r="A310" s="48" t="s">
        <v>406</v>
      </c>
      <c r="B310" s="47">
        <v>-112777718.89</v>
      </c>
      <c r="C310" s="47">
        <v>-941094.57000000007</v>
      </c>
      <c r="D310" s="47">
        <v>-113718813.46000001</v>
      </c>
    </row>
    <row r="311" spans="1:4" hidden="1">
      <c r="A311" s="48" t="s">
        <v>407</v>
      </c>
      <c r="B311" s="47">
        <v>6393019.1900000004</v>
      </c>
      <c r="C311" s="47">
        <v>0</v>
      </c>
      <c r="D311" s="47">
        <v>6393019.1900000004</v>
      </c>
    </row>
    <row r="312" spans="1:4" hidden="1">
      <c r="A312" s="48" t="s">
        <v>408</v>
      </c>
      <c r="B312" s="47">
        <v>245159.6</v>
      </c>
      <c r="C312" s="47">
        <v>-173150.61</v>
      </c>
      <c r="D312" s="47">
        <v>72008.990000000005</v>
      </c>
    </row>
    <row r="313" spans="1:4" hidden="1">
      <c r="A313" s="48" t="s">
        <v>409</v>
      </c>
      <c r="B313" s="47">
        <v>67945.460000000006</v>
      </c>
      <c r="C313" s="47">
        <v>-47988.32</v>
      </c>
      <c r="D313" s="47">
        <v>19957.14</v>
      </c>
    </row>
    <row r="314" spans="1:4" hidden="1">
      <c r="A314" s="48" t="s">
        <v>410</v>
      </c>
      <c r="B314" s="47">
        <v>-22611141.009999998</v>
      </c>
      <c r="C314" s="47">
        <v>-831743</v>
      </c>
      <c r="D314" s="47">
        <v>-23442884.010000002</v>
      </c>
    </row>
    <row r="315" spans="1:4" hidden="1">
      <c r="A315" s="48" t="s">
        <v>411</v>
      </c>
      <c r="B315" s="47">
        <v>-75969031.489999995</v>
      </c>
      <c r="C315" s="47">
        <v>-8686134.0099999998</v>
      </c>
      <c r="D315" s="47">
        <v>-84655165.5</v>
      </c>
    </row>
    <row r="316" spans="1:4" hidden="1">
      <c r="A316" s="48" t="s">
        <v>412</v>
      </c>
      <c r="B316" s="47">
        <v>940023796.95999992</v>
      </c>
      <c r="C316" s="47">
        <v>17348121.969999999</v>
      </c>
      <c r="D316" s="47">
        <v>957371918.93000007</v>
      </c>
    </row>
    <row r="317" spans="1:4" hidden="1">
      <c r="A317" s="48" t="s">
        <v>413</v>
      </c>
      <c r="B317" s="47">
        <v>112672.2</v>
      </c>
      <c r="C317" s="47">
        <v>88186.89</v>
      </c>
      <c r="D317" s="47">
        <v>200859.09</v>
      </c>
    </row>
    <row r="318" spans="1:4" hidden="1">
      <c r="A318" s="48" t="s">
        <v>414</v>
      </c>
      <c r="B318" s="47">
        <v>112672.2</v>
      </c>
      <c r="C318" s="47">
        <v>88186.890000000014</v>
      </c>
      <c r="D318" s="47">
        <v>200859.09000000003</v>
      </c>
    </row>
    <row r="319" spans="1:4" hidden="1">
      <c r="A319" s="46" t="s">
        <v>415</v>
      </c>
      <c r="B319" s="50">
        <v>3048667064.4900002</v>
      </c>
      <c r="C319" s="50">
        <v>155131597.33000001</v>
      </c>
      <c r="D319" s="50">
        <v>3203798661.8200002</v>
      </c>
    </row>
    <row r="320" spans="1:4" hidden="1">
      <c r="A320" s="48" t="s">
        <v>416</v>
      </c>
      <c r="B320" s="47">
        <v>0</v>
      </c>
      <c r="C320" s="47">
        <v>0</v>
      </c>
      <c r="D320" s="47">
        <v>0</v>
      </c>
    </row>
    <row r="321" spans="1:4" hidden="1">
      <c r="A321" s="48" t="s">
        <v>417</v>
      </c>
      <c r="B321" s="47">
        <v>0</v>
      </c>
      <c r="C321" s="47">
        <v>0</v>
      </c>
      <c r="D321" s="47">
        <v>0</v>
      </c>
    </row>
    <row r="322" spans="1:4" hidden="1">
      <c r="A322" s="48" t="s">
        <v>418</v>
      </c>
      <c r="B322" s="47">
        <v>0</v>
      </c>
      <c r="C322" s="47">
        <v>0</v>
      </c>
      <c r="D322" s="47">
        <v>0</v>
      </c>
    </row>
    <row r="323" spans="1:4" hidden="1">
      <c r="A323" s="48" t="s">
        <v>419</v>
      </c>
      <c r="B323" s="47">
        <v>0</v>
      </c>
      <c r="C323" s="47">
        <v>0</v>
      </c>
      <c r="D323" s="47">
        <v>0</v>
      </c>
    </row>
    <row r="324" spans="1:4" hidden="1">
      <c r="A324" s="46" t="s">
        <v>420</v>
      </c>
      <c r="B324" s="50">
        <v>0</v>
      </c>
      <c r="C324" s="50">
        <v>0</v>
      </c>
      <c r="D324" s="50">
        <v>0</v>
      </c>
    </row>
    <row r="325" spans="1:4" hidden="1">
      <c r="A325" s="46" t="s">
        <v>421</v>
      </c>
      <c r="B325" s="45">
        <v>27164920244.889999</v>
      </c>
      <c r="C325" s="45">
        <v>200911881.50999999</v>
      </c>
      <c r="D325" s="45">
        <v>27365832126.400002</v>
      </c>
    </row>
    <row r="326" spans="1:4" hidden="1">
      <c r="A326" s="46" t="s">
        <v>422</v>
      </c>
      <c r="B326" s="49"/>
      <c r="C326" s="49"/>
      <c r="D326" s="49"/>
    </row>
    <row r="327" spans="1:4" hidden="1">
      <c r="A327" s="48" t="s">
        <v>423</v>
      </c>
      <c r="B327" s="47">
        <v>0</v>
      </c>
      <c r="C327" s="47">
        <v>0</v>
      </c>
      <c r="D327" s="47">
        <v>0</v>
      </c>
    </row>
    <row r="328" spans="1:4" hidden="1">
      <c r="A328" s="48" t="s">
        <v>424</v>
      </c>
      <c r="B328" s="47">
        <v>1590610667.4099998</v>
      </c>
      <c r="C328" s="47">
        <v>0</v>
      </c>
      <c r="D328" s="47">
        <v>1590610667.4099998</v>
      </c>
    </row>
    <row r="329" spans="1:4" hidden="1">
      <c r="A329" s="48" t="s">
        <v>425</v>
      </c>
      <c r="B329" s="47">
        <v>419213.02</v>
      </c>
      <c r="C329" s="47">
        <v>0</v>
      </c>
      <c r="D329" s="47">
        <v>419213.02</v>
      </c>
    </row>
    <row r="330" spans="1:4" hidden="1">
      <c r="A330" s="48" t="s">
        <v>426</v>
      </c>
      <c r="B330" s="47">
        <v>326031.83999999997</v>
      </c>
      <c r="C330" s="47">
        <v>0</v>
      </c>
      <c r="D330" s="47">
        <v>326031.83999999997</v>
      </c>
    </row>
    <row r="331" spans="1:4" hidden="1">
      <c r="A331" s="48" t="s">
        <v>427</v>
      </c>
      <c r="B331" s="47">
        <v>1591355912.27</v>
      </c>
      <c r="C331" s="47">
        <v>0</v>
      </c>
      <c r="D331" s="47">
        <v>1591355912.27</v>
      </c>
    </row>
    <row r="332" spans="1:4" hidden="1">
      <c r="A332" s="48" t="s">
        <v>428</v>
      </c>
      <c r="B332" s="47">
        <v>7434438282.0300007</v>
      </c>
      <c r="C332" s="47">
        <v>0</v>
      </c>
      <c r="D332" s="47">
        <v>7434438282.0300007</v>
      </c>
    </row>
    <row r="333" spans="1:4" hidden="1">
      <c r="A333" s="48" t="s">
        <v>429</v>
      </c>
      <c r="B333" s="47">
        <v>186790</v>
      </c>
      <c r="C333" s="47">
        <v>0</v>
      </c>
      <c r="D333" s="47">
        <v>186790</v>
      </c>
    </row>
    <row r="334" spans="1:4" hidden="1">
      <c r="A334" s="48" t="s">
        <v>430</v>
      </c>
      <c r="B334" s="47">
        <v>1016433580.14</v>
      </c>
      <c r="C334" s="47">
        <v>-123187258.25999999</v>
      </c>
      <c r="D334" s="47">
        <v>893246321.88</v>
      </c>
    </row>
    <row r="335" spans="1:4" hidden="1">
      <c r="A335" s="48" t="s">
        <v>431</v>
      </c>
      <c r="B335" s="47">
        <v>-736991</v>
      </c>
      <c r="C335" s="47">
        <v>0</v>
      </c>
      <c r="D335" s="47">
        <v>-736991</v>
      </c>
    </row>
    <row r="336" spans="1:4" hidden="1">
      <c r="A336" s="48" t="s">
        <v>432</v>
      </c>
      <c r="B336" s="47">
        <v>8450321661.1700001</v>
      </c>
      <c r="C336" s="47">
        <v>-123187258.26000001</v>
      </c>
      <c r="D336" s="47">
        <v>8327134402.9099998</v>
      </c>
    </row>
    <row r="337" spans="1:4" hidden="1">
      <c r="A337" s="48" t="s">
        <v>433</v>
      </c>
      <c r="B337" s="47">
        <v>81851.900000000009</v>
      </c>
      <c r="C337" s="47">
        <v>0</v>
      </c>
      <c r="D337" s="47">
        <v>81851.900000000009</v>
      </c>
    </row>
    <row r="338" spans="1:4" hidden="1">
      <c r="A338" s="48" t="s">
        <v>434</v>
      </c>
      <c r="B338" s="47">
        <v>476620887.34999996</v>
      </c>
      <c r="C338" s="47">
        <v>-627527827.45999992</v>
      </c>
      <c r="D338" s="47">
        <v>-150906940.11000001</v>
      </c>
    </row>
    <row r="339" spans="1:4" hidden="1">
      <c r="A339" s="48" t="s">
        <v>435</v>
      </c>
      <c r="B339" s="47">
        <v>-476620887.35999995</v>
      </c>
      <c r="C339" s="47">
        <v>627527827.45999992</v>
      </c>
      <c r="D339" s="47">
        <v>150906940.09999999</v>
      </c>
    </row>
    <row r="340" spans="1:4" hidden="1">
      <c r="A340" s="48" t="s">
        <v>436</v>
      </c>
      <c r="B340" s="47">
        <v>81851.89</v>
      </c>
      <c r="C340" s="47">
        <v>0</v>
      </c>
      <c r="D340" s="47">
        <v>81851.89</v>
      </c>
    </row>
    <row r="341" spans="1:4" hidden="1">
      <c r="A341" s="48" t="s">
        <v>437</v>
      </c>
      <c r="B341" s="47">
        <v>0</v>
      </c>
      <c r="C341" s="47">
        <v>0</v>
      </c>
      <c r="D341" s="47">
        <v>0</v>
      </c>
    </row>
    <row r="342" spans="1:4" hidden="1">
      <c r="A342" s="48" t="s">
        <v>438</v>
      </c>
      <c r="B342" s="47">
        <v>0</v>
      </c>
      <c r="C342" s="47">
        <v>0</v>
      </c>
      <c r="D342" s="47">
        <v>0</v>
      </c>
    </row>
    <row r="343" spans="1:4" hidden="1">
      <c r="A343" s="48" t="s">
        <v>439</v>
      </c>
      <c r="B343" s="47">
        <v>0</v>
      </c>
      <c r="C343" s="47">
        <v>0</v>
      </c>
      <c r="D343" s="47">
        <v>0</v>
      </c>
    </row>
    <row r="344" spans="1:4" hidden="1">
      <c r="A344" s="48" t="s">
        <v>440</v>
      </c>
      <c r="B344" s="47">
        <v>641602</v>
      </c>
      <c r="C344" s="47">
        <v>0</v>
      </c>
      <c r="D344" s="47">
        <v>641602</v>
      </c>
    </row>
    <row r="345" spans="1:4" hidden="1">
      <c r="A345" s="48" t="s">
        <v>441</v>
      </c>
      <c r="B345" s="47">
        <v>0</v>
      </c>
      <c r="C345" s="47">
        <v>0</v>
      </c>
      <c r="D345" s="47">
        <v>0</v>
      </c>
    </row>
    <row r="346" spans="1:4" hidden="1">
      <c r="A346" s="48" t="s">
        <v>442</v>
      </c>
      <c r="B346" s="47">
        <v>0</v>
      </c>
      <c r="C346" s="47">
        <v>0</v>
      </c>
      <c r="D346" s="47">
        <v>0</v>
      </c>
    </row>
    <row r="347" spans="1:4" hidden="1">
      <c r="A347" s="48" t="s">
        <v>443</v>
      </c>
      <c r="B347" s="47">
        <v>280663.78999999998</v>
      </c>
      <c r="C347" s="47">
        <v>-651376.06999999995</v>
      </c>
      <c r="D347" s="47">
        <v>-370712.27999999997</v>
      </c>
    </row>
    <row r="348" spans="1:4" hidden="1">
      <c r="A348" s="48" t="s">
        <v>444</v>
      </c>
      <c r="B348" s="47">
        <v>922265.79</v>
      </c>
      <c r="C348" s="47">
        <v>-651376.07000000007</v>
      </c>
      <c r="D348" s="47">
        <v>270889.72000000003</v>
      </c>
    </row>
    <row r="349" spans="1:4" hidden="1">
      <c r="A349" s="46" t="s">
        <v>445</v>
      </c>
      <c r="B349" s="50">
        <v>10042681691.120001</v>
      </c>
      <c r="C349" s="50">
        <v>-123838634.33</v>
      </c>
      <c r="D349" s="50">
        <v>9918843056.789999</v>
      </c>
    </row>
    <row r="350" spans="1:4" hidden="1">
      <c r="A350" s="48" t="s">
        <v>446</v>
      </c>
      <c r="B350" s="47">
        <v>650000000</v>
      </c>
      <c r="C350" s="47">
        <v>0</v>
      </c>
      <c r="D350" s="47">
        <v>650000000</v>
      </c>
    </row>
    <row r="351" spans="1:4" hidden="1">
      <c r="A351" s="48" t="s">
        <v>447</v>
      </c>
      <c r="B351" s="47">
        <v>499999999.99999994</v>
      </c>
      <c r="C351" s="47">
        <v>0</v>
      </c>
      <c r="D351" s="47">
        <v>499999999.99999994</v>
      </c>
    </row>
    <row r="352" spans="1:4" hidden="1">
      <c r="A352" s="48" t="s">
        <v>448</v>
      </c>
      <c r="B352" s="47">
        <v>600000000</v>
      </c>
      <c r="C352" s="47">
        <v>0</v>
      </c>
      <c r="D352" s="47">
        <v>600000000</v>
      </c>
    </row>
    <row r="353" spans="1:4" hidden="1">
      <c r="A353" s="48" t="s">
        <v>449</v>
      </c>
      <c r="B353" s="47">
        <v>400000000</v>
      </c>
      <c r="C353" s="47">
        <v>0</v>
      </c>
      <c r="D353" s="47">
        <v>400000000</v>
      </c>
    </row>
    <row r="354" spans="1:4" hidden="1">
      <c r="A354" s="48" t="s">
        <v>450</v>
      </c>
      <c r="B354" s="47">
        <v>499999999.99999994</v>
      </c>
      <c r="C354" s="47">
        <v>0</v>
      </c>
      <c r="D354" s="47">
        <v>499999999.99999994</v>
      </c>
    </row>
    <row r="355" spans="1:4" hidden="1">
      <c r="A355" s="48" t="s">
        <v>451</v>
      </c>
      <c r="B355" s="47">
        <v>499999999.99999994</v>
      </c>
      <c r="C355" s="47">
        <v>0</v>
      </c>
      <c r="D355" s="47">
        <v>499999999.99999994</v>
      </c>
    </row>
    <row r="356" spans="1:4" hidden="1">
      <c r="A356" s="48" t="s">
        <v>452</v>
      </c>
      <c r="B356" s="47">
        <v>600000000</v>
      </c>
      <c r="C356" s="47">
        <v>0</v>
      </c>
      <c r="D356" s="47">
        <v>600000000</v>
      </c>
    </row>
    <row r="357" spans="1:4" hidden="1">
      <c r="A357" s="48" t="s">
        <v>453</v>
      </c>
      <c r="B357" s="47">
        <v>650000000</v>
      </c>
      <c r="C357" s="47">
        <v>0</v>
      </c>
      <c r="D357" s="47">
        <v>650000000</v>
      </c>
    </row>
    <row r="358" spans="1:4" hidden="1">
      <c r="A358" s="48" t="s">
        <v>454</v>
      </c>
      <c r="B358" s="47">
        <v>700000000</v>
      </c>
      <c r="C358" s="47">
        <v>0</v>
      </c>
      <c r="D358" s="47">
        <v>700000000</v>
      </c>
    </row>
    <row r="359" spans="1:4" hidden="1">
      <c r="A359" s="48" t="s">
        <v>455</v>
      </c>
      <c r="B359" s="47">
        <v>700000000</v>
      </c>
      <c r="C359" s="47">
        <v>0</v>
      </c>
      <c r="D359" s="47">
        <v>700000000</v>
      </c>
    </row>
    <row r="360" spans="1:4" hidden="1">
      <c r="A360" s="48" t="s">
        <v>456</v>
      </c>
      <c r="B360" s="47">
        <v>600000000</v>
      </c>
      <c r="C360" s="47">
        <v>0</v>
      </c>
      <c r="D360" s="47">
        <v>600000000</v>
      </c>
    </row>
    <row r="361" spans="1:4" hidden="1">
      <c r="A361" s="48" t="s">
        <v>457</v>
      </c>
      <c r="B361" s="47">
        <v>225000000</v>
      </c>
      <c r="C361" s="47">
        <v>0</v>
      </c>
      <c r="D361" s="47">
        <v>225000000</v>
      </c>
    </row>
    <row r="362" spans="1:4" hidden="1">
      <c r="A362" s="48" t="s">
        <v>458</v>
      </c>
      <c r="B362" s="47">
        <v>499999999.99999994</v>
      </c>
      <c r="C362" s="47">
        <v>0</v>
      </c>
      <c r="D362" s="47">
        <v>499999999.99999994</v>
      </c>
    </row>
    <row r="363" spans="1:4" hidden="1">
      <c r="A363" s="48" t="s">
        <v>459</v>
      </c>
      <c r="B363" s="47">
        <v>350000000</v>
      </c>
      <c r="C363" s="47">
        <v>0</v>
      </c>
      <c r="D363" s="47">
        <v>350000000</v>
      </c>
    </row>
    <row r="364" spans="1:4" hidden="1">
      <c r="A364" s="48" t="s">
        <v>460</v>
      </c>
      <c r="B364" s="47">
        <v>1000000000</v>
      </c>
      <c r="C364" s="47">
        <v>0</v>
      </c>
      <c r="D364" s="47">
        <v>1000000000</v>
      </c>
    </row>
    <row r="365" spans="1:4" hidden="1">
      <c r="A365" s="48" t="s">
        <v>461</v>
      </c>
      <c r="B365" s="47">
        <v>400000000</v>
      </c>
      <c r="C365" s="47">
        <v>0</v>
      </c>
      <c r="D365" s="47">
        <v>400000000</v>
      </c>
    </row>
    <row r="366" spans="1:4" hidden="1">
      <c r="A366" s="48" t="s">
        <v>462</v>
      </c>
      <c r="B366" s="47">
        <v>8875000000</v>
      </c>
      <c r="C366" s="47">
        <v>0</v>
      </c>
      <c r="D366" s="47">
        <v>8875000000</v>
      </c>
    </row>
    <row r="367" spans="1:4" hidden="1">
      <c r="A367" s="48" t="s">
        <v>463</v>
      </c>
      <c r="B367" s="47">
        <v>0</v>
      </c>
      <c r="C367" s="47">
        <v>0</v>
      </c>
      <c r="D367" s="47">
        <v>0</v>
      </c>
    </row>
    <row r="368" spans="1:4" hidden="1">
      <c r="A368" s="48" t="s">
        <v>464</v>
      </c>
      <c r="B368" s="47">
        <v>0</v>
      </c>
      <c r="C368" s="47">
        <v>0</v>
      </c>
      <c r="D368" s="47">
        <v>0</v>
      </c>
    </row>
    <row r="369" spans="1:4" hidden="1">
      <c r="A369" s="48" t="s">
        <v>465</v>
      </c>
      <c r="B369" s="47">
        <v>325000000</v>
      </c>
      <c r="C369" s="47">
        <v>0</v>
      </c>
      <c r="D369" s="47">
        <v>325000000</v>
      </c>
    </row>
    <row r="370" spans="1:4" hidden="1">
      <c r="A370" s="48" t="s">
        <v>466</v>
      </c>
      <c r="B370" s="47">
        <v>0</v>
      </c>
      <c r="C370" s="47">
        <v>0</v>
      </c>
      <c r="D370" s="47">
        <v>0</v>
      </c>
    </row>
    <row r="371" spans="1:4" hidden="1">
      <c r="A371" s="48" t="s">
        <v>467</v>
      </c>
      <c r="B371" s="47">
        <v>0</v>
      </c>
      <c r="C371" s="47">
        <v>200000000</v>
      </c>
      <c r="D371" s="47">
        <v>200000000</v>
      </c>
    </row>
    <row r="372" spans="1:4" hidden="1">
      <c r="A372" s="48" t="s">
        <v>468</v>
      </c>
      <c r="B372" s="47">
        <v>200000000</v>
      </c>
      <c r="C372" s="47">
        <v>-200000000</v>
      </c>
      <c r="D372" s="47">
        <v>0</v>
      </c>
    </row>
    <row r="373" spans="1:4" hidden="1">
      <c r="A373" s="48" t="s">
        <v>469</v>
      </c>
      <c r="B373" s="47">
        <v>150000000</v>
      </c>
      <c r="C373" s="47">
        <v>0</v>
      </c>
      <c r="D373" s="47">
        <v>150000000</v>
      </c>
    </row>
    <row r="374" spans="1:4" hidden="1">
      <c r="A374" s="48" t="s">
        <v>470</v>
      </c>
      <c r="B374" s="47">
        <v>675000000</v>
      </c>
      <c r="C374" s="47">
        <v>0</v>
      </c>
      <c r="D374" s="47">
        <v>675000000</v>
      </c>
    </row>
    <row r="375" spans="1:4" hidden="1">
      <c r="A375" s="48" t="s">
        <v>471</v>
      </c>
      <c r="B375" s="47">
        <v>-778028.23</v>
      </c>
      <c r="C375" s="47">
        <v>-8149.7400000000007</v>
      </c>
      <c r="D375" s="47">
        <v>-786177.97</v>
      </c>
    </row>
    <row r="376" spans="1:4" hidden="1">
      <c r="A376" s="48" t="s">
        <v>472</v>
      </c>
      <c r="B376" s="47">
        <v>-2652584.85</v>
      </c>
      <c r="C376" s="47">
        <v>-7907.15</v>
      </c>
      <c r="D376" s="47">
        <v>-2660492</v>
      </c>
    </row>
    <row r="377" spans="1:4" hidden="1">
      <c r="A377" s="48" t="s">
        <v>473</v>
      </c>
      <c r="B377" s="47">
        <v>-500480.13000000006</v>
      </c>
      <c r="C377" s="47">
        <v>-9188.74</v>
      </c>
      <c r="D377" s="47">
        <v>-509668.86999999994</v>
      </c>
    </row>
    <row r="378" spans="1:4" hidden="1">
      <c r="A378" s="48" t="s">
        <v>474</v>
      </c>
      <c r="B378" s="47">
        <v>-453779.00999999995</v>
      </c>
      <c r="C378" s="47">
        <v>-1541.0200000000002</v>
      </c>
      <c r="D378" s="47">
        <v>-455320.03</v>
      </c>
    </row>
    <row r="379" spans="1:4" hidden="1">
      <c r="A379" s="48" t="s">
        <v>475</v>
      </c>
      <c r="B379" s="47">
        <v>-3068658.95</v>
      </c>
      <c r="C379" s="47">
        <v>-8857.01</v>
      </c>
      <c r="D379" s="47">
        <v>-3077515.96</v>
      </c>
    </row>
    <row r="380" spans="1:4" hidden="1">
      <c r="A380" s="48" t="s">
        <v>476</v>
      </c>
      <c r="B380" s="47">
        <v>-441714.75</v>
      </c>
      <c r="C380" s="47">
        <v>-5702</v>
      </c>
      <c r="D380" s="47">
        <v>-447416.75</v>
      </c>
    </row>
    <row r="381" spans="1:4" hidden="1">
      <c r="A381" s="48" t="s">
        <v>477</v>
      </c>
      <c r="B381" s="47">
        <v>-2551901.67</v>
      </c>
      <c r="C381" s="47">
        <v>-9347.6299999999992</v>
      </c>
      <c r="D381" s="47">
        <v>-2561249.2999999998</v>
      </c>
    </row>
    <row r="382" spans="1:4" hidden="1">
      <c r="A382" s="48" t="s">
        <v>478</v>
      </c>
      <c r="B382" s="47">
        <v>-118221.09999999999</v>
      </c>
      <c r="C382" s="47">
        <v>-3241.8999999999996</v>
      </c>
      <c r="D382" s="47">
        <v>-121463</v>
      </c>
    </row>
    <row r="383" spans="1:4" hidden="1">
      <c r="A383" s="48" t="s">
        <v>479</v>
      </c>
      <c r="B383" s="47">
        <v>-219203.87</v>
      </c>
      <c r="C383" s="47">
        <v>-3087.38</v>
      </c>
      <c r="D383" s="47">
        <v>-222291.25</v>
      </c>
    </row>
    <row r="384" spans="1:4" hidden="1">
      <c r="A384" s="48" t="s">
        <v>480</v>
      </c>
      <c r="B384" s="47">
        <v>-4235519.53</v>
      </c>
      <c r="C384" s="47">
        <v>-11815.65</v>
      </c>
      <c r="D384" s="47">
        <v>-4247335.18</v>
      </c>
    </row>
    <row r="385" spans="1:4" hidden="1">
      <c r="A385" s="48" t="s">
        <v>481</v>
      </c>
      <c r="B385" s="47">
        <v>-1070339.43</v>
      </c>
      <c r="C385" s="47">
        <v>-9034.9500000000007</v>
      </c>
      <c r="D385" s="47">
        <v>-1079374.3800000001</v>
      </c>
    </row>
    <row r="386" spans="1:4" hidden="1">
      <c r="A386" s="48" t="s">
        <v>482</v>
      </c>
      <c r="B386" s="47">
        <v>-59485.18</v>
      </c>
      <c r="C386" s="47">
        <v>-1213.8499999999999</v>
      </c>
      <c r="D386" s="47">
        <v>-60699.03</v>
      </c>
    </row>
    <row r="387" spans="1:4" hidden="1">
      <c r="A387" s="48" t="s">
        <v>483</v>
      </c>
      <c r="B387" s="47">
        <v>-174149.22</v>
      </c>
      <c r="C387" s="47">
        <v>-1583.11</v>
      </c>
      <c r="D387" s="47">
        <v>-175732.33</v>
      </c>
    </row>
    <row r="388" spans="1:4" hidden="1">
      <c r="A388" s="48" t="s">
        <v>484</v>
      </c>
      <c r="B388" s="47">
        <v>-301576.33999999997</v>
      </c>
      <c r="C388" s="47">
        <v>-1833.8400000000001</v>
      </c>
      <c r="D388" s="47">
        <v>-303410.18000000005</v>
      </c>
    </row>
    <row r="389" spans="1:4" hidden="1">
      <c r="A389" s="48" t="s">
        <v>485</v>
      </c>
      <c r="B389" s="47">
        <v>-790103.3</v>
      </c>
      <c r="C389" s="47">
        <v>-4051.92</v>
      </c>
      <c r="D389" s="47">
        <v>-794155.22</v>
      </c>
    </row>
    <row r="390" spans="1:4" hidden="1">
      <c r="A390" s="48" t="s">
        <v>486</v>
      </c>
      <c r="B390" s="47">
        <v>-2033946.1500000001</v>
      </c>
      <c r="C390" s="47">
        <v>-11725.48</v>
      </c>
      <c r="D390" s="47">
        <v>-2045671.63</v>
      </c>
    </row>
    <row r="391" spans="1:4" hidden="1">
      <c r="A391" s="48" t="s">
        <v>487</v>
      </c>
      <c r="B391" s="47">
        <v>-798036.14</v>
      </c>
      <c r="C391" s="47">
        <v>-3523.85</v>
      </c>
      <c r="D391" s="47">
        <v>-801559.99</v>
      </c>
    </row>
    <row r="392" spans="1:4" hidden="1">
      <c r="A392" s="48" t="s">
        <v>488</v>
      </c>
      <c r="B392" s="47">
        <v>-20247727.850000001</v>
      </c>
      <c r="C392" s="47">
        <v>-101805.22</v>
      </c>
      <c r="D392" s="47">
        <v>-20349533.07</v>
      </c>
    </row>
    <row r="393" spans="1:4" hidden="1">
      <c r="A393" s="46" t="s">
        <v>489</v>
      </c>
      <c r="B393" s="50">
        <v>9529752272.1499996</v>
      </c>
      <c r="C393" s="50">
        <v>-101805.22</v>
      </c>
      <c r="D393" s="50">
        <v>9529650466.9300003</v>
      </c>
    </row>
    <row r="394" spans="1:4" hidden="1">
      <c r="A394" s="48" t="s">
        <v>490</v>
      </c>
      <c r="B394" s="47">
        <v>10522576.689999999</v>
      </c>
      <c r="C394" s="47">
        <v>357558.26999999996</v>
      </c>
      <c r="D394" s="47">
        <v>10880134.959999999</v>
      </c>
    </row>
    <row r="395" spans="1:4" hidden="1">
      <c r="A395" s="48" t="s">
        <v>491</v>
      </c>
      <c r="B395" s="47">
        <v>251369182.84999999</v>
      </c>
      <c r="C395" s="47">
        <v>149742.99000000002</v>
      </c>
      <c r="D395" s="47">
        <v>251518925.83999997</v>
      </c>
    </row>
    <row r="396" spans="1:4" hidden="1">
      <c r="A396" s="48" t="s">
        <v>492</v>
      </c>
      <c r="B396" s="47">
        <v>261891759.53999999</v>
      </c>
      <c r="C396" s="47">
        <v>507301.25999999995</v>
      </c>
      <c r="D396" s="47">
        <v>262399060.80000001</v>
      </c>
    </row>
    <row r="397" spans="1:4" hidden="1">
      <c r="A397" s="48" t="s">
        <v>493</v>
      </c>
      <c r="B397" s="47">
        <v>0</v>
      </c>
      <c r="C397" s="47">
        <v>107813858.78</v>
      </c>
      <c r="D397" s="47">
        <v>107813858.78</v>
      </c>
    </row>
    <row r="398" spans="1:4" hidden="1">
      <c r="A398" s="48" t="s">
        <v>494</v>
      </c>
      <c r="B398" s="47">
        <v>3500010.23</v>
      </c>
      <c r="C398" s="47">
        <v>4830764.05</v>
      </c>
      <c r="D398" s="47">
        <v>8330774.2800000003</v>
      </c>
    </row>
    <row r="399" spans="1:4" hidden="1">
      <c r="A399" s="48" t="s">
        <v>495</v>
      </c>
      <c r="B399" s="47">
        <v>3500010.23</v>
      </c>
      <c r="C399" s="47">
        <v>112644622.83000001</v>
      </c>
      <c r="D399" s="47">
        <v>116144633.06</v>
      </c>
    </row>
    <row r="400" spans="1:4" hidden="1">
      <c r="A400" s="48" t="s">
        <v>496</v>
      </c>
      <c r="B400" s="47">
        <v>0</v>
      </c>
      <c r="C400" s="47">
        <v>0</v>
      </c>
      <c r="D400" s="47">
        <v>0</v>
      </c>
    </row>
    <row r="401" spans="1:4" hidden="1">
      <c r="A401" s="48" t="s">
        <v>497</v>
      </c>
      <c r="B401" s="47">
        <v>12334779.66</v>
      </c>
      <c r="C401" s="47">
        <v>2273126</v>
      </c>
      <c r="D401" s="47">
        <v>14607905.66</v>
      </c>
    </row>
    <row r="402" spans="1:4" hidden="1">
      <c r="A402" s="48" t="s">
        <v>498</v>
      </c>
      <c r="B402" s="47">
        <v>12334779.66</v>
      </c>
      <c r="C402" s="47">
        <v>2273126</v>
      </c>
      <c r="D402" s="47">
        <v>14607905.66</v>
      </c>
    </row>
    <row r="403" spans="1:4" hidden="1">
      <c r="A403" s="48" t="s">
        <v>499</v>
      </c>
      <c r="B403" s="47">
        <v>25031711.039999999</v>
      </c>
      <c r="C403" s="47">
        <v>73532.53</v>
      </c>
      <c r="D403" s="47">
        <v>25105243.57</v>
      </c>
    </row>
    <row r="404" spans="1:4" hidden="1">
      <c r="A404" s="48" t="s">
        <v>500</v>
      </c>
      <c r="B404" s="47">
        <v>36819310.129999995</v>
      </c>
      <c r="C404" s="47">
        <v>456086.53</v>
      </c>
      <c r="D404" s="47">
        <v>37275396.659999996</v>
      </c>
    </row>
    <row r="405" spans="1:4" hidden="1">
      <c r="A405" s="48" t="s">
        <v>501</v>
      </c>
      <c r="B405" s="47">
        <v>4044317.1899999995</v>
      </c>
      <c r="C405" s="47">
        <v>38763.86</v>
      </c>
      <c r="D405" s="47">
        <v>4083081.0500000003</v>
      </c>
    </row>
    <row r="406" spans="1:4" hidden="1">
      <c r="A406" s="48" t="s">
        <v>502</v>
      </c>
      <c r="B406" s="47">
        <v>7321191.9100000001</v>
      </c>
      <c r="C406" s="47">
        <v>-1520398.9100000001</v>
      </c>
      <c r="D406" s="47">
        <v>5800793</v>
      </c>
    </row>
    <row r="407" spans="1:4" hidden="1">
      <c r="A407" s="48" t="s">
        <v>503</v>
      </c>
      <c r="B407" s="47">
        <v>26155511.999999996</v>
      </c>
      <c r="C407" s="47">
        <v>107834.64</v>
      </c>
      <c r="D407" s="47">
        <v>26263346.640000001</v>
      </c>
    </row>
    <row r="408" spans="1:4" hidden="1">
      <c r="A408" s="48" t="s">
        <v>504</v>
      </c>
      <c r="B408" s="47">
        <v>305274</v>
      </c>
      <c r="C408" s="47">
        <v>16288.000000000002</v>
      </c>
      <c r="D408" s="47">
        <v>321562</v>
      </c>
    </row>
    <row r="409" spans="1:4" hidden="1">
      <c r="A409" s="48" t="s">
        <v>505</v>
      </c>
      <c r="B409" s="47">
        <v>99677316.269999996</v>
      </c>
      <c r="C409" s="47">
        <v>-827893.35</v>
      </c>
      <c r="D409" s="47">
        <v>98849422.920000002</v>
      </c>
    </row>
    <row r="410" spans="1:4" hidden="1">
      <c r="A410" s="48" t="s">
        <v>506</v>
      </c>
      <c r="B410" s="47">
        <v>0</v>
      </c>
      <c r="C410" s="47">
        <v>0</v>
      </c>
      <c r="D410" s="47">
        <v>0</v>
      </c>
    </row>
    <row r="411" spans="1:4" hidden="1">
      <c r="A411" s="48" t="s">
        <v>507</v>
      </c>
      <c r="B411" s="47">
        <v>1028350.83</v>
      </c>
      <c r="C411" s="47">
        <v>-127486.20999999999</v>
      </c>
      <c r="D411" s="47">
        <v>900864.62</v>
      </c>
    </row>
    <row r="412" spans="1:4" hidden="1">
      <c r="A412" s="48" t="s">
        <v>508</v>
      </c>
      <c r="B412" s="47">
        <v>1028350.83</v>
      </c>
      <c r="C412" s="47">
        <v>-127486.20999999999</v>
      </c>
      <c r="D412" s="47">
        <v>900864.62</v>
      </c>
    </row>
    <row r="413" spans="1:4" hidden="1">
      <c r="A413" s="48" t="s">
        <v>509</v>
      </c>
      <c r="B413" s="47">
        <v>14973655.199999999</v>
      </c>
      <c r="C413" s="47">
        <v>-14973655.199999999</v>
      </c>
      <c r="D413" s="47">
        <v>0</v>
      </c>
    </row>
    <row r="414" spans="1:4" hidden="1">
      <c r="A414" s="48" t="s">
        <v>510</v>
      </c>
      <c r="B414" s="47">
        <v>14973655.199999999</v>
      </c>
      <c r="C414" s="47">
        <v>-14973655.199999999</v>
      </c>
      <c r="D414" s="47">
        <v>0</v>
      </c>
    </row>
    <row r="415" spans="1:4" hidden="1">
      <c r="A415" s="48" t="s">
        <v>511</v>
      </c>
      <c r="B415" s="47">
        <v>21461994.48</v>
      </c>
      <c r="C415" s="47">
        <v>-25563.7</v>
      </c>
      <c r="D415" s="47">
        <v>21436430.780000001</v>
      </c>
    </row>
    <row r="416" spans="1:4" hidden="1">
      <c r="A416" s="48" t="s">
        <v>512</v>
      </c>
      <c r="B416" s="47">
        <v>252527083.84999999</v>
      </c>
      <c r="C416" s="47">
        <v>9793721.8099999987</v>
      </c>
      <c r="D416" s="47">
        <v>262320805.66</v>
      </c>
    </row>
    <row r="417" spans="1:4" hidden="1">
      <c r="A417" s="48" t="s">
        <v>513</v>
      </c>
      <c r="B417" s="47">
        <v>273989078.33000004</v>
      </c>
      <c r="C417" s="47">
        <v>9768158.1099999994</v>
      </c>
      <c r="D417" s="47">
        <v>283757236.44</v>
      </c>
    </row>
    <row r="418" spans="1:4" hidden="1">
      <c r="A418" s="46" t="s">
        <v>514</v>
      </c>
      <c r="B418" s="50">
        <v>667394950.05999994</v>
      </c>
      <c r="C418" s="50">
        <v>109264173.44</v>
      </c>
      <c r="D418" s="50">
        <v>776659123.5</v>
      </c>
    </row>
    <row r="419" spans="1:4" hidden="1">
      <c r="A419" s="48" t="s">
        <v>515</v>
      </c>
      <c r="B419" s="47">
        <v>221935237.99000001</v>
      </c>
      <c r="C419" s="47">
        <v>28031951.920000002</v>
      </c>
      <c r="D419" s="47">
        <v>249967189.91</v>
      </c>
    </row>
    <row r="420" spans="1:4" hidden="1">
      <c r="A420" s="48" t="s">
        <v>516</v>
      </c>
      <c r="B420" s="47">
        <v>398407.07999999996</v>
      </c>
      <c r="C420" s="47">
        <v>-119741.76000000001</v>
      </c>
      <c r="D420" s="47">
        <v>278665.32</v>
      </c>
    </row>
    <row r="421" spans="1:4" hidden="1">
      <c r="A421" s="48" t="s">
        <v>517</v>
      </c>
      <c r="B421" s="47">
        <v>962191.09000000008</v>
      </c>
      <c r="C421" s="47">
        <v>0</v>
      </c>
      <c r="D421" s="47">
        <v>962191.09000000008</v>
      </c>
    </row>
    <row r="422" spans="1:4" hidden="1">
      <c r="A422" s="48" t="s">
        <v>518</v>
      </c>
      <c r="B422" s="47">
        <v>2598.0299999999997</v>
      </c>
      <c r="C422" s="47">
        <v>0</v>
      </c>
      <c r="D422" s="47">
        <v>2598.0299999999997</v>
      </c>
    </row>
    <row r="423" spans="1:4" hidden="1">
      <c r="A423" s="48" t="s">
        <v>519</v>
      </c>
      <c r="B423" s="47">
        <v>4072806.17</v>
      </c>
      <c r="C423" s="47">
        <v>-2676230.71</v>
      </c>
      <c r="D423" s="47">
        <v>1396575.46</v>
      </c>
    </row>
    <row r="424" spans="1:4" hidden="1">
      <c r="A424" s="48" t="s">
        <v>520</v>
      </c>
      <c r="B424" s="47">
        <v>410318.69</v>
      </c>
      <c r="C424" s="47">
        <v>95768.25</v>
      </c>
      <c r="D424" s="47">
        <v>506086.93999999994</v>
      </c>
    </row>
    <row r="425" spans="1:4" hidden="1">
      <c r="A425" s="48" t="s">
        <v>521</v>
      </c>
      <c r="B425" s="47">
        <v>5447.13</v>
      </c>
      <c r="C425" s="47">
        <v>3119.02</v>
      </c>
      <c r="D425" s="47">
        <v>8566.15</v>
      </c>
    </row>
    <row r="426" spans="1:4" hidden="1">
      <c r="A426" s="48" t="s">
        <v>522</v>
      </c>
      <c r="B426" s="47">
        <v>3198593.42</v>
      </c>
      <c r="C426" s="47">
        <v>179840.19</v>
      </c>
      <c r="D426" s="47">
        <v>3378433.61</v>
      </c>
    </row>
    <row r="427" spans="1:4" hidden="1">
      <c r="A427" s="48" t="s">
        <v>523</v>
      </c>
      <c r="B427" s="47">
        <v>0</v>
      </c>
      <c r="C427" s="47">
        <v>0</v>
      </c>
      <c r="D427" s="47">
        <v>0</v>
      </c>
    </row>
    <row r="428" spans="1:4" hidden="1">
      <c r="A428" s="48" t="s">
        <v>524</v>
      </c>
      <c r="B428" s="47">
        <v>65313.540000000008</v>
      </c>
      <c r="C428" s="47">
        <v>-2089.7800000000002</v>
      </c>
      <c r="D428" s="47">
        <v>63223.759999999995</v>
      </c>
    </row>
    <row r="429" spans="1:4" hidden="1">
      <c r="A429" s="48" t="s">
        <v>525</v>
      </c>
      <c r="B429" s="47">
        <v>0</v>
      </c>
      <c r="C429" s="47">
        <v>0</v>
      </c>
      <c r="D429" s="47">
        <v>0</v>
      </c>
    </row>
    <row r="430" spans="1:4" hidden="1">
      <c r="A430" s="48" t="s">
        <v>526</v>
      </c>
      <c r="B430" s="47">
        <v>5752543.3900000006</v>
      </c>
      <c r="C430" s="47">
        <v>-1217723.3800000001</v>
      </c>
      <c r="D430" s="47">
        <v>4534820.01</v>
      </c>
    </row>
    <row r="431" spans="1:4" hidden="1">
      <c r="A431" s="48" t="s">
        <v>527</v>
      </c>
      <c r="B431" s="47">
        <v>0</v>
      </c>
      <c r="C431" s="47">
        <v>0</v>
      </c>
      <c r="D431" s="47">
        <v>0</v>
      </c>
    </row>
    <row r="432" spans="1:4" hidden="1">
      <c r="A432" s="48" t="s">
        <v>528</v>
      </c>
      <c r="B432" s="47">
        <v>0</v>
      </c>
      <c r="C432" s="47">
        <v>0</v>
      </c>
      <c r="D432" s="47">
        <v>0</v>
      </c>
    </row>
    <row r="433" spans="1:4" hidden="1">
      <c r="A433" s="48" t="s">
        <v>529</v>
      </c>
      <c r="B433" s="47">
        <v>79273.75</v>
      </c>
      <c r="C433" s="47">
        <v>1851.04</v>
      </c>
      <c r="D433" s="47">
        <v>81124.789999999994</v>
      </c>
    </row>
    <row r="434" spans="1:4" hidden="1">
      <c r="A434" s="48" t="s">
        <v>530</v>
      </c>
      <c r="B434" s="47">
        <v>90141.31</v>
      </c>
      <c r="C434" s="47">
        <v>0</v>
      </c>
      <c r="D434" s="47">
        <v>90141.31</v>
      </c>
    </row>
    <row r="435" spans="1:4" hidden="1">
      <c r="A435" s="48" t="s">
        <v>531</v>
      </c>
      <c r="B435" s="47">
        <v>5921958.4500000002</v>
      </c>
      <c r="C435" s="47">
        <v>-1215872.3400000001</v>
      </c>
      <c r="D435" s="47">
        <v>4706086.1099999994</v>
      </c>
    </row>
    <row r="436" spans="1:4" hidden="1">
      <c r="A436" s="48" t="s">
        <v>532</v>
      </c>
      <c r="B436" s="47">
        <v>38036377.68</v>
      </c>
      <c r="C436" s="47">
        <v>72661737.319999993</v>
      </c>
      <c r="D436" s="47">
        <v>110698115</v>
      </c>
    </row>
    <row r="437" spans="1:4" hidden="1">
      <c r="A437" s="48" t="s">
        <v>533</v>
      </c>
      <c r="B437" s="47">
        <v>38036377.68</v>
      </c>
      <c r="C437" s="47">
        <v>72661737.319999993</v>
      </c>
      <c r="D437" s="47">
        <v>110698115</v>
      </c>
    </row>
    <row r="438" spans="1:4" hidden="1">
      <c r="A438" s="48" t="s">
        <v>534</v>
      </c>
      <c r="B438" s="47">
        <v>418.46000000000004</v>
      </c>
      <c r="C438" s="47">
        <v>0</v>
      </c>
      <c r="D438" s="47">
        <v>418.46000000000004</v>
      </c>
    </row>
    <row r="439" spans="1:4" hidden="1">
      <c r="A439" s="48" t="s">
        <v>535</v>
      </c>
      <c r="B439" s="47">
        <v>76458123.299999997</v>
      </c>
      <c r="C439" s="47">
        <v>-9398799.0099999998</v>
      </c>
      <c r="D439" s="47">
        <v>67059324.289999999</v>
      </c>
    </row>
    <row r="440" spans="1:4" hidden="1">
      <c r="A440" s="48" t="s">
        <v>536</v>
      </c>
      <c r="B440" s="47">
        <v>0</v>
      </c>
      <c r="C440" s="47">
        <v>0.74</v>
      </c>
      <c r="D440" s="47">
        <v>0.74</v>
      </c>
    </row>
    <row r="441" spans="1:4" hidden="1">
      <c r="A441" s="48" t="s">
        <v>537</v>
      </c>
      <c r="B441" s="47">
        <v>42001941.32</v>
      </c>
      <c r="C441" s="47">
        <v>-449371.17</v>
      </c>
      <c r="D441" s="47">
        <v>41552570.149999999</v>
      </c>
    </row>
    <row r="442" spans="1:4" hidden="1">
      <c r="A442" s="48" t="s">
        <v>538</v>
      </c>
      <c r="B442" s="47">
        <v>201995.62000000002</v>
      </c>
      <c r="C442" s="47">
        <v>0</v>
      </c>
      <c r="D442" s="47">
        <v>201995.62000000002</v>
      </c>
    </row>
    <row r="443" spans="1:4" hidden="1">
      <c r="A443" s="48" t="s">
        <v>539</v>
      </c>
      <c r="B443" s="47">
        <v>19800</v>
      </c>
      <c r="C443" s="47">
        <v>0</v>
      </c>
      <c r="D443" s="47">
        <v>19800</v>
      </c>
    </row>
    <row r="444" spans="1:4" hidden="1">
      <c r="A444" s="48" t="s">
        <v>540</v>
      </c>
      <c r="B444" s="47">
        <v>2862497.44</v>
      </c>
      <c r="C444" s="47">
        <v>-2862497.44</v>
      </c>
      <c r="D444" s="47">
        <v>0</v>
      </c>
    </row>
    <row r="445" spans="1:4" hidden="1">
      <c r="A445" s="48" t="s">
        <v>541</v>
      </c>
      <c r="B445" s="47">
        <v>379216</v>
      </c>
      <c r="C445" s="47">
        <v>12870.539999999999</v>
      </c>
      <c r="D445" s="47">
        <v>392086.54</v>
      </c>
    </row>
    <row r="446" spans="1:4" hidden="1">
      <c r="A446" s="48" t="s">
        <v>542</v>
      </c>
      <c r="B446" s="47">
        <v>4.6900000000000004</v>
      </c>
      <c r="C446" s="47">
        <v>0</v>
      </c>
      <c r="D446" s="47">
        <v>4.6900000000000004</v>
      </c>
    </row>
    <row r="447" spans="1:4" hidden="1">
      <c r="A447" s="48" t="s">
        <v>543</v>
      </c>
      <c r="B447" s="47">
        <v>83281116.640000001</v>
      </c>
      <c r="C447" s="47">
        <v>4349290.83</v>
      </c>
      <c r="D447" s="47">
        <v>87630407.469999999</v>
      </c>
    </row>
    <row r="448" spans="1:4" hidden="1">
      <c r="A448" s="48" t="s">
        <v>544</v>
      </c>
      <c r="B448" s="47">
        <v>47422.43</v>
      </c>
      <c r="C448" s="47">
        <v>0</v>
      </c>
      <c r="D448" s="47">
        <v>47422.43</v>
      </c>
    </row>
    <row r="449" spans="1:4" hidden="1">
      <c r="A449" s="48" t="s">
        <v>545</v>
      </c>
      <c r="B449" s="47">
        <v>256855319.49999997</v>
      </c>
      <c r="C449" s="47">
        <v>-6146485.4199999999</v>
      </c>
      <c r="D449" s="47">
        <v>250708834.08000001</v>
      </c>
    </row>
    <row r="450" spans="1:4" hidden="1">
      <c r="A450" s="48" t="s">
        <v>546</v>
      </c>
      <c r="B450" s="47">
        <v>737117104.67000008</v>
      </c>
      <c r="C450" s="47">
        <v>82463491.180000007</v>
      </c>
      <c r="D450" s="47">
        <v>819580595.85000002</v>
      </c>
    </row>
    <row r="451" spans="1:4" hidden="1">
      <c r="A451" s="48" t="s">
        <v>547</v>
      </c>
      <c r="B451" s="47">
        <v>152187999.91</v>
      </c>
      <c r="C451" s="47">
        <v>-152188000</v>
      </c>
      <c r="D451" s="47">
        <v>-0.09</v>
      </c>
    </row>
    <row r="452" spans="1:4" hidden="1">
      <c r="A452" s="48" t="s">
        <v>548</v>
      </c>
      <c r="B452" s="47">
        <v>152187999.91</v>
      </c>
      <c r="C452" s="47">
        <v>-152188000</v>
      </c>
      <c r="D452" s="47">
        <v>-8.9999999999999983E-2</v>
      </c>
    </row>
    <row r="453" spans="1:4" hidden="1">
      <c r="A453" s="48" t="s">
        <v>549</v>
      </c>
      <c r="B453" s="47">
        <v>-58546.239999999998</v>
      </c>
      <c r="C453" s="47">
        <v>-36291.899999999994</v>
      </c>
      <c r="D453" s="47">
        <v>-94838.14</v>
      </c>
    </row>
    <row r="454" spans="1:4" hidden="1">
      <c r="A454" s="48" t="s">
        <v>550</v>
      </c>
      <c r="B454" s="47">
        <v>71362.209999999992</v>
      </c>
      <c r="C454" s="47">
        <v>-71362.22</v>
      </c>
      <c r="D454" s="47">
        <v>-0.01</v>
      </c>
    </row>
    <row r="455" spans="1:4" hidden="1">
      <c r="A455" s="48" t="s">
        <v>551</v>
      </c>
      <c r="B455" s="47">
        <v>22458.140000000003</v>
      </c>
      <c r="C455" s="47">
        <v>-1755.6899999999998</v>
      </c>
      <c r="D455" s="47">
        <v>20702.45</v>
      </c>
    </row>
    <row r="456" spans="1:4" hidden="1">
      <c r="A456" s="48" t="s">
        <v>552</v>
      </c>
      <c r="B456" s="47">
        <v>133357890.56</v>
      </c>
      <c r="C456" s="47">
        <v>381369769.37</v>
      </c>
      <c r="D456" s="47">
        <v>514727659.93000001</v>
      </c>
    </row>
    <row r="457" spans="1:4" hidden="1">
      <c r="A457" s="48" t="s">
        <v>553</v>
      </c>
      <c r="B457" s="47">
        <v>133393164.67</v>
      </c>
      <c r="C457" s="47">
        <v>381260359.56</v>
      </c>
      <c r="D457" s="47">
        <v>514653524.22999996</v>
      </c>
    </row>
    <row r="458" spans="1:4" hidden="1">
      <c r="A458" s="48" t="s">
        <v>554</v>
      </c>
      <c r="B458" s="47">
        <v>0</v>
      </c>
      <c r="C458" s="47">
        <v>0</v>
      </c>
      <c r="D458" s="47">
        <v>0</v>
      </c>
    </row>
    <row r="459" spans="1:4" hidden="1">
      <c r="A459" s="48" t="s">
        <v>555</v>
      </c>
      <c r="B459" s="47">
        <v>1666455.49</v>
      </c>
      <c r="C459" s="47">
        <v>0</v>
      </c>
      <c r="D459" s="47">
        <v>1666455.49</v>
      </c>
    </row>
    <row r="460" spans="1:4" hidden="1">
      <c r="A460" s="48" t="s">
        <v>556</v>
      </c>
      <c r="B460" s="47">
        <v>160201857.5</v>
      </c>
      <c r="C460" s="47">
        <v>2919815.9099999997</v>
      </c>
      <c r="D460" s="47">
        <v>163121673.41</v>
      </c>
    </row>
    <row r="461" spans="1:4" hidden="1">
      <c r="A461" s="48" t="s">
        <v>557</v>
      </c>
      <c r="B461" s="47">
        <v>161868312.99000001</v>
      </c>
      <c r="C461" s="47">
        <v>2919815.9099999997</v>
      </c>
      <c r="D461" s="47">
        <v>164788128.90000001</v>
      </c>
    </row>
    <row r="462" spans="1:4" hidden="1">
      <c r="A462" s="48" t="s">
        <v>558</v>
      </c>
      <c r="B462" s="47">
        <v>2828871.38</v>
      </c>
      <c r="C462" s="47">
        <v>-45192820.029999994</v>
      </c>
      <c r="D462" s="47">
        <v>-42363948.649999999</v>
      </c>
    </row>
    <row r="463" spans="1:4" hidden="1">
      <c r="A463" s="48" t="s">
        <v>559</v>
      </c>
      <c r="B463" s="47">
        <v>0</v>
      </c>
      <c r="C463" s="47">
        <v>254627.99999999997</v>
      </c>
      <c r="D463" s="47">
        <v>254627.99999999997</v>
      </c>
    </row>
    <row r="464" spans="1:4" hidden="1">
      <c r="A464" s="48" t="s">
        <v>560</v>
      </c>
      <c r="B464" s="47">
        <v>13511332.02</v>
      </c>
      <c r="C464" s="47">
        <v>-402676.76</v>
      </c>
      <c r="D464" s="47">
        <v>13108655.260000002</v>
      </c>
    </row>
    <row r="465" spans="1:4" hidden="1">
      <c r="A465" s="48" t="s">
        <v>561</v>
      </c>
      <c r="B465" s="47">
        <v>-8091.38</v>
      </c>
      <c r="C465" s="47">
        <v>26960424</v>
      </c>
      <c r="D465" s="47">
        <v>26952332.619999997</v>
      </c>
    </row>
    <row r="466" spans="1:4" hidden="1">
      <c r="A466" s="48" t="s">
        <v>562</v>
      </c>
      <c r="B466" s="47">
        <v>35566306.899999999</v>
      </c>
      <c r="C466" s="47">
        <v>-2155645.15</v>
      </c>
      <c r="D466" s="47">
        <v>33410661.75</v>
      </c>
    </row>
    <row r="467" spans="1:4" hidden="1">
      <c r="A467" s="48" t="s">
        <v>563</v>
      </c>
      <c r="B467" s="47">
        <v>2428355</v>
      </c>
      <c r="C467" s="47">
        <v>-345415.45999999996</v>
      </c>
      <c r="D467" s="47">
        <v>2082939.54</v>
      </c>
    </row>
    <row r="468" spans="1:4" hidden="1">
      <c r="A468" s="48" t="s">
        <v>564</v>
      </c>
      <c r="B468" s="47">
        <v>7666.58</v>
      </c>
      <c r="C468" s="47">
        <v>-1615.93</v>
      </c>
      <c r="D468" s="47">
        <v>6050.65</v>
      </c>
    </row>
    <row r="469" spans="1:4" hidden="1">
      <c r="A469" s="48" t="s">
        <v>565</v>
      </c>
      <c r="B469" s="47">
        <v>1554466.2</v>
      </c>
      <c r="C469" s="47">
        <v>-901799.43</v>
      </c>
      <c r="D469" s="47">
        <v>652666.7699999999</v>
      </c>
    </row>
    <row r="470" spans="1:4" hidden="1">
      <c r="A470" s="48" t="s">
        <v>566</v>
      </c>
      <c r="B470" s="47">
        <v>3580.32</v>
      </c>
      <c r="C470" s="47">
        <v>0</v>
      </c>
      <c r="D470" s="47">
        <v>3580.32</v>
      </c>
    </row>
    <row r="471" spans="1:4" hidden="1">
      <c r="A471" s="48" t="s">
        <v>567</v>
      </c>
      <c r="B471" s="47">
        <v>4090.22</v>
      </c>
      <c r="C471" s="47">
        <v>-1438.06</v>
      </c>
      <c r="D471" s="47">
        <v>2652.1600000000003</v>
      </c>
    </row>
    <row r="472" spans="1:4" hidden="1">
      <c r="A472" s="48" t="s">
        <v>568</v>
      </c>
      <c r="B472" s="47">
        <v>-8893489.4199999999</v>
      </c>
      <c r="C472" s="47">
        <v>-195759.21</v>
      </c>
      <c r="D472" s="47">
        <v>-9089248.6300000008</v>
      </c>
    </row>
    <row r="473" spans="1:4" hidden="1">
      <c r="A473" s="48" t="s">
        <v>569</v>
      </c>
      <c r="B473" s="47">
        <v>-6393019.1900000004</v>
      </c>
      <c r="C473" s="47">
        <v>0</v>
      </c>
      <c r="D473" s="47">
        <v>-6393019.1900000004</v>
      </c>
    </row>
    <row r="474" spans="1:4" hidden="1">
      <c r="A474" s="48" t="s">
        <v>570</v>
      </c>
      <c r="B474" s="47">
        <v>471072.58</v>
      </c>
      <c r="C474" s="47">
        <v>-62541.599999999991</v>
      </c>
      <c r="D474" s="47">
        <v>408530.98</v>
      </c>
    </row>
    <row r="475" spans="1:4" hidden="1">
      <c r="A475" s="48" t="s">
        <v>571</v>
      </c>
      <c r="B475" s="47">
        <v>-556670.71999999997</v>
      </c>
      <c r="C475" s="47">
        <v>-751649.8</v>
      </c>
      <c r="D475" s="47">
        <v>-1308320.52</v>
      </c>
    </row>
    <row r="476" spans="1:4" hidden="1">
      <c r="A476" s="48" t="s">
        <v>572</v>
      </c>
      <c r="B476" s="47">
        <v>2</v>
      </c>
      <c r="C476" s="47">
        <v>0</v>
      </c>
      <c r="D476" s="47">
        <v>2</v>
      </c>
    </row>
    <row r="477" spans="1:4" hidden="1">
      <c r="A477" s="48" t="s">
        <v>573</v>
      </c>
      <c r="B477" s="47">
        <v>-2</v>
      </c>
      <c r="C477" s="47">
        <v>0</v>
      </c>
      <c r="D477" s="47">
        <v>-2</v>
      </c>
    </row>
    <row r="478" spans="1:4" hidden="1">
      <c r="A478" s="48" t="s">
        <v>574</v>
      </c>
      <c r="B478" s="47">
        <v>113286061.43000001</v>
      </c>
      <c r="C478" s="47">
        <v>-215618240.30000001</v>
      </c>
      <c r="D478" s="47">
        <v>-102332178.87</v>
      </c>
    </row>
    <row r="479" spans="1:4" hidden="1">
      <c r="A479" s="48" t="s">
        <v>575</v>
      </c>
      <c r="B479" s="47">
        <v>1</v>
      </c>
      <c r="C479" s="47">
        <v>0</v>
      </c>
      <c r="D479" s="47">
        <v>1</v>
      </c>
    </row>
    <row r="480" spans="1:4" hidden="1">
      <c r="A480" s="48" t="s">
        <v>576</v>
      </c>
      <c r="B480" s="47">
        <v>6393020.0700000003</v>
      </c>
      <c r="C480" s="47">
        <v>0</v>
      </c>
      <c r="D480" s="47">
        <v>6393020.0700000003</v>
      </c>
    </row>
    <row r="481" spans="1:4" hidden="1">
      <c r="A481" s="48" t="s">
        <v>577</v>
      </c>
      <c r="B481" s="47">
        <v>160203552.99000001</v>
      </c>
      <c r="C481" s="47">
        <v>-238414549.72999999</v>
      </c>
      <c r="D481" s="47">
        <v>-78210996.739999995</v>
      </c>
    </row>
    <row r="482" spans="1:4" hidden="1">
      <c r="A482" s="48" t="s">
        <v>578</v>
      </c>
      <c r="B482" s="47">
        <v>160203552.99000001</v>
      </c>
      <c r="C482" s="47">
        <v>-238414549.72999999</v>
      </c>
      <c r="D482" s="47">
        <v>-78210996.739999995</v>
      </c>
    </row>
    <row r="483" spans="1:4" hidden="1">
      <c r="A483" s="48" t="s">
        <v>579</v>
      </c>
      <c r="B483" s="47">
        <v>0</v>
      </c>
      <c r="C483" s="47">
        <v>0</v>
      </c>
      <c r="D483" s="47">
        <v>0</v>
      </c>
    </row>
    <row r="484" spans="1:4" hidden="1">
      <c r="A484" s="48" t="s">
        <v>580</v>
      </c>
      <c r="B484" s="47">
        <v>833307.22</v>
      </c>
      <c r="C484" s="47">
        <v>-92442.87</v>
      </c>
      <c r="D484" s="47">
        <v>740864.35</v>
      </c>
    </row>
    <row r="485" spans="1:4" hidden="1">
      <c r="A485" s="48" t="s">
        <v>581</v>
      </c>
      <c r="B485" s="47">
        <v>1345971.93</v>
      </c>
      <c r="C485" s="47">
        <v>-804106.44</v>
      </c>
      <c r="D485" s="47">
        <v>541865.49</v>
      </c>
    </row>
    <row r="486" spans="1:4" hidden="1">
      <c r="A486" s="48" t="s">
        <v>582</v>
      </c>
      <c r="B486" s="47">
        <v>81658833.329999998</v>
      </c>
      <c r="C486" s="47">
        <v>26206194.440000001</v>
      </c>
      <c r="D486" s="47">
        <v>107865027.77000001</v>
      </c>
    </row>
    <row r="487" spans="1:4" hidden="1">
      <c r="A487" s="48" t="s">
        <v>583</v>
      </c>
      <c r="B487" s="47">
        <v>2181362.2000000002</v>
      </c>
      <c r="C487" s="47">
        <v>1408520.8</v>
      </c>
      <c r="D487" s="47">
        <v>3589883</v>
      </c>
    </row>
    <row r="488" spans="1:4" hidden="1">
      <c r="A488" s="48" t="s">
        <v>584</v>
      </c>
      <c r="B488" s="47">
        <v>0</v>
      </c>
      <c r="C488" s="47">
        <v>0</v>
      </c>
      <c r="D488" s="47">
        <v>0</v>
      </c>
    </row>
    <row r="489" spans="1:4" hidden="1">
      <c r="A489" s="48" t="s">
        <v>585</v>
      </c>
      <c r="B489" s="47">
        <v>1813173.6500000001</v>
      </c>
      <c r="C489" s="47">
        <v>-87238.720000000001</v>
      </c>
      <c r="D489" s="47">
        <v>1725934.93</v>
      </c>
    </row>
    <row r="490" spans="1:4" hidden="1">
      <c r="A490" s="48" t="s">
        <v>586</v>
      </c>
      <c r="B490" s="47">
        <v>0</v>
      </c>
      <c r="C490" s="47">
        <v>0</v>
      </c>
      <c r="D490" s="47">
        <v>0</v>
      </c>
    </row>
    <row r="491" spans="1:4" hidden="1">
      <c r="A491" s="48" t="s">
        <v>587</v>
      </c>
      <c r="B491" s="47">
        <v>87832648.329999998</v>
      </c>
      <c r="C491" s="47">
        <v>26630927.210000001</v>
      </c>
      <c r="D491" s="47">
        <v>114463575.53999999</v>
      </c>
    </row>
    <row r="492" spans="1:4" hidden="1">
      <c r="A492" s="48" t="s">
        <v>588</v>
      </c>
      <c r="B492" s="47">
        <v>9007.17</v>
      </c>
      <c r="C492" s="47">
        <v>87.710000000000008</v>
      </c>
      <c r="D492" s="47">
        <v>9094.880000000001</v>
      </c>
    </row>
    <row r="493" spans="1:4" hidden="1">
      <c r="A493" s="48" t="s">
        <v>589</v>
      </c>
      <c r="B493" s="47">
        <v>-10134.25</v>
      </c>
      <c r="C493" s="47">
        <v>-907917.28</v>
      </c>
      <c r="D493" s="47">
        <v>-918051.53</v>
      </c>
    </row>
    <row r="494" spans="1:4" hidden="1">
      <c r="A494" s="48" t="s">
        <v>590</v>
      </c>
      <c r="B494" s="47">
        <v>-1816.71</v>
      </c>
      <c r="C494" s="47">
        <v>-487952.22</v>
      </c>
      <c r="D494" s="47">
        <v>-489768.93</v>
      </c>
    </row>
    <row r="495" spans="1:4" hidden="1">
      <c r="A495" s="48" t="s">
        <v>591</v>
      </c>
      <c r="B495" s="47">
        <v>8553031.129999999</v>
      </c>
      <c r="C495" s="47">
        <v>-91261.97</v>
      </c>
      <c r="D495" s="47">
        <v>8461769.1600000001</v>
      </c>
    </row>
    <row r="496" spans="1:4" hidden="1">
      <c r="A496" s="48" t="s">
        <v>592</v>
      </c>
      <c r="B496" s="47">
        <v>-3037949.96</v>
      </c>
      <c r="C496" s="47">
        <v>0</v>
      </c>
      <c r="D496" s="47">
        <v>-3037949.96</v>
      </c>
    </row>
    <row r="497" spans="1:4" hidden="1">
      <c r="A497" s="48" t="s">
        <v>593</v>
      </c>
      <c r="B497" s="47">
        <v>1150.99</v>
      </c>
      <c r="C497" s="47">
        <v>-826.72</v>
      </c>
      <c r="D497" s="47">
        <v>324.27</v>
      </c>
    </row>
    <row r="498" spans="1:4" hidden="1">
      <c r="A498" s="48" t="s">
        <v>594</v>
      </c>
      <c r="B498" s="47">
        <v>1699.95</v>
      </c>
      <c r="C498" s="47">
        <v>-207.77</v>
      </c>
      <c r="D498" s="47">
        <v>1492.18</v>
      </c>
    </row>
    <row r="499" spans="1:4" hidden="1">
      <c r="A499" s="48" t="s">
        <v>595</v>
      </c>
      <c r="B499" s="47">
        <v>14226.36</v>
      </c>
      <c r="C499" s="47">
        <v>-14226.36</v>
      </c>
      <c r="D499" s="47">
        <v>0</v>
      </c>
    </row>
    <row r="500" spans="1:4" hidden="1">
      <c r="A500" s="48" t="s">
        <v>596</v>
      </c>
      <c r="B500" s="47">
        <v>17799561.5</v>
      </c>
      <c r="C500" s="47">
        <v>-1023540.06</v>
      </c>
      <c r="D500" s="47">
        <v>16776021.439999999</v>
      </c>
    </row>
    <row r="501" spans="1:4" hidden="1">
      <c r="A501" s="48" t="s">
        <v>597</v>
      </c>
      <c r="B501" s="47">
        <v>3095118.2399999998</v>
      </c>
      <c r="C501" s="47">
        <v>0</v>
      </c>
      <c r="D501" s="47">
        <v>3095118.2399999998</v>
      </c>
    </row>
    <row r="502" spans="1:4" hidden="1">
      <c r="A502" s="48" t="s">
        <v>598</v>
      </c>
      <c r="B502" s="47">
        <v>26423894.420000002</v>
      </c>
      <c r="C502" s="47">
        <v>-2525844.6700000004</v>
      </c>
      <c r="D502" s="47">
        <v>23898049.75</v>
      </c>
    </row>
    <row r="503" spans="1:4" hidden="1">
      <c r="A503" s="48" t="s">
        <v>599</v>
      </c>
      <c r="B503" s="47">
        <v>-11309.269999999999</v>
      </c>
      <c r="C503" s="47">
        <v>-6763.98</v>
      </c>
      <c r="D503" s="47">
        <v>-18073.25</v>
      </c>
    </row>
    <row r="504" spans="1:4" hidden="1">
      <c r="A504" s="48" t="s">
        <v>600</v>
      </c>
      <c r="B504" s="47">
        <v>-86480.58</v>
      </c>
      <c r="C504" s="47">
        <v>-6948.84</v>
      </c>
      <c r="D504" s="47">
        <v>-93429.420000000013</v>
      </c>
    </row>
    <row r="505" spans="1:4" hidden="1">
      <c r="A505" s="48" t="s">
        <v>601</v>
      </c>
      <c r="B505" s="47">
        <v>-6267.71</v>
      </c>
      <c r="C505" s="47">
        <v>-30847.439999999999</v>
      </c>
      <c r="D505" s="47">
        <v>-37115.15</v>
      </c>
    </row>
    <row r="506" spans="1:4" hidden="1">
      <c r="A506" s="48" t="s">
        <v>602</v>
      </c>
      <c r="B506" s="47">
        <v>-4715.88</v>
      </c>
      <c r="C506" s="47">
        <v>-4184.8200000000006</v>
      </c>
      <c r="D506" s="47">
        <v>-8900.7000000000007</v>
      </c>
    </row>
    <row r="507" spans="1:4" hidden="1">
      <c r="A507" s="48" t="s">
        <v>603</v>
      </c>
      <c r="B507" s="47">
        <v>-54687.6</v>
      </c>
      <c r="C507" s="47">
        <v>-143496.15</v>
      </c>
      <c r="D507" s="47">
        <v>-198183.75</v>
      </c>
    </row>
    <row r="508" spans="1:4" hidden="1">
      <c r="A508" s="48" t="s">
        <v>604</v>
      </c>
      <c r="B508" s="47">
        <v>5837445</v>
      </c>
      <c r="C508" s="47">
        <v>5989974</v>
      </c>
      <c r="D508" s="47">
        <v>11827419.000000002</v>
      </c>
    </row>
    <row r="509" spans="1:4" hidden="1">
      <c r="A509" s="48" t="s">
        <v>605</v>
      </c>
      <c r="B509" s="47">
        <v>6250157.1600000001</v>
      </c>
      <c r="C509" s="47">
        <v>3673405.17</v>
      </c>
      <c r="D509" s="47">
        <v>9923562.3299999982</v>
      </c>
    </row>
    <row r="510" spans="1:4" hidden="1">
      <c r="A510" s="48" t="s">
        <v>606</v>
      </c>
      <c r="B510" s="47">
        <v>14219.82</v>
      </c>
      <c r="C510" s="47">
        <v>0</v>
      </c>
      <c r="D510" s="47">
        <v>14219.82</v>
      </c>
    </row>
    <row r="511" spans="1:4" hidden="1">
      <c r="A511" s="48" t="s">
        <v>607</v>
      </c>
      <c r="B511" s="47">
        <v>306959.83999999997</v>
      </c>
      <c r="C511" s="47">
        <v>0</v>
      </c>
      <c r="D511" s="47">
        <v>306959.83999999997</v>
      </c>
    </row>
    <row r="512" spans="1:4" hidden="1">
      <c r="A512" s="48" t="s">
        <v>608</v>
      </c>
      <c r="B512" s="47">
        <v>8251034.8100000005</v>
      </c>
      <c r="C512" s="47">
        <v>-7229521.2800000003</v>
      </c>
      <c r="D512" s="47">
        <v>1021513.53</v>
      </c>
    </row>
    <row r="513" spans="1:4" hidden="1">
      <c r="A513" s="48" t="s">
        <v>609</v>
      </c>
      <c r="B513" s="47">
        <v>560111.17999999993</v>
      </c>
      <c r="C513" s="47">
        <v>-24035.16</v>
      </c>
      <c r="D513" s="47">
        <v>536076.02</v>
      </c>
    </row>
    <row r="514" spans="1:4" hidden="1">
      <c r="A514" s="48" t="s">
        <v>610</v>
      </c>
      <c r="B514" s="47">
        <v>147650.91</v>
      </c>
      <c r="C514" s="47">
        <v>-5782.9900000000007</v>
      </c>
      <c r="D514" s="47">
        <v>141867.92000000001</v>
      </c>
    </row>
    <row r="515" spans="1:4" hidden="1">
      <c r="A515" s="48" t="s">
        <v>611</v>
      </c>
      <c r="B515" s="47">
        <v>5833965.6699999999</v>
      </c>
      <c r="C515" s="47">
        <v>0</v>
      </c>
      <c r="D515" s="47">
        <v>5833965.6699999999</v>
      </c>
    </row>
    <row r="516" spans="1:4" hidden="1">
      <c r="A516" s="48" t="s">
        <v>612</v>
      </c>
      <c r="B516" s="47">
        <v>527560</v>
      </c>
      <c r="C516" s="47">
        <v>6300</v>
      </c>
      <c r="D516" s="47">
        <v>533860</v>
      </c>
    </row>
    <row r="517" spans="1:4" hidden="1">
      <c r="A517" s="48" t="s">
        <v>613</v>
      </c>
      <c r="B517" s="47">
        <v>3112863.21</v>
      </c>
      <c r="C517" s="47">
        <v>-59889.919999999998</v>
      </c>
      <c r="D517" s="47">
        <v>3052973.29</v>
      </c>
    </row>
    <row r="518" spans="1:4" hidden="1">
      <c r="A518" s="48" t="s">
        <v>614</v>
      </c>
      <c r="B518" s="47">
        <v>582361.49</v>
      </c>
      <c r="C518" s="47">
        <v>-238613.83000000002</v>
      </c>
      <c r="D518" s="47">
        <v>343747.66000000003</v>
      </c>
    </row>
    <row r="519" spans="1:4" hidden="1">
      <c r="A519" s="48" t="s">
        <v>615</v>
      </c>
      <c r="B519" s="47">
        <v>270051.25</v>
      </c>
      <c r="C519" s="47">
        <v>-1089.8</v>
      </c>
      <c r="D519" s="47">
        <v>268961.45</v>
      </c>
    </row>
    <row r="520" spans="1:4" hidden="1">
      <c r="A520" s="48" t="s">
        <v>616</v>
      </c>
      <c r="B520" s="47">
        <v>1588833.3199999998</v>
      </c>
      <c r="C520" s="47">
        <v>-424825</v>
      </c>
      <c r="D520" s="47">
        <v>1164008.32</v>
      </c>
    </row>
    <row r="521" spans="1:4" hidden="1">
      <c r="A521" s="48" t="s">
        <v>617</v>
      </c>
      <c r="B521" s="47">
        <v>20747003.290000003</v>
      </c>
      <c r="C521" s="47">
        <v>-4450721.4800000004</v>
      </c>
      <c r="D521" s="47">
        <v>16296281.810000001</v>
      </c>
    </row>
    <row r="522" spans="1:4" hidden="1">
      <c r="A522" s="48" t="s">
        <v>618</v>
      </c>
      <c r="B522" s="47">
        <v>35904792.700000003</v>
      </c>
      <c r="C522" s="47">
        <v>-977455.71000000008</v>
      </c>
      <c r="D522" s="47">
        <v>34927336.990000002</v>
      </c>
    </row>
    <row r="523" spans="1:4" hidden="1">
      <c r="A523" s="48" t="s">
        <v>619</v>
      </c>
      <c r="B523" s="47">
        <v>5707415.6500000004</v>
      </c>
      <c r="C523" s="47">
        <v>0</v>
      </c>
      <c r="D523" s="47">
        <v>5707415.6500000004</v>
      </c>
    </row>
    <row r="524" spans="1:4" hidden="1">
      <c r="A524" s="48" t="s">
        <v>620</v>
      </c>
      <c r="B524" s="47">
        <v>0</v>
      </c>
      <c r="C524" s="47">
        <v>200000</v>
      </c>
      <c r="D524" s="47">
        <v>200000</v>
      </c>
    </row>
    <row r="525" spans="1:4" hidden="1">
      <c r="A525" s="48" t="s">
        <v>621</v>
      </c>
      <c r="B525" s="47">
        <v>-758105.81</v>
      </c>
      <c r="C525" s="47">
        <v>-4212.04</v>
      </c>
      <c r="D525" s="47">
        <v>-762317.85</v>
      </c>
    </row>
    <row r="526" spans="1:4" hidden="1">
      <c r="A526" s="48" t="s">
        <v>622</v>
      </c>
      <c r="B526" s="47">
        <v>0</v>
      </c>
      <c r="C526" s="47">
        <v>0</v>
      </c>
      <c r="D526" s="47">
        <v>0</v>
      </c>
    </row>
    <row r="527" spans="1:4" hidden="1">
      <c r="A527" s="48" t="s">
        <v>623</v>
      </c>
      <c r="B527" s="47">
        <v>0</v>
      </c>
      <c r="C527" s="47">
        <v>0</v>
      </c>
      <c r="D527" s="47">
        <v>0</v>
      </c>
    </row>
    <row r="528" spans="1:4" hidden="1">
      <c r="A528" s="48" t="s">
        <v>624</v>
      </c>
      <c r="B528" s="47">
        <v>0</v>
      </c>
      <c r="C528" s="47">
        <v>0</v>
      </c>
      <c r="D528" s="47">
        <v>0</v>
      </c>
    </row>
    <row r="529" spans="1:4" hidden="1">
      <c r="A529" s="48" t="s">
        <v>625</v>
      </c>
      <c r="B529" s="47">
        <v>815793</v>
      </c>
      <c r="C529" s="47">
        <v>144978</v>
      </c>
      <c r="D529" s="47">
        <v>960771</v>
      </c>
    </row>
    <row r="530" spans="1:4" hidden="1">
      <c r="A530" s="48" t="s">
        <v>626</v>
      </c>
      <c r="B530" s="47">
        <v>95536651.450000003</v>
      </c>
      <c r="C530" s="47">
        <v>-3593731.27</v>
      </c>
      <c r="D530" s="47">
        <v>91942920.180000007</v>
      </c>
    </row>
    <row r="531" spans="1:4" hidden="1">
      <c r="A531" s="48" t="s">
        <v>627</v>
      </c>
      <c r="B531" s="47">
        <v>968770.30999999994</v>
      </c>
      <c r="C531" s="47">
        <v>-108024.2</v>
      </c>
      <c r="D531" s="47">
        <v>860746.11</v>
      </c>
    </row>
    <row r="532" spans="1:4" hidden="1">
      <c r="A532" s="48" t="s">
        <v>628</v>
      </c>
      <c r="B532" s="47">
        <v>968770.30999999994</v>
      </c>
      <c r="C532" s="47">
        <v>-108024.2</v>
      </c>
      <c r="D532" s="47">
        <v>860746.11</v>
      </c>
    </row>
    <row r="533" spans="1:4" hidden="1">
      <c r="A533" s="48" t="s">
        <v>629</v>
      </c>
      <c r="B533" s="47">
        <v>96505421.760000005</v>
      </c>
      <c r="C533" s="47">
        <v>-3701755.4699999997</v>
      </c>
      <c r="D533" s="47">
        <v>92803666.289999992</v>
      </c>
    </row>
    <row r="534" spans="1:4" hidden="1">
      <c r="A534" s="48" t="s">
        <v>630</v>
      </c>
      <c r="B534" s="47">
        <v>48705187.149999999</v>
      </c>
      <c r="C534" s="47">
        <v>-185661.66999999998</v>
      </c>
      <c r="D534" s="47">
        <v>48519525.479999997</v>
      </c>
    </row>
    <row r="535" spans="1:4" hidden="1">
      <c r="A535" s="48" t="s">
        <v>631</v>
      </c>
      <c r="B535" s="47">
        <v>8347407.7700000005</v>
      </c>
      <c r="C535" s="47">
        <v>1302963.08</v>
      </c>
      <c r="D535" s="47">
        <v>9650370.8499999996</v>
      </c>
    </row>
    <row r="536" spans="1:4" hidden="1">
      <c r="A536" s="48" t="s">
        <v>632</v>
      </c>
      <c r="B536" s="47">
        <v>57052594.920000002</v>
      </c>
      <c r="C536" s="47">
        <v>1117301.4100000001</v>
      </c>
      <c r="D536" s="47">
        <v>58169896.329999998</v>
      </c>
    </row>
    <row r="537" spans="1:4" hidden="1">
      <c r="A537" s="48" t="s">
        <v>633</v>
      </c>
      <c r="B537" s="47">
        <v>14973655.199999999</v>
      </c>
      <c r="C537" s="47">
        <v>-14973655.199999999</v>
      </c>
      <c r="D537" s="47">
        <v>0</v>
      </c>
    </row>
    <row r="538" spans="1:4" hidden="1">
      <c r="A538" s="48" t="s">
        <v>634</v>
      </c>
      <c r="B538" s="47">
        <v>14973655.199999999</v>
      </c>
      <c r="C538" s="47">
        <v>-14973655.199999999</v>
      </c>
      <c r="D538" s="47">
        <v>0</v>
      </c>
    </row>
    <row r="539" spans="1:4" hidden="1">
      <c r="A539" s="48" t="s">
        <v>635</v>
      </c>
      <c r="B539" s="47">
        <v>-14973655.199999999</v>
      </c>
      <c r="C539" s="47">
        <v>14973655.199999999</v>
      </c>
      <c r="D539" s="47">
        <v>0</v>
      </c>
    </row>
    <row r="540" spans="1:4" hidden="1">
      <c r="A540" s="48" t="s">
        <v>636</v>
      </c>
      <c r="B540" s="47">
        <v>0</v>
      </c>
      <c r="C540" s="47">
        <v>0</v>
      </c>
      <c r="D540" s="47">
        <v>0</v>
      </c>
    </row>
    <row r="541" spans="1:4" hidden="1">
      <c r="A541" s="48" t="s">
        <v>637</v>
      </c>
      <c r="B541" s="47">
        <v>0</v>
      </c>
      <c r="C541" s="47">
        <v>0</v>
      </c>
      <c r="D541" s="47">
        <v>0</v>
      </c>
    </row>
    <row r="542" spans="1:4" hidden="1">
      <c r="A542" s="46" t="s">
        <v>638</v>
      </c>
      <c r="B542" s="50">
        <v>1612584694.6599998</v>
      </c>
      <c r="C542" s="50">
        <v>97561745.399999991</v>
      </c>
      <c r="D542" s="50">
        <v>1710146440.0599999</v>
      </c>
    </row>
    <row r="543" spans="1:4" hidden="1">
      <c r="A543" s="48" t="s">
        <v>639</v>
      </c>
      <c r="B543" s="47">
        <v>32864689.450000003</v>
      </c>
      <c r="C543" s="47">
        <v>-1380345.65</v>
      </c>
      <c r="D543" s="47">
        <v>31484343.800000001</v>
      </c>
    </row>
    <row r="544" spans="1:4" hidden="1">
      <c r="A544" s="48" t="s">
        <v>640</v>
      </c>
      <c r="B544" s="47">
        <v>14455221.279999999</v>
      </c>
      <c r="C544" s="47">
        <v>262715</v>
      </c>
      <c r="D544" s="47">
        <v>14717936.279999999</v>
      </c>
    </row>
    <row r="545" spans="1:4" hidden="1">
      <c r="A545" s="48" t="s">
        <v>641</v>
      </c>
      <c r="B545" s="47">
        <v>306503.42</v>
      </c>
      <c r="C545" s="47">
        <v>0</v>
      </c>
      <c r="D545" s="47">
        <v>306503.42</v>
      </c>
    </row>
    <row r="546" spans="1:4" hidden="1">
      <c r="A546" s="48" t="s">
        <v>642</v>
      </c>
      <c r="B546" s="47">
        <v>47626414.149999999</v>
      </c>
      <c r="C546" s="47">
        <v>-1117630.6500000001</v>
      </c>
      <c r="D546" s="47">
        <v>46508783.5</v>
      </c>
    </row>
    <row r="547" spans="1:4" hidden="1">
      <c r="A547" s="48" t="s">
        <v>643</v>
      </c>
      <c r="B547" s="47">
        <v>241052026.81999999</v>
      </c>
      <c r="C547" s="47">
        <v>-5100000</v>
      </c>
      <c r="D547" s="47">
        <v>235952026.82000002</v>
      </c>
    </row>
    <row r="548" spans="1:4" hidden="1">
      <c r="A548" s="48" t="s">
        <v>644</v>
      </c>
      <c r="B548" s="47">
        <v>882589.15999999992</v>
      </c>
      <c r="C548" s="47">
        <v>36774.58</v>
      </c>
      <c r="D548" s="47">
        <v>919363.74</v>
      </c>
    </row>
    <row r="549" spans="1:4" hidden="1">
      <c r="A549" s="48" t="s">
        <v>645</v>
      </c>
      <c r="B549" s="47">
        <v>241934615.97999999</v>
      </c>
      <c r="C549" s="47">
        <v>-5063225.42</v>
      </c>
      <c r="D549" s="47">
        <v>236871390.56</v>
      </c>
    </row>
    <row r="550" spans="1:4" hidden="1">
      <c r="A550" s="48" t="s">
        <v>646</v>
      </c>
      <c r="B550" s="47">
        <v>0.08</v>
      </c>
      <c r="C550" s="47">
        <v>489363.22</v>
      </c>
      <c r="D550" s="47">
        <v>489363.3</v>
      </c>
    </row>
    <row r="551" spans="1:4" hidden="1">
      <c r="A551" s="48" t="s">
        <v>647</v>
      </c>
      <c r="B551" s="47">
        <v>3675150.28</v>
      </c>
      <c r="C551" s="47">
        <v>0</v>
      </c>
      <c r="D551" s="47">
        <v>3675150.28</v>
      </c>
    </row>
    <row r="552" spans="1:4" hidden="1">
      <c r="A552" s="48" t="s">
        <v>648</v>
      </c>
      <c r="B552" s="47">
        <v>989946.05</v>
      </c>
      <c r="C552" s="47">
        <v>9423.3799999999992</v>
      </c>
      <c r="D552" s="47">
        <v>999369.42999999993</v>
      </c>
    </row>
    <row r="553" spans="1:4" hidden="1">
      <c r="A553" s="48" t="s">
        <v>649</v>
      </c>
      <c r="B553" s="47">
        <v>8930679.1999999993</v>
      </c>
      <c r="C553" s="47">
        <v>395094.29</v>
      </c>
      <c r="D553" s="47">
        <v>9325773.4900000002</v>
      </c>
    </row>
    <row r="554" spans="1:4" hidden="1">
      <c r="A554" s="48" t="s">
        <v>650</v>
      </c>
      <c r="B554" s="47">
        <v>16068657.15</v>
      </c>
      <c r="C554" s="47">
        <v>22504.230000000003</v>
      </c>
      <c r="D554" s="47">
        <v>16091161.379999999</v>
      </c>
    </row>
    <row r="555" spans="1:4" hidden="1">
      <c r="A555" s="48" t="s">
        <v>651</v>
      </c>
      <c r="B555" s="47">
        <v>1777492.38</v>
      </c>
      <c r="C555" s="47">
        <v>-1777492.38</v>
      </c>
      <c r="D555" s="47">
        <v>0</v>
      </c>
    </row>
    <row r="556" spans="1:4" hidden="1">
      <c r="A556" s="48" t="s">
        <v>652</v>
      </c>
      <c r="B556" s="47">
        <v>2683303.0500000003</v>
      </c>
      <c r="C556" s="47">
        <v>-2683303.0500000003</v>
      </c>
      <c r="D556" s="47">
        <v>0</v>
      </c>
    </row>
    <row r="557" spans="1:4" hidden="1">
      <c r="A557" s="48" t="s">
        <v>653</v>
      </c>
      <c r="B557" s="47">
        <v>4021581.7600000002</v>
      </c>
      <c r="C557" s="47">
        <v>-4021581.7600000002</v>
      </c>
      <c r="D557" s="47">
        <v>0</v>
      </c>
    </row>
    <row r="558" spans="1:4" hidden="1">
      <c r="A558" s="48" t="s">
        <v>654</v>
      </c>
      <c r="B558" s="47">
        <v>3910228.33</v>
      </c>
      <c r="C558" s="47">
        <v>8238.73</v>
      </c>
      <c r="D558" s="47">
        <v>3918467.06</v>
      </c>
    </row>
    <row r="559" spans="1:4" hidden="1">
      <c r="A559" s="48" t="s">
        <v>655</v>
      </c>
      <c r="B559" s="47">
        <v>34990.81</v>
      </c>
      <c r="C559" s="47">
        <v>-4192.3899999999994</v>
      </c>
      <c r="D559" s="47">
        <v>30798.42</v>
      </c>
    </row>
    <row r="560" spans="1:4" hidden="1">
      <c r="A560" s="48" t="s">
        <v>656</v>
      </c>
      <c r="B560" s="47">
        <v>5590400.6599999992</v>
      </c>
      <c r="C560" s="47">
        <v>-2127754.7399999998</v>
      </c>
      <c r="D560" s="47">
        <v>3462645.92</v>
      </c>
    </row>
    <row r="561" spans="1:4" hidden="1">
      <c r="A561" s="48" t="s">
        <v>657</v>
      </c>
      <c r="B561" s="47">
        <v>0</v>
      </c>
      <c r="C561" s="47">
        <v>0</v>
      </c>
      <c r="D561" s="47">
        <v>0</v>
      </c>
    </row>
    <row r="562" spans="1:4" hidden="1">
      <c r="A562" s="48" t="s">
        <v>658</v>
      </c>
      <c r="B562" s="47">
        <v>271955.57</v>
      </c>
      <c r="C562" s="47">
        <v>8684.8799999999992</v>
      </c>
      <c r="D562" s="47">
        <v>280640.45</v>
      </c>
    </row>
    <row r="563" spans="1:4" hidden="1">
      <c r="A563" s="48" t="s">
        <v>659</v>
      </c>
      <c r="B563" s="47">
        <v>-7.0000000000000007E-2</v>
      </c>
      <c r="C563" s="47">
        <v>0</v>
      </c>
      <c r="D563" s="47">
        <v>-7.0000000000000007E-2</v>
      </c>
    </row>
    <row r="564" spans="1:4" hidden="1">
      <c r="A564" s="48" t="s">
        <v>660</v>
      </c>
      <c r="B564" s="47">
        <v>0</v>
      </c>
      <c r="C564" s="47">
        <v>0</v>
      </c>
      <c r="D564" s="47">
        <v>0</v>
      </c>
    </row>
    <row r="565" spans="1:4" hidden="1">
      <c r="A565" s="48" t="s">
        <v>661</v>
      </c>
      <c r="B565" s="47">
        <v>-476620888.14999998</v>
      </c>
      <c r="C565" s="47">
        <v>627527827.45999992</v>
      </c>
      <c r="D565" s="47">
        <v>150906939.31</v>
      </c>
    </row>
    <row r="566" spans="1:4" hidden="1">
      <c r="A566" s="48" t="s">
        <v>662</v>
      </c>
      <c r="B566" s="47">
        <v>476620887.35999995</v>
      </c>
      <c r="C566" s="47">
        <v>-627527827.45999992</v>
      </c>
      <c r="D566" s="47">
        <v>-150906940.09999999</v>
      </c>
    </row>
    <row r="567" spans="1:4" hidden="1">
      <c r="A567" s="48" t="s">
        <v>663</v>
      </c>
      <c r="B567" s="47">
        <v>0</v>
      </c>
      <c r="C567" s="47">
        <v>0</v>
      </c>
      <c r="D567" s="47">
        <v>0</v>
      </c>
    </row>
    <row r="568" spans="1:4" hidden="1">
      <c r="A568" s="48" t="s">
        <v>664</v>
      </c>
      <c r="B568" s="47">
        <v>47954384.460000001</v>
      </c>
      <c r="C568" s="47">
        <v>-9681015.5899999999</v>
      </c>
      <c r="D568" s="47">
        <v>38273368.869999997</v>
      </c>
    </row>
    <row r="569" spans="1:4" hidden="1">
      <c r="A569" s="48" t="s">
        <v>665</v>
      </c>
      <c r="B569" s="47">
        <v>47954384.460000001</v>
      </c>
      <c r="C569" s="47">
        <v>-9681015.5899999999</v>
      </c>
      <c r="D569" s="47">
        <v>38273368.869999997</v>
      </c>
    </row>
    <row r="570" spans="1:4" hidden="1">
      <c r="A570" s="48" t="s">
        <v>666</v>
      </c>
      <c r="B570" s="47">
        <v>0</v>
      </c>
      <c r="C570" s="47">
        <v>34297634.450000003</v>
      </c>
      <c r="D570" s="47">
        <v>34297634.450000003</v>
      </c>
    </row>
    <row r="571" spans="1:4" hidden="1">
      <c r="A571" s="48" t="s">
        <v>667</v>
      </c>
      <c r="B571" s="47">
        <v>34962460</v>
      </c>
      <c r="C571" s="47">
        <v>-939040.99999999988</v>
      </c>
      <c r="D571" s="47">
        <v>34023419</v>
      </c>
    </row>
    <row r="572" spans="1:4" hidden="1">
      <c r="A572" s="48" t="s">
        <v>668</v>
      </c>
      <c r="B572" s="47">
        <v>-199999999.88</v>
      </c>
      <c r="C572" s="47">
        <v>0</v>
      </c>
      <c r="D572" s="47">
        <v>-199999999.88</v>
      </c>
    </row>
    <row r="573" spans="1:4" hidden="1">
      <c r="A573" s="48" t="s">
        <v>669</v>
      </c>
      <c r="B573" s="47">
        <v>32110178.169999998</v>
      </c>
      <c r="C573" s="47">
        <v>45639254.579999998</v>
      </c>
      <c r="D573" s="47">
        <v>77749432.75</v>
      </c>
    </row>
    <row r="574" spans="1:4" hidden="1">
      <c r="A574" s="48" t="s">
        <v>670</v>
      </c>
      <c r="B574" s="47">
        <v>29000000</v>
      </c>
      <c r="C574" s="47">
        <v>0</v>
      </c>
      <c r="D574" s="47">
        <v>29000000</v>
      </c>
    </row>
    <row r="575" spans="1:4" hidden="1">
      <c r="A575" s="48" t="s">
        <v>671</v>
      </c>
      <c r="B575" s="47">
        <v>0</v>
      </c>
      <c r="C575" s="47">
        <v>17205.25</v>
      </c>
      <c r="D575" s="47">
        <v>17205.25</v>
      </c>
    </row>
    <row r="576" spans="1:4" hidden="1">
      <c r="A576" s="48" t="s">
        <v>672</v>
      </c>
      <c r="B576" s="47">
        <v>9174128.4800000004</v>
      </c>
      <c r="C576" s="47">
        <v>1323492.0099999998</v>
      </c>
      <c r="D576" s="47">
        <v>10497620.489999998</v>
      </c>
    </row>
    <row r="577" spans="1:4" hidden="1">
      <c r="A577" s="48" t="s">
        <v>673</v>
      </c>
      <c r="B577" s="47">
        <v>1225201</v>
      </c>
      <c r="C577" s="47">
        <v>-182815</v>
      </c>
      <c r="D577" s="47">
        <v>1042386</v>
      </c>
    </row>
    <row r="578" spans="1:4" hidden="1">
      <c r="A578" s="48" t="s">
        <v>674</v>
      </c>
      <c r="B578" s="47">
        <v>7025220.0900000008</v>
      </c>
      <c r="C578" s="47">
        <v>162529.57</v>
      </c>
      <c r="D578" s="47">
        <v>7187749.6600000001</v>
      </c>
    </row>
    <row r="579" spans="1:4" hidden="1">
      <c r="A579" s="48" t="s">
        <v>675</v>
      </c>
      <c r="B579" s="47">
        <v>0</v>
      </c>
      <c r="C579" s="47">
        <v>0</v>
      </c>
      <c r="D579" s="47">
        <v>0</v>
      </c>
    </row>
    <row r="580" spans="1:4" hidden="1">
      <c r="A580" s="48" t="s">
        <v>676</v>
      </c>
      <c r="B580" s="47">
        <v>0</v>
      </c>
      <c r="C580" s="47">
        <v>0</v>
      </c>
      <c r="D580" s="47">
        <v>0</v>
      </c>
    </row>
    <row r="581" spans="1:4" hidden="1">
      <c r="A581" s="48" t="s">
        <v>677</v>
      </c>
      <c r="B581" s="47">
        <v>111801762.34999999</v>
      </c>
      <c r="C581" s="47">
        <v>620076.16999999993</v>
      </c>
      <c r="D581" s="47">
        <v>112421838.52000001</v>
      </c>
    </row>
    <row r="582" spans="1:4" hidden="1">
      <c r="A582" s="48" t="s">
        <v>678</v>
      </c>
      <c r="B582" s="47">
        <v>7335221.5299999993</v>
      </c>
      <c r="C582" s="47">
        <v>-9608.41</v>
      </c>
      <c r="D582" s="47">
        <v>7325613.1200000001</v>
      </c>
    </row>
    <row r="583" spans="1:4" hidden="1">
      <c r="A583" s="48" t="s">
        <v>679</v>
      </c>
      <c r="B583" s="47">
        <v>0</v>
      </c>
      <c r="C583" s="47">
        <v>0</v>
      </c>
      <c r="D583" s="47">
        <v>0</v>
      </c>
    </row>
    <row r="584" spans="1:4" hidden="1">
      <c r="A584" s="48" t="s">
        <v>680</v>
      </c>
      <c r="B584" s="47">
        <v>1777918.26</v>
      </c>
      <c r="C584" s="47">
        <v>3258895.65</v>
      </c>
      <c r="D584" s="47">
        <v>5036813.91</v>
      </c>
    </row>
    <row r="585" spans="1:4" hidden="1">
      <c r="A585" s="48" t="s">
        <v>681</v>
      </c>
      <c r="B585" s="47">
        <v>97147592.969999999</v>
      </c>
      <c r="C585" s="47">
        <v>-20392446.460000001</v>
      </c>
      <c r="D585" s="47">
        <v>76755146.510000005</v>
      </c>
    </row>
    <row r="586" spans="1:4" hidden="1">
      <c r="A586" s="48" t="s">
        <v>682</v>
      </c>
      <c r="B586" s="47">
        <v>0</v>
      </c>
      <c r="C586" s="47">
        <v>77734432</v>
      </c>
      <c r="D586" s="47">
        <v>77734432</v>
      </c>
    </row>
    <row r="587" spans="1:4" hidden="1">
      <c r="A587" s="48" t="s">
        <v>683</v>
      </c>
      <c r="B587" s="47">
        <v>7947421.5300000003</v>
      </c>
      <c r="C587" s="47">
        <v>-247182.97</v>
      </c>
      <c r="D587" s="47">
        <v>7700238.5599999996</v>
      </c>
    </row>
    <row r="588" spans="1:4" hidden="1">
      <c r="A588" s="48" t="s">
        <v>684</v>
      </c>
      <c r="B588" s="47">
        <v>539507104.25999999</v>
      </c>
      <c r="C588" s="47">
        <v>141282425.84</v>
      </c>
      <c r="D588" s="47">
        <v>680789530.10000002</v>
      </c>
    </row>
    <row r="589" spans="1:4" hidden="1">
      <c r="A589" s="48" t="s">
        <v>685</v>
      </c>
      <c r="B589" s="47">
        <v>506178678.31999999</v>
      </c>
      <c r="C589" s="47">
        <v>3193058.84</v>
      </c>
      <c r="D589" s="47">
        <v>509371737.15999997</v>
      </c>
    </row>
    <row r="590" spans="1:4" hidden="1">
      <c r="A590" s="48" t="s">
        <v>686</v>
      </c>
      <c r="B590" s="47">
        <v>171845137.42000002</v>
      </c>
      <c r="C590" s="47">
        <v>1084027.5</v>
      </c>
      <c r="D590" s="47">
        <v>172929164.91999999</v>
      </c>
    </row>
    <row r="591" spans="1:4" hidden="1">
      <c r="A591" s="48" t="s">
        <v>687</v>
      </c>
      <c r="B591" s="47">
        <v>-812341.71000000008</v>
      </c>
      <c r="C591" s="47">
        <v>-1911037.08</v>
      </c>
      <c r="D591" s="47">
        <v>-2723378.79</v>
      </c>
    </row>
    <row r="592" spans="1:4" hidden="1">
      <c r="A592" s="48" t="s">
        <v>688</v>
      </c>
      <c r="B592" s="47">
        <v>-81971851.599999994</v>
      </c>
      <c r="C592" s="47">
        <v>1718939.25</v>
      </c>
      <c r="D592" s="47">
        <v>-80252912.349999994</v>
      </c>
    </row>
    <row r="593" spans="1:4" hidden="1">
      <c r="A593" s="48" t="s">
        <v>689</v>
      </c>
      <c r="B593" s="47">
        <v>-759183325.63</v>
      </c>
      <c r="C593" s="47">
        <v>-647110.01</v>
      </c>
      <c r="D593" s="47">
        <v>-759830435.63999999</v>
      </c>
    </row>
    <row r="594" spans="1:4" hidden="1">
      <c r="A594" s="48" t="s">
        <v>690</v>
      </c>
      <c r="B594" s="47">
        <v>1298690429.8900001</v>
      </c>
      <c r="C594" s="47">
        <v>141929535.84999999</v>
      </c>
      <c r="D594" s="47">
        <v>1440619965.74</v>
      </c>
    </row>
    <row r="595" spans="1:4" hidden="1">
      <c r="A595" s="48" t="s">
        <v>691</v>
      </c>
      <c r="B595" s="47">
        <v>0.55000000000000004</v>
      </c>
      <c r="C595" s="47">
        <v>0</v>
      </c>
      <c r="D595" s="47">
        <v>0.55000000000000004</v>
      </c>
    </row>
    <row r="596" spans="1:4" hidden="1">
      <c r="A596" s="48" t="s">
        <v>692</v>
      </c>
      <c r="B596" s="47">
        <v>0.17</v>
      </c>
      <c r="C596" s="47">
        <v>0</v>
      </c>
      <c r="D596" s="47">
        <v>0.17</v>
      </c>
    </row>
    <row r="597" spans="1:4" hidden="1">
      <c r="A597" s="48" t="s">
        <v>693</v>
      </c>
      <c r="B597" s="47">
        <v>0.71999999999999986</v>
      </c>
      <c r="C597" s="47">
        <v>0</v>
      </c>
      <c r="D597" s="47">
        <v>0.71999999999999986</v>
      </c>
    </row>
    <row r="598" spans="1:4" hidden="1">
      <c r="A598" s="48" t="s">
        <v>694</v>
      </c>
      <c r="B598" s="47">
        <v>2247728180.8099999</v>
      </c>
      <c r="C598" s="47">
        <v>-15289767.720000001</v>
      </c>
      <c r="D598" s="47">
        <v>2232438413.0900002</v>
      </c>
    </row>
    <row r="599" spans="1:4" hidden="1">
      <c r="A599" s="48" t="s">
        <v>695</v>
      </c>
      <c r="B599" s="47">
        <v>610727104.99000001</v>
      </c>
      <c r="C599" s="47">
        <v>-4635725.12</v>
      </c>
      <c r="D599" s="47">
        <v>606091379.87</v>
      </c>
    </row>
    <row r="600" spans="1:4" hidden="1">
      <c r="A600" s="48" t="s">
        <v>696</v>
      </c>
      <c r="B600" s="47">
        <v>2858455285.7999997</v>
      </c>
      <c r="C600" s="47">
        <v>-19925492.84</v>
      </c>
      <c r="D600" s="47">
        <v>2838529792.96</v>
      </c>
    </row>
    <row r="601" spans="1:4" hidden="1">
      <c r="A601" s="48" t="s">
        <v>697</v>
      </c>
      <c r="B601" s="47">
        <v>639996108.26999998</v>
      </c>
      <c r="C601" s="47">
        <v>9704620.1999999993</v>
      </c>
      <c r="D601" s="47">
        <v>649700728.47000003</v>
      </c>
    </row>
    <row r="602" spans="1:4" hidden="1">
      <c r="A602" s="48" t="s">
        <v>698</v>
      </c>
      <c r="B602" s="47">
        <v>177849397.62</v>
      </c>
      <c r="C602" s="47">
        <v>2179610.67</v>
      </c>
      <c r="D602" s="47">
        <v>180029008.28999999</v>
      </c>
    </row>
    <row r="603" spans="1:4" hidden="1">
      <c r="A603" s="48" t="s">
        <v>699</v>
      </c>
      <c r="B603" s="47">
        <v>817845505.88999999</v>
      </c>
      <c r="C603" s="47">
        <v>11884230.870000001</v>
      </c>
      <c r="D603" s="47">
        <v>829729736.76000011</v>
      </c>
    </row>
    <row r="604" spans="1:4" hidden="1">
      <c r="A604" s="46" t="s">
        <v>700</v>
      </c>
      <c r="B604" s="50">
        <v>5312506636.8900003</v>
      </c>
      <c r="C604" s="50">
        <v>118026402.22</v>
      </c>
      <c r="D604" s="50">
        <v>5430533039.1099997</v>
      </c>
    </row>
    <row r="605" spans="1:4" hidden="1">
      <c r="A605" s="48" t="s">
        <v>701</v>
      </c>
      <c r="B605" s="47">
        <v>0</v>
      </c>
      <c r="C605" s="47">
        <v>0</v>
      </c>
      <c r="D605" s="47">
        <v>0</v>
      </c>
    </row>
    <row r="606" spans="1:4" hidden="1">
      <c r="A606" s="48" t="s">
        <v>702</v>
      </c>
      <c r="B606" s="47">
        <v>0</v>
      </c>
      <c r="C606" s="47">
        <v>0</v>
      </c>
      <c r="D606" s="47">
        <v>0</v>
      </c>
    </row>
    <row r="607" spans="1:4" hidden="1">
      <c r="A607" s="48" t="s">
        <v>703</v>
      </c>
      <c r="B607" s="47">
        <v>0</v>
      </c>
      <c r="C607" s="47">
        <v>0</v>
      </c>
      <c r="D607" s="47">
        <v>0</v>
      </c>
    </row>
    <row r="608" spans="1:4" hidden="1">
      <c r="A608" s="48" t="s">
        <v>704</v>
      </c>
      <c r="B608" s="47">
        <v>0</v>
      </c>
      <c r="C608" s="47">
        <v>0</v>
      </c>
      <c r="D608" s="47">
        <v>0</v>
      </c>
    </row>
    <row r="609" spans="1:4" hidden="1">
      <c r="A609" s="48" t="s">
        <v>705</v>
      </c>
      <c r="B609" s="47">
        <v>0</v>
      </c>
      <c r="C609" s="47">
        <v>0</v>
      </c>
      <c r="D609" s="47">
        <v>0</v>
      </c>
    </row>
    <row r="610" spans="1:4" hidden="1">
      <c r="A610" s="48" t="s">
        <v>706</v>
      </c>
      <c r="B610" s="47">
        <v>0</v>
      </c>
      <c r="C610" s="47">
        <v>0</v>
      </c>
      <c r="D610" s="47">
        <v>0</v>
      </c>
    </row>
    <row r="611" spans="1:4" hidden="1">
      <c r="A611" s="48" t="s">
        <v>707</v>
      </c>
      <c r="B611" s="47">
        <v>0</v>
      </c>
      <c r="C611" s="47">
        <v>0</v>
      </c>
      <c r="D611" s="47">
        <v>0</v>
      </c>
    </row>
    <row r="612" spans="1:4" hidden="1">
      <c r="A612" s="46" t="s">
        <v>708</v>
      </c>
      <c r="B612" s="50">
        <v>0</v>
      </c>
      <c r="C612" s="50">
        <v>0</v>
      </c>
      <c r="D612" s="50">
        <v>0</v>
      </c>
    </row>
    <row r="613" spans="1:4" hidden="1">
      <c r="A613" s="46" t="s">
        <v>709</v>
      </c>
      <c r="B613" s="45">
        <v>27164920244.880001</v>
      </c>
      <c r="C613" s="45">
        <v>200911881.50999999</v>
      </c>
      <c r="D613" s="45">
        <v>27365832126.389999</v>
      </c>
    </row>
    <row r="614" spans="1:4" hidden="1">
      <c r="A614" s="49" t="s">
        <v>710</v>
      </c>
      <c r="B614" s="49"/>
      <c r="C614" s="49"/>
      <c r="D614" s="49"/>
    </row>
    <row r="615" spans="1:4" hidden="1">
      <c r="A615" s="46" t="s">
        <v>711</v>
      </c>
      <c r="B615" s="45"/>
      <c r="C615" s="45"/>
      <c r="D615" s="45"/>
    </row>
    <row r="616" spans="1:4" hidden="1">
      <c r="A616" s="48" t="s">
        <v>712</v>
      </c>
      <c r="B616" s="47">
        <v>3926139126.3000002</v>
      </c>
      <c r="C616" s="47">
        <v>-263919574.64999998</v>
      </c>
      <c r="D616" s="47">
        <v>3662219551.6500001</v>
      </c>
    </row>
    <row r="617" spans="1:4" hidden="1">
      <c r="A617" s="48" t="s">
        <v>713</v>
      </c>
      <c r="B617" s="47">
        <v>1716547749.48</v>
      </c>
      <c r="C617" s="47">
        <v>-128932555.85000001</v>
      </c>
      <c r="D617" s="47">
        <v>1587615193.6300001</v>
      </c>
    </row>
    <row r="618" spans="1:4" hidden="1">
      <c r="A618" s="48" t="s">
        <v>714</v>
      </c>
      <c r="B618" s="47">
        <v>366963120.50999999</v>
      </c>
      <c r="C618" s="47">
        <v>-32329677.319999997</v>
      </c>
      <c r="D618" s="47">
        <v>334633443.19</v>
      </c>
    </row>
    <row r="619" spans="1:4" hidden="1">
      <c r="A619" s="48" t="s">
        <v>715</v>
      </c>
      <c r="B619" s="47">
        <v>3779643.19</v>
      </c>
      <c r="C619" s="47">
        <v>-327478.61</v>
      </c>
      <c r="D619" s="47">
        <v>3452164.58</v>
      </c>
    </row>
    <row r="620" spans="1:4" hidden="1">
      <c r="A620" s="48" t="s">
        <v>716</v>
      </c>
      <c r="B620" s="47">
        <v>424292387.50999999</v>
      </c>
      <c r="C620" s="47">
        <v>-33554698.07</v>
      </c>
      <c r="D620" s="47">
        <v>390737689.44</v>
      </c>
    </row>
    <row r="621" spans="1:4" hidden="1">
      <c r="A621" s="48" t="s">
        <v>717</v>
      </c>
      <c r="B621" s="47">
        <v>-3118.52</v>
      </c>
      <c r="C621" s="47">
        <v>1795.54</v>
      </c>
      <c r="D621" s="47">
        <v>-1322.98</v>
      </c>
    </row>
    <row r="622" spans="1:4" hidden="1">
      <c r="A622" s="48" t="s">
        <v>718</v>
      </c>
      <c r="B622" s="47">
        <v>148246061.04999998</v>
      </c>
      <c r="C622" s="47">
        <v>-9151528.8499999996</v>
      </c>
      <c r="D622" s="47">
        <v>139094532.19999999</v>
      </c>
    </row>
    <row r="623" spans="1:4" hidden="1">
      <c r="A623" s="48" t="s">
        <v>719</v>
      </c>
      <c r="B623" s="47">
        <v>37105.549999999996</v>
      </c>
      <c r="C623" s="47">
        <v>-6974.9900000000007</v>
      </c>
      <c r="D623" s="47">
        <v>30130.560000000001</v>
      </c>
    </row>
    <row r="624" spans="1:4" hidden="1">
      <c r="A624" s="48" t="s">
        <v>720</v>
      </c>
      <c r="B624" s="47">
        <v>-136.71</v>
      </c>
      <c r="C624" s="47">
        <v>0</v>
      </c>
      <c r="D624" s="47">
        <v>-136.71</v>
      </c>
    </row>
    <row r="625" spans="1:4" hidden="1">
      <c r="A625" s="48" t="s">
        <v>721</v>
      </c>
      <c r="B625" s="47">
        <v>6586001938.3599997</v>
      </c>
      <c r="C625" s="47">
        <v>-468220692.80000001</v>
      </c>
      <c r="D625" s="47">
        <v>6117781245.5599995</v>
      </c>
    </row>
    <row r="626" spans="1:4" hidden="1">
      <c r="A626" s="48" t="s">
        <v>722</v>
      </c>
      <c r="B626" s="47">
        <v>15069061.98</v>
      </c>
      <c r="C626" s="47">
        <v>-1156561</v>
      </c>
      <c r="D626" s="47">
        <v>13912500.98</v>
      </c>
    </row>
    <row r="627" spans="1:4" hidden="1">
      <c r="A627" s="48" t="s">
        <v>723</v>
      </c>
      <c r="B627" s="47">
        <v>14020198.100000001</v>
      </c>
      <c r="C627" s="47">
        <v>-1066766.67</v>
      </c>
      <c r="D627" s="47">
        <v>12953431.430000002</v>
      </c>
    </row>
    <row r="628" spans="1:4" hidden="1">
      <c r="A628" s="48" t="s">
        <v>724</v>
      </c>
      <c r="B628" s="47">
        <v>89479957.480000004</v>
      </c>
      <c r="C628" s="47">
        <v>-7793668.669999999</v>
      </c>
      <c r="D628" s="47">
        <v>81686288.810000002</v>
      </c>
    </row>
    <row r="629" spans="1:4" hidden="1">
      <c r="A629" s="48" t="s">
        <v>725</v>
      </c>
      <c r="B629" s="47">
        <v>4734877.4399999995</v>
      </c>
      <c r="C629" s="47">
        <v>-412437.39</v>
      </c>
      <c r="D629" s="47">
        <v>4322440.05</v>
      </c>
    </row>
    <row r="630" spans="1:4" hidden="1">
      <c r="A630" s="48" t="s">
        <v>726</v>
      </c>
      <c r="B630" s="47">
        <v>145845.62</v>
      </c>
      <c r="C630" s="47">
        <v>-18458.260000000002</v>
      </c>
      <c r="D630" s="47">
        <v>127387.36</v>
      </c>
    </row>
    <row r="631" spans="1:4" hidden="1">
      <c r="A631" s="48" t="s">
        <v>727</v>
      </c>
      <c r="B631" s="47">
        <v>288580.93000000005</v>
      </c>
      <c r="C631" s="47">
        <v>-18752.36</v>
      </c>
      <c r="D631" s="47">
        <v>269828.57</v>
      </c>
    </row>
    <row r="632" spans="1:4" hidden="1">
      <c r="A632" s="48" t="s">
        <v>728</v>
      </c>
      <c r="B632" s="47">
        <v>42000</v>
      </c>
      <c r="C632" s="47">
        <v>-3500</v>
      </c>
      <c r="D632" s="47">
        <v>38500</v>
      </c>
    </row>
    <row r="633" spans="1:4" hidden="1">
      <c r="A633" s="48" t="s">
        <v>729</v>
      </c>
      <c r="B633" s="47">
        <v>251863.74000000002</v>
      </c>
      <c r="C633" s="47">
        <v>-4597.67</v>
      </c>
      <c r="D633" s="47">
        <v>247266.07</v>
      </c>
    </row>
    <row r="634" spans="1:4" hidden="1">
      <c r="A634" s="48" t="s">
        <v>730</v>
      </c>
      <c r="B634" s="47">
        <v>0</v>
      </c>
      <c r="C634" s="47">
        <v>0</v>
      </c>
      <c r="D634" s="47"/>
    </row>
    <row r="635" spans="1:4" hidden="1">
      <c r="A635" s="48" t="s">
        <v>731</v>
      </c>
      <c r="B635" s="47">
        <v>10262466.029999999</v>
      </c>
      <c r="C635" s="47">
        <v>-874648.69000000006</v>
      </c>
      <c r="D635" s="47">
        <v>9387817.3399999999</v>
      </c>
    </row>
    <row r="636" spans="1:4" hidden="1">
      <c r="A636" s="48" t="s">
        <v>732</v>
      </c>
      <c r="B636" s="47">
        <v>1954057.8800000001</v>
      </c>
      <c r="C636" s="47">
        <v>-7936.2599999999993</v>
      </c>
      <c r="D636" s="47">
        <v>1946121.62</v>
      </c>
    </row>
    <row r="637" spans="1:4" hidden="1">
      <c r="A637" s="48" t="s">
        <v>733</v>
      </c>
      <c r="B637" s="47">
        <v>4940858.21</v>
      </c>
      <c r="C637" s="47">
        <v>-381839.51</v>
      </c>
      <c r="D637" s="47">
        <v>4559018.7</v>
      </c>
    </row>
    <row r="638" spans="1:4" hidden="1">
      <c r="A638" s="48" t="s">
        <v>734</v>
      </c>
      <c r="B638" s="47">
        <v>-74985.48</v>
      </c>
      <c r="C638" s="47">
        <v>121828.16</v>
      </c>
      <c r="D638" s="47">
        <v>46842.68</v>
      </c>
    </row>
    <row r="639" spans="1:4" hidden="1">
      <c r="A639" s="48" t="s">
        <v>735</v>
      </c>
      <c r="B639" s="47">
        <v>-2268017.2600000002</v>
      </c>
      <c r="C639" s="47">
        <v>-17691161</v>
      </c>
      <c r="D639" s="47">
        <v>-19959178.259999998</v>
      </c>
    </row>
    <row r="640" spans="1:4" hidden="1">
      <c r="A640" s="48" t="s">
        <v>736</v>
      </c>
      <c r="B640" s="47">
        <v>370218.97</v>
      </c>
      <c r="C640" s="47">
        <v>-58044.3</v>
      </c>
      <c r="D640" s="47">
        <v>312174.67000000004</v>
      </c>
    </row>
    <row r="641" spans="1:4" hidden="1">
      <c r="A641" s="48" t="s">
        <v>737</v>
      </c>
      <c r="B641" s="47">
        <v>9851.5199999999986</v>
      </c>
      <c r="C641" s="47">
        <v>-870.99</v>
      </c>
      <c r="D641" s="47">
        <v>8980.5300000000007</v>
      </c>
    </row>
    <row r="642" spans="1:4" hidden="1">
      <c r="A642" s="48" t="s">
        <v>738</v>
      </c>
      <c r="B642" s="47">
        <v>0</v>
      </c>
      <c r="C642" s="47">
        <v>0</v>
      </c>
      <c r="D642" s="47">
        <v>0</v>
      </c>
    </row>
    <row r="643" spans="1:4" hidden="1">
      <c r="A643" s="48" t="s">
        <v>739</v>
      </c>
      <c r="B643" s="47">
        <v>4905.8599999999997</v>
      </c>
      <c r="C643" s="47">
        <v>0</v>
      </c>
      <c r="D643" s="47">
        <v>4905.8599999999997</v>
      </c>
    </row>
    <row r="644" spans="1:4" hidden="1">
      <c r="A644" s="48" t="s">
        <v>740</v>
      </c>
      <c r="B644" s="47">
        <v>1200105.8899999999</v>
      </c>
      <c r="C644" s="47">
        <v>-98377.69</v>
      </c>
      <c r="D644" s="47">
        <v>1101728.2</v>
      </c>
    </row>
    <row r="645" spans="1:4" hidden="1">
      <c r="A645" s="48" t="s">
        <v>741</v>
      </c>
      <c r="B645" s="47">
        <v>151998076.47999999</v>
      </c>
      <c r="C645" s="47">
        <v>-10160932.729999999</v>
      </c>
      <c r="D645" s="47">
        <v>141837143.75</v>
      </c>
    </row>
    <row r="646" spans="1:4" hidden="1">
      <c r="A646" s="48" t="s">
        <v>742</v>
      </c>
      <c r="B646" s="47">
        <v>3903661.91</v>
      </c>
      <c r="C646" s="47">
        <v>-265276.01</v>
      </c>
      <c r="D646" s="47">
        <v>3638385.9</v>
      </c>
    </row>
    <row r="647" spans="1:4" hidden="1">
      <c r="A647" s="48" t="s">
        <v>743</v>
      </c>
      <c r="B647" s="47">
        <v>7079290.4500000002</v>
      </c>
      <c r="C647" s="47">
        <v>-461034.33</v>
      </c>
      <c r="D647" s="47">
        <v>6618256.1199999992</v>
      </c>
    </row>
    <row r="648" spans="1:4" hidden="1">
      <c r="A648" s="48" t="s">
        <v>744</v>
      </c>
      <c r="B648" s="47">
        <v>5477195.2199999997</v>
      </c>
      <c r="C648" s="47">
        <v>-376897.93</v>
      </c>
      <c r="D648" s="47">
        <v>5100297.29</v>
      </c>
    </row>
    <row r="649" spans="1:4" hidden="1">
      <c r="A649" s="48" t="s">
        <v>745</v>
      </c>
      <c r="B649" s="47">
        <v>140567.44</v>
      </c>
      <c r="C649" s="47">
        <v>-7878.7199999999993</v>
      </c>
      <c r="D649" s="47">
        <v>132688.72</v>
      </c>
    </row>
    <row r="650" spans="1:4" hidden="1">
      <c r="A650" s="48" t="s">
        <v>746</v>
      </c>
      <c r="B650" s="47">
        <v>431886.97</v>
      </c>
      <c r="C650" s="47">
        <v>-24207.01</v>
      </c>
      <c r="D650" s="47">
        <v>407679.95999999996</v>
      </c>
    </row>
    <row r="651" spans="1:4" hidden="1">
      <c r="A651" s="48" t="s">
        <v>747</v>
      </c>
      <c r="B651" s="47">
        <v>2423248.2000000002</v>
      </c>
      <c r="C651" s="47">
        <v>-24387.940000000002</v>
      </c>
      <c r="D651" s="47">
        <v>2398860.2600000002</v>
      </c>
    </row>
    <row r="652" spans="1:4" hidden="1">
      <c r="A652" s="48" t="s">
        <v>748</v>
      </c>
      <c r="B652" s="47">
        <v>373.48999999999995</v>
      </c>
      <c r="C652" s="47">
        <v>-31.250000000000004</v>
      </c>
      <c r="D652" s="47">
        <v>342.24</v>
      </c>
    </row>
    <row r="653" spans="1:4" hidden="1">
      <c r="A653" s="48" t="s">
        <v>749</v>
      </c>
      <c r="B653" s="47">
        <v>1193013</v>
      </c>
      <c r="C653" s="47">
        <v>-17205.25</v>
      </c>
      <c r="D653" s="47">
        <v>1175807.75</v>
      </c>
    </row>
    <row r="654" spans="1:4" hidden="1">
      <c r="A654" s="48" t="s">
        <v>750</v>
      </c>
      <c r="B654" s="47">
        <v>6530.16</v>
      </c>
      <c r="C654" s="47">
        <v>-58.24</v>
      </c>
      <c r="D654" s="47">
        <v>6471.92</v>
      </c>
    </row>
    <row r="655" spans="1:4" hidden="1">
      <c r="A655" s="48" t="s">
        <v>751</v>
      </c>
      <c r="B655" s="47">
        <v>19863.68</v>
      </c>
      <c r="C655" s="47">
        <v>-1372.6799999999998</v>
      </c>
      <c r="D655" s="47">
        <v>18491</v>
      </c>
    </row>
    <row r="656" spans="1:4" hidden="1">
      <c r="A656" s="48" t="s">
        <v>752</v>
      </c>
      <c r="B656" s="47">
        <v>1041811.0000000001</v>
      </c>
      <c r="C656" s="47">
        <v>0</v>
      </c>
      <c r="D656" s="47">
        <v>1041811.0000000001</v>
      </c>
    </row>
    <row r="657" spans="1:4" hidden="1">
      <c r="A657" s="48" t="s">
        <v>753</v>
      </c>
      <c r="B657" s="47">
        <v>314147364.91000003</v>
      </c>
      <c r="C657" s="47">
        <v>-40805074.390000001</v>
      </c>
      <c r="D657" s="47">
        <v>273342290.52000004</v>
      </c>
    </row>
    <row r="658" spans="1:4" hidden="1">
      <c r="A658" s="48" t="s">
        <v>754</v>
      </c>
      <c r="B658" s="47">
        <v>6900149303.2700005</v>
      </c>
      <c r="C658" s="47">
        <v>-509025767.18999994</v>
      </c>
      <c r="D658" s="47">
        <v>6391123536.0799999</v>
      </c>
    </row>
    <row r="659" spans="1:4" hidden="1">
      <c r="A659" s="48" t="s">
        <v>755</v>
      </c>
      <c r="B659" s="47">
        <v>6900149303.2700005</v>
      </c>
      <c r="C659" s="47">
        <v>-509025767.18999994</v>
      </c>
      <c r="D659" s="47">
        <v>6391123536.0799999</v>
      </c>
    </row>
    <row r="660" spans="1:4" hidden="1">
      <c r="A660" s="48" t="s">
        <v>756</v>
      </c>
      <c r="B660" s="47">
        <v>87558764.689999998</v>
      </c>
      <c r="C660" s="47">
        <v>-3085026.07</v>
      </c>
      <c r="D660" s="47">
        <v>84473738.620000005</v>
      </c>
    </row>
    <row r="661" spans="1:4" hidden="1">
      <c r="A661" s="48" t="s">
        <v>757</v>
      </c>
      <c r="B661" s="47">
        <v>194406589.27000001</v>
      </c>
      <c r="C661" s="47">
        <v>-10852671.449999999</v>
      </c>
      <c r="D661" s="47">
        <v>183553917.81999999</v>
      </c>
    </row>
    <row r="662" spans="1:4" hidden="1">
      <c r="A662" s="48" t="s">
        <v>758</v>
      </c>
      <c r="B662" s="47">
        <v>9746036.8100000005</v>
      </c>
      <c r="C662" s="47">
        <v>-522806.81</v>
      </c>
      <c r="D662" s="47">
        <v>9223230</v>
      </c>
    </row>
    <row r="663" spans="1:4" hidden="1">
      <c r="A663" s="48" t="s">
        <v>759</v>
      </c>
      <c r="B663" s="47">
        <v>25200</v>
      </c>
      <c r="C663" s="47">
        <v>-2100</v>
      </c>
      <c r="D663" s="47">
        <v>23100</v>
      </c>
    </row>
    <row r="664" spans="1:4" hidden="1">
      <c r="A664" s="48" t="s">
        <v>760</v>
      </c>
      <c r="B664" s="47">
        <v>291736590.76999998</v>
      </c>
      <c r="C664" s="47">
        <v>-14462604.33</v>
      </c>
      <c r="D664" s="47">
        <v>277273986.44</v>
      </c>
    </row>
    <row r="665" spans="1:4" hidden="1">
      <c r="A665" s="48" t="s">
        <v>761</v>
      </c>
      <c r="B665" s="47">
        <v>1040417588.59</v>
      </c>
      <c r="C665" s="47">
        <v>-78483677.359999999</v>
      </c>
      <c r="D665" s="47">
        <v>961933911.23000002</v>
      </c>
    </row>
    <row r="666" spans="1:4" hidden="1">
      <c r="A666" s="48" t="s">
        <v>762</v>
      </c>
      <c r="B666" s="47">
        <v>9125464.0700000003</v>
      </c>
      <c r="C666" s="47">
        <v>-261178.87000000002</v>
      </c>
      <c r="D666" s="47">
        <v>8864285.2000000011</v>
      </c>
    </row>
    <row r="667" spans="1:4" hidden="1">
      <c r="A667" s="48" t="s">
        <v>763</v>
      </c>
      <c r="B667" s="47">
        <v>1049543052.66</v>
      </c>
      <c r="C667" s="47">
        <v>-78744856.230000004</v>
      </c>
      <c r="D667" s="47">
        <v>970798196.43000007</v>
      </c>
    </row>
    <row r="668" spans="1:4" hidden="1">
      <c r="A668" s="48" t="s">
        <v>764</v>
      </c>
      <c r="B668" s="47">
        <v>1341279643.4300001</v>
      </c>
      <c r="C668" s="47">
        <v>-93207460.560000002</v>
      </c>
      <c r="D668" s="47">
        <v>1248072182.8699999</v>
      </c>
    </row>
    <row r="669" spans="1:4" hidden="1">
      <c r="A669" s="48" t="s">
        <v>765</v>
      </c>
      <c r="B669" s="47">
        <v>80785725.5</v>
      </c>
      <c r="C669" s="47">
        <v>-1412630.96</v>
      </c>
      <c r="D669" s="47">
        <v>79373094.540000007</v>
      </c>
    </row>
    <row r="670" spans="1:4" hidden="1">
      <c r="A670" s="48" t="s">
        <v>766</v>
      </c>
      <c r="B670" s="47">
        <v>1423061.1800000002</v>
      </c>
      <c r="C670" s="47">
        <v>-124313.29000000001</v>
      </c>
      <c r="D670" s="47">
        <v>1298747.8899999999</v>
      </c>
    </row>
    <row r="671" spans="1:4" hidden="1">
      <c r="A671" s="48" t="s">
        <v>767</v>
      </c>
      <c r="B671" s="47">
        <v>82208786.680000007</v>
      </c>
      <c r="C671" s="47">
        <v>-1536944.25</v>
      </c>
      <c r="D671" s="47">
        <v>80671842.430000007</v>
      </c>
    </row>
    <row r="672" spans="1:4" hidden="1">
      <c r="A672" s="48" t="s">
        <v>768</v>
      </c>
      <c r="B672" s="47">
        <v>30926.61</v>
      </c>
      <c r="C672" s="47">
        <v>26.650000000000002</v>
      </c>
      <c r="D672" s="47">
        <v>30953.26</v>
      </c>
    </row>
    <row r="673" spans="1:4" hidden="1">
      <c r="A673" s="48" t="s">
        <v>769</v>
      </c>
      <c r="B673" s="47">
        <v>130319026.23</v>
      </c>
      <c r="C673" s="47">
        <v>-10231147.039999999</v>
      </c>
      <c r="D673" s="47">
        <v>120087879.19</v>
      </c>
    </row>
    <row r="674" spans="1:4" hidden="1">
      <c r="A674" s="48" t="s">
        <v>770</v>
      </c>
      <c r="B674" s="47">
        <v>447889404.72999996</v>
      </c>
      <c r="C674" s="47">
        <v>-36853839.899999999</v>
      </c>
      <c r="D674" s="47">
        <v>411035564.83000004</v>
      </c>
    </row>
    <row r="675" spans="1:4" hidden="1">
      <c r="A675" s="48" t="s">
        <v>771</v>
      </c>
      <c r="B675" s="47">
        <v>660448144.25</v>
      </c>
      <c r="C675" s="47">
        <v>-48621904.539999999</v>
      </c>
      <c r="D675" s="47">
        <v>611826239.71000004</v>
      </c>
    </row>
    <row r="676" spans="1:4" hidden="1">
      <c r="A676" s="48" t="s">
        <v>772</v>
      </c>
      <c r="B676" s="47">
        <v>77501267.909999996</v>
      </c>
      <c r="C676" s="47">
        <v>-19556043.629999999</v>
      </c>
      <c r="D676" s="47">
        <v>57945224.280000001</v>
      </c>
    </row>
    <row r="677" spans="1:4" hidden="1">
      <c r="A677" s="48" t="s">
        <v>773</v>
      </c>
      <c r="B677" s="47">
        <v>781.02</v>
      </c>
      <c r="C677" s="47">
        <v>-261.02</v>
      </c>
      <c r="D677" s="47">
        <v>520</v>
      </c>
    </row>
    <row r="678" spans="1:4" hidden="1">
      <c r="A678" s="48" t="s">
        <v>774</v>
      </c>
      <c r="B678" s="47">
        <v>3820.39</v>
      </c>
      <c r="C678" s="47">
        <v>-53</v>
      </c>
      <c r="D678" s="47">
        <v>3767.39</v>
      </c>
    </row>
    <row r="679" spans="1:4" hidden="1">
      <c r="A679" s="48" t="s">
        <v>775</v>
      </c>
      <c r="B679" s="47">
        <v>1725576.9</v>
      </c>
      <c r="C679" s="47">
        <v>372678.8</v>
      </c>
      <c r="D679" s="47">
        <v>2098255.7000000002</v>
      </c>
    </row>
    <row r="680" spans="1:4" hidden="1">
      <c r="A680" s="48" t="s">
        <v>776</v>
      </c>
      <c r="B680" s="47">
        <v>89.83</v>
      </c>
      <c r="C680" s="47">
        <v>0</v>
      </c>
      <c r="D680" s="47">
        <v>89.83</v>
      </c>
    </row>
    <row r="681" spans="1:4" hidden="1">
      <c r="A681" s="48" t="s">
        <v>777</v>
      </c>
      <c r="B681" s="47">
        <v>42.14</v>
      </c>
      <c r="C681" s="47">
        <v>-1.51</v>
      </c>
      <c r="D681" s="47">
        <v>40.630000000000003</v>
      </c>
    </row>
    <row r="682" spans="1:4" hidden="1">
      <c r="A682" s="48" t="s">
        <v>778</v>
      </c>
      <c r="B682" s="47">
        <v>4567104.41</v>
      </c>
      <c r="C682" s="47">
        <v>-659948.24</v>
      </c>
      <c r="D682" s="47">
        <v>3907156.17</v>
      </c>
    </row>
    <row r="683" spans="1:4" hidden="1">
      <c r="A683" s="48" t="s">
        <v>779</v>
      </c>
      <c r="B683" s="47">
        <v>1129.42</v>
      </c>
      <c r="C683" s="47">
        <v>-47.97</v>
      </c>
      <c r="D683" s="47">
        <v>1081.45</v>
      </c>
    </row>
    <row r="684" spans="1:4" hidden="1">
      <c r="A684" s="48" t="s">
        <v>780</v>
      </c>
      <c r="B684" s="47">
        <v>2604510.38</v>
      </c>
      <c r="C684" s="47">
        <v>-256290.33</v>
      </c>
      <c r="D684" s="47">
        <v>2348220.0500000003</v>
      </c>
    </row>
    <row r="685" spans="1:4" hidden="1">
      <c r="A685" s="48" t="s">
        <v>781</v>
      </c>
      <c r="B685" s="47">
        <v>4276690.76</v>
      </c>
      <c r="C685" s="47">
        <v>-440014.26</v>
      </c>
      <c r="D685" s="47">
        <v>3836676.5</v>
      </c>
    </row>
    <row r="686" spans="1:4" hidden="1">
      <c r="A686" s="48" t="s">
        <v>782</v>
      </c>
      <c r="B686" s="47">
        <v>-1450828.66</v>
      </c>
      <c r="C686" s="47">
        <v>113697.52</v>
      </c>
      <c r="D686" s="47">
        <v>-1337131.1400000001</v>
      </c>
    </row>
    <row r="687" spans="1:4" hidden="1">
      <c r="A687" s="48" t="s">
        <v>783</v>
      </c>
      <c r="B687" s="47">
        <v>38389436.670000002</v>
      </c>
      <c r="C687" s="47">
        <v>-3906002.89</v>
      </c>
      <c r="D687" s="47">
        <v>34483433.780000001</v>
      </c>
    </row>
    <row r="688" spans="1:4" hidden="1">
      <c r="A688" s="48" t="s">
        <v>784</v>
      </c>
      <c r="B688" s="47">
        <v>45332.81</v>
      </c>
      <c r="C688" s="47">
        <v>-4903.97</v>
      </c>
      <c r="D688" s="47">
        <v>40428.839999999997</v>
      </c>
    </row>
    <row r="689" spans="1:4" hidden="1">
      <c r="A689" s="48" t="s">
        <v>785</v>
      </c>
      <c r="B689" s="47">
        <v>30805706.419999998</v>
      </c>
      <c r="C689" s="47">
        <v>-11381724.33</v>
      </c>
      <c r="D689" s="47">
        <v>19423982.09</v>
      </c>
    </row>
    <row r="690" spans="1:4" hidden="1">
      <c r="A690" s="48" t="s">
        <v>786</v>
      </c>
      <c r="B690" s="47">
        <v>1681660.9100000001</v>
      </c>
      <c r="C690" s="47">
        <v>-158326.19</v>
      </c>
      <c r="D690" s="47">
        <v>1523334.72</v>
      </c>
    </row>
    <row r="691" spans="1:4">
      <c r="A691" s="48" t="s">
        <v>787</v>
      </c>
      <c r="B691" s="47">
        <v>126801.25000000001</v>
      </c>
      <c r="C691" s="47">
        <v>2099.6800000000003</v>
      </c>
      <c r="D691" s="47">
        <v>128900.93000000001</v>
      </c>
    </row>
    <row r="692" spans="1:4">
      <c r="A692" s="48" t="s">
        <v>788</v>
      </c>
      <c r="B692" s="47">
        <v>21527808</v>
      </c>
      <c r="C692" s="47">
        <v>-1793984.0000000002</v>
      </c>
      <c r="D692" s="47">
        <v>19733824</v>
      </c>
    </row>
    <row r="693" spans="1:4">
      <c r="A693" s="48" t="s">
        <v>789</v>
      </c>
      <c r="B693" s="47">
        <v>365936086.64999998</v>
      </c>
      <c r="C693" s="47">
        <v>-31087056.300000001</v>
      </c>
      <c r="D693" s="47">
        <v>334849030.34999996</v>
      </c>
    </row>
    <row r="694" spans="1:4">
      <c r="A694" s="48" t="s">
        <v>790</v>
      </c>
      <c r="B694" s="47">
        <v>-718393.39</v>
      </c>
      <c r="C694" s="47">
        <v>2593648.2800000003</v>
      </c>
      <c r="D694" s="47">
        <v>1875254.8900000001</v>
      </c>
    </row>
    <row r="695" spans="1:4" hidden="1">
      <c r="A695" s="48" t="s">
        <v>791</v>
      </c>
      <c r="B695" s="47">
        <v>1634642.1</v>
      </c>
      <c r="C695" s="47">
        <v>400028.65</v>
      </c>
      <c r="D695" s="47">
        <v>2034670.7500000002</v>
      </c>
    </row>
    <row r="696" spans="1:4" hidden="1">
      <c r="A696" s="48" t="s">
        <v>792</v>
      </c>
      <c r="B696" s="47">
        <v>4536527.04</v>
      </c>
      <c r="C696" s="47">
        <v>-378043.92</v>
      </c>
      <c r="D696" s="47">
        <v>4158483.1199999996</v>
      </c>
    </row>
    <row r="697" spans="1:4" hidden="1">
      <c r="A697" s="48" t="s">
        <v>793</v>
      </c>
      <c r="B697" s="47">
        <v>1128384.96</v>
      </c>
      <c r="C697" s="47">
        <v>-94032.08</v>
      </c>
      <c r="D697" s="47">
        <v>1034352.88</v>
      </c>
    </row>
    <row r="698" spans="1:4" hidden="1">
      <c r="A698" s="48" t="s">
        <v>794</v>
      </c>
      <c r="B698" s="47">
        <v>104439.47</v>
      </c>
      <c r="C698" s="47">
        <v>-8141.4400000000005</v>
      </c>
      <c r="D698" s="47">
        <v>96298.03</v>
      </c>
    </row>
    <row r="699" spans="1:4" hidden="1">
      <c r="A699" s="48" t="s">
        <v>795</v>
      </c>
      <c r="B699" s="47">
        <v>1695.02</v>
      </c>
      <c r="C699" s="47">
        <v>0</v>
      </c>
      <c r="D699" s="47">
        <v>1695.02</v>
      </c>
    </row>
    <row r="700" spans="1:4" hidden="1">
      <c r="A700" s="48" t="s">
        <v>796</v>
      </c>
      <c r="B700" s="47">
        <v>205963.57</v>
      </c>
      <c r="C700" s="47">
        <v>-17163.63</v>
      </c>
      <c r="D700" s="47">
        <v>188799.94</v>
      </c>
    </row>
    <row r="701" spans="1:4" hidden="1">
      <c r="A701" s="48" t="s">
        <v>797</v>
      </c>
      <c r="B701" s="47">
        <v>79648656.49000001</v>
      </c>
      <c r="C701" s="47">
        <v>-9840169.3000000007</v>
      </c>
      <c r="D701" s="47">
        <v>69808487.189999998</v>
      </c>
    </row>
    <row r="702" spans="1:4" hidden="1">
      <c r="A702" s="48" t="s">
        <v>798</v>
      </c>
      <c r="B702" s="47">
        <v>2237.5099999999998</v>
      </c>
      <c r="C702" s="47">
        <v>-2227.8999999999996</v>
      </c>
      <c r="D702" s="47">
        <v>9.61</v>
      </c>
    </row>
    <row r="703" spans="1:4" hidden="1">
      <c r="A703" s="48" t="s">
        <v>799</v>
      </c>
      <c r="B703" s="47">
        <v>6708.9400000000005</v>
      </c>
      <c r="C703" s="47">
        <v>-2792.3399999999997</v>
      </c>
      <c r="D703" s="47">
        <v>3916.6</v>
      </c>
    </row>
    <row r="704" spans="1:4" hidden="1">
      <c r="A704" s="48" t="s">
        <v>800</v>
      </c>
      <c r="B704" s="47">
        <v>-31289041.349999998</v>
      </c>
      <c r="C704" s="47">
        <v>-1669113.1099999999</v>
      </c>
      <c r="D704" s="47">
        <v>-32958154.460000001</v>
      </c>
    </row>
    <row r="705" spans="1:4" hidden="1">
      <c r="A705" s="48" t="s">
        <v>801</v>
      </c>
      <c r="B705" s="47">
        <v>-47219444.039999999</v>
      </c>
      <c r="C705" s="47">
        <v>3941775.95</v>
      </c>
      <c r="D705" s="47">
        <v>-43277668.089999996</v>
      </c>
    </row>
    <row r="706" spans="1:4" hidden="1">
      <c r="A706" s="48" t="s">
        <v>802</v>
      </c>
      <c r="B706" s="47">
        <v>6886112.0899999999</v>
      </c>
      <c r="C706" s="47">
        <v>-349696.61</v>
      </c>
      <c r="D706" s="47">
        <v>6536415.4799999995</v>
      </c>
    </row>
    <row r="707" spans="1:4" hidden="1">
      <c r="A707" s="48" t="s">
        <v>803</v>
      </c>
      <c r="B707" s="47">
        <v>233705.16</v>
      </c>
      <c r="C707" s="47">
        <v>-19475.43</v>
      </c>
      <c r="D707" s="47">
        <v>214229.73</v>
      </c>
    </row>
    <row r="708" spans="1:4" hidden="1">
      <c r="A708" s="48" t="s">
        <v>804</v>
      </c>
      <c r="B708" s="47">
        <v>-1202195.3700000001</v>
      </c>
      <c r="C708" s="47">
        <v>101090.92</v>
      </c>
      <c r="D708" s="47">
        <v>-1101104.45</v>
      </c>
    </row>
    <row r="709" spans="1:4" hidden="1">
      <c r="A709" s="48" t="s">
        <v>805</v>
      </c>
      <c r="B709" s="47">
        <v>4544964.4400000004</v>
      </c>
      <c r="C709" s="47">
        <v>-226584.27</v>
      </c>
      <c r="D709" s="47">
        <v>4318380.17</v>
      </c>
    </row>
    <row r="710" spans="1:4" hidden="1">
      <c r="A710" s="48" t="s">
        <v>806</v>
      </c>
      <c r="B710" s="47">
        <v>-15085581.15</v>
      </c>
      <c r="C710" s="47">
        <v>852382</v>
      </c>
      <c r="D710" s="47">
        <v>-14233199.15</v>
      </c>
    </row>
    <row r="711" spans="1:4" hidden="1">
      <c r="A711" s="48" t="s">
        <v>807</v>
      </c>
      <c r="B711" s="47">
        <v>682219.04999999993</v>
      </c>
      <c r="C711" s="47">
        <v>-54.7</v>
      </c>
      <c r="D711" s="47">
        <v>682164.35</v>
      </c>
    </row>
    <row r="712" spans="1:4" hidden="1">
      <c r="A712" s="48" t="s">
        <v>808</v>
      </c>
      <c r="B712" s="47">
        <v>89524.28</v>
      </c>
      <c r="C712" s="47">
        <v>0</v>
      </c>
      <c r="D712" s="47">
        <v>89524.28</v>
      </c>
    </row>
    <row r="713" spans="1:4" hidden="1">
      <c r="A713" s="48" t="s">
        <v>809</v>
      </c>
      <c r="B713" s="47">
        <v>486880.6</v>
      </c>
      <c r="C713" s="47">
        <v>-78023.53</v>
      </c>
      <c r="D713" s="47">
        <v>408857.07</v>
      </c>
    </row>
    <row r="714" spans="1:4" hidden="1">
      <c r="A714" s="48" t="s">
        <v>810</v>
      </c>
      <c r="B714" s="47">
        <v>728392.61</v>
      </c>
      <c r="C714" s="47">
        <v>-85862.06</v>
      </c>
      <c r="D714" s="47">
        <v>642530.55000000005</v>
      </c>
    </row>
    <row r="715" spans="1:4" hidden="1">
      <c r="A715" s="48" t="s">
        <v>811</v>
      </c>
      <c r="B715" s="47">
        <v>42915.51</v>
      </c>
      <c r="C715" s="47">
        <v>-5245.88</v>
      </c>
      <c r="D715" s="47">
        <v>37669.629999999997</v>
      </c>
    </row>
    <row r="716" spans="1:4" hidden="1">
      <c r="A716" s="48" t="s">
        <v>812</v>
      </c>
      <c r="B716" s="47">
        <v>383.5</v>
      </c>
      <c r="C716" s="47">
        <v>-51.980000000000004</v>
      </c>
      <c r="D716" s="47">
        <v>331.52000000000004</v>
      </c>
    </row>
    <row r="717" spans="1:4" hidden="1">
      <c r="A717" s="48" t="s">
        <v>813</v>
      </c>
      <c r="B717" s="47">
        <v>883525.38</v>
      </c>
      <c r="C717" s="47">
        <v>-222664.24000000002</v>
      </c>
      <c r="D717" s="47">
        <v>660861.14</v>
      </c>
    </row>
    <row r="718" spans="1:4" hidden="1">
      <c r="A718" s="48" t="s">
        <v>814</v>
      </c>
      <c r="B718" s="47">
        <v>11233.720000000001</v>
      </c>
      <c r="C718" s="47">
        <v>-2560.17</v>
      </c>
      <c r="D718" s="47">
        <v>8673.5499999999993</v>
      </c>
    </row>
    <row r="719" spans="1:4" hidden="1">
      <c r="A719" s="48" t="s">
        <v>815</v>
      </c>
      <c r="B719" s="47">
        <v>15384717.810000001</v>
      </c>
      <c r="C719" s="47">
        <v>-1348846.23</v>
      </c>
      <c r="D719" s="47">
        <v>14035871.580000002</v>
      </c>
    </row>
    <row r="720" spans="1:4" hidden="1">
      <c r="A720" s="48" t="s">
        <v>816</v>
      </c>
      <c r="B720" s="47">
        <v>-2624571.5399999996</v>
      </c>
      <c r="C720" s="47">
        <v>216181.83000000002</v>
      </c>
      <c r="D720" s="47">
        <v>-2408389.71</v>
      </c>
    </row>
    <row r="721" spans="1:4" hidden="1">
      <c r="A721" s="48" t="s">
        <v>817</v>
      </c>
      <c r="B721" s="47">
        <v>0</v>
      </c>
      <c r="C721" s="47">
        <v>0</v>
      </c>
      <c r="D721" s="47"/>
    </row>
    <row r="722" spans="1:4" hidden="1">
      <c r="A722" s="48" t="s">
        <v>818</v>
      </c>
      <c r="B722" s="47">
        <v>9860759.4399999995</v>
      </c>
      <c r="C722" s="47">
        <v>-911266.45</v>
      </c>
      <c r="D722" s="47">
        <v>8949492.9900000002</v>
      </c>
    </row>
    <row r="723" spans="1:4" hidden="1">
      <c r="A723" s="48" t="s">
        <v>819</v>
      </c>
      <c r="B723" s="47">
        <v>576708379.05999994</v>
      </c>
      <c r="C723" s="47">
        <v>-75913089.280000001</v>
      </c>
      <c r="D723" s="47">
        <v>500795289.77999997</v>
      </c>
    </row>
    <row r="724" spans="1:4" hidden="1">
      <c r="A724" s="48" t="s">
        <v>820</v>
      </c>
      <c r="B724" s="47">
        <v>12055941.629999999</v>
      </c>
      <c r="C724" s="47">
        <v>-865778.82000000007</v>
      </c>
      <c r="D724" s="47">
        <v>11190162.809999999</v>
      </c>
    </row>
    <row r="725" spans="1:4" hidden="1">
      <c r="A725" s="48" t="s">
        <v>821</v>
      </c>
      <c r="B725" s="47">
        <v>1465143.48</v>
      </c>
      <c r="C725" s="47">
        <v>-120408.69</v>
      </c>
      <c r="D725" s="47">
        <v>1344734.7899999998</v>
      </c>
    </row>
    <row r="726" spans="1:4" hidden="1">
      <c r="A726" s="48" t="s">
        <v>822</v>
      </c>
      <c r="B726" s="47">
        <v>520889.36000000004</v>
      </c>
      <c r="C726" s="47">
        <v>-44648.229999999996</v>
      </c>
      <c r="D726" s="47">
        <v>476241.13</v>
      </c>
    </row>
    <row r="727" spans="1:4" hidden="1">
      <c r="A727" s="48" t="s">
        <v>823</v>
      </c>
      <c r="B727" s="47">
        <v>231529.15</v>
      </c>
      <c r="C727" s="47">
        <v>-16109.75</v>
      </c>
      <c r="D727" s="47">
        <v>215419.4</v>
      </c>
    </row>
    <row r="728" spans="1:4" hidden="1">
      <c r="A728" s="48" t="s">
        <v>824</v>
      </c>
      <c r="B728" s="47">
        <v>1835034.3</v>
      </c>
      <c r="C728" s="47">
        <v>1105.07</v>
      </c>
      <c r="D728" s="47">
        <v>1836139.37</v>
      </c>
    </row>
    <row r="729" spans="1:4" hidden="1">
      <c r="A729" s="48" t="s">
        <v>825</v>
      </c>
      <c r="B729" s="47">
        <v>29012727.669999998</v>
      </c>
      <c r="C729" s="47">
        <v>-2924524.9200000004</v>
      </c>
      <c r="D729" s="47">
        <v>26088202.75</v>
      </c>
    </row>
    <row r="730" spans="1:4" hidden="1">
      <c r="A730" s="48" t="s">
        <v>826</v>
      </c>
      <c r="B730" s="47">
        <v>2077.36</v>
      </c>
      <c r="C730" s="47">
        <v>0</v>
      </c>
      <c r="D730" s="47">
        <v>2077.36</v>
      </c>
    </row>
    <row r="731" spans="1:4" hidden="1">
      <c r="A731" s="48" t="s">
        <v>827</v>
      </c>
      <c r="B731" s="47">
        <v>45123342.950000003</v>
      </c>
      <c r="C731" s="47">
        <v>-3970365.3400000003</v>
      </c>
      <c r="D731" s="47">
        <v>41152977.609999999</v>
      </c>
    </row>
    <row r="732" spans="1:4" hidden="1">
      <c r="A732" s="48" t="s">
        <v>828</v>
      </c>
      <c r="B732" s="47">
        <v>169761.2</v>
      </c>
      <c r="C732" s="47">
        <v>-7920.3399999999992</v>
      </c>
      <c r="D732" s="47">
        <v>161840.85999999999</v>
      </c>
    </row>
    <row r="733" spans="1:4" hidden="1">
      <c r="A733" s="48" t="s">
        <v>829</v>
      </c>
      <c r="B733" s="47">
        <v>869468.53</v>
      </c>
      <c r="C733" s="47">
        <v>-91853.200000000012</v>
      </c>
      <c r="D733" s="47">
        <v>777615.33000000007</v>
      </c>
    </row>
    <row r="734" spans="1:4" hidden="1">
      <c r="A734" s="48" t="s">
        <v>830</v>
      </c>
      <c r="B734" s="47">
        <v>17727991.259999998</v>
      </c>
      <c r="C734" s="47">
        <v>-1217173.42</v>
      </c>
      <c r="D734" s="47">
        <v>16510817.840000002</v>
      </c>
    </row>
    <row r="735" spans="1:4" hidden="1">
      <c r="A735" s="48" t="s">
        <v>831</v>
      </c>
      <c r="B735" s="47">
        <v>16309490.439999999</v>
      </c>
      <c r="C735" s="47">
        <v>-1469471.8199999998</v>
      </c>
      <c r="D735" s="47">
        <v>14840018.619999999</v>
      </c>
    </row>
    <row r="736" spans="1:4" hidden="1">
      <c r="A736" s="48" t="s">
        <v>832</v>
      </c>
      <c r="B736" s="47">
        <v>9407410.1999999993</v>
      </c>
      <c r="C736" s="47">
        <v>-892305.09</v>
      </c>
      <c r="D736" s="47">
        <v>8515105.1099999994</v>
      </c>
    </row>
    <row r="737" spans="1:4" hidden="1">
      <c r="A737" s="48" t="s">
        <v>833</v>
      </c>
      <c r="B737" s="47">
        <v>14585749.66</v>
      </c>
      <c r="C737" s="47">
        <v>-1326130.1599999999</v>
      </c>
      <c r="D737" s="47">
        <v>13259619.5</v>
      </c>
    </row>
    <row r="738" spans="1:4" hidden="1">
      <c r="A738" s="48" t="s">
        <v>834</v>
      </c>
      <c r="B738" s="47">
        <v>716978.97000000009</v>
      </c>
      <c r="C738" s="47">
        <v>-97034.62</v>
      </c>
      <c r="D738" s="47">
        <v>619944.35</v>
      </c>
    </row>
    <row r="739" spans="1:4" hidden="1">
      <c r="A739" s="48" t="s">
        <v>835</v>
      </c>
      <c r="B739" s="47">
        <v>32581215.07</v>
      </c>
      <c r="C739" s="47">
        <v>-475275.33</v>
      </c>
      <c r="D739" s="47">
        <v>32105939.739999998</v>
      </c>
    </row>
    <row r="740" spans="1:4" hidden="1">
      <c r="A740" s="48" t="s">
        <v>836</v>
      </c>
      <c r="B740" s="47">
        <v>1025757.7700000001</v>
      </c>
      <c r="C740" s="47">
        <v>-166711.72999999998</v>
      </c>
      <c r="D740" s="47">
        <v>859046.04</v>
      </c>
    </row>
    <row r="741" spans="1:4" hidden="1">
      <c r="A741" s="48" t="s">
        <v>837</v>
      </c>
      <c r="B741" s="47">
        <v>2889.68</v>
      </c>
      <c r="C741" s="47">
        <v>-458.96999999999997</v>
      </c>
      <c r="D741" s="47">
        <v>2430.7099999999996</v>
      </c>
    </row>
    <row r="742" spans="1:4" hidden="1">
      <c r="A742" s="48" t="s">
        <v>838</v>
      </c>
      <c r="B742" s="47">
        <v>93396712.780000001</v>
      </c>
      <c r="C742" s="47">
        <v>-5744334.6800000006</v>
      </c>
      <c r="D742" s="47">
        <v>87652378.100000009</v>
      </c>
    </row>
    <row r="743" spans="1:4" hidden="1">
      <c r="A743" s="48" t="s">
        <v>839</v>
      </c>
      <c r="B743" s="47">
        <v>1625</v>
      </c>
      <c r="C743" s="47">
        <v>-1625</v>
      </c>
      <c r="D743" s="47"/>
    </row>
    <row r="744" spans="1:4" hidden="1">
      <c r="A744" s="48" t="s">
        <v>840</v>
      </c>
      <c r="B744" s="47">
        <v>201178.62</v>
      </c>
      <c r="C744" s="47">
        <v>0</v>
      </c>
      <c r="D744" s="47">
        <v>201178.62</v>
      </c>
    </row>
    <row r="745" spans="1:4" hidden="1">
      <c r="A745" s="48" t="s">
        <v>841</v>
      </c>
      <c r="B745" s="47">
        <v>12709185.09</v>
      </c>
      <c r="C745" s="47">
        <v>-1076670.6100000001</v>
      </c>
      <c r="D745" s="47">
        <v>11632514.48</v>
      </c>
    </row>
    <row r="746" spans="1:4" hidden="1">
      <c r="A746" s="48" t="s">
        <v>842</v>
      </c>
      <c r="B746" s="47">
        <v>3216593.84</v>
      </c>
      <c r="C746" s="47">
        <v>-316464.89</v>
      </c>
      <c r="D746" s="47">
        <v>2900128.95</v>
      </c>
    </row>
    <row r="747" spans="1:4" hidden="1">
      <c r="A747" s="48" t="s">
        <v>843</v>
      </c>
      <c r="B747" s="47">
        <v>102930917.92999999</v>
      </c>
      <c r="C747" s="47">
        <v>-8562484.1099999994</v>
      </c>
      <c r="D747" s="47">
        <v>94368433.820000008</v>
      </c>
    </row>
    <row r="748" spans="1:4" hidden="1">
      <c r="A748" s="48" t="s">
        <v>844</v>
      </c>
      <c r="B748" s="47">
        <v>1095626.8699999999</v>
      </c>
      <c r="C748" s="47">
        <v>1367040.01</v>
      </c>
      <c r="D748" s="47">
        <v>2462666.88</v>
      </c>
    </row>
    <row r="749" spans="1:4" hidden="1">
      <c r="A749" s="48" t="s">
        <v>845</v>
      </c>
      <c r="B749" s="47">
        <v>4221080</v>
      </c>
      <c r="C749" s="47">
        <v>-318728</v>
      </c>
      <c r="D749" s="47">
        <v>3902352</v>
      </c>
    </row>
    <row r="750" spans="1:4" hidden="1">
      <c r="A750" s="48" t="s">
        <v>846</v>
      </c>
      <c r="B750" s="47">
        <v>588929.4</v>
      </c>
      <c r="C750" s="47">
        <v>-28814.93</v>
      </c>
      <c r="D750" s="47">
        <v>560114.47000000009</v>
      </c>
    </row>
    <row r="751" spans="1:4" hidden="1">
      <c r="A751" s="48" t="s">
        <v>847</v>
      </c>
      <c r="B751" s="47">
        <v>124965136.75</v>
      </c>
      <c r="C751" s="47">
        <v>-8937747.5300000012</v>
      </c>
      <c r="D751" s="47">
        <v>116027389.21999998</v>
      </c>
    </row>
    <row r="752" spans="1:4" hidden="1">
      <c r="A752" s="48" t="s">
        <v>848</v>
      </c>
      <c r="B752" s="47">
        <v>1188496.3199999998</v>
      </c>
      <c r="C752" s="47">
        <v>-325054.83999999997</v>
      </c>
      <c r="D752" s="47">
        <v>863441.48</v>
      </c>
    </row>
    <row r="753" spans="1:4" hidden="1">
      <c r="A753" s="48" t="s">
        <v>849</v>
      </c>
      <c r="B753" s="47">
        <v>3307861.8</v>
      </c>
      <c r="C753" s="47">
        <v>-227267.24</v>
      </c>
      <c r="D753" s="47">
        <v>3080594.56</v>
      </c>
    </row>
    <row r="754" spans="1:4" hidden="1">
      <c r="A754" s="48" t="s">
        <v>850</v>
      </c>
      <c r="B754" s="47">
        <v>187702.59</v>
      </c>
      <c r="C754" s="47">
        <v>-7138.92</v>
      </c>
      <c r="D754" s="47">
        <v>180563.66999999998</v>
      </c>
    </row>
    <row r="755" spans="1:4" hidden="1">
      <c r="A755" s="48" t="s">
        <v>851</v>
      </c>
      <c r="B755" s="47">
        <v>4595081.12</v>
      </c>
      <c r="C755" s="47">
        <v>-298437.57</v>
      </c>
      <c r="D755" s="47">
        <v>4296643.55</v>
      </c>
    </row>
    <row r="756" spans="1:4" hidden="1">
      <c r="A756" s="48" t="s">
        <v>852</v>
      </c>
      <c r="B756" s="47">
        <v>563176.88</v>
      </c>
      <c r="C756" s="47">
        <v>-28189.27</v>
      </c>
      <c r="D756" s="47">
        <v>534987.61</v>
      </c>
    </row>
    <row r="757" spans="1:4" hidden="1">
      <c r="A757" s="48" t="s">
        <v>853</v>
      </c>
      <c r="B757" s="47">
        <v>4404837.5199999996</v>
      </c>
      <c r="C757" s="47">
        <v>-307317.63</v>
      </c>
      <c r="D757" s="47">
        <v>4097519.89</v>
      </c>
    </row>
    <row r="758" spans="1:4" hidden="1">
      <c r="A758" s="48" t="s">
        <v>854</v>
      </c>
      <c r="B758" s="47">
        <v>301028.31</v>
      </c>
      <c r="C758" s="47">
        <v>-11051.66</v>
      </c>
      <c r="D758" s="47">
        <v>289976.65000000002</v>
      </c>
    </row>
    <row r="759" spans="1:4" hidden="1">
      <c r="A759" s="48" t="s">
        <v>855</v>
      </c>
      <c r="B759" s="47">
        <v>6037500.0199999996</v>
      </c>
      <c r="C759" s="47">
        <v>-535536.52</v>
      </c>
      <c r="D759" s="47">
        <v>5501963.5</v>
      </c>
    </row>
    <row r="760" spans="1:4" hidden="1">
      <c r="A760" s="48" t="s">
        <v>856</v>
      </c>
      <c r="B760" s="47">
        <v>4700753.97</v>
      </c>
      <c r="C760" s="47">
        <v>-460174.74</v>
      </c>
      <c r="D760" s="47">
        <v>4240579.2300000004</v>
      </c>
    </row>
    <row r="761" spans="1:4" hidden="1">
      <c r="A761" s="48" t="s">
        <v>857</v>
      </c>
      <c r="B761" s="47">
        <v>25235502.91</v>
      </c>
      <c r="C761" s="47">
        <v>504452.45999999996</v>
      </c>
      <c r="D761" s="47">
        <v>25739955.370000001</v>
      </c>
    </row>
    <row r="762" spans="1:4" hidden="1">
      <c r="A762" s="48" t="s">
        <v>858</v>
      </c>
      <c r="B762" s="47">
        <v>201000</v>
      </c>
      <c r="C762" s="47">
        <v>0</v>
      </c>
      <c r="D762" s="47">
        <v>201000</v>
      </c>
    </row>
    <row r="763" spans="1:4" hidden="1">
      <c r="A763" s="48" t="s">
        <v>859</v>
      </c>
      <c r="B763" s="47">
        <v>1126701.33</v>
      </c>
      <c r="C763" s="47">
        <v>312316.31999999995</v>
      </c>
      <c r="D763" s="47">
        <v>1439017.65</v>
      </c>
    </row>
    <row r="764" spans="1:4" hidden="1">
      <c r="A764" s="48" t="s">
        <v>860</v>
      </c>
      <c r="B764" s="47">
        <v>51849642.770000003</v>
      </c>
      <c r="C764" s="47">
        <v>-1383399.61</v>
      </c>
      <c r="D764" s="47">
        <v>50466243.160000004</v>
      </c>
    </row>
    <row r="765" spans="1:4" hidden="1">
      <c r="A765" s="48" t="s">
        <v>861</v>
      </c>
      <c r="B765" s="47">
        <v>2.81</v>
      </c>
      <c r="C765" s="47">
        <v>0</v>
      </c>
      <c r="D765" s="47">
        <v>2.81</v>
      </c>
    </row>
    <row r="766" spans="1:4" hidden="1">
      <c r="A766" s="48" t="s">
        <v>862</v>
      </c>
      <c r="B766" s="47">
        <v>2.81</v>
      </c>
      <c r="C766" s="47">
        <v>0</v>
      </c>
      <c r="D766" s="47">
        <v>2.81</v>
      </c>
    </row>
    <row r="767" spans="1:4" hidden="1">
      <c r="A767" s="48" t="s">
        <v>863</v>
      </c>
      <c r="B767" s="47">
        <v>1.74</v>
      </c>
      <c r="C767" s="47">
        <v>0</v>
      </c>
      <c r="D767" s="47">
        <v>1.74</v>
      </c>
    </row>
    <row r="768" spans="1:4" hidden="1">
      <c r="A768" s="48" t="s">
        <v>864</v>
      </c>
      <c r="B768" s="47">
        <v>0.87</v>
      </c>
      <c r="C768" s="47">
        <v>0</v>
      </c>
      <c r="D768" s="47">
        <v>0.87</v>
      </c>
    </row>
    <row r="769" spans="1:4" hidden="1">
      <c r="A769" s="48" t="s">
        <v>865</v>
      </c>
      <c r="B769" s="47">
        <v>0.28999999999999998</v>
      </c>
      <c r="C769" s="47">
        <v>0</v>
      </c>
      <c r="D769" s="47">
        <v>0.28999999999999998</v>
      </c>
    </row>
    <row r="770" spans="1:4" hidden="1">
      <c r="A770" s="48" t="s">
        <v>866</v>
      </c>
      <c r="B770" s="47">
        <v>-17804.32</v>
      </c>
      <c r="C770" s="47">
        <v>-11.66</v>
      </c>
      <c r="D770" s="47">
        <v>-17815.98</v>
      </c>
    </row>
    <row r="771" spans="1:4" hidden="1">
      <c r="A771" s="48" t="s">
        <v>867</v>
      </c>
      <c r="B771" s="47">
        <v>-17801.420000000002</v>
      </c>
      <c r="C771" s="47">
        <v>-11.66</v>
      </c>
      <c r="D771" s="47">
        <v>-17813.079999999998</v>
      </c>
    </row>
    <row r="772" spans="1:4" hidden="1">
      <c r="A772" s="48" t="s">
        <v>868</v>
      </c>
      <c r="B772" s="47">
        <v>1966184.6099999999</v>
      </c>
      <c r="C772" s="47">
        <v>-158479.75</v>
      </c>
      <c r="D772" s="47">
        <v>1807704.86</v>
      </c>
    </row>
    <row r="773" spans="1:4" hidden="1">
      <c r="A773" s="48" t="s">
        <v>869</v>
      </c>
      <c r="B773" s="47">
        <v>272887.05</v>
      </c>
      <c r="C773" s="47">
        <v>-5941.99</v>
      </c>
      <c r="D773" s="47">
        <v>266945.06</v>
      </c>
    </row>
    <row r="774" spans="1:4" hidden="1">
      <c r="A774" s="48" t="s">
        <v>870</v>
      </c>
      <c r="B774" s="47">
        <v>2239071.6599999997</v>
      </c>
      <c r="C774" s="47">
        <v>-164421.74</v>
      </c>
      <c r="D774" s="47">
        <v>2074649.9200000002</v>
      </c>
    </row>
    <row r="775" spans="1:4" hidden="1">
      <c r="A775" s="48" t="s">
        <v>871</v>
      </c>
      <c r="B775" s="47">
        <v>8.77</v>
      </c>
      <c r="C775" s="47">
        <v>0</v>
      </c>
      <c r="D775" s="47">
        <v>8.77</v>
      </c>
    </row>
    <row r="776" spans="1:4" hidden="1">
      <c r="A776" s="48" t="s">
        <v>872</v>
      </c>
      <c r="B776" s="47">
        <v>6679361.6500000004</v>
      </c>
      <c r="C776" s="47">
        <v>-1117710.8099999998</v>
      </c>
      <c r="D776" s="47">
        <v>5561650.8399999999</v>
      </c>
    </row>
    <row r="777" spans="1:4" hidden="1">
      <c r="A777" s="48" t="s">
        <v>873</v>
      </c>
      <c r="B777" s="47">
        <v>118389.62999999999</v>
      </c>
      <c r="C777" s="47">
        <v>-5929.29</v>
      </c>
      <c r="D777" s="47">
        <v>112460.34</v>
      </c>
    </row>
    <row r="778" spans="1:4" hidden="1">
      <c r="A778" s="48" t="s">
        <v>874</v>
      </c>
      <c r="B778" s="47">
        <v>232377.14</v>
      </c>
      <c r="C778" s="47">
        <v>-42332.86</v>
      </c>
      <c r="D778" s="47">
        <v>190044.28</v>
      </c>
    </row>
    <row r="779" spans="1:4" hidden="1">
      <c r="A779" s="48" t="s">
        <v>875</v>
      </c>
      <c r="B779" s="47">
        <v>303841.8</v>
      </c>
      <c r="C779" s="47">
        <v>-10742.37</v>
      </c>
      <c r="D779" s="47">
        <v>293099.43</v>
      </c>
    </row>
    <row r="780" spans="1:4" hidden="1">
      <c r="A780" s="48" t="s">
        <v>876</v>
      </c>
      <c r="B780" s="47">
        <v>7333978.9899999993</v>
      </c>
      <c r="C780" s="47">
        <v>-1176715.33</v>
      </c>
      <c r="D780" s="47">
        <v>6157263.6600000001</v>
      </c>
    </row>
    <row r="781" spans="1:4" hidden="1">
      <c r="A781" s="48" t="s">
        <v>877</v>
      </c>
      <c r="B781" s="47">
        <v>5455023.79</v>
      </c>
      <c r="C781" s="47">
        <v>-125163.43</v>
      </c>
      <c r="D781" s="47">
        <v>5329860.3600000003</v>
      </c>
    </row>
    <row r="782" spans="1:4" hidden="1">
      <c r="A782" s="48" t="s">
        <v>878</v>
      </c>
      <c r="B782" s="47">
        <v>733628.1399999999</v>
      </c>
      <c r="C782" s="47">
        <v>-55583.549999999996</v>
      </c>
      <c r="D782" s="47">
        <v>678044.59</v>
      </c>
    </row>
    <row r="783" spans="1:4" hidden="1">
      <c r="A783" s="48" t="s">
        <v>879</v>
      </c>
      <c r="B783" s="47">
        <v>-5085702.8900000006</v>
      </c>
      <c r="C783" s="47">
        <v>431989.05</v>
      </c>
      <c r="D783" s="47">
        <v>-4653713.84</v>
      </c>
    </row>
    <row r="784" spans="1:4" hidden="1">
      <c r="A784" s="48" t="s">
        <v>880</v>
      </c>
      <c r="B784" s="47">
        <v>2156829.96</v>
      </c>
      <c r="C784" s="47">
        <v>-122661.22</v>
      </c>
      <c r="D784" s="47">
        <v>2034168.74</v>
      </c>
    </row>
    <row r="785" spans="1:4" hidden="1">
      <c r="A785" s="48" t="s">
        <v>881</v>
      </c>
      <c r="B785" s="47">
        <v>6658134.9900000002</v>
      </c>
      <c r="C785" s="47">
        <v>-458190.93</v>
      </c>
      <c r="D785" s="47">
        <v>6199944.0599999996</v>
      </c>
    </row>
    <row r="786" spans="1:4" hidden="1">
      <c r="A786" s="48" t="s">
        <v>882</v>
      </c>
      <c r="B786" s="47">
        <v>-3346352.67</v>
      </c>
      <c r="C786" s="47">
        <v>436802.5</v>
      </c>
      <c r="D786" s="47">
        <v>-2909550.17</v>
      </c>
    </row>
    <row r="787" spans="1:4" hidden="1">
      <c r="A787" s="48" t="s">
        <v>883</v>
      </c>
      <c r="B787" s="47">
        <v>582126.67000000004</v>
      </c>
      <c r="C787" s="47">
        <v>-42904.630000000005</v>
      </c>
      <c r="D787" s="47">
        <v>539222.04</v>
      </c>
    </row>
    <row r="788" spans="1:4" hidden="1">
      <c r="A788" s="48" t="s">
        <v>884</v>
      </c>
      <c r="B788" s="47">
        <v>1406807.26</v>
      </c>
      <c r="C788" s="47">
        <v>-129686.34</v>
      </c>
      <c r="D788" s="47">
        <v>1277120.9200000002</v>
      </c>
    </row>
    <row r="789" spans="1:4" hidden="1">
      <c r="A789" s="48" t="s">
        <v>885</v>
      </c>
      <c r="B789" s="47">
        <v>1.75</v>
      </c>
      <c r="C789" s="47">
        <v>0</v>
      </c>
      <c r="D789" s="47">
        <v>1.75</v>
      </c>
    </row>
    <row r="790" spans="1:4" hidden="1">
      <c r="A790" s="48" t="s">
        <v>886</v>
      </c>
      <c r="B790" s="47">
        <v>74912.570000000007</v>
      </c>
      <c r="C790" s="47">
        <v>-6005.0300000000007</v>
      </c>
      <c r="D790" s="47">
        <v>68907.540000000008</v>
      </c>
    </row>
    <row r="791" spans="1:4" hidden="1">
      <c r="A791" s="48" t="s">
        <v>887</v>
      </c>
      <c r="B791" s="47">
        <v>4038915.9099999997</v>
      </c>
      <c r="C791" s="47">
        <v>-303920.14999999997</v>
      </c>
      <c r="D791" s="47">
        <v>3734995.7600000002</v>
      </c>
    </row>
    <row r="792" spans="1:4" hidden="1">
      <c r="A792" s="48" t="s">
        <v>888</v>
      </c>
      <c r="B792" s="47">
        <v>349009.91999999998</v>
      </c>
      <c r="C792" s="47">
        <v>-100563.56</v>
      </c>
      <c r="D792" s="47">
        <v>248446.36</v>
      </c>
    </row>
    <row r="793" spans="1:4" hidden="1">
      <c r="A793" s="48" t="s">
        <v>889</v>
      </c>
      <c r="B793" s="47">
        <v>13023335.4</v>
      </c>
      <c r="C793" s="47">
        <v>-475887.29</v>
      </c>
      <c r="D793" s="47">
        <v>12547448.109999999</v>
      </c>
    </row>
    <row r="794" spans="1:4" hidden="1">
      <c r="A794" s="48" t="s">
        <v>890</v>
      </c>
      <c r="B794" s="47">
        <v>23377.64</v>
      </c>
      <c r="C794" s="47">
        <v>-1607.9</v>
      </c>
      <c r="D794" s="47">
        <v>21769.74</v>
      </c>
    </row>
    <row r="795" spans="1:4" hidden="1">
      <c r="A795" s="48" t="s">
        <v>891</v>
      </c>
      <c r="B795" s="47">
        <v>5409141.2999999998</v>
      </c>
      <c r="C795" s="47">
        <v>-1269823.53</v>
      </c>
      <c r="D795" s="47">
        <v>4139317.7699999996</v>
      </c>
    </row>
    <row r="796" spans="1:4" hidden="1">
      <c r="A796" s="48" t="s">
        <v>892</v>
      </c>
      <c r="B796" s="47">
        <v>2934299.3</v>
      </c>
      <c r="C796" s="47">
        <v>-48059.549999999996</v>
      </c>
      <c r="D796" s="47">
        <v>2886239.75</v>
      </c>
    </row>
    <row r="797" spans="1:4" hidden="1">
      <c r="A797" s="48" t="s">
        <v>893</v>
      </c>
      <c r="B797" s="47">
        <v>1161844.0900000001</v>
      </c>
      <c r="C797" s="47">
        <v>-73225.430000000008</v>
      </c>
      <c r="D797" s="47">
        <v>1088618.6600000001</v>
      </c>
    </row>
    <row r="798" spans="1:4" hidden="1">
      <c r="A798" s="48" t="s">
        <v>894</v>
      </c>
      <c r="B798" s="47">
        <v>370562.72</v>
      </c>
      <c r="C798" s="47">
        <v>-37884.450000000004</v>
      </c>
      <c r="D798" s="47">
        <v>332678.27</v>
      </c>
    </row>
    <row r="799" spans="1:4" hidden="1">
      <c r="A799" s="48" t="s">
        <v>895</v>
      </c>
      <c r="B799" s="47">
        <v>0</v>
      </c>
      <c r="C799" s="47">
        <v>0</v>
      </c>
      <c r="D799" s="47">
        <v>0</v>
      </c>
    </row>
    <row r="800" spans="1:4" hidden="1">
      <c r="A800" s="48" t="s">
        <v>896</v>
      </c>
      <c r="B800" s="47">
        <v>0</v>
      </c>
      <c r="C800" s="47">
        <v>0</v>
      </c>
      <c r="D800" s="47">
        <v>0</v>
      </c>
    </row>
    <row r="801" spans="1:4" hidden="1">
      <c r="A801" s="48" t="s">
        <v>897</v>
      </c>
      <c r="B801" s="47">
        <v>0</v>
      </c>
      <c r="C801" s="47">
        <v>1739146.29</v>
      </c>
      <c r="D801" s="47">
        <v>1739146.29</v>
      </c>
    </row>
    <row r="802" spans="1:4" hidden="1">
      <c r="A802" s="48" t="s">
        <v>898</v>
      </c>
      <c r="B802" s="47">
        <v>0</v>
      </c>
      <c r="C802" s="47">
        <v>1900074.02</v>
      </c>
      <c r="D802" s="47">
        <v>1900074.02</v>
      </c>
    </row>
    <row r="803" spans="1:4" hidden="1">
      <c r="A803" s="48" t="s">
        <v>899</v>
      </c>
      <c r="B803" s="47">
        <v>965669.05999999994</v>
      </c>
      <c r="C803" s="47">
        <v>-25175.629999999997</v>
      </c>
      <c r="D803" s="47">
        <v>940493.43</v>
      </c>
    </row>
    <row r="804" spans="1:4" hidden="1">
      <c r="A804" s="48" t="s">
        <v>900</v>
      </c>
      <c r="B804" s="47">
        <v>980764.79</v>
      </c>
      <c r="C804" s="47">
        <v>-4000.5299999999997</v>
      </c>
      <c r="D804" s="47">
        <v>976764.26</v>
      </c>
    </row>
    <row r="805" spans="1:4" hidden="1">
      <c r="A805" s="48" t="s">
        <v>901</v>
      </c>
      <c r="B805" s="47">
        <v>7023985.4800000004</v>
      </c>
      <c r="C805" s="47">
        <v>98872.33</v>
      </c>
      <c r="D805" s="47">
        <v>7122857.8099999996</v>
      </c>
    </row>
    <row r="806" spans="1:4" hidden="1">
      <c r="A806" s="48" t="s">
        <v>902</v>
      </c>
      <c r="B806" s="47">
        <v>5095698.84</v>
      </c>
      <c r="C806" s="47">
        <v>-231626.52</v>
      </c>
      <c r="D806" s="47">
        <v>4864072.32</v>
      </c>
    </row>
    <row r="807" spans="1:4" hidden="1">
      <c r="A807" s="48" t="s">
        <v>903</v>
      </c>
      <c r="B807" s="47">
        <v>20595.34</v>
      </c>
      <c r="C807" s="47">
        <v>-1096.47</v>
      </c>
      <c r="D807" s="47">
        <v>19498.87</v>
      </c>
    </row>
    <row r="808" spans="1:4" hidden="1">
      <c r="A808" s="48" t="s">
        <v>904</v>
      </c>
      <c r="B808" s="47">
        <v>393367.98</v>
      </c>
      <c r="C808" s="47">
        <v>-13673.67</v>
      </c>
      <c r="D808" s="47">
        <v>379694.31</v>
      </c>
    </row>
    <row r="809" spans="1:4" hidden="1">
      <c r="A809" s="48" t="s">
        <v>905</v>
      </c>
      <c r="B809" s="47">
        <v>24379306.540000003</v>
      </c>
      <c r="C809" s="47">
        <v>2031918.96</v>
      </c>
      <c r="D809" s="47">
        <v>26411225.5</v>
      </c>
    </row>
    <row r="810" spans="1:4" hidden="1">
      <c r="A810" s="48" t="s">
        <v>906</v>
      </c>
      <c r="B810" s="47">
        <v>939001108.28999996</v>
      </c>
      <c r="C810" s="47">
        <v>-95734053.5</v>
      </c>
      <c r="D810" s="47">
        <v>843267054.78999996</v>
      </c>
    </row>
    <row r="811" spans="1:4" hidden="1">
      <c r="A811" s="48" t="s">
        <v>907</v>
      </c>
      <c r="B811" s="47">
        <v>0</v>
      </c>
      <c r="C811" s="47">
        <v>0</v>
      </c>
      <c r="D811" s="47">
        <v>0</v>
      </c>
    </row>
    <row r="812" spans="1:4" hidden="1">
      <c r="A812" s="48" t="s">
        <v>908</v>
      </c>
      <c r="B812" s="47">
        <v>0</v>
      </c>
      <c r="C812" s="47">
        <v>0</v>
      </c>
      <c r="D812" s="47">
        <v>0</v>
      </c>
    </row>
    <row r="813" spans="1:4" hidden="1">
      <c r="A813" s="48" t="s">
        <v>909</v>
      </c>
      <c r="B813" s="47">
        <v>2940728895.9699998</v>
      </c>
      <c r="C813" s="47">
        <v>-237563418.60000002</v>
      </c>
      <c r="D813" s="47">
        <v>2703165477.3699999</v>
      </c>
    </row>
    <row r="814" spans="1:4" hidden="1">
      <c r="A814" s="48" t="s">
        <v>910</v>
      </c>
      <c r="B814" s="47">
        <v>900896729.89999998</v>
      </c>
      <c r="C814" s="47">
        <v>-76960716.159999996</v>
      </c>
      <c r="D814" s="47">
        <v>823936013.74000001</v>
      </c>
    </row>
    <row r="815" spans="1:4" hidden="1">
      <c r="A815" s="48" t="s">
        <v>911</v>
      </c>
      <c r="B815" s="47">
        <v>-46596</v>
      </c>
      <c r="C815" s="47">
        <v>3883</v>
      </c>
      <c r="D815" s="47">
        <v>-42713</v>
      </c>
    </row>
    <row r="816" spans="1:4" hidden="1">
      <c r="A816" s="48" t="s">
        <v>912</v>
      </c>
      <c r="B816" s="47">
        <v>0</v>
      </c>
      <c r="C816" s="47">
        <v>0</v>
      </c>
      <c r="D816" s="47"/>
    </row>
    <row r="817" spans="1:4" hidden="1">
      <c r="A817" s="48" t="s">
        <v>913</v>
      </c>
      <c r="B817" s="47">
        <v>0</v>
      </c>
      <c r="C817" s="47">
        <v>0</v>
      </c>
      <c r="D817" s="47">
        <v>0</v>
      </c>
    </row>
    <row r="818" spans="1:4" hidden="1">
      <c r="A818" s="48" t="s">
        <v>914</v>
      </c>
      <c r="B818" s="47">
        <v>-10593.42</v>
      </c>
      <c r="C818" s="47">
        <v>141954.79999999999</v>
      </c>
      <c r="D818" s="47">
        <v>131361.38</v>
      </c>
    </row>
    <row r="819" spans="1:4" hidden="1">
      <c r="A819" s="48" t="s">
        <v>915</v>
      </c>
      <c r="B819" s="47">
        <v>900839540.48000002</v>
      </c>
      <c r="C819" s="47">
        <v>-76814878.359999999</v>
      </c>
      <c r="D819" s="47">
        <v>824024662.12</v>
      </c>
    </row>
    <row r="820" spans="1:4" hidden="1">
      <c r="A820" s="48" t="s">
        <v>916</v>
      </c>
      <c r="B820" s="47">
        <v>900839540.48000002</v>
      </c>
      <c r="C820" s="47">
        <v>-76814878.359999999</v>
      </c>
      <c r="D820" s="47">
        <v>824024662.12</v>
      </c>
    </row>
    <row r="821" spans="1:4" hidden="1">
      <c r="A821" s="48" t="s">
        <v>917</v>
      </c>
      <c r="B821" s="47">
        <v>41329779.490000002</v>
      </c>
      <c r="C821" s="47">
        <v>-3836715.71</v>
      </c>
      <c r="D821" s="47">
        <v>37493063.780000001</v>
      </c>
    </row>
    <row r="822" spans="1:4" hidden="1">
      <c r="A822" s="48" t="s">
        <v>918</v>
      </c>
      <c r="B822" s="47">
        <v>41329779.490000002</v>
      </c>
      <c r="C822" s="47">
        <v>-3836715.71</v>
      </c>
      <c r="D822" s="47">
        <v>37493063.780000001</v>
      </c>
    </row>
    <row r="823" spans="1:4" hidden="1">
      <c r="A823" s="48" t="s">
        <v>919</v>
      </c>
      <c r="B823" s="47">
        <v>41329779.490000002</v>
      </c>
      <c r="C823" s="47">
        <v>-3836715.71</v>
      </c>
      <c r="D823" s="47">
        <v>37493063.780000001</v>
      </c>
    </row>
    <row r="824" spans="1:4" hidden="1">
      <c r="A824" s="48" t="s">
        <v>920</v>
      </c>
      <c r="B824" s="47">
        <v>6144551.5800000001</v>
      </c>
      <c r="C824" s="47">
        <v>-1678390.32</v>
      </c>
      <c r="D824" s="47">
        <v>4466161.26</v>
      </c>
    </row>
    <row r="825" spans="1:4" hidden="1">
      <c r="A825" s="48" t="s">
        <v>921</v>
      </c>
      <c r="B825" s="47">
        <v>14909754</v>
      </c>
      <c r="C825" s="47">
        <v>-786219</v>
      </c>
      <c r="D825" s="47">
        <v>14123535</v>
      </c>
    </row>
    <row r="826" spans="1:4" hidden="1">
      <c r="A826" s="48" t="s">
        <v>922</v>
      </c>
      <c r="B826" s="47">
        <v>2760597.09</v>
      </c>
      <c r="C826" s="47">
        <v>-211823.5</v>
      </c>
      <c r="D826" s="47">
        <v>2548773.59</v>
      </c>
    </row>
    <row r="827" spans="1:4" hidden="1">
      <c r="A827" s="48" t="s">
        <v>923</v>
      </c>
      <c r="B827" s="47">
        <v>-13539.519999999999</v>
      </c>
      <c r="C827" s="47">
        <v>0</v>
      </c>
      <c r="D827" s="47">
        <v>-13539.519999999999</v>
      </c>
    </row>
    <row r="828" spans="1:4" hidden="1">
      <c r="A828" s="48" t="s">
        <v>924</v>
      </c>
      <c r="B828" s="47">
        <v>1655092.56</v>
      </c>
      <c r="C828" s="47">
        <v>-137924.38</v>
      </c>
      <c r="D828" s="47">
        <v>1517168.1800000002</v>
      </c>
    </row>
    <row r="829" spans="1:4" hidden="1">
      <c r="A829" s="48" t="s">
        <v>925</v>
      </c>
      <c r="B829" s="47">
        <v>-935934</v>
      </c>
      <c r="C829" s="47">
        <v>-187838</v>
      </c>
      <c r="D829" s="47">
        <v>-1123772</v>
      </c>
    </row>
    <row r="830" spans="1:4" hidden="1">
      <c r="A830" s="48" t="s">
        <v>926</v>
      </c>
      <c r="B830" s="47">
        <v>65154.97</v>
      </c>
      <c r="C830" s="47">
        <v>-5429.58</v>
      </c>
      <c r="D830" s="47">
        <v>59725.39</v>
      </c>
    </row>
    <row r="831" spans="1:4" hidden="1">
      <c r="A831" s="48" t="s">
        <v>927</v>
      </c>
      <c r="B831" s="47">
        <v>649173.42000000004</v>
      </c>
      <c r="C831" s="47">
        <v>-36321.719999999994</v>
      </c>
      <c r="D831" s="47">
        <v>612851.70000000007</v>
      </c>
    </row>
    <row r="832" spans="1:4" hidden="1">
      <c r="A832" s="48" t="s">
        <v>928</v>
      </c>
      <c r="B832" s="47">
        <v>5457243.2299999995</v>
      </c>
      <c r="C832" s="47">
        <v>-454770.27</v>
      </c>
      <c r="D832" s="47">
        <v>5002472.96</v>
      </c>
    </row>
    <row r="833" spans="1:4" hidden="1">
      <c r="A833" s="48" t="s">
        <v>929</v>
      </c>
      <c r="B833" s="47">
        <v>13069032</v>
      </c>
      <c r="C833" s="47">
        <v>-1089086</v>
      </c>
      <c r="D833" s="47">
        <v>11979946</v>
      </c>
    </row>
    <row r="834" spans="1:4" hidden="1">
      <c r="A834" s="48" t="s">
        <v>930</v>
      </c>
      <c r="B834" s="47">
        <v>-8210220.1399999997</v>
      </c>
      <c r="C834" s="47">
        <v>9558989.8000000007</v>
      </c>
      <c r="D834" s="47">
        <v>1348769.66</v>
      </c>
    </row>
    <row r="835" spans="1:4" hidden="1">
      <c r="A835" s="48" t="s">
        <v>931</v>
      </c>
      <c r="B835" s="47">
        <v>829701501.12</v>
      </c>
      <c r="C835" s="47">
        <v>-48835529.640000001</v>
      </c>
      <c r="D835" s="47">
        <v>780865971.48000002</v>
      </c>
    </row>
    <row r="836" spans="1:4" hidden="1">
      <c r="A836" s="48" t="s">
        <v>932</v>
      </c>
      <c r="B836" s="47">
        <v>865252406.31000006</v>
      </c>
      <c r="C836" s="47">
        <v>-43864342.609999999</v>
      </c>
      <c r="D836" s="47">
        <v>821388063.70000005</v>
      </c>
    </row>
    <row r="837" spans="1:4" hidden="1">
      <c r="A837" s="48" t="s">
        <v>933</v>
      </c>
      <c r="B837" s="47">
        <v>581968.34</v>
      </c>
      <c r="C837" s="47">
        <v>-218473.16999999998</v>
      </c>
      <c r="D837" s="47">
        <v>363495.17</v>
      </c>
    </row>
    <row r="838" spans="1:4" hidden="1">
      <c r="A838" s="48" t="s">
        <v>934</v>
      </c>
      <c r="B838" s="47">
        <v>-581968.34</v>
      </c>
      <c r="C838" s="47">
        <v>218473.17</v>
      </c>
      <c r="D838" s="47">
        <v>-363495.17000000004</v>
      </c>
    </row>
    <row r="839" spans="1:4" hidden="1">
      <c r="A839" s="48" t="s">
        <v>935</v>
      </c>
      <c r="B839" s="47">
        <v>91646.04</v>
      </c>
      <c r="C839" s="47">
        <v>-7637.17</v>
      </c>
      <c r="D839" s="47">
        <v>84008.87</v>
      </c>
    </row>
    <row r="840" spans="1:4" hidden="1">
      <c r="A840" s="48" t="s">
        <v>936</v>
      </c>
      <c r="B840" s="47">
        <v>91646.040000000008</v>
      </c>
      <c r="C840" s="47">
        <v>-7637.17</v>
      </c>
      <c r="D840" s="47">
        <v>84008.87000000001</v>
      </c>
    </row>
    <row r="841" spans="1:4" hidden="1">
      <c r="A841" s="48" t="s">
        <v>937</v>
      </c>
      <c r="B841" s="47">
        <v>671275.08</v>
      </c>
      <c r="C841" s="47">
        <v>-45250.81</v>
      </c>
      <c r="D841" s="47">
        <v>626024.27</v>
      </c>
    </row>
    <row r="842" spans="1:4" hidden="1">
      <c r="A842" s="48" t="s">
        <v>938</v>
      </c>
      <c r="B842" s="47">
        <v>671275.08000000007</v>
      </c>
      <c r="C842" s="47">
        <v>-45250.810000000005</v>
      </c>
      <c r="D842" s="47">
        <v>626024.27</v>
      </c>
    </row>
    <row r="843" spans="1:4" hidden="1">
      <c r="A843" s="48" t="s">
        <v>939</v>
      </c>
      <c r="B843" s="47">
        <v>-141000000</v>
      </c>
      <c r="C843" s="47">
        <v>47250000</v>
      </c>
      <c r="D843" s="47">
        <v>-93750000</v>
      </c>
    </row>
    <row r="844" spans="1:4" hidden="1">
      <c r="A844" s="48" t="s">
        <v>940</v>
      </c>
      <c r="B844" s="47">
        <v>-15409320</v>
      </c>
      <c r="C844" s="47">
        <v>1284110.0000000002</v>
      </c>
      <c r="D844" s="47">
        <v>-14125210</v>
      </c>
    </row>
    <row r="845" spans="1:4" hidden="1">
      <c r="A845" s="48" t="s">
        <v>941</v>
      </c>
      <c r="B845" s="47">
        <v>-156409320</v>
      </c>
      <c r="C845" s="47">
        <v>48534110</v>
      </c>
      <c r="D845" s="47">
        <v>-107875210</v>
      </c>
    </row>
    <row r="846" spans="1:4" hidden="1">
      <c r="A846" s="48" t="s">
        <v>942</v>
      </c>
      <c r="B846" s="47">
        <v>1651193359.0600002</v>
      </c>
      <c r="C846" s="47">
        <v>-75816241.49000001</v>
      </c>
      <c r="D846" s="47">
        <v>1575377117.5699999</v>
      </c>
    </row>
    <row r="847" spans="1:4" hidden="1">
      <c r="A847" s="48" t="s">
        <v>943</v>
      </c>
      <c r="B847" s="47">
        <v>4113597.5100000002</v>
      </c>
      <c r="C847" s="47">
        <v>-296408.99</v>
      </c>
      <c r="D847" s="47">
        <v>3817188.52</v>
      </c>
    </row>
    <row r="848" spans="1:4" hidden="1">
      <c r="A848" s="48" t="s">
        <v>944</v>
      </c>
      <c r="B848" s="47">
        <v>58792.33</v>
      </c>
      <c r="C848" s="47">
        <v>16284.820000000002</v>
      </c>
      <c r="D848" s="47">
        <v>75077.149999999994</v>
      </c>
    </row>
    <row r="849" spans="1:4" hidden="1">
      <c r="A849" s="48" t="s">
        <v>945</v>
      </c>
      <c r="B849" s="47">
        <v>25373541.73</v>
      </c>
      <c r="C849" s="47">
        <v>-3005729.29</v>
      </c>
      <c r="D849" s="47">
        <v>22367812.440000001</v>
      </c>
    </row>
    <row r="850" spans="1:4" hidden="1">
      <c r="A850" s="48" t="s">
        <v>946</v>
      </c>
      <c r="B850" s="47">
        <v>1.03</v>
      </c>
      <c r="C850" s="47">
        <v>0</v>
      </c>
      <c r="D850" s="47">
        <v>1.03</v>
      </c>
    </row>
    <row r="851" spans="1:4" hidden="1">
      <c r="A851" s="48" t="s">
        <v>947</v>
      </c>
      <c r="B851" s="47">
        <v>8697469.2699999996</v>
      </c>
      <c r="C851" s="47">
        <v>-795950.34</v>
      </c>
      <c r="D851" s="47">
        <v>7901518.9299999997</v>
      </c>
    </row>
    <row r="852" spans="1:4" hidden="1">
      <c r="A852" s="48" t="s">
        <v>948</v>
      </c>
      <c r="B852" s="47">
        <v>66678.25</v>
      </c>
      <c r="C852" s="47">
        <v>-19.84</v>
      </c>
      <c r="D852" s="47">
        <v>66658.41</v>
      </c>
    </row>
    <row r="853" spans="1:4" hidden="1">
      <c r="A853" s="48" t="s">
        <v>949</v>
      </c>
      <c r="B853" s="47">
        <v>5154092.3099999996</v>
      </c>
      <c r="C853" s="47">
        <v>-1932844.6900000002</v>
      </c>
      <c r="D853" s="47">
        <v>3221247.62</v>
      </c>
    </row>
    <row r="854" spans="1:4" hidden="1">
      <c r="A854" s="48" t="s">
        <v>950</v>
      </c>
      <c r="B854" s="47">
        <v>30.26</v>
      </c>
      <c r="C854" s="47">
        <v>0</v>
      </c>
      <c r="D854" s="47">
        <v>30.26</v>
      </c>
    </row>
    <row r="855" spans="1:4" hidden="1">
      <c r="A855" s="48" t="s">
        <v>951</v>
      </c>
      <c r="B855" s="47">
        <v>2761701.18</v>
      </c>
      <c r="C855" s="47">
        <v>-947224.48</v>
      </c>
      <c r="D855" s="47">
        <v>1814476.7</v>
      </c>
    </row>
    <row r="856" spans="1:4" hidden="1">
      <c r="A856" s="48" t="s">
        <v>952</v>
      </c>
      <c r="B856" s="47">
        <v>3575.71</v>
      </c>
      <c r="C856" s="47">
        <v>0</v>
      </c>
      <c r="D856" s="47">
        <v>3575.71</v>
      </c>
    </row>
    <row r="857" spans="1:4" hidden="1">
      <c r="A857" s="48" t="s">
        <v>953</v>
      </c>
      <c r="B857" s="47">
        <v>46229479.579999998</v>
      </c>
      <c r="C857" s="47">
        <v>-6961892.8099999996</v>
      </c>
      <c r="D857" s="47">
        <v>39267586.769999996</v>
      </c>
    </row>
    <row r="858" spans="1:4" hidden="1">
      <c r="A858" s="48" t="s">
        <v>954</v>
      </c>
      <c r="B858" s="47">
        <v>48371.390000000007</v>
      </c>
      <c r="C858" s="47">
        <v>0</v>
      </c>
      <c r="D858" s="47">
        <v>48371.390000000007</v>
      </c>
    </row>
    <row r="859" spans="1:4" hidden="1">
      <c r="A859" s="48" t="s">
        <v>955</v>
      </c>
      <c r="B859" s="47">
        <v>97825.98</v>
      </c>
      <c r="C859" s="47">
        <v>-15060.16</v>
      </c>
      <c r="D859" s="47">
        <v>82765.820000000007</v>
      </c>
    </row>
    <row r="860" spans="1:4" hidden="1">
      <c r="A860" s="48" t="s">
        <v>956</v>
      </c>
      <c r="B860" s="47">
        <v>378192.99000000005</v>
      </c>
      <c r="C860" s="47">
        <v>-5288.5099999999993</v>
      </c>
      <c r="D860" s="47">
        <v>372904.48000000004</v>
      </c>
    </row>
    <row r="861" spans="1:4" hidden="1">
      <c r="A861" s="48" t="s">
        <v>957</v>
      </c>
      <c r="B861" s="47">
        <v>1428697.19</v>
      </c>
      <c r="C861" s="47">
        <v>-39854.909999999996</v>
      </c>
      <c r="D861" s="47">
        <v>1388842.2799999998</v>
      </c>
    </row>
    <row r="862" spans="1:4" hidden="1">
      <c r="A862" s="48" t="s">
        <v>958</v>
      </c>
      <c r="B862" s="47">
        <v>653325.49</v>
      </c>
      <c r="C862" s="47">
        <v>-46865.87</v>
      </c>
      <c r="D862" s="47">
        <v>606459.62</v>
      </c>
    </row>
    <row r="863" spans="1:4" hidden="1">
      <c r="A863" s="48" t="s">
        <v>959</v>
      </c>
      <c r="B863" s="47">
        <v>3301672.67</v>
      </c>
      <c r="C863" s="47">
        <v>-164635.82999999999</v>
      </c>
      <c r="D863" s="47">
        <v>3137036.84</v>
      </c>
    </row>
    <row r="864" spans="1:4" hidden="1">
      <c r="A864" s="48" t="s">
        <v>960</v>
      </c>
      <c r="B864" s="47">
        <v>12985724.649999999</v>
      </c>
      <c r="C864" s="47">
        <v>-1389384.6300000001</v>
      </c>
      <c r="D864" s="47">
        <v>11596340.02</v>
      </c>
    </row>
    <row r="865" spans="1:4" hidden="1">
      <c r="A865" s="48" t="s">
        <v>961</v>
      </c>
      <c r="B865" s="47">
        <v>477354.68</v>
      </c>
      <c r="C865" s="47">
        <v>-28349.14</v>
      </c>
      <c r="D865" s="47">
        <v>449005.54</v>
      </c>
    </row>
    <row r="866" spans="1:4" hidden="1">
      <c r="A866" s="48" t="s">
        <v>962</v>
      </c>
      <c r="B866" s="47">
        <v>-114163.32</v>
      </c>
      <c r="C866" s="47">
        <v>0</v>
      </c>
      <c r="D866" s="47">
        <v>-114163.32</v>
      </c>
    </row>
    <row r="867" spans="1:4" hidden="1">
      <c r="A867" s="48" t="s">
        <v>963</v>
      </c>
      <c r="B867" s="47">
        <v>19257001.719999999</v>
      </c>
      <c r="C867" s="47">
        <v>-1689439.05</v>
      </c>
      <c r="D867" s="47">
        <v>17567562.669999998</v>
      </c>
    </row>
    <row r="868" spans="1:4" hidden="1">
      <c r="A868" s="48" t="s">
        <v>964</v>
      </c>
      <c r="B868" s="47">
        <v>1678848.28</v>
      </c>
      <c r="C868" s="47">
        <v>-24527.420000000002</v>
      </c>
      <c r="D868" s="47">
        <v>1654320.86</v>
      </c>
    </row>
    <row r="869" spans="1:4" hidden="1">
      <c r="A869" s="48" t="s">
        <v>965</v>
      </c>
      <c r="B869" s="47">
        <v>434162.57</v>
      </c>
      <c r="C869" s="47">
        <v>-55744.29</v>
      </c>
      <c r="D869" s="47">
        <v>378418.27999999997</v>
      </c>
    </row>
    <row r="870" spans="1:4" hidden="1">
      <c r="A870" s="48" t="s">
        <v>966</v>
      </c>
      <c r="B870" s="47">
        <v>19202.82</v>
      </c>
      <c r="C870" s="47">
        <v>-2199.5699999999997</v>
      </c>
      <c r="D870" s="47">
        <v>17003.25</v>
      </c>
    </row>
    <row r="871" spans="1:4" hidden="1">
      <c r="A871" s="48" t="s">
        <v>967</v>
      </c>
      <c r="B871" s="47">
        <v>3215021.42</v>
      </c>
      <c r="C871" s="47">
        <v>-308422.71000000002</v>
      </c>
      <c r="D871" s="47">
        <v>2906598.71</v>
      </c>
    </row>
    <row r="872" spans="1:4" hidden="1">
      <c r="A872" s="48" t="s">
        <v>968</v>
      </c>
      <c r="B872" s="47">
        <v>26343858.200000003</v>
      </c>
      <c r="C872" s="47">
        <v>521123.36</v>
      </c>
      <c r="D872" s="47">
        <v>26864981.559999999</v>
      </c>
    </row>
    <row r="873" spans="1:4" hidden="1">
      <c r="A873" s="48" t="s">
        <v>969</v>
      </c>
      <c r="B873" s="47">
        <v>43762929.899999999</v>
      </c>
      <c r="C873" s="47">
        <v>-2896134.94</v>
      </c>
      <c r="D873" s="47">
        <v>40866794.960000001</v>
      </c>
    </row>
    <row r="874" spans="1:4" hidden="1">
      <c r="A874" s="48" t="s">
        <v>970</v>
      </c>
      <c r="B874" s="47">
        <v>6365817.7000000002</v>
      </c>
      <c r="C874" s="47">
        <v>-555952.44999999995</v>
      </c>
      <c r="D874" s="47">
        <v>5809865.25</v>
      </c>
    </row>
    <row r="875" spans="1:4" hidden="1">
      <c r="A875" s="48" t="s">
        <v>971</v>
      </c>
      <c r="B875" s="47">
        <v>175091.08000000002</v>
      </c>
      <c r="C875" s="47">
        <v>-16498.23</v>
      </c>
      <c r="D875" s="47">
        <v>158592.85</v>
      </c>
    </row>
    <row r="876" spans="1:4" hidden="1">
      <c r="A876" s="48" t="s">
        <v>972</v>
      </c>
      <c r="B876" s="47">
        <v>6160.28</v>
      </c>
      <c r="C876" s="47">
        <v>-41.13</v>
      </c>
      <c r="D876" s="47">
        <v>6119.1500000000005</v>
      </c>
    </row>
    <row r="877" spans="1:4" hidden="1">
      <c r="A877" s="48" t="s">
        <v>973</v>
      </c>
      <c r="B877" s="47">
        <v>1308405.8800000001</v>
      </c>
      <c r="C877" s="47">
        <v>-291174.87</v>
      </c>
      <c r="D877" s="47">
        <v>1017231.01</v>
      </c>
    </row>
    <row r="878" spans="1:4" hidden="1">
      <c r="A878" s="48" t="s">
        <v>974</v>
      </c>
      <c r="B878" s="47">
        <v>2071250.09</v>
      </c>
      <c r="C878" s="47">
        <v>-256432.43</v>
      </c>
      <c r="D878" s="47">
        <v>1814817.66</v>
      </c>
    </row>
    <row r="879" spans="1:4" hidden="1">
      <c r="A879" s="48" t="s">
        <v>975</v>
      </c>
      <c r="B879" s="47">
        <v>360892.52999999997</v>
      </c>
      <c r="C879" s="47">
        <v>-142306.56999999998</v>
      </c>
      <c r="D879" s="47">
        <v>218585.96</v>
      </c>
    </row>
    <row r="880" spans="1:4" hidden="1">
      <c r="A880" s="48" t="s">
        <v>976</v>
      </c>
      <c r="B880" s="47">
        <v>85741640.75</v>
      </c>
      <c r="C880" s="47">
        <v>-4028311.25</v>
      </c>
      <c r="D880" s="47">
        <v>81713329.5</v>
      </c>
    </row>
    <row r="881" spans="1:4" hidden="1">
      <c r="A881" s="48" t="s">
        <v>977</v>
      </c>
      <c r="B881" s="47">
        <v>9772817.9299999997</v>
      </c>
      <c r="C881" s="47">
        <v>-1478351.3499999999</v>
      </c>
      <c r="D881" s="47">
        <v>8294466.5800000001</v>
      </c>
    </row>
    <row r="882" spans="1:4" hidden="1">
      <c r="A882" s="48" t="s">
        <v>978</v>
      </c>
      <c r="B882" s="47">
        <v>8383429.1399999997</v>
      </c>
      <c r="C882" s="47">
        <v>-468904.12</v>
      </c>
      <c r="D882" s="47">
        <v>7914525.0200000005</v>
      </c>
    </row>
    <row r="883" spans="1:4" hidden="1">
      <c r="A883" s="48" t="s">
        <v>979</v>
      </c>
      <c r="B883" s="47">
        <v>11563308.610000001</v>
      </c>
      <c r="C883" s="47">
        <v>-2116890.85</v>
      </c>
      <c r="D883" s="47">
        <v>9446417.7599999998</v>
      </c>
    </row>
    <row r="884" spans="1:4" hidden="1">
      <c r="A884" s="48" t="s">
        <v>980</v>
      </c>
      <c r="B884" s="47">
        <v>28333629.509999998</v>
      </c>
      <c r="C884" s="47">
        <v>-3083600.7800000003</v>
      </c>
      <c r="D884" s="47">
        <v>25250028.73</v>
      </c>
    </row>
    <row r="885" spans="1:4" hidden="1">
      <c r="A885" s="48" t="s">
        <v>981</v>
      </c>
      <c r="B885" s="47">
        <v>58053185.189999998</v>
      </c>
      <c r="C885" s="47">
        <v>-7147747.1000000006</v>
      </c>
      <c r="D885" s="47">
        <v>50905438.089999996</v>
      </c>
    </row>
    <row r="886" spans="1:4" hidden="1">
      <c r="A886" s="48" t="s">
        <v>982</v>
      </c>
      <c r="B886" s="47">
        <v>123079.69</v>
      </c>
      <c r="C886" s="47">
        <v>-28188.080000000002</v>
      </c>
      <c r="D886" s="47">
        <v>94891.61</v>
      </c>
    </row>
    <row r="887" spans="1:4" hidden="1">
      <c r="A887" s="48" t="s">
        <v>983</v>
      </c>
      <c r="B887" s="47">
        <v>15708.19</v>
      </c>
      <c r="C887" s="47">
        <v>3352.0099999999998</v>
      </c>
      <c r="D887" s="47">
        <v>19060.199999999997</v>
      </c>
    </row>
    <row r="888" spans="1:4" hidden="1">
      <c r="A888" s="48" t="s">
        <v>984</v>
      </c>
      <c r="B888" s="47">
        <v>138787.88000000003</v>
      </c>
      <c r="C888" s="47">
        <v>-24836.070000000003</v>
      </c>
      <c r="D888" s="47">
        <v>113951.81000000001</v>
      </c>
    </row>
    <row r="889" spans="1:4" hidden="1">
      <c r="A889" s="48" t="s">
        <v>985</v>
      </c>
      <c r="B889" s="47">
        <v>10256.730000000001</v>
      </c>
      <c r="C889" s="47">
        <v>0</v>
      </c>
      <c r="D889" s="47">
        <v>10256.730000000001</v>
      </c>
    </row>
    <row r="890" spans="1:4" hidden="1">
      <c r="A890" s="48" t="s">
        <v>986</v>
      </c>
      <c r="B890" s="47">
        <v>10256.73</v>
      </c>
      <c r="C890" s="47">
        <v>0</v>
      </c>
      <c r="D890" s="47">
        <v>10256.73</v>
      </c>
    </row>
    <row r="891" spans="1:4" hidden="1">
      <c r="A891" s="48" t="s">
        <v>987</v>
      </c>
      <c r="B891" s="47">
        <v>8791.1299999999992</v>
      </c>
      <c r="C891" s="47">
        <v>-1192.0200000000002</v>
      </c>
      <c r="D891" s="47">
        <v>7599.11</v>
      </c>
    </row>
    <row r="892" spans="1:4" hidden="1">
      <c r="A892" s="48" t="s">
        <v>988</v>
      </c>
      <c r="B892" s="47">
        <v>1013.3100000000001</v>
      </c>
      <c r="C892" s="47">
        <v>0</v>
      </c>
      <c r="D892" s="47">
        <v>1013.3100000000001</v>
      </c>
    </row>
    <row r="893" spans="1:4" hidden="1">
      <c r="A893" s="48" t="s">
        <v>989</v>
      </c>
      <c r="B893" s="47">
        <v>9804.44</v>
      </c>
      <c r="C893" s="47">
        <v>-1192.02</v>
      </c>
      <c r="D893" s="47">
        <v>8612.42</v>
      </c>
    </row>
    <row r="894" spans="1:4" hidden="1">
      <c r="A894" s="48" t="s">
        <v>990</v>
      </c>
      <c r="B894" s="47">
        <v>209440156.29000002</v>
      </c>
      <c r="C894" s="47">
        <v>-19853418.300000001</v>
      </c>
      <c r="D894" s="47">
        <v>189586737.99000001</v>
      </c>
    </row>
    <row r="895" spans="1:4" hidden="1">
      <c r="A895" s="48" t="s">
        <v>991</v>
      </c>
      <c r="B895" s="47">
        <v>1096592.1200000001</v>
      </c>
      <c r="C895" s="47">
        <v>289373.51</v>
      </c>
      <c r="D895" s="47">
        <v>1385965.63</v>
      </c>
    </row>
    <row r="896" spans="1:4" hidden="1">
      <c r="A896" s="48" t="s">
        <v>992</v>
      </c>
      <c r="B896" s="47">
        <v>145808600.82999998</v>
      </c>
      <c r="C896" s="47">
        <v>27445063.510000002</v>
      </c>
      <c r="D896" s="47">
        <v>173253664.34</v>
      </c>
    </row>
    <row r="897" spans="1:4" hidden="1">
      <c r="A897" s="48" t="s">
        <v>993</v>
      </c>
      <c r="B897" s="47">
        <v>158752915.81999999</v>
      </c>
      <c r="C897" s="47">
        <v>-11586728.84</v>
      </c>
      <c r="D897" s="47">
        <v>147166186.98000002</v>
      </c>
    </row>
    <row r="898" spans="1:4" hidden="1">
      <c r="A898" s="48" t="s">
        <v>994</v>
      </c>
      <c r="B898" s="47">
        <v>-651.6</v>
      </c>
      <c r="C898" s="47">
        <v>60</v>
      </c>
      <c r="D898" s="47">
        <v>-591.6</v>
      </c>
    </row>
    <row r="899" spans="1:4" hidden="1">
      <c r="A899" s="48" t="s">
        <v>995</v>
      </c>
      <c r="B899" s="47">
        <v>86267.599999999991</v>
      </c>
      <c r="C899" s="47">
        <v>-1615.93</v>
      </c>
      <c r="D899" s="47">
        <v>84651.67</v>
      </c>
    </row>
    <row r="900" spans="1:4" hidden="1">
      <c r="A900" s="48" t="s">
        <v>996</v>
      </c>
      <c r="B900" s="47">
        <v>279521.38999999996</v>
      </c>
      <c r="C900" s="47">
        <v>316132.74</v>
      </c>
      <c r="D900" s="47">
        <v>595654.13</v>
      </c>
    </row>
    <row r="901" spans="1:4" hidden="1">
      <c r="A901" s="48" t="s">
        <v>997</v>
      </c>
      <c r="B901" s="47">
        <v>26675830.420000002</v>
      </c>
      <c r="C901" s="47">
        <v>-2585613.0300000003</v>
      </c>
      <c r="D901" s="47">
        <v>24090217.390000001</v>
      </c>
    </row>
    <row r="902" spans="1:4" hidden="1">
      <c r="A902" s="48" t="s">
        <v>998</v>
      </c>
      <c r="B902" s="47">
        <v>158520901.97999999</v>
      </c>
      <c r="C902" s="47">
        <v>-11228004.879999999</v>
      </c>
      <c r="D902" s="47">
        <v>147292897.09999999</v>
      </c>
    </row>
    <row r="903" spans="1:4" hidden="1">
      <c r="A903" s="48" t="s">
        <v>999</v>
      </c>
      <c r="B903" s="47">
        <v>-355330.41</v>
      </c>
      <c r="C903" s="47">
        <v>855115.16999999993</v>
      </c>
      <c r="D903" s="47">
        <v>499784.76</v>
      </c>
    </row>
    <row r="904" spans="1:4" hidden="1">
      <c r="A904" s="48" t="s">
        <v>1000</v>
      </c>
      <c r="B904" s="47">
        <v>-11476587.819999998</v>
      </c>
      <c r="C904" s="47">
        <v>-320177.18000000005</v>
      </c>
      <c r="D904" s="47">
        <v>-11796765</v>
      </c>
    </row>
    <row r="905" spans="1:4" hidden="1">
      <c r="A905" s="48" t="s">
        <v>1001</v>
      </c>
      <c r="B905" s="47">
        <v>479388060.33000004</v>
      </c>
      <c r="C905" s="47">
        <v>3183605.0700000003</v>
      </c>
      <c r="D905" s="47">
        <v>482571665.40000004</v>
      </c>
    </row>
    <row r="906" spans="1:4" hidden="1">
      <c r="A906" s="48" t="s">
        <v>1002</v>
      </c>
      <c r="B906" s="47">
        <v>5280750471.6500006</v>
      </c>
      <c r="C906" s="47">
        <v>-330049473.31999999</v>
      </c>
      <c r="D906" s="47">
        <v>4950700998.3299999</v>
      </c>
    </row>
    <row r="907" spans="1:4" hidden="1">
      <c r="A907" s="48" t="s">
        <v>1003</v>
      </c>
      <c r="B907" s="47">
        <v>266857032.03</v>
      </c>
      <c r="C907" s="47">
        <v>-12328242.470000001</v>
      </c>
      <c r="D907" s="47">
        <v>254528789.56</v>
      </c>
    </row>
    <row r="908" spans="1:4" hidden="1">
      <c r="A908" s="48" t="s">
        <v>1004</v>
      </c>
      <c r="B908" s="47">
        <v>266857032.03</v>
      </c>
      <c r="C908" s="47">
        <v>-12328242.470000001</v>
      </c>
      <c r="D908" s="47">
        <v>254528789.56</v>
      </c>
    </row>
    <row r="909" spans="1:4" hidden="1">
      <c r="A909" s="48" t="s">
        <v>1005</v>
      </c>
      <c r="B909" s="47">
        <v>7475067.3799999999</v>
      </c>
      <c r="C909" s="47">
        <v>-751649.8</v>
      </c>
      <c r="D909" s="47">
        <v>6723417.5800000001</v>
      </c>
    </row>
    <row r="910" spans="1:4" hidden="1">
      <c r="A910" s="48" t="s">
        <v>1006</v>
      </c>
      <c r="B910" s="47">
        <v>7475067.3799999999</v>
      </c>
      <c r="C910" s="47">
        <v>-751649.8</v>
      </c>
      <c r="D910" s="47">
        <v>6723417.5800000001</v>
      </c>
    </row>
    <row r="911" spans="1:4" hidden="1">
      <c r="A911" s="48" t="s">
        <v>1007</v>
      </c>
      <c r="B911" s="47">
        <v>274332099.40999997</v>
      </c>
      <c r="C911" s="47">
        <v>-13079892.270000001</v>
      </c>
      <c r="D911" s="47">
        <v>261252207.13999999</v>
      </c>
    </row>
    <row r="912" spans="1:4" hidden="1">
      <c r="A912" s="48" t="s">
        <v>1008</v>
      </c>
      <c r="B912" s="47">
        <v>65601960.920000002</v>
      </c>
      <c r="C912" s="47">
        <v>3375211.08</v>
      </c>
      <c r="D912" s="47">
        <v>68977172</v>
      </c>
    </row>
    <row r="913" spans="1:4" hidden="1">
      <c r="A913" s="48" t="s">
        <v>1009</v>
      </c>
      <c r="B913" s="47">
        <v>4231061.1700000009</v>
      </c>
      <c r="C913" s="47">
        <v>-62541.599999999991</v>
      </c>
      <c r="D913" s="47">
        <v>4168519.57</v>
      </c>
    </row>
    <row r="914" spans="1:4" hidden="1">
      <c r="A914" s="48" t="s">
        <v>1010</v>
      </c>
      <c r="B914" s="47">
        <v>69833022.089999989</v>
      </c>
      <c r="C914" s="47">
        <v>3312669.4800000004</v>
      </c>
      <c r="D914" s="47">
        <v>73145691.570000008</v>
      </c>
    </row>
    <row r="915" spans="1:4" hidden="1">
      <c r="A915" s="48" t="s">
        <v>1011</v>
      </c>
      <c r="B915" s="47">
        <v>507608663.44</v>
      </c>
      <c r="C915" s="47">
        <v>-39713103.919999994</v>
      </c>
      <c r="D915" s="47">
        <v>467895559.51999998</v>
      </c>
    </row>
    <row r="916" spans="1:4" hidden="1">
      <c r="A916" s="48" t="s">
        <v>1012</v>
      </c>
      <c r="B916" s="47">
        <v>138004515.97</v>
      </c>
      <c r="C916" s="47">
        <v>-17885862.830000002</v>
      </c>
      <c r="D916" s="47">
        <v>120118653.14000002</v>
      </c>
    </row>
    <row r="917" spans="1:4" hidden="1">
      <c r="A917" s="48" t="s">
        <v>1013</v>
      </c>
      <c r="B917" s="47">
        <v>39805342.770000003</v>
      </c>
      <c r="C917" s="47">
        <v>616426.32999999996</v>
      </c>
      <c r="D917" s="47">
        <v>40421769.100000001</v>
      </c>
    </row>
    <row r="918" spans="1:4" hidden="1">
      <c r="A918" s="48" t="s">
        <v>1014</v>
      </c>
      <c r="B918" s="47">
        <v>8661545.0899999999</v>
      </c>
      <c r="C918" s="47">
        <v>62541.599999999999</v>
      </c>
      <c r="D918" s="47">
        <v>8724086.6899999995</v>
      </c>
    </row>
    <row r="919" spans="1:4" hidden="1">
      <c r="A919" s="48" t="s">
        <v>1015</v>
      </c>
      <c r="B919" s="47">
        <v>1044723.87</v>
      </c>
      <c r="C919" s="47">
        <v>0</v>
      </c>
      <c r="D919" s="47">
        <v>1044723.87</v>
      </c>
    </row>
    <row r="920" spans="1:4" hidden="1">
      <c r="A920" s="48" t="s">
        <v>1016</v>
      </c>
      <c r="B920" s="47">
        <v>695124791.13999999</v>
      </c>
      <c r="C920" s="47">
        <v>-56919998.82</v>
      </c>
      <c r="D920" s="47">
        <v>638204792.32000005</v>
      </c>
    </row>
    <row r="921" spans="1:4" hidden="1">
      <c r="A921" s="48" t="s">
        <v>1017</v>
      </c>
      <c r="B921" s="47">
        <v>-562013258.20000005</v>
      </c>
      <c r="C921" s="47">
        <v>25560370.819999997</v>
      </c>
      <c r="D921" s="47">
        <v>-536452887.38</v>
      </c>
    </row>
    <row r="922" spans="1:4" hidden="1">
      <c r="A922" s="48" t="s">
        <v>1018</v>
      </c>
      <c r="B922" s="47">
        <v>-134012993.83999999</v>
      </c>
      <c r="C922" s="47">
        <v>6421594.7700000005</v>
      </c>
      <c r="D922" s="47">
        <v>-127591399.06999999</v>
      </c>
    </row>
    <row r="923" spans="1:4" hidden="1">
      <c r="A923" s="48" t="s">
        <v>1019</v>
      </c>
      <c r="B923" s="47">
        <v>-51598300.289999999</v>
      </c>
      <c r="C923" s="47">
        <v>130067.13</v>
      </c>
      <c r="D923" s="47">
        <v>-51468233.159999996</v>
      </c>
    </row>
    <row r="924" spans="1:4" hidden="1">
      <c r="A924" s="48" t="s">
        <v>1020</v>
      </c>
      <c r="B924" s="47">
        <v>-12523373.4</v>
      </c>
      <c r="C924" s="47">
        <v>0</v>
      </c>
      <c r="D924" s="47">
        <v>-12523373.4</v>
      </c>
    </row>
    <row r="925" spans="1:4" hidden="1">
      <c r="A925" s="48" t="s">
        <v>1021</v>
      </c>
      <c r="B925" s="47">
        <v>-25054832.84</v>
      </c>
      <c r="C925" s="47">
        <v>3193058.84</v>
      </c>
      <c r="D925" s="47">
        <v>-21861774</v>
      </c>
    </row>
    <row r="926" spans="1:4" hidden="1">
      <c r="A926" s="48" t="s">
        <v>1022</v>
      </c>
      <c r="B926" s="47">
        <v>-785202758.57000005</v>
      </c>
      <c r="C926" s="47">
        <v>35305091.560000002</v>
      </c>
      <c r="D926" s="47">
        <v>-749897667.00999999</v>
      </c>
    </row>
    <row r="927" spans="1:4" hidden="1">
      <c r="A927" s="48" t="s">
        <v>1023</v>
      </c>
      <c r="B927" s="47">
        <v>-90077967.429999992</v>
      </c>
      <c r="C927" s="47">
        <v>-21614907.260000002</v>
      </c>
      <c r="D927" s="47">
        <v>-111692874.69000001</v>
      </c>
    </row>
    <row r="928" spans="1:4" hidden="1">
      <c r="A928" s="48" t="s">
        <v>1024</v>
      </c>
      <c r="B928" s="47">
        <v>-441295</v>
      </c>
      <c r="C928" s="47">
        <v>36774.58</v>
      </c>
      <c r="D928" s="47">
        <v>-404520.42000000004</v>
      </c>
    </row>
    <row r="929" spans="1:4" hidden="1">
      <c r="A929" s="48" t="s">
        <v>1025</v>
      </c>
      <c r="B929" s="47">
        <v>-441295.00000000006</v>
      </c>
      <c r="C929" s="47">
        <v>36774.58</v>
      </c>
      <c r="D929" s="47">
        <v>-404520.42000000004</v>
      </c>
    </row>
    <row r="930" spans="1:4" hidden="1">
      <c r="A930" s="48" t="s">
        <v>1026</v>
      </c>
      <c r="B930" s="47">
        <v>253645859.06999999</v>
      </c>
      <c r="C930" s="47">
        <v>-31345355.469999999</v>
      </c>
      <c r="D930" s="47">
        <v>222300503.59999999</v>
      </c>
    </row>
    <row r="931" spans="1:4" hidden="1">
      <c r="A931" s="48" t="s">
        <v>1027</v>
      </c>
      <c r="B931" s="47">
        <v>5534396330.7199993</v>
      </c>
      <c r="C931" s="47">
        <v>-361394828.78999996</v>
      </c>
      <c r="D931" s="47">
        <v>5173001501.9300003</v>
      </c>
    </row>
    <row r="932" spans="1:4" hidden="1">
      <c r="A932" s="48" t="s">
        <v>1028</v>
      </c>
      <c r="B932" s="47">
        <v>1365752972.55</v>
      </c>
      <c r="C932" s="47">
        <v>-147630938.40000001</v>
      </c>
      <c r="D932" s="47">
        <v>1218122034.1500001</v>
      </c>
    </row>
    <row r="933" spans="1:4" hidden="1">
      <c r="A933" s="48" t="s">
        <v>1029</v>
      </c>
      <c r="B933" s="47">
        <v>19391.559999999998</v>
      </c>
      <c r="C933" s="47">
        <v>0</v>
      </c>
      <c r="D933" s="47">
        <v>19391.559999999998</v>
      </c>
    </row>
    <row r="934" spans="1:4" hidden="1">
      <c r="A934" s="48" t="s">
        <v>1030</v>
      </c>
      <c r="B934" s="47">
        <v>19391.560000000001</v>
      </c>
      <c r="C934" s="47">
        <v>0</v>
      </c>
      <c r="D934" s="47">
        <v>19391.560000000001</v>
      </c>
    </row>
    <row r="935" spans="1:4" hidden="1">
      <c r="A935" s="48" t="s">
        <v>1031</v>
      </c>
      <c r="B935" s="47">
        <v>-149082</v>
      </c>
      <c r="C935" s="47">
        <v>16695.259999999998</v>
      </c>
      <c r="D935" s="47">
        <v>-132386.74</v>
      </c>
    </row>
    <row r="936" spans="1:4" hidden="1">
      <c r="A936" s="48" t="s">
        <v>1032</v>
      </c>
      <c r="B936" s="47">
        <v>-149082</v>
      </c>
      <c r="C936" s="47">
        <v>16695.259999999998</v>
      </c>
      <c r="D936" s="47">
        <v>-132386.74000000002</v>
      </c>
    </row>
    <row r="937" spans="1:4" hidden="1">
      <c r="A937" s="48" t="s">
        <v>1033</v>
      </c>
      <c r="B937" s="47">
        <v>1068709.93</v>
      </c>
      <c r="C937" s="47">
        <v>-254036.76</v>
      </c>
      <c r="D937" s="47">
        <v>814673.17</v>
      </c>
    </row>
    <row r="938" spans="1:4">
      <c r="A938" s="48" t="s">
        <v>1034</v>
      </c>
      <c r="B938" s="47">
        <v>350741.31</v>
      </c>
      <c r="C938" s="47">
        <v>-209715.82</v>
      </c>
      <c r="D938" s="47">
        <v>141025.49</v>
      </c>
    </row>
    <row r="939" spans="1:4" hidden="1">
      <c r="A939" s="48" t="s">
        <v>1035</v>
      </c>
      <c r="B939" s="47">
        <v>3685026.88</v>
      </c>
      <c r="C939" s="47">
        <v>-1678512.8800000001</v>
      </c>
      <c r="D939" s="47">
        <v>2006514</v>
      </c>
    </row>
    <row r="940" spans="1:4" hidden="1">
      <c r="A940" s="48" t="s">
        <v>1036</v>
      </c>
      <c r="B940" s="47">
        <v>201392.03999999998</v>
      </c>
      <c r="C940" s="47">
        <v>-16782.669999999998</v>
      </c>
      <c r="D940" s="47">
        <v>184609.37000000002</v>
      </c>
    </row>
    <row r="941" spans="1:4" hidden="1">
      <c r="A941" s="48" t="s">
        <v>1037</v>
      </c>
      <c r="B941" s="47">
        <v>5305870.16</v>
      </c>
      <c r="C941" s="47">
        <v>-2159048.13</v>
      </c>
      <c r="D941" s="47">
        <v>3146822.0300000003</v>
      </c>
    </row>
    <row r="942" spans="1:4" hidden="1">
      <c r="A942" s="48" t="s">
        <v>1038</v>
      </c>
      <c r="B942" s="47">
        <v>15073410.549999999</v>
      </c>
      <c r="C942" s="47">
        <v>-1669847.8299999998</v>
      </c>
      <c r="D942" s="47">
        <v>13403562.719999999</v>
      </c>
    </row>
    <row r="943" spans="1:4" hidden="1">
      <c r="A943" s="48" t="s">
        <v>1039</v>
      </c>
      <c r="B943" s="47">
        <v>15073410.549999999</v>
      </c>
      <c r="C943" s="47">
        <v>-1669847.8299999998</v>
      </c>
      <c r="D943" s="47">
        <v>13403562.719999999</v>
      </c>
    </row>
    <row r="944" spans="1:4" hidden="1">
      <c r="A944" s="48" t="s">
        <v>1040</v>
      </c>
      <c r="B944" s="47">
        <v>568253.47</v>
      </c>
      <c r="C944" s="47">
        <v>-46574.47</v>
      </c>
      <c r="D944" s="47">
        <v>521678.99999999994</v>
      </c>
    </row>
    <row r="945" spans="1:4" hidden="1">
      <c r="A945" s="48" t="s">
        <v>1041</v>
      </c>
      <c r="B945" s="47">
        <v>-568253.47</v>
      </c>
      <c r="C945" s="47">
        <v>46574.470000000008</v>
      </c>
      <c r="D945" s="47">
        <v>-521679.00000000006</v>
      </c>
    </row>
    <row r="946" spans="1:4" hidden="1">
      <c r="A946" s="48" t="s">
        <v>1042</v>
      </c>
      <c r="B946" s="47">
        <v>-584993.1</v>
      </c>
      <c r="C946" s="47">
        <v>0</v>
      </c>
      <c r="D946" s="47">
        <v>-584993.1</v>
      </c>
    </row>
    <row r="947" spans="1:4" hidden="1">
      <c r="A947" s="48" t="s">
        <v>1043</v>
      </c>
      <c r="B947" s="47">
        <v>34899.56</v>
      </c>
      <c r="C947" s="47">
        <v>0</v>
      </c>
      <c r="D947" s="47">
        <v>34899.56</v>
      </c>
    </row>
    <row r="948" spans="1:4" hidden="1">
      <c r="A948" s="48" t="s">
        <v>1044</v>
      </c>
      <c r="B948" s="47">
        <v>0</v>
      </c>
      <c r="C948" s="47">
        <v>-99134.3</v>
      </c>
      <c r="D948" s="47">
        <v>-99134.3</v>
      </c>
    </row>
    <row r="949" spans="1:4" hidden="1">
      <c r="A949" s="48" t="s">
        <v>1045</v>
      </c>
      <c r="B949" s="47">
        <v>24790.22</v>
      </c>
      <c r="C949" s="47">
        <v>-2046.9999999999998</v>
      </c>
      <c r="D949" s="47">
        <v>22743.22</v>
      </c>
    </row>
    <row r="950" spans="1:4" hidden="1">
      <c r="A950" s="48" t="s">
        <v>1046</v>
      </c>
      <c r="B950" s="47">
        <v>24790.22</v>
      </c>
      <c r="C950" s="47">
        <v>-2046.9999999999998</v>
      </c>
      <c r="D950" s="47">
        <v>22743.22</v>
      </c>
    </row>
    <row r="951" spans="1:4" hidden="1">
      <c r="A951" s="48" t="s">
        <v>1047</v>
      </c>
      <c r="B951" s="47">
        <v>1935298.66</v>
      </c>
      <c r="C951" s="47">
        <v>0</v>
      </c>
      <c r="D951" s="47">
        <v>1935298.66</v>
      </c>
    </row>
    <row r="952" spans="1:4" hidden="1">
      <c r="A952" s="48" t="s">
        <v>1048</v>
      </c>
      <c r="B952" s="47">
        <v>2602018.44</v>
      </c>
      <c r="C952" s="47">
        <v>-216834.87000000002</v>
      </c>
      <c r="D952" s="47">
        <v>2385183.5700000003</v>
      </c>
    </row>
    <row r="953" spans="1:4" hidden="1">
      <c r="A953" s="48" t="s">
        <v>1049</v>
      </c>
      <c r="B953" s="47">
        <v>1429924.21</v>
      </c>
      <c r="C953" s="47">
        <v>-1221227.5899999999</v>
      </c>
      <c r="D953" s="47">
        <v>208696.62</v>
      </c>
    </row>
    <row r="954" spans="1:4" hidden="1">
      <c r="A954" s="48" t="s">
        <v>1050</v>
      </c>
      <c r="B954" s="47">
        <v>4190464.22</v>
      </c>
      <c r="C954" s="47">
        <v>-23481.15</v>
      </c>
      <c r="D954" s="47">
        <v>4166983.0700000003</v>
      </c>
    </row>
    <row r="955" spans="1:4" hidden="1">
      <c r="A955" s="48" t="s">
        <v>1051</v>
      </c>
      <c r="B955" s="47">
        <v>9607611.9900000002</v>
      </c>
      <c r="C955" s="47">
        <v>-1560677.9100000001</v>
      </c>
      <c r="D955" s="47">
        <v>8046934.0800000001</v>
      </c>
    </row>
    <row r="956" spans="1:4" hidden="1">
      <c r="A956" s="48" t="s">
        <v>1052</v>
      </c>
      <c r="B956" s="47">
        <v>1784948</v>
      </c>
      <c r="C956" s="47">
        <v>-216941.22999999998</v>
      </c>
      <c r="D956" s="47">
        <v>1568006.77</v>
      </c>
    </row>
    <row r="957" spans="1:4" hidden="1">
      <c r="A957" s="48" t="s">
        <v>1053</v>
      </c>
      <c r="B957" s="47">
        <v>1784948</v>
      </c>
      <c r="C957" s="47">
        <v>-216941.22999999998</v>
      </c>
      <c r="D957" s="47">
        <v>1568006.77</v>
      </c>
    </row>
    <row r="958" spans="1:4" hidden="1">
      <c r="A958" s="48" t="s">
        <v>1054</v>
      </c>
      <c r="B958" s="47">
        <v>333566.58</v>
      </c>
      <c r="C958" s="47">
        <v>-70189.34</v>
      </c>
      <c r="D958" s="47">
        <v>263377.24</v>
      </c>
    </row>
    <row r="959" spans="1:4" hidden="1">
      <c r="A959" s="48" t="s">
        <v>1055</v>
      </c>
      <c r="B959" s="47">
        <v>140909.58000000002</v>
      </c>
      <c r="C959" s="47">
        <v>-21525.59</v>
      </c>
      <c r="D959" s="47">
        <v>119383.99</v>
      </c>
    </row>
    <row r="960" spans="1:4" hidden="1">
      <c r="A960" s="48" t="s">
        <v>1056</v>
      </c>
      <c r="B960" s="47">
        <v>2500</v>
      </c>
      <c r="C960" s="47">
        <v>0</v>
      </c>
      <c r="D960" s="47">
        <v>2500</v>
      </c>
    </row>
    <row r="961" spans="1:4" hidden="1">
      <c r="A961" s="48" t="s">
        <v>1057</v>
      </c>
      <c r="B961" s="47">
        <v>-63293009.219999999</v>
      </c>
      <c r="C961" s="47">
        <v>5101953.1000000006</v>
      </c>
      <c r="D961" s="47">
        <v>-58191056.119999997</v>
      </c>
    </row>
    <row r="962" spans="1:4" hidden="1">
      <c r="A962" s="48" t="s">
        <v>1058</v>
      </c>
      <c r="B962" s="47">
        <v>63769985.380000003</v>
      </c>
      <c r="C962" s="47">
        <v>-5193668.03</v>
      </c>
      <c r="D962" s="47">
        <v>58576317.350000001</v>
      </c>
    </row>
    <row r="963" spans="1:4" hidden="1">
      <c r="A963" s="48" t="s">
        <v>1059</v>
      </c>
      <c r="B963" s="47">
        <v>385.73</v>
      </c>
      <c r="C963" s="47">
        <v>0</v>
      </c>
      <c r="D963" s="47">
        <v>385.73</v>
      </c>
    </row>
    <row r="964" spans="1:4" hidden="1">
      <c r="A964" s="48" t="s">
        <v>1060</v>
      </c>
      <c r="B964" s="47">
        <v>27652902.609999999</v>
      </c>
      <c r="C964" s="47">
        <v>-1051603.95</v>
      </c>
      <c r="D964" s="47">
        <v>26601298.66</v>
      </c>
    </row>
    <row r="965" spans="1:4" hidden="1">
      <c r="A965" s="48" t="s">
        <v>1061</v>
      </c>
      <c r="B965" s="47">
        <v>27653288.34</v>
      </c>
      <c r="C965" s="47">
        <v>-1051603.95</v>
      </c>
      <c r="D965" s="47">
        <v>26601684.390000001</v>
      </c>
    </row>
    <row r="966" spans="1:4" hidden="1">
      <c r="A966" s="48" t="s">
        <v>1062</v>
      </c>
      <c r="B966" s="47">
        <v>-36116697.039999999</v>
      </c>
      <c r="C966" s="47">
        <v>4142064.08</v>
      </c>
      <c r="D966" s="47">
        <v>-31974632.959999997</v>
      </c>
    </row>
    <row r="967" spans="1:4" hidden="1">
      <c r="A967" s="48" t="s">
        <v>1063</v>
      </c>
      <c r="B967" s="47">
        <v>46941003.559999995</v>
      </c>
      <c r="C967" s="47">
        <v>-5873108.75</v>
      </c>
      <c r="D967" s="47">
        <v>41067894.809999995</v>
      </c>
    </row>
    <row r="968" spans="1:4" hidden="1">
      <c r="A968" s="48" t="s">
        <v>1064</v>
      </c>
      <c r="B968" s="47">
        <v>154.73000000000002</v>
      </c>
      <c r="C968" s="47">
        <v>-154.73000000000002</v>
      </c>
      <c r="D968" s="47"/>
    </row>
    <row r="969" spans="1:4" hidden="1">
      <c r="A969" s="48" t="s">
        <v>1065</v>
      </c>
      <c r="B969" s="47">
        <v>-8903840.5999999996</v>
      </c>
      <c r="C969" s="47">
        <v>-558120.27</v>
      </c>
      <c r="D969" s="47">
        <v>-9461960.870000001</v>
      </c>
    </row>
    <row r="970" spans="1:4" hidden="1">
      <c r="A970" s="48" t="s">
        <v>1066</v>
      </c>
      <c r="B970" s="47">
        <v>-8903685.8699999992</v>
      </c>
      <c r="C970" s="47">
        <v>-558275</v>
      </c>
      <c r="D970" s="47">
        <v>-9461960.870000001</v>
      </c>
    </row>
    <row r="971" spans="1:4" hidden="1">
      <c r="A971" s="48" t="s">
        <v>1067</v>
      </c>
      <c r="B971" s="47">
        <v>58248124.840000004</v>
      </c>
      <c r="C971" s="47">
        <v>-10243584.450000001</v>
      </c>
      <c r="D971" s="47">
        <v>48004540.390000001</v>
      </c>
    </row>
    <row r="972" spans="1:4" hidden="1">
      <c r="A972" s="48" t="s">
        <v>1068</v>
      </c>
      <c r="B972" s="47">
        <v>-336687.35</v>
      </c>
      <c r="C972" s="47">
        <v>54411.66</v>
      </c>
      <c r="D972" s="47">
        <v>-282275.69</v>
      </c>
    </row>
    <row r="973" spans="1:4" hidden="1">
      <c r="A973" s="48" t="s">
        <v>1069</v>
      </c>
      <c r="B973" s="47">
        <v>336687.35000000003</v>
      </c>
      <c r="C973" s="47">
        <v>-54411.66</v>
      </c>
      <c r="D973" s="47">
        <v>282275.69000000006</v>
      </c>
    </row>
    <row r="974" spans="1:4" hidden="1">
      <c r="A974" s="48" t="s">
        <v>1070</v>
      </c>
      <c r="B974" s="47">
        <v>9984.24</v>
      </c>
      <c r="C974" s="47">
        <v>-832.02</v>
      </c>
      <c r="D974" s="47">
        <v>9152.2200000000012</v>
      </c>
    </row>
    <row r="975" spans="1:4" hidden="1">
      <c r="A975" s="48" t="s">
        <v>1071</v>
      </c>
      <c r="B975" s="47">
        <v>778707.36</v>
      </c>
      <c r="C975" s="47">
        <v>-64892.279999999992</v>
      </c>
      <c r="D975" s="47">
        <v>713815.08</v>
      </c>
    </row>
    <row r="976" spans="1:4" hidden="1">
      <c r="A976" s="48" t="s">
        <v>1072</v>
      </c>
      <c r="B976" s="47">
        <v>788691.60000000009</v>
      </c>
      <c r="C976" s="47">
        <v>-65724.3</v>
      </c>
      <c r="D976" s="47">
        <v>722967.3</v>
      </c>
    </row>
    <row r="977" spans="1:4" hidden="1">
      <c r="A977" s="48" t="s">
        <v>1073</v>
      </c>
      <c r="B977" s="47">
        <v>5029951.9700000007</v>
      </c>
      <c r="C977" s="47">
        <v>-1050903.6200000001</v>
      </c>
      <c r="D977" s="47">
        <v>3979048.3499999996</v>
      </c>
    </row>
    <row r="978" spans="1:4" hidden="1">
      <c r="A978" s="48" t="s">
        <v>1074</v>
      </c>
      <c r="B978" s="47">
        <v>5029951.9700000007</v>
      </c>
      <c r="C978" s="47">
        <v>-1050903.6200000001</v>
      </c>
      <c r="D978" s="47">
        <v>3979048.3499999996</v>
      </c>
    </row>
    <row r="979" spans="1:4" hidden="1">
      <c r="A979" s="48" t="s">
        <v>1075</v>
      </c>
      <c r="B979" s="47">
        <v>813197.83</v>
      </c>
      <c r="C979" s="47">
        <v>2042557.25</v>
      </c>
      <c r="D979" s="47">
        <v>2855755.08</v>
      </c>
    </row>
    <row r="980" spans="1:4" hidden="1">
      <c r="A980" s="48" t="s">
        <v>1076</v>
      </c>
      <c r="B980" s="47">
        <v>813197.83</v>
      </c>
      <c r="C980" s="47">
        <v>2042557.25</v>
      </c>
      <c r="D980" s="47">
        <v>2855755.08</v>
      </c>
    </row>
    <row r="981" spans="1:4" hidden="1">
      <c r="A981" s="48" t="s">
        <v>1077</v>
      </c>
      <c r="B981" s="47">
        <v>87004.41</v>
      </c>
      <c r="C981" s="47">
        <v>0</v>
      </c>
      <c r="D981" s="47">
        <v>87004.41</v>
      </c>
    </row>
    <row r="982" spans="1:4" hidden="1">
      <c r="A982" s="48" t="s">
        <v>1078</v>
      </c>
      <c r="B982" s="47">
        <v>87004.410000000018</v>
      </c>
      <c r="C982" s="47">
        <v>0</v>
      </c>
      <c r="D982" s="47">
        <v>87004.410000000018</v>
      </c>
    </row>
    <row r="983" spans="1:4" hidden="1">
      <c r="A983" s="48" t="s">
        <v>1079</v>
      </c>
      <c r="B983" s="47">
        <v>4106244.3600000003</v>
      </c>
      <c r="C983" s="47">
        <v>-434740.55</v>
      </c>
      <c r="D983" s="47">
        <v>3671503.8099999996</v>
      </c>
    </row>
    <row r="984" spans="1:4" hidden="1">
      <c r="A984" s="48" t="s">
        <v>1080</v>
      </c>
      <c r="B984" s="47">
        <v>4106244.3600000003</v>
      </c>
      <c r="C984" s="47">
        <v>-434740.55</v>
      </c>
      <c r="D984" s="47">
        <v>3671503.8099999996</v>
      </c>
    </row>
    <row r="985" spans="1:4" hidden="1">
      <c r="A985" s="48" t="s">
        <v>1081</v>
      </c>
      <c r="B985" s="47">
        <v>3848084.44</v>
      </c>
      <c r="C985" s="47">
        <v>192962.12</v>
      </c>
      <c r="D985" s="47">
        <v>4041046.56</v>
      </c>
    </row>
    <row r="986" spans="1:4" hidden="1">
      <c r="A986" s="48" t="s">
        <v>1082</v>
      </c>
      <c r="B986" s="47">
        <v>3848084.44</v>
      </c>
      <c r="C986" s="47">
        <v>192962.12</v>
      </c>
      <c r="D986" s="47">
        <v>4041046.56</v>
      </c>
    </row>
    <row r="987" spans="1:4" hidden="1">
      <c r="A987" s="48" t="s">
        <v>1083</v>
      </c>
      <c r="B987" s="47">
        <v>0</v>
      </c>
      <c r="C987" s="47">
        <v>0</v>
      </c>
      <c r="D987" s="47">
        <v>0</v>
      </c>
    </row>
    <row r="988" spans="1:4" hidden="1">
      <c r="A988" s="48" t="s">
        <v>1084</v>
      </c>
      <c r="B988" s="47">
        <v>0</v>
      </c>
      <c r="C988" s="47">
        <v>0</v>
      </c>
      <c r="D988" s="47">
        <v>0</v>
      </c>
    </row>
    <row r="989" spans="1:4" hidden="1">
      <c r="A989" s="48" t="s">
        <v>1085</v>
      </c>
      <c r="B989" s="47">
        <v>-1345354.42</v>
      </c>
      <c r="C989" s="47">
        <v>-2647.48</v>
      </c>
      <c r="D989" s="47">
        <v>-1348001.9</v>
      </c>
    </row>
    <row r="990" spans="1:4" hidden="1">
      <c r="A990" s="48" t="s">
        <v>1086</v>
      </c>
      <c r="B990" s="47">
        <v>2502730.02</v>
      </c>
      <c r="C990" s="47">
        <v>190314.64</v>
      </c>
      <c r="D990" s="47">
        <v>2693044.6599999997</v>
      </c>
    </row>
    <row r="991" spans="1:4" hidden="1">
      <c r="A991" s="48" t="s">
        <v>1087</v>
      </c>
      <c r="B991" s="47">
        <v>13327820.189999999</v>
      </c>
      <c r="C991" s="47">
        <v>681503.41999999993</v>
      </c>
      <c r="D991" s="47">
        <v>14009323.609999999</v>
      </c>
    </row>
    <row r="992" spans="1:4" hidden="1">
      <c r="A992" s="48" t="s">
        <v>1088</v>
      </c>
      <c r="B992" s="47">
        <v>13664507.540000001</v>
      </c>
      <c r="C992" s="47">
        <v>627091.76</v>
      </c>
      <c r="D992" s="47">
        <v>14291599.300000001</v>
      </c>
    </row>
    <row r="993" spans="1:4" hidden="1">
      <c r="A993" s="48" t="s">
        <v>1089</v>
      </c>
      <c r="B993" s="47">
        <v>277776</v>
      </c>
      <c r="C993" s="47">
        <v>-23148</v>
      </c>
      <c r="D993" s="47">
        <v>254627.99999999997</v>
      </c>
    </row>
    <row r="994" spans="1:4" hidden="1">
      <c r="A994" s="48" t="s">
        <v>1090</v>
      </c>
      <c r="B994" s="47">
        <v>277776.00000000006</v>
      </c>
      <c r="C994" s="47">
        <v>-23148</v>
      </c>
      <c r="D994" s="47">
        <v>254628</v>
      </c>
    </row>
    <row r="995" spans="1:4" hidden="1">
      <c r="A995" s="48" t="s">
        <v>1091</v>
      </c>
      <c r="B995" s="47">
        <v>5454286.8900000006</v>
      </c>
      <c r="C995" s="47">
        <v>-1633179.95</v>
      </c>
      <c r="D995" s="47">
        <v>3821106.94</v>
      </c>
    </row>
    <row r="996" spans="1:4" hidden="1">
      <c r="A996" s="48" t="s">
        <v>1092</v>
      </c>
      <c r="B996" s="47">
        <v>-782973.35000000009</v>
      </c>
      <c r="C996" s="47">
        <v>0</v>
      </c>
      <c r="D996" s="47">
        <v>-782973.35000000009</v>
      </c>
    </row>
    <row r="997" spans="1:4" hidden="1">
      <c r="A997" s="48" t="s">
        <v>1093</v>
      </c>
      <c r="B997" s="47">
        <v>4671313.54</v>
      </c>
      <c r="C997" s="47">
        <v>-1633179.95</v>
      </c>
      <c r="D997" s="47">
        <v>3038133.5900000003</v>
      </c>
    </row>
    <row r="998" spans="1:4" hidden="1">
      <c r="A998" s="48" t="s">
        <v>1094</v>
      </c>
      <c r="B998" s="47">
        <v>-205064.47999999998</v>
      </c>
      <c r="C998" s="47">
        <v>0</v>
      </c>
      <c r="D998" s="47">
        <v>-205064.47999999998</v>
      </c>
    </row>
    <row r="999" spans="1:4" hidden="1">
      <c r="A999" s="48" t="s">
        <v>1095</v>
      </c>
      <c r="B999" s="47">
        <v>-205064.48</v>
      </c>
      <c r="C999" s="47">
        <v>0</v>
      </c>
      <c r="D999" s="47">
        <v>-205064.48</v>
      </c>
    </row>
    <row r="1000" spans="1:4" hidden="1">
      <c r="A1000" s="48" t="s">
        <v>1096</v>
      </c>
      <c r="B1000" s="47">
        <v>1497575.55</v>
      </c>
      <c r="C1000" s="47">
        <v>-450498.61</v>
      </c>
      <c r="D1000" s="47">
        <v>1047076.94</v>
      </c>
    </row>
    <row r="1001" spans="1:4" hidden="1">
      <c r="A1001" s="48" t="s">
        <v>1097</v>
      </c>
      <c r="B1001" s="47">
        <v>1497575.55</v>
      </c>
      <c r="C1001" s="47">
        <v>-450498.61</v>
      </c>
      <c r="D1001" s="47">
        <v>1047076.94</v>
      </c>
    </row>
    <row r="1002" spans="1:4" hidden="1">
      <c r="A1002" s="48" t="s">
        <v>1098</v>
      </c>
      <c r="B1002" s="47">
        <v>-22.93</v>
      </c>
      <c r="C1002" s="47">
        <v>0</v>
      </c>
      <c r="D1002" s="47">
        <v>-22.93</v>
      </c>
    </row>
    <row r="1003" spans="1:4" hidden="1">
      <c r="A1003" s="48" t="s">
        <v>1099</v>
      </c>
      <c r="B1003" s="47">
        <v>-22.929999999999996</v>
      </c>
      <c r="C1003" s="47">
        <v>0</v>
      </c>
      <c r="D1003" s="47">
        <v>-22.929999999999996</v>
      </c>
    </row>
    <row r="1004" spans="1:4" hidden="1">
      <c r="A1004" s="48" t="s">
        <v>1100</v>
      </c>
      <c r="B1004" s="47">
        <v>1292488.1400000001</v>
      </c>
      <c r="C1004" s="47">
        <v>-450498.61</v>
      </c>
      <c r="D1004" s="47">
        <v>841989.53</v>
      </c>
    </row>
    <row r="1005" spans="1:4" hidden="1">
      <c r="A1005" s="48" t="s">
        <v>1101</v>
      </c>
      <c r="B1005" s="47">
        <v>5963801.6800000006</v>
      </c>
      <c r="C1005" s="47">
        <v>-2083678.5599999998</v>
      </c>
      <c r="D1005" s="47">
        <v>3880123.12</v>
      </c>
    </row>
    <row r="1006" spans="1:4" hidden="1">
      <c r="A1006" s="48" t="s">
        <v>1102</v>
      </c>
      <c r="B1006" s="47">
        <v>1425331.8499999999</v>
      </c>
      <c r="C1006" s="47">
        <v>-158779.94999999998</v>
      </c>
      <c r="D1006" s="47">
        <v>1266551.8999999999</v>
      </c>
    </row>
    <row r="1007" spans="1:4" hidden="1">
      <c r="A1007" s="48" t="s">
        <v>1103</v>
      </c>
      <c r="B1007" s="47">
        <v>128453.70999999999</v>
      </c>
      <c r="C1007" s="47">
        <v>0</v>
      </c>
      <c r="D1007" s="47">
        <v>128453.70999999999</v>
      </c>
    </row>
    <row r="1008" spans="1:4" hidden="1">
      <c r="A1008" s="48" t="s">
        <v>1104</v>
      </c>
      <c r="B1008" s="47">
        <v>395027.73</v>
      </c>
      <c r="C1008" s="47">
        <v>-44005.54</v>
      </c>
      <c r="D1008" s="47">
        <v>351022.19</v>
      </c>
    </row>
    <row r="1009" spans="1:4" hidden="1">
      <c r="A1009" s="48" t="s">
        <v>1105</v>
      </c>
      <c r="B1009" s="47">
        <v>35600.68</v>
      </c>
      <c r="C1009" s="47">
        <v>0</v>
      </c>
      <c r="D1009" s="47">
        <v>35600.68</v>
      </c>
    </row>
    <row r="1010" spans="1:4" hidden="1">
      <c r="A1010" s="48" t="s">
        <v>1106</v>
      </c>
      <c r="B1010" s="47">
        <v>1984413.9699999997</v>
      </c>
      <c r="C1010" s="47">
        <v>-202785.49</v>
      </c>
      <c r="D1010" s="47">
        <v>1781628.48</v>
      </c>
    </row>
    <row r="1011" spans="1:4" hidden="1">
      <c r="A1011" s="48" t="s">
        <v>1107</v>
      </c>
      <c r="B1011" s="47">
        <v>-331439.98</v>
      </c>
      <c r="C1011" s="47">
        <v>40465.86</v>
      </c>
      <c r="D1011" s="47">
        <v>-290974.12</v>
      </c>
    </row>
    <row r="1012" spans="1:4" hidden="1">
      <c r="A1012" s="48" t="s">
        <v>1108</v>
      </c>
      <c r="B1012" s="47">
        <v>-235166.62</v>
      </c>
      <c r="C1012" s="47">
        <v>0</v>
      </c>
      <c r="D1012" s="47">
        <v>-235166.62</v>
      </c>
    </row>
    <row r="1013" spans="1:4" hidden="1">
      <c r="A1013" s="48" t="s">
        <v>1109</v>
      </c>
      <c r="B1013" s="47">
        <v>-91857.9</v>
      </c>
      <c r="C1013" s="47">
        <v>11215.039999999999</v>
      </c>
      <c r="D1013" s="47">
        <v>-80642.86</v>
      </c>
    </row>
    <row r="1014" spans="1:4" hidden="1">
      <c r="A1014" s="48" t="s">
        <v>1110</v>
      </c>
      <c r="B1014" s="47">
        <v>-65175.939999999995</v>
      </c>
      <c r="C1014" s="47">
        <v>0</v>
      </c>
      <c r="D1014" s="47">
        <v>-65175.939999999995</v>
      </c>
    </row>
    <row r="1015" spans="1:4" hidden="1">
      <c r="A1015" s="48" t="s">
        <v>1111</v>
      </c>
      <c r="B1015" s="47">
        <v>-723640.44000000006</v>
      </c>
      <c r="C1015" s="47">
        <v>51680.900000000009</v>
      </c>
      <c r="D1015" s="47">
        <v>-671959.54000000015</v>
      </c>
    </row>
    <row r="1016" spans="1:4" hidden="1">
      <c r="A1016" s="48" t="s">
        <v>1112</v>
      </c>
      <c r="B1016" s="47">
        <v>1260773.53</v>
      </c>
      <c r="C1016" s="47">
        <v>-151104.59</v>
      </c>
      <c r="D1016" s="47">
        <v>1109668.94</v>
      </c>
    </row>
    <row r="1017" spans="1:4" hidden="1">
      <c r="A1017" s="48" t="s">
        <v>1113</v>
      </c>
      <c r="B1017" s="47">
        <v>7502351.21</v>
      </c>
      <c r="C1017" s="47">
        <v>-2257931.15</v>
      </c>
      <c r="D1017" s="47">
        <v>5244420.0599999996</v>
      </c>
    </row>
    <row r="1018" spans="1:4" hidden="1">
      <c r="A1018" s="48" t="s">
        <v>1114</v>
      </c>
      <c r="B1018" s="47">
        <v>37081266.090000004</v>
      </c>
      <c r="C1018" s="47">
        <v>-8612745.0600000005</v>
      </c>
      <c r="D1018" s="47">
        <v>28468521.029999997</v>
      </c>
    </row>
    <row r="1019" spans="1:4" hidden="1">
      <c r="A1019" s="48" t="s">
        <v>1115</v>
      </c>
      <c r="B1019" s="47">
        <v>1402834238.6399999</v>
      </c>
      <c r="C1019" s="47">
        <v>-156243683.46000001</v>
      </c>
      <c r="D1019" s="47">
        <v>1246590555.1800001</v>
      </c>
    </row>
    <row r="1020" spans="1:4" hidden="1">
      <c r="A1020" s="48" t="s">
        <v>1116</v>
      </c>
      <c r="B1020" s="47">
        <v>612577.24</v>
      </c>
      <c r="C1020" s="47">
        <v>-51795.96</v>
      </c>
      <c r="D1020" s="47">
        <v>560781.28</v>
      </c>
    </row>
    <row r="1021" spans="1:4" hidden="1">
      <c r="A1021" s="48" t="s">
        <v>1117</v>
      </c>
      <c r="B1021" s="47">
        <v>1007596.22</v>
      </c>
      <c r="C1021" s="47">
        <v>-101805.22</v>
      </c>
      <c r="D1021" s="47">
        <v>905791</v>
      </c>
    </row>
    <row r="1022" spans="1:4" hidden="1">
      <c r="A1022" s="48" t="s">
        <v>1118</v>
      </c>
      <c r="B1022" s="47">
        <v>5220247.7399999993</v>
      </c>
      <c r="C1022" s="47">
        <v>-514566.57</v>
      </c>
      <c r="D1022" s="47">
        <v>4705681.1700000009</v>
      </c>
    </row>
    <row r="1023" spans="1:4" hidden="1">
      <c r="A1023" s="48" t="s">
        <v>1119</v>
      </c>
      <c r="B1023" s="47">
        <v>6840421.2000000002</v>
      </c>
      <c r="C1023" s="47">
        <v>-668167.75</v>
      </c>
      <c r="D1023" s="47">
        <v>6172253.4500000002</v>
      </c>
    </row>
    <row r="1024" spans="1:4" hidden="1">
      <c r="A1024" s="48" t="s">
        <v>1120</v>
      </c>
      <c r="B1024" s="47">
        <v>774314.95</v>
      </c>
      <c r="C1024" s="47">
        <v>-69566.78</v>
      </c>
      <c r="D1024" s="47">
        <v>704748.16999999993</v>
      </c>
    </row>
    <row r="1025" spans="1:4" hidden="1">
      <c r="A1025" s="48" t="s">
        <v>1121</v>
      </c>
      <c r="B1025" s="47">
        <v>774314.95000000007</v>
      </c>
      <c r="C1025" s="47">
        <v>-69566.780000000013</v>
      </c>
      <c r="D1025" s="47">
        <v>704748.17</v>
      </c>
    </row>
    <row r="1026" spans="1:4" hidden="1">
      <c r="A1026" s="48" t="s">
        <v>1122</v>
      </c>
      <c r="B1026" s="47">
        <v>7614736.1499999994</v>
      </c>
      <c r="C1026" s="47">
        <v>-737734.53</v>
      </c>
      <c r="D1026" s="47">
        <v>6877001.6199999992</v>
      </c>
    </row>
    <row r="1027" spans="1:4" hidden="1">
      <c r="A1027" s="48" t="s">
        <v>1123</v>
      </c>
      <c r="B1027" s="47">
        <v>26492699.27</v>
      </c>
      <c r="C1027" s="47">
        <v>-93792.37999999999</v>
      </c>
      <c r="D1027" s="47">
        <v>26398906.890000001</v>
      </c>
    </row>
    <row r="1028" spans="1:4" hidden="1">
      <c r="A1028" s="48" t="s">
        <v>1124</v>
      </c>
      <c r="B1028" s="47">
        <v>26492699.27</v>
      </c>
      <c r="C1028" s="47">
        <v>-93792.37999999999</v>
      </c>
      <c r="D1028" s="47">
        <v>26398906.890000001</v>
      </c>
    </row>
    <row r="1029" spans="1:4" hidden="1">
      <c r="A1029" s="48" t="s">
        <v>1125</v>
      </c>
      <c r="B1029" s="47">
        <v>8.77</v>
      </c>
      <c r="C1029" s="47">
        <v>0</v>
      </c>
      <c r="D1029" s="47">
        <v>8.77</v>
      </c>
    </row>
    <row r="1030" spans="1:4" hidden="1">
      <c r="A1030" s="48" t="s">
        <v>1126</v>
      </c>
      <c r="B1030" s="47">
        <v>387582.64999999997</v>
      </c>
      <c r="C1030" s="47">
        <v>-50088.310000000005</v>
      </c>
      <c r="D1030" s="47">
        <v>337494.34</v>
      </c>
    </row>
    <row r="1031" spans="1:4" hidden="1">
      <c r="A1031" s="48" t="s">
        <v>1127</v>
      </c>
      <c r="B1031" s="47">
        <v>5307102.3199999994</v>
      </c>
      <c r="C1031" s="47">
        <v>-492614.44</v>
      </c>
      <c r="D1031" s="47">
        <v>4814487.88</v>
      </c>
    </row>
    <row r="1032" spans="1:4" hidden="1">
      <c r="A1032" s="48" t="s">
        <v>1128</v>
      </c>
      <c r="B1032" s="47">
        <v>-50945234.869999997</v>
      </c>
      <c r="C1032" s="47">
        <v>2389090.94</v>
      </c>
      <c r="D1032" s="47">
        <v>-48556143.93</v>
      </c>
    </row>
    <row r="1033" spans="1:4" hidden="1">
      <c r="A1033" s="48" t="s">
        <v>1129</v>
      </c>
      <c r="B1033" s="47">
        <v>2041111.3</v>
      </c>
      <c r="C1033" s="47">
        <v>1320899.1100000001</v>
      </c>
      <c r="D1033" s="47">
        <v>3362010.4099999997</v>
      </c>
    </row>
    <row r="1034" spans="1:4" hidden="1">
      <c r="A1034" s="48" t="s">
        <v>1130</v>
      </c>
      <c r="B1034" s="47">
        <v>-43209429.829999998</v>
      </c>
      <c r="C1034" s="47">
        <v>3167287.3</v>
      </c>
      <c r="D1034" s="47">
        <v>-40042142.530000001</v>
      </c>
    </row>
    <row r="1035" spans="1:4" hidden="1">
      <c r="A1035" s="48" t="s">
        <v>1131</v>
      </c>
      <c r="B1035" s="47">
        <v>-16716730.560000001</v>
      </c>
      <c r="C1035" s="47">
        <v>3073494.92</v>
      </c>
      <c r="D1035" s="47">
        <v>-13643235.640000001</v>
      </c>
    </row>
    <row r="1036" spans="1:4" hidden="1">
      <c r="A1036" s="48" t="s">
        <v>1132</v>
      </c>
      <c r="B1036" s="47">
        <v>-5734061.5600000005</v>
      </c>
      <c r="C1036" s="47">
        <v>637570.94999999995</v>
      </c>
      <c r="D1036" s="47">
        <v>-5096490.6100000003</v>
      </c>
    </row>
    <row r="1037" spans="1:4" hidden="1">
      <c r="A1037" s="48" t="s">
        <v>1133</v>
      </c>
      <c r="B1037" s="47">
        <v>-5734061.5600000005</v>
      </c>
      <c r="C1037" s="47">
        <v>637570.94999999995</v>
      </c>
      <c r="D1037" s="47">
        <v>-5096490.6100000003</v>
      </c>
    </row>
    <row r="1038" spans="1:4" hidden="1">
      <c r="A1038" s="48" t="s">
        <v>1134</v>
      </c>
      <c r="B1038" s="47">
        <v>18719965.039999999</v>
      </c>
      <c r="C1038" s="47">
        <v>-1813173.65</v>
      </c>
      <c r="D1038" s="47">
        <v>16906791.390000001</v>
      </c>
    </row>
    <row r="1039" spans="1:4" hidden="1">
      <c r="A1039" s="48" t="s">
        <v>1135</v>
      </c>
      <c r="B1039" s="47">
        <v>382516749.43000001</v>
      </c>
      <c r="C1039" s="47">
        <v>-34216582.890000001</v>
      </c>
      <c r="D1039" s="47">
        <v>348300166.53999996</v>
      </c>
    </row>
    <row r="1040" spans="1:4" hidden="1">
      <c r="A1040" s="48" t="s">
        <v>1136</v>
      </c>
      <c r="B1040" s="47">
        <v>401236714.47000003</v>
      </c>
      <c r="C1040" s="47">
        <v>-36029756.539999999</v>
      </c>
      <c r="D1040" s="47">
        <v>365206957.93000001</v>
      </c>
    </row>
    <row r="1041" spans="1:4" hidden="1">
      <c r="A1041" s="48" t="s">
        <v>1137</v>
      </c>
      <c r="B1041" s="47">
        <v>401236714.47000003</v>
      </c>
      <c r="C1041" s="47">
        <v>-36029756.539999999</v>
      </c>
      <c r="D1041" s="47">
        <v>365206957.93000001</v>
      </c>
    </row>
    <row r="1042" spans="1:4" hidden="1">
      <c r="A1042" s="48" t="s">
        <v>1138</v>
      </c>
      <c r="B1042" s="47">
        <v>386400658.5</v>
      </c>
      <c r="C1042" s="47">
        <v>-33056425.199999999</v>
      </c>
      <c r="D1042" s="47">
        <v>353344233.30000001</v>
      </c>
    </row>
    <row r="1043" spans="1:4" hidden="1">
      <c r="A1043" s="48" t="s">
        <v>1139</v>
      </c>
      <c r="B1043" s="47">
        <v>1016433580.14</v>
      </c>
      <c r="C1043" s="47">
        <v>-123187258.25999999</v>
      </c>
      <c r="D1043" s="47">
        <v>893246321.88</v>
      </c>
    </row>
    <row r="1044" spans="1:4" hidden="1">
      <c r="A1044" s="48" t="s">
        <v>1140</v>
      </c>
      <c r="B1044" s="47">
        <v>0</v>
      </c>
      <c r="C1044" s="47">
        <v>0</v>
      </c>
      <c r="D1044" s="47">
        <v>0</v>
      </c>
    </row>
    <row r="1045" spans="1:4" hidden="1">
      <c r="A1045" s="48" t="s">
        <v>1141</v>
      </c>
      <c r="B1045" s="47">
        <v>0</v>
      </c>
      <c r="C1045" s="47">
        <v>0</v>
      </c>
      <c r="D1045" s="47">
        <v>0</v>
      </c>
    </row>
    <row r="1046" spans="1:4" hidden="1">
      <c r="A1046" s="48" t="s">
        <v>1142</v>
      </c>
      <c r="B1046" s="47">
        <v>0</v>
      </c>
      <c r="C1046" s="47">
        <v>0</v>
      </c>
      <c r="D1046" s="47">
        <v>0</v>
      </c>
    </row>
    <row r="1047" spans="1:4" hidden="1">
      <c r="A1047" s="48" t="s">
        <v>1143</v>
      </c>
      <c r="B1047" s="47">
        <v>0</v>
      </c>
      <c r="C1047" s="47">
        <v>0</v>
      </c>
      <c r="D1047" s="47">
        <v>0</v>
      </c>
    </row>
    <row r="1048" spans="1:4" hidden="1">
      <c r="A1048" s="48" t="s">
        <v>1144</v>
      </c>
      <c r="B1048" s="47">
        <v>0</v>
      </c>
      <c r="C1048" s="47">
        <v>0</v>
      </c>
      <c r="D1048" s="47">
        <v>0</v>
      </c>
    </row>
    <row r="1049" spans="1:4" hidden="1">
      <c r="A1049" s="48" t="s">
        <v>1145</v>
      </c>
      <c r="B1049" s="47">
        <v>0</v>
      </c>
      <c r="C1049" s="47">
        <v>0</v>
      </c>
      <c r="D1049" s="47">
        <v>0</v>
      </c>
    </row>
    <row r="1050" spans="1:4" hidden="1">
      <c r="A1050" s="48" t="s">
        <v>1146</v>
      </c>
      <c r="B1050" s="47">
        <v>0</v>
      </c>
      <c r="C1050" s="47">
        <v>0</v>
      </c>
      <c r="D1050" s="47">
        <v>0</v>
      </c>
    </row>
    <row r="1051" spans="1:4" hidden="1">
      <c r="A1051" s="46" t="s">
        <v>1147</v>
      </c>
      <c r="B1051" s="45">
        <v>1016433580.14</v>
      </c>
      <c r="C1051" s="45">
        <v>-123187258.25999999</v>
      </c>
      <c r="D1051" s="45">
        <v>893246321.88</v>
      </c>
    </row>
  </sheetData>
  <autoFilter ref="A10:D1051" xr:uid="{00F38634-BD8B-4840-A523-DC68855B93DA}">
    <filterColumn colId="0">
      <filters>
        <filter val="0131217 - Cash Wells 1924 PEF"/>
        <filter val="0419240 - Miscellaneous Interest"/>
        <filter val="0924000 - Property Insurance"/>
        <filter val="0924050 - Intercompany Property Insurance Exp"/>
        <filter val="0924200 - Recoverable Storm Damage Exp"/>
        <filter val="0924980 - Property Insurance For Corp."/>
      </filters>
    </filterColumn>
  </autoFilter>
  <pageMargins left="0.5" right="0.5" top="0.75" bottom="0.5" header="0.3" footer="0.3"/>
  <pageSetup scale="74" orientation="landscape" r:id="rId1"/>
  <headerFooter>
    <oddHeader xml:space="preserve">&amp;RDEF’s Response to OPC POD 1 (1-26)
Q7
Page &amp;P of &amp;N
</oddHeader>
    <oddFooter>&amp;R20240025-OPCPOD1-00004249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22791-611A-4896-BCB2-96FAC0970601}">
  <dimension ref="A1:N1261"/>
  <sheetViews>
    <sheetView tabSelected="1" workbookViewId="0">
      <selection activeCell="C30" sqref="C30"/>
    </sheetView>
  </sheetViews>
  <sheetFormatPr defaultColWidth="9.109375" defaultRowHeight="10.199999999999999" outlineLevelRow="1" outlineLevelCol="1"/>
  <cols>
    <col min="1" max="1" width="58.88671875" style="58" bestFit="1" customWidth="1"/>
    <col min="2" max="13" width="10.6640625" style="57" customWidth="1" outlineLevel="1"/>
    <col min="14" max="15" width="10.109375" style="57" bestFit="1" customWidth="1"/>
    <col min="16" max="16384" width="9.109375" style="57"/>
  </cols>
  <sheetData>
    <row r="1" spans="1:14" s="63" customFormat="1">
      <c r="A1" s="64"/>
    </row>
    <row r="2" spans="1:14" s="63" customFormat="1">
      <c r="A2" s="64" t="s">
        <v>1148</v>
      </c>
      <c r="B2" s="63" t="s">
        <v>1149</v>
      </c>
      <c r="C2" s="63" t="s">
        <v>1150</v>
      </c>
      <c r="D2" s="63" t="s">
        <v>1151</v>
      </c>
      <c r="E2" s="63" t="s">
        <v>1152</v>
      </c>
      <c r="F2" s="63" t="s">
        <v>1153</v>
      </c>
      <c r="G2" s="63" t="s">
        <v>1154</v>
      </c>
      <c r="H2" s="63" t="s">
        <v>1155</v>
      </c>
      <c r="I2" s="63" t="s">
        <v>1156</v>
      </c>
      <c r="J2" s="63" t="s">
        <v>1157</v>
      </c>
      <c r="K2" s="63" t="s">
        <v>1158</v>
      </c>
      <c r="L2" s="63" t="s">
        <v>1159</v>
      </c>
      <c r="M2" s="63" t="s">
        <v>1160</v>
      </c>
      <c r="N2" s="65" t="s">
        <v>17</v>
      </c>
    </row>
    <row r="3" spans="1:14" s="63" customFormat="1">
      <c r="A3" s="64"/>
    </row>
    <row r="4" spans="1:14">
      <c r="A4" s="58" t="s">
        <v>1161</v>
      </c>
    </row>
    <row r="5" spans="1:14">
      <c r="A5" s="58" t="s">
        <v>1162</v>
      </c>
    </row>
    <row r="6" spans="1:14">
      <c r="A6" s="58" t="s">
        <v>1163</v>
      </c>
    </row>
    <row r="7" spans="1:14">
      <c r="A7" s="58" t="s">
        <v>1164</v>
      </c>
    </row>
    <row r="8" spans="1:14">
      <c r="A8" s="58" t="s">
        <v>1165</v>
      </c>
    </row>
    <row r="9" spans="1:14">
      <c r="A9" s="58" t="s">
        <v>1166</v>
      </c>
      <c r="B9" s="57">
        <v>0</v>
      </c>
      <c r="C9" s="57">
        <v>0</v>
      </c>
      <c r="D9" s="57">
        <v>0</v>
      </c>
      <c r="E9" s="57">
        <v>0</v>
      </c>
      <c r="F9" s="57">
        <v>0</v>
      </c>
      <c r="G9" s="57">
        <v>0</v>
      </c>
      <c r="H9" s="57">
        <v>0</v>
      </c>
      <c r="I9" s="57">
        <v>0</v>
      </c>
      <c r="J9" s="57">
        <v>0</v>
      </c>
      <c r="K9" s="57">
        <v>0</v>
      </c>
      <c r="L9" s="57">
        <v>0</v>
      </c>
      <c r="M9" s="57">
        <v>0</v>
      </c>
    </row>
    <row r="10" spans="1:14">
      <c r="A10" s="58" t="s">
        <v>1167</v>
      </c>
      <c r="B10" s="57">
        <v>0</v>
      </c>
      <c r="C10" s="57">
        <v>0</v>
      </c>
      <c r="D10" s="57">
        <v>0</v>
      </c>
      <c r="E10" s="57">
        <v>0</v>
      </c>
      <c r="F10" s="57">
        <v>0</v>
      </c>
      <c r="G10" s="57">
        <v>0</v>
      </c>
      <c r="H10" s="57">
        <v>0</v>
      </c>
      <c r="I10" s="57">
        <v>0</v>
      </c>
      <c r="J10" s="57">
        <v>0</v>
      </c>
      <c r="K10" s="57">
        <v>0</v>
      </c>
      <c r="L10" s="57">
        <v>0</v>
      </c>
      <c r="M10" s="57">
        <v>0</v>
      </c>
    </row>
    <row r="11" spans="1:14">
      <c r="A11" s="58" t="s">
        <v>1168</v>
      </c>
      <c r="B11" s="57">
        <v>0</v>
      </c>
      <c r="C11" s="57">
        <v>0</v>
      </c>
      <c r="D11" s="57">
        <v>0</v>
      </c>
      <c r="E11" s="57">
        <v>0</v>
      </c>
      <c r="F11" s="57">
        <v>0</v>
      </c>
      <c r="G11" s="57">
        <v>0</v>
      </c>
      <c r="H11" s="57">
        <v>0</v>
      </c>
      <c r="I11" s="57">
        <v>0</v>
      </c>
      <c r="J11" s="57">
        <v>0</v>
      </c>
      <c r="K11" s="57">
        <v>0</v>
      </c>
      <c r="L11" s="57">
        <v>0</v>
      </c>
      <c r="M11" s="57">
        <v>0</v>
      </c>
    </row>
    <row r="12" spans="1:14">
      <c r="A12" s="58" t="s">
        <v>1169</v>
      </c>
      <c r="B12" s="57">
        <v>0</v>
      </c>
      <c r="C12" s="57">
        <v>0</v>
      </c>
      <c r="D12" s="57">
        <v>0</v>
      </c>
      <c r="E12" s="57">
        <v>0</v>
      </c>
      <c r="F12" s="57">
        <v>0</v>
      </c>
      <c r="G12" s="57">
        <v>0</v>
      </c>
      <c r="H12" s="57">
        <v>0</v>
      </c>
      <c r="I12" s="57">
        <v>0</v>
      </c>
      <c r="J12" s="57">
        <v>0</v>
      </c>
      <c r="K12" s="57">
        <v>0</v>
      </c>
      <c r="L12" s="57">
        <v>0</v>
      </c>
      <c r="M12" s="57">
        <v>0</v>
      </c>
    </row>
    <row r="13" spans="1:14">
      <c r="A13" s="58" t="s">
        <v>1170</v>
      </c>
      <c r="B13" s="57">
        <v>0</v>
      </c>
      <c r="C13" s="57">
        <v>0</v>
      </c>
      <c r="D13" s="57">
        <v>0</v>
      </c>
      <c r="E13" s="57">
        <v>0</v>
      </c>
      <c r="F13" s="57">
        <v>0</v>
      </c>
      <c r="G13" s="57">
        <v>0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</row>
    <row r="14" spans="1:14">
      <c r="A14" s="58" t="s">
        <v>1171</v>
      </c>
      <c r="B14" s="57">
        <v>0</v>
      </c>
      <c r="C14" s="57">
        <v>0</v>
      </c>
      <c r="D14" s="57">
        <v>0</v>
      </c>
      <c r="E14" s="57">
        <v>0</v>
      </c>
      <c r="F14" s="57">
        <v>0</v>
      </c>
      <c r="G14" s="57">
        <v>0</v>
      </c>
      <c r="H14" s="57">
        <v>0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</row>
    <row r="15" spans="1:14">
      <c r="A15" s="58" t="s">
        <v>1172</v>
      </c>
      <c r="B15" s="57">
        <v>0</v>
      </c>
      <c r="C15" s="57">
        <v>0</v>
      </c>
      <c r="D15" s="57">
        <v>0</v>
      </c>
      <c r="E15" s="57">
        <v>0</v>
      </c>
      <c r="F15" s="57">
        <v>0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</row>
    <row r="16" spans="1:14">
      <c r="A16" s="58" t="s">
        <v>1173</v>
      </c>
      <c r="B16" s="57">
        <v>0</v>
      </c>
      <c r="C16" s="57">
        <v>0</v>
      </c>
      <c r="D16" s="57">
        <v>0</v>
      </c>
      <c r="E16" s="57">
        <v>0</v>
      </c>
      <c r="F16" s="57">
        <v>0</v>
      </c>
      <c r="G16" s="57">
        <v>0</v>
      </c>
      <c r="H16" s="57">
        <v>0</v>
      </c>
      <c r="I16" s="57">
        <v>0</v>
      </c>
      <c r="J16" s="57">
        <v>0</v>
      </c>
      <c r="K16" s="57">
        <v>0</v>
      </c>
      <c r="L16" s="57">
        <v>0</v>
      </c>
      <c r="M16" s="57">
        <v>0</v>
      </c>
    </row>
    <row r="17" spans="1:13">
      <c r="A17" s="58" t="s">
        <v>1174</v>
      </c>
      <c r="B17" s="57">
        <v>0</v>
      </c>
      <c r="C17" s="57">
        <v>0</v>
      </c>
      <c r="D17" s="57">
        <v>0</v>
      </c>
      <c r="E17" s="57">
        <v>0</v>
      </c>
      <c r="F17" s="57">
        <v>0</v>
      </c>
      <c r="G17" s="57">
        <v>0</v>
      </c>
      <c r="H17" s="57">
        <v>0</v>
      </c>
      <c r="I17" s="57">
        <v>0</v>
      </c>
      <c r="J17" s="57">
        <v>0</v>
      </c>
      <c r="K17" s="57">
        <v>0</v>
      </c>
      <c r="L17" s="57">
        <v>0</v>
      </c>
      <c r="M17" s="57">
        <v>0</v>
      </c>
    </row>
    <row r="18" spans="1:13">
      <c r="A18" s="58" t="s">
        <v>1175</v>
      </c>
      <c r="B18" s="57">
        <v>0</v>
      </c>
      <c r="C18" s="57">
        <v>0</v>
      </c>
      <c r="D18" s="57">
        <v>0</v>
      </c>
      <c r="E18" s="57">
        <v>0</v>
      </c>
      <c r="F18" s="57">
        <v>0</v>
      </c>
      <c r="G18" s="57">
        <v>0</v>
      </c>
      <c r="H18" s="57">
        <v>0</v>
      </c>
      <c r="I18" s="57">
        <v>0</v>
      </c>
      <c r="J18" s="57">
        <v>0</v>
      </c>
      <c r="K18" s="57">
        <v>0</v>
      </c>
      <c r="L18" s="57">
        <v>0</v>
      </c>
      <c r="M18" s="57">
        <v>0</v>
      </c>
    </row>
    <row r="19" spans="1:13">
      <c r="A19" s="58" t="s">
        <v>1176</v>
      </c>
    </row>
    <row r="20" spans="1:13">
      <c r="A20" s="58" t="s">
        <v>1177</v>
      </c>
    </row>
    <row r="21" spans="1:13">
      <c r="A21" s="58" t="s">
        <v>1178</v>
      </c>
      <c r="B21" s="57">
        <v>0</v>
      </c>
      <c r="C21" s="57">
        <v>0</v>
      </c>
      <c r="D21" s="57">
        <v>0</v>
      </c>
      <c r="E21" s="57">
        <v>0</v>
      </c>
      <c r="F21" s="57">
        <v>0</v>
      </c>
      <c r="G21" s="57">
        <v>0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</row>
    <row r="22" spans="1:13">
      <c r="A22" s="58" t="s">
        <v>1179</v>
      </c>
      <c r="B22" s="57">
        <v>0</v>
      </c>
      <c r="C22" s="57">
        <v>0</v>
      </c>
      <c r="D22" s="57">
        <v>0</v>
      </c>
      <c r="E22" s="57">
        <v>0</v>
      </c>
      <c r="F22" s="57">
        <v>0</v>
      </c>
      <c r="G22" s="57">
        <v>0</v>
      </c>
      <c r="H22" s="57">
        <v>0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</row>
    <row r="23" spans="1:13">
      <c r="A23" s="58" t="s">
        <v>1180</v>
      </c>
    </row>
    <row r="24" spans="1:13">
      <c r="A24" s="59" t="s">
        <v>1181</v>
      </c>
    </row>
    <row r="25" spans="1:13">
      <c r="A25" s="58" t="s">
        <v>1182</v>
      </c>
      <c r="B25" s="57">
        <v>118078.578029417</v>
      </c>
      <c r="C25" s="57">
        <v>118078.578029417</v>
      </c>
      <c r="D25" s="57">
        <v>118078.578029417</v>
      </c>
      <c r="E25" s="57">
        <v>118078.578029417</v>
      </c>
      <c r="F25" s="57">
        <v>118078.578029417</v>
      </c>
      <c r="G25" s="57">
        <v>118078.578029417</v>
      </c>
      <c r="H25" s="57">
        <v>118078.578029417</v>
      </c>
      <c r="I25" s="57">
        <v>118078.578029417</v>
      </c>
      <c r="J25" s="57">
        <v>118078.578029417</v>
      </c>
      <c r="K25" s="57">
        <v>118078.578029417</v>
      </c>
      <c r="L25" s="57">
        <v>118078.578029417</v>
      </c>
      <c r="M25" s="57">
        <v>118078.578029417</v>
      </c>
    </row>
    <row r="26" spans="1:13">
      <c r="A26" s="58" t="s">
        <v>1183</v>
      </c>
      <c r="B26" s="57">
        <v>3739.6997495833298</v>
      </c>
      <c r="C26" s="57">
        <v>3739.6997495833298</v>
      </c>
      <c r="D26" s="57">
        <v>3739.6997495833298</v>
      </c>
      <c r="E26" s="57">
        <v>3739.6997495833298</v>
      </c>
      <c r="F26" s="57">
        <v>3739.6997495833298</v>
      </c>
      <c r="G26" s="57">
        <v>3739.6997495833298</v>
      </c>
      <c r="H26" s="57">
        <v>3739.6997495833298</v>
      </c>
      <c r="I26" s="57">
        <v>3739.6997495833298</v>
      </c>
      <c r="J26" s="57">
        <v>3739.6997495833298</v>
      </c>
      <c r="K26" s="57">
        <v>3739.6997495833298</v>
      </c>
      <c r="L26" s="57">
        <v>3739.6997495833298</v>
      </c>
      <c r="M26" s="57">
        <v>3739.6997495833298</v>
      </c>
    </row>
    <row r="27" spans="1:13">
      <c r="A27" s="58" t="s">
        <v>1184</v>
      </c>
      <c r="B27" s="57">
        <v>26368.3943819167</v>
      </c>
      <c r="C27" s="57">
        <v>26368.3943819167</v>
      </c>
      <c r="D27" s="57">
        <v>26368.3943819167</v>
      </c>
      <c r="E27" s="57">
        <v>26368.3943819167</v>
      </c>
      <c r="F27" s="57">
        <v>26368.3943819167</v>
      </c>
      <c r="G27" s="57">
        <v>26368.3943819167</v>
      </c>
      <c r="H27" s="57">
        <v>26368.3943819167</v>
      </c>
      <c r="I27" s="57">
        <v>26368.3943819167</v>
      </c>
      <c r="J27" s="57">
        <v>26368.3943819167</v>
      </c>
      <c r="K27" s="57">
        <v>26368.3943819167</v>
      </c>
      <c r="L27" s="57">
        <v>26368.3943819167</v>
      </c>
      <c r="M27" s="57">
        <v>26368.3943819167</v>
      </c>
    </row>
    <row r="28" spans="1:13">
      <c r="A28" s="58" t="s">
        <v>1185</v>
      </c>
      <c r="B28" s="57">
        <v>25608.840974250001</v>
      </c>
      <c r="C28" s="57">
        <v>25608.840974250001</v>
      </c>
      <c r="D28" s="57">
        <v>25608.840974250001</v>
      </c>
      <c r="E28" s="57">
        <v>25608.840974250001</v>
      </c>
      <c r="F28" s="57">
        <v>25608.840974250001</v>
      </c>
      <c r="G28" s="57">
        <v>25608.840974250001</v>
      </c>
      <c r="H28" s="57">
        <v>25608.840974250001</v>
      </c>
      <c r="I28" s="57">
        <v>25608.840974250001</v>
      </c>
      <c r="J28" s="57">
        <v>25608.840974250001</v>
      </c>
      <c r="K28" s="57">
        <v>25608.840974250001</v>
      </c>
      <c r="L28" s="57">
        <v>25608.840974250001</v>
      </c>
      <c r="M28" s="57">
        <v>25608.840974250001</v>
      </c>
    </row>
    <row r="29" spans="1:13">
      <c r="A29" s="58" t="s">
        <v>1186</v>
      </c>
      <c r="B29" s="57">
        <v>0</v>
      </c>
      <c r="C29" s="57">
        <v>0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</row>
    <row r="30" spans="1:13">
      <c r="A30" s="58" t="s">
        <v>1187</v>
      </c>
      <c r="B30" s="57">
        <v>69997.441456250002</v>
      </c>
      <c r="C30" s="57">
        <v>69997.441456250002</v>
      </c>
      <c r="D30" s="57">
        <v>69997.441456250002</v>
      </c>
      <c r="E30" s="57">
        <v>69997.441456250002</v>
      </c>
      <c r="F30" s="57">
        <v>69997.441456250002</v>
      </c>
      <c r="G30" s="57">
        <v>69997.441456250002</v>
      </c>
      <c r="H30" s="57">
        <v>69997.441456250002</v>
      </c>
      <c r="I30" s="57">
        <v>69997.441456250002</v>
      </c>
      <c r="J30" s="57">
        <v>69997.441456250002</v>
      </c>
      <c r="K30" s="57">
        <v>69997.441456250002</v>
      </c>
      <c r="L30" s="57">
        <v>69997.441456250002</v>
      </c>
      <c r="M30" s="57">
        <v>69997.441456250002</v>
      </c>
    </row>
    <row r="31" spans="1:13">
      <c r="A31" s="58" t="s">
        <v>1188</v>
      </c>
      <c r="B31" s="57">
        <v>0</v>
      </c>
      <c r="C31" s="57">
        <v>0</v>
      </c>
      <c r="D31" s="57">
        <v>0</v>
      </c>
      <c r="E31" s="57">
        <v>0</v>
      </c>
      <c r="F31" s="57">
        <v>0</v>
      </c>
      <c r="G31" s="57">
        <v>0</v>
      </c>
      <c r="H31" s="57">
        <v>0</v>
      </c>
      <c r="I31" s="57">
        <v>0</v>
      </c>
      <c r="J31" s="57">
        <v>0</v>
      </c>
      <c r="K31" s="57">
        <v>0</v>
      </c>
      <c r="L31" s="57">
        <v>0</v>
      </c>
      <c r="M31" s="57">
        <v>0</v>
      </c>
    </row>
    <row r="32" spans="1:13">
      <c r="A32" s="58" t="s">
        <v>1189</v>
      </c>
      <c r="B32" s="57">
        <v>1297</v>
      </c>
      <c r="C32" s="57">
        <v>1297</v>
      </c>
      <c r="D32" s="57">
        <v>1297</v>
      </c>
      <c r="E32" s="57">
        <v>1297</v>
      </c>
      <c r="F32" s="57">
        <v>1297</v>
      </c>
      <c r="G32" s="57">
        <v>1297</v>
      </c>
      <c r="H32" s="57">
        <v>1297</v>
      </c>
      <c r="I32" s="57">
        <v>1297</v>
      </c>
      <c r="J32" s="57">
        <v>1297</v>
      </c>
      <c r="K32" s="57">
        <v>1297</v>
      </c>
      <c r="L32" s="57">
        <v>1297</v>
      </c>
      <c r="M32" s="57">
        <v>1297</v>
      </c>
    </row>
    <row r="33" spans="1:13">
      <c r="A33" s="58" t="s">
        <v>1190</v>
      </c>
      <c r="B33" s="57">
        <v>999.40583355093395</v>
      </c>
      <c r="C33" s="57">
        <v>999.40688235966604</v>
      </c>
      <c r="D33" s="57">
        <v>999.39693211882798</v>
      </c>
      <c r="E33" s="57">
        <v>999.39750361172605</v>
      </c>
      <c r="F33" s="57">
        <v>999.40528321266197</v>
      </c>
      <c r="G33" s="57">
        <v>999.41160192170696</v>
      </c>
      <c r="H33" s="57">
        <v>999.41714414110697</v>
      </c>
      <c r="I33" s="57">
        <v>999.41812994051099</v>
      </c>
      <c r="J33" s="57">
        <v>999.41862810576697</v>
      </c>
      <c r="K33" s="57">
        <v>999.41682965760594</v>
      </c>
      <c r="L33" s="57">
        <v>999.41686112122704</v>
      </c>
      <c r="M33" s="57">
        <v>999.42929557385003</v>
      </c>
    </row>
    <row r="34" spans="1:13">
      <c r="A34" s="58" t="s">
        <v>1191</v>
      </c>
      <c r="B34" s="57">
        <v>0.59416644906522997</v>
      </c>
      <c r="C34" s="57">
        <v>0.59311764033382797</v>
      </c>
      <c r="D34" s="57">
        <v>0.60306788117191301</v>
      </c>
      <c r="E34" s="57">
        <v>0.60249638827338503</v>
      </c>
      <c r="F34" s="57">
        <v>0.59471678733716304</v>
      </c>
      <c r="G34" s="57">
        <v>0.58839807829278301</v>
      </c>
      <c r="H34" s="57">
        <v>0.58285585889225899</v>
      </c>
      <c r="I34" s="57">
        <v>0.58187005948802595</v>
      </c>
      <c r="J34" s="57">
        <v>0.58137189423244995</v>
      </c>
      <c r="K34" s="57">
        <v>0.58317034239338095</v>
      </c>
      <c r="L34" s="57">
        <v>0.58313887877275505</v>
      </c>
      <c r="M34" s="57">
        <v>0.57070442614943895</v>
      </c>
    </row>
    <row r="35" spans="1:13">
      <c r="A35" s="58" t="s">
        <v>1192</v>
      </c>
      <c r="B35" s="57">
        <v>0</v>
      </c>
      <c r="C35" s="57">
        <v>0</v>
      </c>
      <c r="D35" s="57">
        <v>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</row>
    <row r="36" spans="1:13" s="61" customFormat="1">
      <c r="A36" s="62" t="s">
        <v>1193</v>
      </c>
      <c r="B36" s="61">
        <v>0.59840000000000004</v>
      </c>
      <c r="C36" s="61">
        <v>0.59840000000000004</v>
      </c>
      <c r="D36" s="61">
        <v>0.59840000000000004</v>
      </c>
      <c r="E36" s="61">
        <v>0.59840000000000004</v>
      </c>
      <c r="F36" s="61">
        <v>0.59840000000000004</v>
      </c>
      <c r="G36" s="61">
        <v>0.59840000000000004</v>
      </c>
      <c r="H36" s="61">
        <v>0.59840000000000004</v>
      </c>
      <c r="I36" s="61">
        <v>0.59840000000000004</v>
      </c>
      <c r="J36" s="61">
        <v>0.59840000000000004</v>
      </c>
      <c r="K36" s="61">
        <v>0.59840000000000004</v>
      </c>
      <c r="L36" s="61">
        <v>0.59840000000000004</v>
      </c>
      <c r="M36" s="61">
        <v>0.59840000000000004</v>
      </c>
    </row>
    <row r="37" spans="1:13" s="61" customFormat="1">
      <c r="A37" s="62" t="s">
        <v>1194</v>
      </c>
      <c r="B37" s="61">
        <v>0.2772</v>
      </c>
      <c r="C37" s="61">
        <v>0.2772</v>
      </c>
      <c r="D37" s="61">
        <v>0.2772</v>
      </c>
      <c r="E37" s="61">
        <v>0.2772</v>
      </c>
      <c r="F37" s="61">
        <v>0.2772</v>
      </c>
      <c r="G37" s="61">
        <v>0.2772</v>
      </c>
      <c r="H37" s="61">
        <v>0.2772</v>
      </c>
      <c r="I37" s="61">
        <v>0.2772</v>
      </c>
      <c r="J37" s="61">
        <v>0.2772</v>
      </c>
      <c r="K37" s="61">
        <v>0.2772</v>
      </c>
      <c r="L37" s="61">
        <v>0.2772</v>
      </c>
      <c r="M37" s="61">
        <v>0.2772</v>
      </c>
    </row>
    <row r="38" spans="1:13" s="61" customFormat="1">
      <c r="A38" s="62" t="s">
        <v>1195</v>
      </c>
      <c r="B38" s="61">
        <v>0.1244</v>
      </c>
      <c r="C38" s="61">
        <v>0.1244</v>
      </c>
      <c r="D38" s="61">
        <v>0.1244</v>
      </c>
      <c r="E38" s="61">
        <v>0.1244</v>
      </c>
      <c r="F38" s="61">
        <v>0.1244</v>
      </c>
      <c r="G38" s="61">
        <v>0.1244</v>
      </c>
      <c r="H38" s="61">
        <v>0.1244</v>
      </c>
      <c r="I38" s="61">
        <v>0.1244</v>
      </c>
      <c r="J38" s="61">
        <v>0.1244</v>
      </c>
      <c r="K38" s="61">
        <v>0.1244</v>
      </c>
      <c r="L38" s="61">
        <v>0.1244</v>
      </c>
      <c r="M38" s="61">
        <v>0.1244</v>
      </c>
    </row>
    <row r="39" spans="1:13">
      <c r="A39" s="58" t="s">
        <v>1196</v>
      </c>
      <c r="B39" s="57">
        <v>0</v>
      </c>
      <c r="C39" s="57">
        <v>0</v>
      </c>
      <c r="D39" s="57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</row>
    <row r="40" spans="1:13" s="61" customFormat="1">
      <c r="A40" s="62" t="s">
        <v>1197</v>
      </c>
      <c r="B40" s="61">
        <v>0.7</v>
      </c>
      <c r="C40" s="61">
        <v>0.7</v>
      </c>
      <c r="D40" s="61">
        <v>0.7</v>
      </c>
      <c r="E40" s="61">
        <v>0.7</v>
      </c>
      <c r="F40" s="61">
        <v>0.7</v>
      </c>
      <c r="G40" s="61">
        <v>0.7</v>
      </c>
      <c r="H40" s="61">
        <v>0.7</v>
      </c>
      <c r="I40" s="61">
        <v>0.7</v>
      </c>
      <c r="J40" s="61">
        <v>0.7</v>
      </c>
      <c r="K40" s="61">
        <v>0.7</v>
      </c>
      <c r="L40" s="61">
        <v>0.7</v>
      </c>
      <c r="M40" s="61">
        <v>0.7</v>
      </c>
    </row>
    <row r="41" spans="1:13" s="61" customFormat="1">
      <c r="A41" s="62" t="s">
        <v>1198</v>
      </c>
      <c r="B41" s="61">
        <v>0.3</v>
      </c>
      <c r="C41" s="61">
        <v>0.3</v>
      </c>
      <c r="D41" s="61">
        <v>0.3</v>
      </c>
      <c r="E41" s="61">
        <v>0.3</v>
      </c>
      <c r="F41" s="61">
        <v>0.3</v>
      </c>
      <c r="G41" s="61">
        <v>0.3</v>
      </c>
      <c r="H41" s="61">
        <v>0.3</v>
      </c>
      <c r="I41" s="61">
        <v>0.3</v>
      </c>
      <c r="J41" s="61">
        <v>0.3</v>
      </c>
      <c r="K41" s="61">
        <v>0.3</v>
      </c>
      <c r="L41" s="61">
        <v>0.3</v>
      </c>
      <c r="M41" s="61">
        <v>0.3</v>
      </c>
    </row>
    <row r="42" spans="1:13">
      <c r="A42" s="58" t="s">
        <v>1199</v>
      </c>
      <c r="B42" s="57">
        <v>6883</v>
      </c>
      <c r="C42" s="57">
        <v>6883</v>
      </c>
      <c r="D42" s="57">
        <v>6883</v>
      </c>
      <c r="E42" s="57">
        <v>6883</v>
      </c>
      <c r="F42" s="57">
        <v>6883</v>
      </c>
      <c r="G42" s="57">
        <v>6883</v>
      </c>
      <c r="H42" s="57">
        <v>6883</v>
      </c>
      <c r="I42" s="57">
        <v>6883</v>
      </c>
      <c r="J42" s="57">
        <v>6883</v>
      </c>
      <c r="K42" s="57">
        <v>6883</v>
      </c>
      <c r="L42" s="57">
        <v>6883</v>
      </c>
      <c r="M42" s="57">
        <v>6883</v>
      </c>
    </row>
    <row r="43" spans="1:13" s="61" customFormat="1">
      <c r="A43" s="62" t="s">
        <v>1200</v>
      </c>
      <c r="B43" s="61">
        <v>0.69833117431904401</v>
      </c>
      <c r="C43" s="61">
        <v>0.69833991427547604</v>
      </c>
      <c r="D43" s="61">
        <v>0.69835426045729898</v>
      </c>
      <c r="E43" s="61">
        <v>0.69871463176485005</v>
      </c>
      <c r="F43" s="61">
        <v>0.69841827773783605</v>
      </c>
      <c r="G43" s="61">
        <v>0.69842227628911802</v>
      </c>
      <c r="H43" s="61">
        <v>0.69842930213301402</v>
      </c>
      <c r="I43" s="61">
        <v>0.69843899641669904</v>
      </c>
      <c r="J43" s="61">
        <v>0.69844250848553402</v>
      </c>
      <c r="K43" s="61">
        <v>0.69845171760017999</v>
      </c>
      <c r="L43" s="61">
        <v>0.69847481663675204</v>
      </c>
      <c r="M43" s="61">
        <v>0.69848545050468203</v>
      </c>
    </row>
    <row r="44" spans="1:13" s="61" customFormat="1">
      <c r="A44" s="62" t="s">
        <v>1201</v>
      </c>
      <c r="B44" s="61">
        <v>0.29928478899387601</v>
      </c>
      <c r="C44" s="61">
        <v>0.29928853468948902</v>
      </c>
      <c r="D44" s="61">
        <v>0.29929468305312801</v>
      </c>
      <c r="E44" s="61">
        <v>0.29944912789922101</v>
      </c>
      <c r="F44" s="61">
        <v>0.29932211903050099</v>
      </c>
      <c r="G44" s="61">
        <v>0.29932383269533602</v>
      </c>
      <c r="H44" s="61">
        <v>0.29932684377129098</v>
      </c>
      <c r="I44" s="61">
        <v>0.299330998464299</v>
      </c>
      <c r="J44" s="61">
        <v>0.29933250363665698</v>
      </c>
      <c r="K44" s="61">
        <v>0.299336450400077</v>
      </c>
      <c r="L44" s="61">
        <v>0.29934634998717902</v>
      </c>
      <c r="M44" s="61">
        <v>0.29935090735914899</v>
      </c>
    </row>
    <row r="45" spans="1:13" s="61" customFormat="1">
      <c r="A45" s="62" t="s">
        <v>1202</v>
      </c>
      <c r="B45" s="61">
        <v>2.38403668707916E-3</v>
      </c>
      <c r="C45" s="61">
        <v>2.3715510350340399E-3</v>
      </c>
      <c r="D45" s="61">
        <v>2.3510564895717302E-3</v>
      </c>
      <c r="E45" s="61">
        <v>1.8362403359282E-3</v>
      </c>
      <c r="F45" s="61">
        <v>2.2596032316626702E-3</v>
      </c>
      <c r="G45" s="61">
        <v>2.25389101554441E-3</v>
      </c>
      <c r="H45" s="61">
        <v>2.2438540956938699E-3</v>
      </c>
      <c r="I45" s="61">
        <v>2.23000511900056E-3</v>
      </c>
      <c r="J45" s="61">
        <v>2.2249878778082999E-3</v>
      </c>
      <c r="K45" s="61">
        <v>2.21183199974292E-3</v>
      </c>
      <c r="L45" s="61">
        <v>2.17883337606797E-3</v>
      </c>
      <c r="M45" s="61">
        <v>2.16364213616831E-3</v>
      </c>
    </row>
    <row r="46" spans="1:13">
      <c r="A46" s="58" t="s">
        <v>1203</v>
      </c>
      <c r="B46" s="57">
        <v>0</v>
      </c>
      <c r="C46" s="57">
        <v>0</v>
      </c>
      <c r="D46" s="57">
        <v>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</row>
    <row r="47" spans="1:13" s="61" customFormat="1">
      <c r="A47" s="62" t="s">
        <v>1204</v>
      </c>
      <c r="B47" s="61">
        <v>0.65</v>
      </c>
      <c r="C47" s="61">
        <v>0.65</v>
      </c>
      <c r="D47" s="61">
        <v>0.65</v>
      </c>
      <c r="E47" s="61">
        <v>0.65</v>
      </c>
      <c r="F47" s="61">
        <v>0.65</v>
      </c>
      <c r="G47" s="61">
        <v>0.65</v>
      </c>
      <c r="H47" s="61">
        <v>0.65</v>
      </c>
      <c r="I47" s="61">
        <v>0.65</v>
      </c>
      <c r="J47" s="61">
        <v>0.65</v>
      </c>
      <c r="K47" s="61">
        <v>0.65</v>
      </c>
      <c r="L47" s="61">
        <v>0.65</v>
      </c>
      <c r="M47" s="61">
        <v>0.65</v>
      </c>
    </row>
    <row r="48" spans="1:13" s="61" customFormat="1">
      <c r="A48" s="62" t="s">
        <v>1205</v>
      </c>
      <c r="B48" s="61">
        <v>0.35</v>
      </c>
      <c r="C48" s="61">
        <v>0.35</v>
      </c>
      <c r="D48" s="61">
        <v>0.35</v>
      </c>
      <c r="E48" s="61">
        <v>0.35</v>
      </c>
      <c r="F48" s="61">
        <v>0.35</v>
      </c>
      <c r="G48" s="61">
        <v>0.35</v>
      </c>
      <c r="H48" s="61">
        <v>0.35</v>
      </c>
      <c r="I48" s="61">
        <v>0.35</v>
      </c>
      <c r="J48" s="61">
        <v>0.35</v>
      </c>
      <c r="K48" s="61">
        <v>0.35</v>
      </c>
      <c r="L48" s="61">
        <v>0.35</v>
      </c>
      <c r="M48" s="61">
        <v>0.35</v>
      </c>
    </row>
    <row r="49" spans="1:13">
      <c r="A49" s="58" t="s">
        <v>1206</v>
      </c>
      <c r="B49" s="57">
        <v>0</v>
      </c>
      <c r="C49" s="57">
        <v>0</v>
      </c>
      <c r="D49" s="57">
        <v>0</v>
      </c>
      <c r="E49" s="57">
        <v>0</v>
      </c>
      <c r="F49" s="57">
        <v>0</v>
      </c>
      <c r="G49" s="57">
        <v>0</v>
      </c>
      <c r="H49" s="57">
        <v>0</v>
      </c>
      <c r="I49" s="57">
        <v>0</v>
      </c>
      <c r="J49" s="57">
        <v>0</v>
      </c>
      <c r="K49" s="57">
        <v>0</v>
      </c>
      <c r="L49" s="57">
        <v>0</v>
      </c>
      <c r="M49" s="57">
        <v>0</v>
      </c>
    </row>
    <row r="50" spans="1:13" s="61" customFormat="1">
      <c r="A50" s="62" t="s">
        <v>1207</v>
      </c>
      <c r="B50" s="61">
        <v>1</v>
      </c>
      <c r="C50" s="61">
        <v>1</v>
      </c>
      <c r="D50" s="61">
        <v>1</v>
      </c>
      <c r="E50" s="61">
        <v>1</v>
      </c>
      <c r="F50" s="61">
        <v>1</v>
      </c>
      <c r="G50" s="61">
        <v>1</v>
      </c>
      <c r="H50" s="61">
        <v>1</v>
      </c>
      <c r="I50" s="61">
        <v>1</v>
      </c>
      <c r="J50" s="61">
        <v>1</v>
      </c>
      <c r="K50" s="61">
        <v>1</v>
      </c>
      <c r="L50" s="61">
        <v>1</v>
      </c>
      <c r="M50" s="61">
        <v>1</v>
      </c>
    </row>
    <row r="51" spans="1:13" s="61" customFormat="1">
      <c r="A51" s="62" t="s">
        <v>1208</v>
      </c>
      <c r="B51" s="61">
        <v>0</v>
      </c>
      <c r="C51" s="61">
        <v>0</v>
      </c>
      <c r="D51" s="61">
        <v>0</v>
      </c>
      <c r="E51" s="61">
        <v>0</v>
      </c>
      <c r="F51" s="61">
        <v>0</v>
      </c>
      <c r="G51" s="61">
        <v>0</v>
      </c>
      <c r="H51" s="61">
        <v>0</v>
      </c>
      <c r="I51" s="61">
        <v>0</v>
      </c>
      <c r="J51" s="61">
        <v>0</v>
      </c>
      <c r="K51" s="61">
        <v>0</v>
      </c>
      <c r="L51" s="61">
        <v>0</v>
      </c>
      <c r="M51" s="61">
        <v>0</v>
      </c>
    </row>
    <row r="52" spans="1:13">
      <c r="A52" s="58" t="s">
        <v>1209</v>
      </c>
      <c r="B52" s="57">
        <v>0</v>
      </c>
      <c r="C52" s="57">
        <v>0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</row>
    <row r="53" spans="1:13" s="61" customFormat="1">
      <c r="A53" s="62" t="s">
        <v>1210</v>
      </c>
      <c r="B53" s="61">
        <v>0.37608234894134102</v>
      </c>
      <c r="C53" s="61">
        <v>0.37153863978681501</v>
      </c>
      <c r="D53" s="61">
        <v>0.36752922442184499</v>
      </c>
      <c r="E53" s="61">
        <v>0.36105663454306403</v>
      </c>
      <c r="F53" s="61">
        <v>0.37725358163186901</v>
      </c>
      <c r="G53" s="61">
        <v>0.36794521900409699</v>
      </c>
      <c r="H53" s="61">
        <v>0.36990992124223399</v>
      </c>
      <c r="I53" s="61">
        <v>0.369740195703957</v>
      </c>
      <c r="J53" s="61">
        <v>0.36761397071549701</v>
      </c>
      <c r="K53" s="61">
        <v>0.36650999717028598</v>
      </c>
      <c r="L53" s="61">
        <v>0.376761963827076</v>
      </c>
      <c r="M53" s="61">
        <v>0.374996650320229</v>
      </c>
    </row>
    <row r="54" spans="1:13" s="61" customFormat="1">
      <c r="A54" s="62" t="s">
        <v>1211</v>
      </c>
      <c r="B54" s="61">
        <v>0.62391765105865804</v>
      </c>
      <c r="C54" s="61">
        <v>0.62846136021318499</v>
      </c>
      <c r="D54" s="61">
        <v>0.63247077557815501</v>
      </c>
      <c r="E54" s="61">
        <v>0.63894336545693498</v>
      </c>
      <c r="F54" s="61">
        <v>0.62274641836813105</v>
      </c>
      <c r="G54" s="61">
        <v>0.63205478099590195</v>
      </c>
      <c r="H54" s="61">
        <v>0.63009007875776502</v>
      </c>
      <c r="I54" s="61">
        <v>0.630259804296042</v>
      </c>
      <c r="J54" s="61">
        <v>0.63238602928450205</v>
      </c>
      <c r="K54" s="61">
        <v>0.63349000282971302</v>
      </c>
      <c r="L54" s="61">
        <v>0.62323803617292295</v>
      </c>
      <c r="M54" s="61">
        <v>0.62500334967977</v>
      </c>
    </row>
    <row r="55" spans="1:13">
      <c r="A55" s="58" t="s">
        <v>1212</v>
      </c>
      <c r="B55" s="57">
        <v>0</v>
      </c>
      <c r="C55" s="57">
        <v>0</v>
      </c>
      <c r="D55" s="57">
        <v>0</v>
      </c>
      <c r="E55" s="57">
        <v>0</v>
      </c>
      <c r="F55" s="57">
        <v>0</v>
      </c>
      <c r="G55" s="57">
        <v>0</v>
      </c>
      <c r="H55" s="57">
        <v>0</v>
      </c>
      <c r="I55" s="57">
        <v>0</v>
      </c>
      <c r="J55" s="57">
        <v>0</v>
      </c>
      <c r="K55" s="57">
        <v>0</v>
      </c>
      <c r="L55" s="57">
        <v>0</v>
      </c>
      <c r="M55" s="57">
        <v>0</v>
      </c>
    </row>
    <row r="56" spans="1:13" outlineLevel="1">
      <c r="A56" s="58" t="s">
        <v>1213</v>
      </c>
      <c r="B56" s="57">
        <v>137120</v>
      </c>
      <c r="C56" s="57">
        <v>136700</v>
      </c>
      <c r="D56" s="57">
        <v>137270</v>
      </c>
      <c r="E56" s="57">
        <v>138200</v>
      </c>
      <c r="F56" s="57">
        <v>138520</v>
      </c>
      <c r="G56" s="57">
        <v>138520</v>
      </c>
      <c r="H56" s="57">
        <v>138520</v>
      </c>
      <c r="I56" s="57">
        <v>138520</v>
      </c>
      <c r="J56" s="57">
        <v>138520</v>
      </c>
      <c r="K56" s="57">
        <v>138530</v>
      </c>
      <c r="L56" s="57">
        <v>138580</v>
      </c>
      <c r="M56" s="57">
        <v>138600</v>
      </c>
    </row>
    <row r="57" spans="1:13" outlineLevel="1">
      <c r="A57" s="58" t="s">
        <v>1214</v>
      </c>
      <c r="M57" s="57">
        <v>38290</v>
      </c>
    </row>
    <row r="58" spans="1:13" outlineLevel="1">
      <c r="A58" s="58" t="s">
        <v>1215</v>
      </c>
      <c r="M58" s="57">
        <v>38630</v>
      </c>
    </row>
    <row r="59" spans="1:13">
      <c r="A59" s="58" t="s">
        <v>1216</v>
      </c>
      <c r="B59" s="57">
        <v>137120</v>
      </c>
      <c r="C59" s="57">
        <v>136700</v>
      </c>
      <c r="D59" s="57">
        <v>137270</v>
      </c>
      <c r="E59" s="57">
        <v>138200</v>
      </c>
      <c r="F59" s="57">
        <v>138520</v>
      </c>
      <c r="G59" s="57">
        <v>138520</v>
      </c>
      <c r="H59" s="57">
        <v>138520</v>
      </c>
      <c r="I59" s="57">
        <v>138520</v>
      </c>
      <c r="J59" s="57">
        <v>138520</v>
      </c>
      <c r="K59" s="57">
        <v>138530</v>
      </c>
      <c r="L59" s="57">
        <v>138580</v>
      </c>
      <c r="M59" s="57">
        <v>215519.99999999901</v>
      </c>
    </row>
    <row r="60" spans="1:13" s="61" customFormat="1">
      <c r="A60" s="62" t="s">
        <v>1217</v>
      </c>
      <c r="B60" s="61">
        <v>0.5</v>
      </c>
      <c r="C60" s="61">
        <v>0.5</v>
      </c>
      <c r="D60" s="61">
        <v>0.5</v>
      </c>
      <c r="E60" s="61">
        <v>0.5</v>
      </c>
      <c r="F60" s="61">
        <v>0.5</v>
      </c>
      <c r="G60" s="61">
        <v>0.5</v>
      </c>
      <c r="H60" s="61">
        <v>0.5</v>
      </c>
      <c r="I60" s="61">
        <v>0.5</v>
      </c>
      <c r="J60" s="61">
        <v>0.5</v>
      </c>
      <c r="K60" s="61">
        <v>0.5</v>
      </c>
      <c r="L60" s="61">
        <v>0.58902077151335297</v>
      </c>
      <c r="M60" s="61">
        <v>0.58902077151335297</v>
      </c>
    </row>
    <row r="61" spans="1:13" s="61" customFormat="1">
      <c r="A61" s="62" t="s">
        <v>1218</v>
      </c>
      <c r="B61" s="61">
        <v>0.5</v>
      </c>
      <c r="C61" s="61">
        <v>0.5</v>
      </c>
      <c r="D61" s="61">
        <v>0.5</v>
      </c>
      <c r="E61" s="61">
        <v>0.5</v>
      </c>
      <c r="F61" s="61">
        <v>0.5</v>
      </c>
      <c r="G61" s="61">
        <v>0.5</v>
      </c>
      <c r="H61" s="61">
        <v>0.5</v>
      </c>
      <c r="I61" s="61">
        <v>0.5</v>
      </c>
      <c r="J61" s="61">
        <v>0.5</v>
      </c>
      <c r="K61" s="61">
        <v>0.5</v>
      </c>
      <c r="L61" s="61">
        <v>0.41097922848664697</v>
      </c>
      <c r="M61" s="61">
        <v>0.41097922848664697</v>
      </c>
    </row>
    <row r="62" spans="1:13">
      <c r="A62" s="58" t="s">
        <v>1219</v>
      </c>
      <c r="B62" s="57">
        <v>0</v>
      </c>
      <c r="C62" s="57">
        <v>0</v>
      </c>
      <c r="D62" s="57">
        <v>0</v>
      </c>
      <c r="E62" s="57">
        <v>0</v>
      </c>
      <c r="F62" s="57">
        <v>0</v>
      </c>
      <c r="G62" s="57">
        <v>0</v>
      </c>
      <c r="H62" s="57">
        <v>0</v>
      </c>
      <c r="I62" s="57">
        <v>0</v>
      </c>
      <c r="J62" s="57">
        <v>0</v>
      </c>
      <c r="K62" s="57">
        <v>0</v>
      </c>
      <c r="L62" s="57">
        <v>0</v>
      </c>
      <c r="M62" s="57">
        <v>0</v>
      </c>
    </row>
    <row r="63" spans="1:13">
      <c r="A63" s="58" t="s">
        <v>1220</v>
      </c>
    </row>
    <row r="64" spans="1:13">
      <c r="A64" s="59" t="s">
        <v>1221</v>
      </c>
      <c r="B64" s="57">
        <v>0</v>
      </c>
      <c r="C64" s="57">
        <v>0</v>
      </c>
      <c r="D64" s="57">
        <v>0</v>
      </c>
      <c r="E64" s="57">
        <v>0</v>
      </c>
      <c r="F64" s="57">
        <v>0</v>
      </c>
      <c r="G64" s="57">
        <v>0</v>
      </c>
      <c r="H64" s="57">
        <v>0</v>
      </c>
      <c r="I64" s="57">
        <v>0</v>
      </c>
      <c r="J64" s="57">
        <v>0</v>
      </c>
      <c r="K64" s="57">
        <v>0</v>
      </c>
      <c r="L64" s="57">
        <v>0</v>
      </c>
      <c r="M64" s="57">
        <v>0</v>
      </c>
    </row>
    <row r="65" spans="1:13" outlineLevel="1">
      <c r="A65" s="58" t="s">
        <v>1222</v>
      </c>
      <c r="B65" s="57">
        <v>2654450</v>
      </c>
      <c r="C65" s="57">
        <v>2674740</v>
      </c>
      <c r="D65" s="57">
        <v>2716530</v>
      </c>
      <c r="E65" s="57">
        <v>2760480</v>
      </c>
      <c r="F65" s="57">
        <v>2768830</v>
      </c>
      <c r="G65" s="57">
        <v>2759660</v>
      </c>
      <c r="H65" s="57">
        <v>2824800</v>
      </c>
      <c r="I65" s="57">
        <v>2830729.9999999902</v>
      </c>
      <c r="J65" s="57">
        <v>2834090</v>
      </c>
      <c r="K65" s="57">
        <v>2836010</v>
      </c>
      <c r="L65" s="57">
        <v>2840580</v>
      </c>
      <c r="M65" s="57">
        <v>2887610</v>
      </c>
    </row>
    <row r="66" spans="1:13" outlineLevel="1">
      <c r="A66" s="58" t="s">
        <v>1223</v>
      </c>
      <c r="B66" s="57">
        <v>9810</v>
      </c>
      <c r="C66" s="57">
        <v>9810</v>
      </c>
      <c r="D66" s="57">
        <v>9810</v>
      </c>
      <c r="E66" s="57">
        <v>9810</v>
      </c>
      <c r="F66" s="57">
        <v>9810</v>
      </c>
      <c r="G66" s="57">
        <v>9810</v>
      </c>
      <c r="H66" s="57">
        <v>9810</v>
      </c>
      <c r="I66" s="57">
        <v>9810</v>
      </c>
      <c r="J66" s="57">
        <v>9810</v>
      </c>
      <c r="K66" s="57">
        <v>9810</v>
      </c>
      <c r="L66" s="57">
        <v>9810</v>
      </c>
      <c r="M66" s="57">
        <v>9810</v>
      </c>
    </row>
    <row r="67" spans="1:13" outlineLevel="1">
      <c r="A67" s="58" t="s">
        <v>1224</v>
      </c>
      <c r="B67" s="57">
        <v>7660</v>
      </c>
      <c r="C67" s="57">
        <v>7660</v>
      </c>
      <c r="D67" s="57">
        <v>7660</v>
      </c>
      <c r="E67" s="57">
        <v>7660</v>
      </c>
      <c r="F67" s="57">
        <v>7660</v>
      </c>
      <c r="G67" s="57">
        <v>7660</v>
      </c>
      <c r="H67" s="57">
        <v>7660</v>
      </c>
      <c r="I67" s="57">
        <v>7660</v>
      </c>
      <c r="J67" s="57">
        <v>7660</v>
      </c>
      <c r="K67" s="57">
        <v>7660</v>
      </c>
      <c r="L67" s="57">
        <v>7660</v>
      </c>
      <c r="M67" s="57">
        <v>7660</v>
      </c>
    </row>
    <row r="68" spans="1:13" outlineLevel="1">
      <c r="A68" s="58" t="s">
        <v>1225</v>
      </c>
      <c r="F68" s="57">
        <v>1650</v>
      </c>
      <c r="G68" s="57">
        <v>1660</v>
      </c>
      <c r="H68" s="57">
        <v>1660</v>
      </c>
      <c r="I68" s="57">
        <v>1660</v>
      </c>
      <c r="J68" s="57">
        <v>1660</v>
      </c>
      <c r="K68" s="57">
        <v>1670</v>
      </c>
      <c r="L68" s="57">
        <v>1680</v>
      </c>
      <c r="M68" s="57">
        <v>1680</v>
      </c>
    </row>
    <row r="69" spans="1:13" outlineLevel="1">
      <c r="A69" s="58" t="s">
        <v>1226</v>
      </c>
      <c r="F69" s="57">
        <v>1770</v>
      </c>
      <c r="G69" s="57">
        <v>1790</v>
      </c>
      <c r="H69" s="57">
        <v>1810</v>
      </c>
      <c r="I69" s="57">
        <v>1840</v>
      </c>
      <c r="J69" s="57">
        <v>1840</v>
      </c>
      <c r="K69" s="57">
        <v>1840</v>
      </c>
      <c r="L69" s="57">
        <v>1840</v>
      </c>
      <c r="M69" s="57">
        <v>1850</v>
      </c>
    </row>
    <row r="70" spans="1:13" outlineLevel="1">
      <c r="A70" s="58" t="s">
        <v>1227</v>
      </c>
      <c r="F70" s="57">
        <v>1780</v>
      </c>
      <c r="G70" s="57">
        <v>1820</v>
      </c>
      <c r="H70" s="57">
        <v>1840</v>
      </c>
      <c r="I70" s="57">
        <v>1840</v>
      </c>
      <c r="J70" s="57">
        <v>1840</v>
      </c>
      <c r="K70" s="57">
        <v>1840</v>
      </c>
      <c r="L70" s="57">
        <v>1840</v>
      </c>
      <c r="M70" s="57">
        <v>1980</v>
      </c>
    </row>
    <row r="71" spans="1:13" outlineLevel="1">
      <c r="A71" s="58" t="s">
        <v>1228</v>
      </c>
      <c r="F71" s="57">
        <v>1770</v>
      </c>
      <c r="G71" s="57">
        <v>1810</v>
      </c>
      <c r="H71" s="57">
        <v>1820</v>
      </c>
      <c r="I71" s="57">
        <v>1840</v>
      </c>
      <c r="J71" s="57">
        <v>1840</v>
      </c>
      <c r="K71" s="57">
        <v>1840</v>
      </c>
      <c r="L71" s="57">
        <v>1850</v>
      </c>
      <c r="M71" s="57">
        <v>1740</v>
      </c>
    </row>
    <row r="72" spans="1:13" outlineLevel="1">
      <c r="A72" s="58" t="s">
        <v>1229</v>
      </c>
      <c r="B72" s="57">
        <v>1720</v>
      </c>
      <c r="C72" s="57">
        <v>1720</v>
      </c>
      <c r="D72" s="57">
        <v>1720</v>
      </c>
      <c r="E72" s="57">
        <v>1720</v>
      </c>
      <c r="F72" s="57">
        <v>1720</v>
      </c>
      <c r="G72" s="57">
        <v>1730</v>
      </c>
      <c r="H72" s="57">
        <v>1720</v>
      </c>
      <c r="I72" s="57">
        <v>1720</v>
      </c>
      <c r="J72" s="57">
        <v>1720</v>
      </c>
      <c r="K72" s="57">
        <v>1720</v>
      </c>
      <c r="L72" s="57">
        <v>1720</v>
      </c>
      <c r="M72" s="57">
        <v>1720</v>
      </c>
    </row>
    <row r="73" spans="1:13" outlineLevel="1">
      <c r="A73" s="58" t="s">
        <v>1230</v>
      </c>
      <c r="B73" s="57">
        <v>1630</v>
      </c>
      <c r="C73" s="57">
        <v>1630</v>
      </c>
      <c r="D73" s="57">
        <v>1630</v>
      </c>
      <c r="E73" s="57">
        <v>1630</v>
      </c>
      <c r="F73" s="57">
        <v>1630</v>
      </c>
      <c r="G73" s="57">
        <v>1630</v>
      </c>
      <c r="H73" s="57">
        <v>1630</v>
      </c>
      <c r="I73" s="57">
        <v>1630</v>
      </c>
      <c r="J73" s="57">
        <v>1630</v>
      </c>
      <c r="K73" s="57">
        <v>1630</v>
      </c>
      <c r="L73" s="57">
        <v>1630</v>
      </c>
      <c r="M73" s="57">
        <v>1630</v>
      </c>
    </row>
    <row r="74" spans="1:13" outlineLevel="1">
      <c r="A74" s="58" t="s">
        <v>1231</v>
      </c>
      <c r="B74" s="57">
        <v>1840</v>
      </c>
      <c r="C74" s="57">
        <v>1840</v>
      </c>
      <c r="D74" s="57">
        <v>1840</v>
      </c>
      <c r="E74" s="57">
        <v>1840</v>
      </c>
      <c r="F74" s="57">
        <v>1840</v>
      </c>
      <c r="G74" s="57">
        <v>1530</v>
      </c>
      <c r="H74" s="57">
        <v>1530</v>
      </c>
      <c r="I74" s="57">
        <v>1530</v>
      </c>
      <c r="J74" s="57">
        <v>1530</v>
      </c>
      <c r="K74" s="57">
        <v>1530</v>
      </c>
      <c r="L74" s="57">
        <v>1530</v>
      </c>
      <c r="M74" s="57">
        <v>1530</v>
      </c>
    </row>
    <row r="75" spans="1:13" outlineLevel="1">
      <c r="A75" s="58" t="s">
        <v>1232</v>
      </c>
      <c r="B75" s="57">
        <v>1580</v>
      </c>
      <c r="C75" s="57">
        <v>1580</v>
      </c>
      <c r="D75" s="57">
        <v>1580</v>
      </c>
      <c r="E75" s="57">
        <v>1580</v>
      </c>
      <c r="F75" s="57">
        <v>1580</v>
      </c>
      <c r="G75" s="57">
        <v>1720</v>
      </c>
      <c r="H75" s="57">
        <v>1720</v>
      </c>
      <c r="I75" s="57">
        <v>1720</v>
      </c>
      <c r="J75" s="57">
        <v>1720</v>
      </c>
      <c r="K75" s="57">
        <v>1720</v>
      </c>
      <c r="L75" s="57">
        <v>1720</v>
      </c>
      <c r="M75" s="57">
        <v>1720</v>
      </c>
    </row>
    <row r="76" spans="1:13" outlineLevel="1">
      <c r="A76" s="58" t="s">
        <v>1233</v>
      </c>
      <c r="B76" s="57">
        <v>23640</v>
      </c>
      <c r="C76" s="57">
        <v>23640</v>
      </c>
      <c r="D76" s="57">
        <v>23640</v>
      </c>
      <c r="E76" s="57">
        <v>23640</v>
      </c>
      <c r="F76" s="57">
        <v>23640</v>
      </c>
      <c r="G76" s="57">
        <v>23640</v>
      </c>
      <c r="H76" s="57">
        <v>23640</v>
      </c>
      <c r="I76" s="57">
        <v>23640</v>
      </c>
      <c r="J76" s="57">
        <v>23640</v>
      </c>
      <c r="K76" s="57">
        <v>23640</v>
      </c>
      <c r="L76" s="57">
        <v>23640</v>
      </c>
      <c r="M76" s="57">
        <v>23640</v>
      </c>
    </row>
    <row r="77" spans="1:13" outlineLevel="1">
      <c r="A77" s="58" t="s">
        <v>1234</v>
      </c>
      <c r="B77" s="57">
        <v>119080</v>
      </c>
      <c r="C77" s="57">
        <v>119270</v>
      </c>
      <c r="D77" s="57">
        <v>119260</v>
      </c>
      <c r="E77" s="57">
        <v>119260</v>
      </c>
      <c r="F77" s="57">
        <v>119260</v>
      </c>
      <c r="G77" s="57">
        <v>119260</v>
      </c>
      <c r="H77" s="57">
        <v>119250</v>
      </c>
      <c r="I77" s="57">
        <v>119250</v>
      </c>
      <c r="J77" s="57">
        <v>119260</v>
      </c>
      <c r="K77" s="57">
        <v>119270</v>
      </c>
      <c r="L77" s="57">
        <v>119260</v>
      </c>
      <c r="M77" s="57">
        <v>119270</v>
      </c>
    </row>
    <row r="78" spans="1:13" outlineLevel="1">
      <c r="A78" s="58" t="s">
        <v>1235</v>
      </c>
      <c r="B78" s="57">
        <v>2009.99999999999</v>
      </c>
      <c r="C78" s="57">
        <v>2009.99999999999</v>
      </c>
      <c r="D78" s="57">
        <v>2009.99999999999</v>
      </c>
      <c r="E78" s="57">
        <v>2009.99999999999</v>
      </c>
      <c r="F78" s="57">
        <v>2009.99999999999</v>
      </c>
      <c r="G78" s="57">
        <v>2009.99999999999</v>
      </c>
      <c r="H78" s="57">
        <v>2009.99999999999</v>
      </c>
      <c r="I78" s="57">
        <v>2009.99999999999</v>
      </c>
      <c r="J78" s="57">
        <v>2009.99999999999</v>
      </c>
      <c r="K78" s="57">
        <v>2009.99999999999</v>
      </c>
      <c r="L78" s="57">
        <v>2009.99999999999</v>
      </c>
      <c r="M78" s="57">
        <v>2009.99999999999</v>
      </c>
    </row>
    <row r="79" spans="1:13" outlineLevel="1">
      <c r="A79" s="58" t="s">
        <v>1236</v>
      </c>
      <c r="G79" s="57">
        <v>1150</v>
      </c>
      <c r="H79" s="57">
        <v>1150</v>
      </c>
      <c r="I79" s="57">
        <v>1150</v>
      </c>
      <c r="J79" s="57">
        <v>1150</v>
      </c>
      <c r="K79" s="57">
        <v>1150</v>
      </c>
      <c r="L79" s="57">
        <v>1150</v>
      </c>
      <c r="M79" s="57">
        <v>1150</v>
      </c>
    </row>
    <row r="80" spans="1:13" outlineLevel="1">
      <c r="A80" s="58" t="s">
        <v>1237</v>
      </c>
      <c r="B80" s="57">
        <v>-10</v>
      </c>
      <c r="C80" s="57">
        <v>-10</v>
      </c>
      <c r="D80" s="57">
        <v>-10</v>
      </c>
      <c r="E80" s="57">
        <v>-10</v>
      </c>
      <c r="F80" s="57">
        <v>-10</v>
      </c>
      <c r="G80" s="57">
        <v>-10</v>
      </c>
      <c r="H80" s="57">
        <v>-10</v>
      </c>
      <c r="I80" s="57">
        <v>-10</v>
      </c>
      <c r="J80" s="57">
        <v>-10</v>
      </c>
      <c r="K80" s="57">
        <v>-10</v>
      </c>
      <c r="L80" s="57">
        <v>-10</v>
      </c>
      <c r="M80" s="57">
        <v>-10</v>
      </c>
    </row>
    <row r="81" spans="1:13" outlineLevel="1">
      <c r="A81" s="58" t="s">
        <v>1238</v>
      </c>
      <c r="B81" s="57">
        <v>69.999999999999901</v>
      </c>
      <c r="C81" s="57">
        <v>69.999999999999901</v>
      </c>
      <c r="D81" s="57">
        <v>69.999999999999901</v>
      </c>
      <c r="E81" s="57">
        <v>130</v>
      </c>
      <c r="F81" s="57">
        <v>130</v>
      </c>
      <c r="G81" s="57">
        <v>130</v>
      </c>
      <c r="H81" s="57">
        <v>130</v>
      </c>
      <c r="I81" s="57">
        <v>130</v>
      </c>
      <c r="J81" s="57">
        <v>130</v>
      </c>
      <c r="K81" s="57">
        <v>130</v>
      </c>
      <c r="L81" s="57">
        <v>130</v>
      </c>
      <c r="M81" s="57">
        <v>130</v>
      </c>
    </row>
    <row r="82" spans="1:13">
      <c r="A82" s="58" t="s">
        <v>1239</v>
      </c>
      <c r="B82" s="57">
        <v>2823479.9999999902</v>
      </c>
      <c r="C82" s="57">
        <v>2843959.9999999902</v>
      </c>
      <c r="D82" s="57">
        <v>2885740</v>
      </c>
      <c r="E82" s="57">
        <v>2929750</v>
      </c>
      <c r="F82" s="57">
        <v>2945070</v>
      </c>
      <c r="G82" s="57">
        <v>2937000</v>
      </c>
      <c r="H82" s="57">
        <v>3002170</v>
      </c>
      <c r="I82" s="57">
        <v>3008149.9999999902</v>
      </c>
      <c r="J82" s="57">
        <v>3011520</v>
      </c>
      <c r="K82" s="57">
        <v>3013460</v>
      </c>
      <c r="L82" s="57">
        <v>3018040</v>
      </c>
      <c r="M82" s="57">
        <v>3065119.9999999902</v>
      </c>
    </row>
    <row r="83" spans="1:13" outlineLevel="1">
      <c r="A83" s="58" t="s">
        <v>1240</v>
      </c>
      <c r="B83" s="57">
        <v>1484610</v>
      </c>
      <c r="C83" s="57">
        <v>1501960</v>
      </c>
      <c r="D83" s="57">
        <v>1522679.99999999</v>
      </c>
      <c r="E83" s="57">
        <v>1542260</v>
      </c>
      <c r="F83" s="57">
        <v>1553650</v>
      </c>
      <c r="G83" s="57">
        <v>1568990</v>
      </c>
      <c r="H83" s="57">
        <v>1582550</v>
      </c>
      <c r="I83" s="57">
        <v>1584790</v>
      </c>
      <c r="J83" s="57">
        <v>1582400</v>
      </c>
      <c r="K83" s="57">
        <v>1594670</v>
      </c>
      <c r="L83" s="57">
        <v>1616180</v>
      </c>
      <c r="M83" s="57">
        <v>1631800</v>
      </c>
    </row>
    <row r="84" spans="1:13">
      <c r="A84" s="58" t="s">
        <v>1241</v>
      </c>
      <c r="B84" s="57">
        <v>1484610</v>
      </c>
      <c r="C84" s="57">
        <v>1501960</v>
      </c>
      <c r="D84" s="57">
        <v>1522679.99999999</v>
      </c>
      <c r="E84" s="57">
        <v>1542260</v>
      </c>
      <c r="F84" s="57">
        <v>1553650</v>
      </c>
      <c r="G84" s="57">
        <v>1568990</v>
      </c>
      <c r="H84" s="57">
        <v>1582550</v>
      </c>
      <c r="I84" s="57">
        <v>1584790</v>
      </c>
      <c r="J84" s="57">
        <v>1582400</v>
      </c>
      <c r="K84" s="57">
        <v>1594670</v>
      </c>
      <c r="L84" s="57">
        <v>1616180</v>
      </c>
      <c r="M84" s="57">
        <v>1631800</v>
      </c>
    </row>
    <row r="85" spans="1:13" outlineLevel="1">
      <c r="A85" s="58" t="s">
        <v>1242</v>
      </c>
      <c r="B85" s="57">
        <v>2182779.9999999902</v>
      </c>
      <c r="C85" s="57">
        <v>2186640</v>
      </c>
      <c r="D85" s="57">
        <v>2150560</v>
      </c>
      <c r="E85" s="57">
        <v>2152600</v>
      </c>
      <c r="F85" s="57">
        <v>2180760</v>
      </c>
      <c r="G85" s="57">
        <v>2204180</v>
      </c>
      <c r="H85" s="57">
        <v>2225140</v>
      </c>
      <c r="I85" s="57">
        <v>2228910</v>
      </c>
      <c r="J85" s="57">
        <v>2230820</v>
      </c>
      <c r="K85" s="57">
        <v>2223940</v>
      </c>
      <c r="L85" s="57">
        <v>2224060</v>
      </c>
      <c r="M85" s="57">
        <v>2272520</v>
      </c>
    </row>
    <row r="86" spans="1:13" outlineLevel="1">
      <c r="A86" s="58" t="s">
        <v>1243</v>
      </c>
      <c r="B86" s="57">
        <v>110</v>
      </c>
      <c r="C86" s="57">
        <v>110</v>
      </c>
      <c r="D86" s="57">
        <v>110</v>
      </c>
      <c r="E86" s="57">
        <v>110</v>
      </c>
      <c r="F86" s="57">
        <v>110</v>
      </c>
      <c r="G86" s="57">
        <v>110</v>
      </c>
      <c r="H86" s="57">
        <v>110</v>
      </c>
      <c r="I86" s="57">
        <v>110</v>
      </c>
      <c r="J86" s="57">
        <v>110</v>
      </c>
      <c r="K86" s="57">
        <v>110</v>
      </c>
      <c r="L86" s="57">
        <v>110</v>
      </c>
      <c r="M86" s="57">
        <v>110</v>
      </c>
    </row>
    <row r="87" spans="1:13">
      <c r="A87" s="58" t="s">
        <v>1244</v>
      </c>
      <c r="B87" s="57">
        <v>2182890</v>
      </c>
      <c r="C87" s="57">
        <v>2186750</v>
      </c>
      <c r="D87" s="57">
        <v>2150670</v>
      </c>
      <c r="E87" s="57">
        <v>2152710</v>
      </c>
      <c r="F87" s="57">
        <v>2180870</v>
      </c>
      <c r="G87" s="57">
        <v>2204290</v>
      </c>
      <c r="H87" s="57">
        <v>2225250</v>
      </c>
      <c r="I87" s="57">
        <v>2229020</v>
      </c>
      <c r="J87" s="57">
        <v>2230930</v>
      </c>
      <c r="K87" s="57">
        <v>2224050</v>
      </c>
      <c r="L87" s="57">
        <v>2224170</v>
      </c>
      <c r="M87" s="57">
        <v>2272630</v>
      </c>
    </row>
    <row r="88" spans="1:13" outlineLevel="1">
      <c r="A88" s="58" t="s">
        <v>1245</v>
      </c>
      <c r="B88" s="57">
        <v>3029890</v>
      </c>
      <c r="C88" s="57">
        <v>3028680</v>
      </c>
      <c r="D88" s="57">
        <v>3056529.9999999902</v>
      </c>
      <c r="E88" s="57">
        <v>3266760</v>
      </c>
      <c r="F88" s="57">
        <v>3124500</v>
      </c>
      <c r="G88" s="57">
        <v>3142399.9999999902</v>
      </c>
      <c r="H88" s="57">
        <v>3134420</v>
      </c>
      <c r="I88" s="57">
        <v>3152340</v>
      </c>
      <c r="J88" s="57">
        <v>3181660</v>
      </c>
      <c r="K88" s="57">
        <v>3205880</v>
      </c>
      <c r="L88" s="57">
        <v>3248610</v>
      </c>
      <c r="M88" s="57">
        <v>3269610</v>
      </c>
    </row>
    <row r="89" spans="1:13">
      <c r="A89" s="58" t="s">
        <v>1246</v>
      </c>
      <c r="B89" s="57">
        <v>3029890</v>
      </c>
      <c r="C89" s="57">
        <v>3028680</v>
      </c>
      <c r="D89" s="57">
        <v>3056529.9999999902</v>
      </c>
      <c r="E89" s="57">
        <v>3266760</v>
      </c>
      <c r="F89" s="57">
        <v>3124500</v>
      </c>
      <c r="G89" s="57">
        <v>3142399.9999999902</v>
      </c>
      <c r="H89" s="57">
        <v>3134420</v>
      </c>
      <c r="I89" s="57">
        <v>3152340</v>
      </c>
      <c r="J89" s="57">
        <v>3181660</v>
      </c>
      <c r="K89" s="57">
        <v>3205880</v>
      </c>
      <c r="L89" s="57">
        <v>3248610</v>
      </c>
      <c r="M89" s="57">
        <v>3269610</v>
      </c>
    </row>
    <row r="90" spans="1:13" outlineLevel="1">
      <c r="A90" s="58" t="s">
        <v>1247</v>
      </c>
      <c r="B90" s="57">
        <v>2859260</v>
      </c>
      <c r="C90" s="57">
        <v>2874250</v>
      </c>
      <c r="D90" s="57">
        <v>2898779.9999999902</v>
      </c>
      <c r="E90" s="57">
        <v>3719299.9999999902</v>
      </c>
      <c r="F90" s="57">
        <v>3016290</v>
      </c>
      <c r="G90" s="57">
        <v>3023410</v>
      </c>
      <c r="H90" s="57">
        <v>3036900</v>
      </c>
      <c r="I90" s="57">
        <v>3055690</v>
      </c>
      <c r="J90" s="57">
        <v>3062370</v>
      </c>
      <c r="K90" s="57">
        <v>3080509.9999999902</v>
      </c>
      <c r="L90" s="57">
        <v>3127560</v>
      </c>
      <c r="M90" s="57">
        <v>3149319.9999999902</v>
      </c>
    </row>
    <row r="91" spans="1:13" outlineLevel="1">
      <c r="A91" s="58" t="s">
        <v>1248</v>
      </c>
      <c r="B91" s="57">
        <v>27860</v>
      </c>
      <c r="C91" s="57">
        <v>28070</v>
      </c>
      <c r="D91" s="57">
        <v>28840</v>
      </c>
      <c r="E91" s="57">
        <v>29119.999999999902</v>
      </c>
      <c r="F91" s="57">
        <v>29820</v>
      </c>
      <c r="G91" s="57">
        <v>30420</v>
      </c>
      <c r="H91" s="57">
        <v>30590</v>
      </c>
      <c r="I91" s="57">
        <v>30850</v>
      </c>
      <c r="J91" s="57">
        <v>31130</v>
      </c>
      <c r="K91" s="57">
        <v>31390</v>
      </c>
      <c r="L91" s="57">
        <v>31470</v>
      </c>
      <c r="M91" s="57">
        <v>31890</v>
      </c>
    </row>
    <row r="92" spans="1:13">
      <c r="A92" s="58" t="s">
        <v>1249</v>
      </c>
      <c r="B92" s="57">
        <v>2887120</v>
      </c>
      <c r="C92" s="57">
        <v>2902320</v>
      </c>
      <c r="D92" s="57">
        <v>2927620</v>
      </c>
      <c r="E92" s="57">
        <v>3748419.9999999902</v>
      </c>
      <c r="F92" s="57">
        <v>3046110</v>
      </c>
      <c r="G92" s="57">
        <v>3053830</v>
      </c>
      <c r="H92" s="57">
        <v>3067490</v>
      </c>
      <c r="I92" s="57">
        <v>3086540</v>
      </c>
      <c r="J92" s="57">
        <v>3093500</v>
      </c>
      <c r="K92" s="57">
        <v>3111899.9999999902</v>
      </c>
      <c r="L92" s="57">
        <v>3159030</v>
      </c>
      <c r="M92" s="57">
        <v>3181209.9999999902</v>
      </c>
    </row>
    <row r="93" spans="1:13" outlineLevel="1">
      <c r="A93" s="58" t="s">
        <v>1250</v>
      </c>
      <c r="B93" s="57">
        <v>660270</v>
      </c>
      <c r="C93" s="57">
        <v>666990</v>
      </c>
      <c r="D93" s="57">
        <v>674010</v>
      </c>
      <c r="E93" s="57">
        <v>681330</v>
      </c>
      <c r="F93" s="57">
        <v>686000</v>
      </c>
      <c r="G93" s="57">
        <v>686820</v>
      </c>
      <c r="H93" s="57">
        <v>705970</v>
      </c>
      <c r="I93" s="57">
        <v>710400</v>
      </c>
      <c r="J93" s="57">
        <v>720310</v>
      </c>
      <c r="K93" s="57">
        <v>723520</v>
      </c>
      <c r="L93" s="57">
        <v>729069.99999999895</v>
      </c>
      <c r="M93" s="57">
        <v>735040</v>
      </c>
    </row>
    <row r="94" spans="1:13">
      <c r="A94" s="58" t="s">
        <v>1251</v>
      </c>
      <c r="B94" s="57">
        <v>660270</v>
      </c>
      <c r="C94" s="57">
        <v>666990</v>
      </c>
      <c r="D94" s="57">
        <v>674010</v>
      </c>
      <c r="E94" s="57">
        <v>681330</v>
      </c>
      <c r="F94" s="57">
        <v>686000</v>
      </c>
      <c r="G94" s="57">
        <v>686820</v>
      </c>
      <c r="H94" s="57">
        <v>705970</v>
      </c>
      <c r="I94" s="57">
        <v>710400</v>
      </c>
      <c r="J94" s="57">
        <v>720310</v>
      </c>
      <c r="K94" s="57">
        <v>723520</v>
      </c>
      <c r="L94" s="57">
        <v>729069.99999999895</v>
      </c>
      <c r="M94" s="57">
        <v>735040</v>
      </c>
    </row>
    <row r="95" spans="1:13" outlineLevel="1">
      <c r="A95" s="58" t="s">
        <v>1252</v>
      </c>
      <c r="B95" s="57">
        <v>3312700</v>
      </c>
      <c r="C95" s="57">
        <v>3335490</v>
      </c>
      <c r="D95" s="57">
        <v>3373000</v>
      </c>
      <c r="E95" s="57">
        <v>4539840</v>
      </c>
      <c r="F95" s="57">
        <v>3448430</v>
      </c>
      <c r="G95" s="57">
        <v>3464160</v>
      </c>
      <c r="H95" s="57">
        <v>3459200</v>
      </c>
      <c r="I95" s="57">
        <v>3482130</v>
      </c>
      <c r="J95" s="57">
        <v>3509000</v>
      </c>
      <c r="K95" s="57">
        <v>3530850</v>
      </c>
      <c r="L95" s="57">
        <v>3571100</v>
      </c>
      <c r="M95" s="57">
        <v>3587660</v>
      </c>
    </row>
    <row r="96" spans="1:13">
      <c r="A96" s="58" t="s">
        <v>1253</v>
      </c>
      <c r="B96" s="57">
        <v>3312700</v>
      </c>
      <c r="C96" s="57">
        <v>3335490</v>
      </c>
      <c r="D96" s="57">
        <v>3373000</v>
      </c>
      <c r="E96" s="57">
        <v>4539840</v>
      </c>
      <c r="F96" s="57">
        <v>3448430</v>
      </c>
      <c r="G96" s="57">
        <v>3464160</v>
      </c>
      <c r="H96" s="57">
        <v>3459200</v>
      </c>
      <c r="I96" s="57">
        <v>3482130</v>
      </c>
      <c r="J96" s="57">
        <v>3509000</v>
      </c>
      <c r="K96" s="57">
        <v>3530850</v>
      </c>
      <c r="L96" s="57">
        <v>3571100</v>
      </c>
      <c r="M96" s="57">
        <v>3587660</v>
      </c>
    </row>
    <row r="97" spans="1:13">
      <c r="A97" s="58" t="s">
        <v>1254</v>
      </c>
    </row>
    <row r="98" spans="1:13">
      <c r="A98" s="59" t="s">
        <v>1255</v>
      </c>
    </row>
    <row r="99" spans="1:13">
      <c r="A99" s="59" t="s">
        <v>1256</v>
      </c>
    </row>
    <row r="100" spans="1:13">
      <c r="A100" s="59" t="s">
        <v>1257</v>
      </c>
    </row>
    <row r="101" spans="1:13" outlineLevel="1">
      <c r="A101" s="58" t="s">
        <v>1258</v>
      </c>
      <c r="B101" s="57">
        <v>329650</v>
      </c>
      <c r="C101" s="57">
        <v>329659.99999999901</v>
      </c>
      <c r="D101" s="57">
        <v>329940</v>
      </c>
      <c r="E101" s="57">
        <v>330010</v>
      </c>
      <c r="F101" s="57">
        <v>330020</v>
      </c>
      <c r="G101" s="57">
        <v>330090</v>
      </c>
      <c r="H101" s="57">
        <v>330099.99999999901</v>
      </c>
      <c r="I101" s="57">
        <v>330099.99999999901</v>
      </c>
      <c r="J101" s="57">
        <v>330109.99999999901</v>
      </c>
      <c r="K101" s="57">
        <v>330109.99999999901</v>
      </c>
      <c r="L101" s="57">
        <v>330219.99999999901</v>
      </c>
      <c r="M101" s="57">
        <v>330229.99999999901</v>
      </c>
    </row>
    <row r="102" spans="1:13" outlineLevel="1">
      <c r="A102" s="58" t="s">
        <v>1259</v>
      </c>
      <c r="B102" s="57">
        <v>254989.99999999901</v>
      </c>
      <c r="C102" s="57">
        <v>266540</v>
      </c>
      <c r="D102" s="57">
        <v>266800</v>
      </c>
      <c r="E102" s="57">
        <v>268190</v>
      </c>
      <c r="F102" s="57">
        <v>268340</v>
      </c>
      <c r="G102" s="57">
        <v>268469.99999999901</v>
      </c>
      <c r="H102" s="57">
        <v>268539.99999999901</v>
      </c>
      <c r="I102" s="57">
        <v>268250</v>
      </c>
      <c r="J102" s="57">
        <v>268250</v>
      </c>
      <c r="K102" s="57">
        <v>268109.99999999901</v>
      </c>
      <c r="L102" s="57">
        <v>278170</v>
      </c>
      <c r="M102" s="57">
        <v>278919.99999999901</v>
      </c>
    </row>
    <row r="103" spans="1:13" outlineLevel="1">
      <c r="A103" s="58" t="s">
        <v>1260</v>
      </c>
      <c r="B103" s="57">
        <v>1127150</v>
      </c>
      <c r="C103" s="57">
        <v>1126690</v>
      </c>
      <c r="D103" s="57">
        <v>1128000</v>
      </c>
      <c r="E103" s="57">
        <v>1128340</v>
      </c>
      <c r="F103" s="57">
        <v>1128380</v>
      </c>
      <c r="G103" s="57">
        <v>1128380</v>
      </c>
      <c r="H103" s="57">
        <v>1128380</v>
      </c>
      <c r="I103" s="57">
        <v>1131880</v>
      </c>
      <c r="J103" s="57">
        <v>1131500</v>
      </c>
      <c r="K103" s="57">
        <v>1131500</v>
      </c>
      <c r="L103" s="57">
        <v>1131500</v>
      </c>
      <c r="M103" s="57">
        <v>1131500</v>
      </c>
    </row>
    <row r="104" spans="1:13" outlineLevel="1">
      <c r="A104" s="58" t="s">
        <v>1261</v>
      </c>
      <c r="B104" s="57">
        <v>1092580</v>
      </c>
      <c r="C104" s="57">
        <v>1092580</v>
      </c>
      <c r="D104" s="57">
        <v>1092580</v>
      </c>
      <c r="E104" s="57">
        <v>1092580</v>
      </c>
      <c r="F104" s="57">
        <v>1092580</v>
      </c>
      <c r="G104" s="57">
        <v>1092580</v>
      </c>
      <c r="H104" s="57">
        <v>1092580</v>
      </c>
      <c r="I104" s="57">
        <v>1092580</v>
      </c>
      <c r="J104" s="57">
        <v>1092580</v>
      </c>
      <c r="K104" s="57">
        <v>1092580</v>
      </c>
      <c r="L104" s="57">
        <v>1092580</v>
      </c>
      <c r="M104" s="57">
        <v>1092580</v>
      </c>
    </row>
    <row r="105" spans="1:13" outlineLevel="1">
      <c r="A105" s="58" t="s">
        <v>1262</v>
      </c>
      <c r="B105" s="57">
        <v>145320</v>
      </c>
      <c r="C105" s="57">
        <v>145369.99999999901</v>
      </c>
      <c r="D105" s="57">
        <v>145860</v>
      </c>
      <c r="E105" s="57">
        <v>145860</v>
      </c>
      <c r="F105" s="57">
        <v>145880</v>
      </c>
      <c r="G105" s="57">
        <v>145880</v>
      </c>
      <c r="H105" s="57">
        <v>145880</v>
      </c>
      <c r="I105" s="57">
        <v>145880</v>
      </c>
      <c r="J105" s="57">
        <v>145880</v>
      </c>
      <c r="K105" s="57">
        <v>145880</v>
      </c>
      <c r="L105" s="57">
        <v>145880</v>
      </c>
      <c r="M105" s="57">
        <v>145880</v>
      </c>
    </row>
    <row r="106" spans="1:13" outlineLevel="1">
      <c r="A106" s="58" t="s">
        <v>1263</v>
      </c>
      <c r="B106" s="57">
        <v>94100</v>
      </c>
      <c r="C106" s="57">
        <v>93920</v>
      </c>
      <c r="D106" s="57">
        <v>94500</v>
      </c>
      <c r="E106" s="57">
        <v>94610</v>
      </c>
      <c r="F106" s="57">
        <v>94610</v>
      </c>
      <c r="G106" s="57">
        <v>94610</v>
      </c>
      <c r="H106" s="57">
        <v>94610</v>
      </c>
      <c r="I106" s="57">
        <v>94620</v>
      </c>
      <c r="J106" s="57">
        <v>94620</v>
      </c>
      <c r="K106" s="57">
        <v>94620</v>
      </c>
      <c r="L106" s="57">
        <v>94800</v>
      </c>
      <c r="M106" s="57">
        <v>94780</v>
      </c>
    </row>
    <row r="107" spans="1:13" outlineLevel="1">
      <c r="A107" s="58" t="s">
        <v>1264</v>
      </c>
      <c r="B107" s="57">
        <v>79970</v>
      </c>
      <c r="C107" s="57">
        <v>79970</v>
      </c>
      <c r="D107" s="57">
        <v>80380</v>
      </c>
      <c r="E107" s="57">
        <v>80509.999999999898</v>
      </c>
      <c r="F107" s="57">
        <v>80509.999999999898</v>
      </c>
      <c r="G107" s="57">
        <v>80509.999999999898</v>
      </c>
      <c r="H107" s="57">
        <v>80509.999999999898</v>
      </c>
      <c r="I107" s="57">
        <v>80750</v>
      </c>
      <c r="J107" s="57">
        <v>80750</v>
      </c>
      <c r="K107" s="57">
        <v>80750</v>
      </c>
      <c r="L107" s="57">
        <v>80760</v>
      </c>
      <c r="M107" s="57">
        <v>80760</v>
      </c>
    </row>
    <row r="108" spans="1:13">
      <c r="A108" s="58" t="s">
        <v>1265</v>
      </c>
      <c r="B108" s="57">
        <v>3123759.9999999902</v>
      </c>
      <c r="C108" s="57">
        <v>3134730</v>
      </c>
      <c r="D108" s="57">
        <v>3138060</v>
      </c>
      <c r="E108" s="57">
        <v>3140100</v>
      </c>
      <c r="F108" s="57">
        <v>3140319.9999999902</v>
      </c>
      <c r="G108" s="57">
        <v>3140520</v>
      </c>
      <c r="H108" s="57">
        <v>3140600</v>
      </c>
      <c r="I108" s="57">
        <v>3144060</v>
      </c>
      <c r="J108" s="57">
        <v>3143690</v>
      </c>
      <c r="K108" s="57">
        <v>3143549.9999999902</v>
      </c>
      <c r="L108" s="57">
        <v>3153910</v>
      </c>
      <c r="M108" s="57">
        <v>3154649.9999999902</v>
      </c>
    </row>
    <row r="109" spans="1:13" outlineLevel="1">
      <c r="A109" s="58" t="s">
        <v>1266</v>
      </c>
      <c r="B109" s="57">
        <v>16320</v>
      </c>
      <c r="C109" s="57">
        <v>16320</v>
      </c>
      <c r="D109" s="57">
        <v>16320</v>
      </c>
      <c r="E109" s="57">
        <v>16320</v>
      </c>
      <c r="F109" s="57">
        <v>16320</v>
      </c>
      <c r="G109" s="57">
        <v>16320</v>
      </c>
      <c r="H109" s="57">
        <v>16320</v>
      </c>
      <c r="I109" s="57">
        <v>16320</v>
      </c>
      <c r="J109" s="57">
        <v>16320</v>
      </c>
      <c r="K109" s="57">
        <v>16320</v>
      </c>
      <c r="L109" s="57">
        <v>16320</v>
      </c>
      <c r="M109" s="57">
        <v>16410</v>
      </c>
    </row>
    <row r="110" spans="1:13" outlineLevel="1">
      <c r="A110" s="58" t="s">
        <v>1267</v>
      </c>
      <c r="B110" s="57">
        <v>22210</v>
      </c>
      <c r="C110" s="57">
        <v>22210</v>
      </c>
      <c r="D110" s="57">
        <v>22210</v>
      </c>
      <c r="E110" s="57">
        <v>22210</v>
      </c>
      <c r="F110" s="57">
        <v>22210</v>
      </c>
      <c r="G110" s="57">
        <v>22210</v>
      </c>
      <c r="H110" s="57">
        <v>22220</v>
      </c>
      <c r="I110" s="57">
        <v>22220</v>
      </c>
      <c r="J110" s="57">
        <v>22220</v>
      </c>
      <c r="K110" s="57">
        <v>22230</v>
      </c>
      <c r="L110" s="57">
        <v>22230</v>
      </c>
      <c r="M110" s="57">
        <v>22270</v>
      </c>
    </row>
    <row r="111" spans="1:13" outlineLevel="1">
      <c r="A111" s="58" t="s">
        <v>1268</v>
      </c>
      <c r="B111" s="57">
        <v>175640</v>
      </c>
      <c r="C111" s="57">
        <v>175710</v>
      </c>
      <c r="D111" s="57">
        <v>175750</v>
      </c>
      <c r="E111" s="57">
        <v>175750</v>
      </c>
      <c r="F111" s="57">
        <v>175750</v>
      </c>
      <c r="G111" s="57">
        <v>175750</v>
      </c>
      <c r="H111" s="57">
        <v>175760</v>
      </c>
      <c r="I111" s="57">
        <v>175770</v>
      </c>
      <c r="J111" s="57">
        <v>175770</v>
      </c>
      <c r="K111" s="57">
        <v>175790</v>
      </c>
      <c r="L111" s="57">
        <v>175790</v>
      </c>
      <c r="M111" s="57">
        <v>176420</v>
      </c>
    </row>
    <row r="112" spans="1:13" outlineLevel="1">
      <c r="A112" s="58" t="s">
        <v>1269</v>
      </c>
      <c r="B112" s="57">
        <v>15260</v>
      </c>
      <c r="C112" s="57">
        <v>15280</v>
      </c>
      <c r="D112" s="57">
        <v>15280</v>
      </c>
      <c r="E112" s="57">
        <v>15280</v>
      </c>
      <c r="F112" s="57">
        <v>15280</v>
      </c>
      <c r="G112" s="57">
        <v>15280</v>
      </c>
      <c r="H112" s="57">
        <v>15280</v>
      </c>
      <c r="I112" s="57">
        <v>15280</v>
      </c>
      <c r="J112" s="57">
        <v>15280</v>
      </c>
      <c r="K112" s="57">
        <v>15280</v>
      </c>
      <c r="L112" s="57">
        <v>15280</v>
      </c>
      <c r="M112" s="57">
        <v>15290</v>
      </c>
    </row>
    <row r="113" spans="1:13" outlineLevel="1">
      <c r="A113" s="58" t="s">
        <v>1270</v>
      </c>
      <c r="B113" s="57">
        <v>24790</v>
      </c>
      <c r="C113" s="57">
        <v>24790</v>
      </c>
      <c r="D113" s="57">
        <v>24790</v>
      </c>
      <c r="E113" s="57">
        <v>24790</v>
      </c>
      <c r="F113" s="57">
        <v>24800</v>
      </c>
      <c r="G113" s="57">
        <v>24800</v>
      </c>
      <c r="H113" s="57">
        <v>24810</v>
      </c>
      <c r="I113" s="57">
        <v>24810</v>
      </c>
      <c r="J113" s="57">
        <v>24810</v>
      </c>
      <c r="K113" s="57">
        <v>24810</v>
      </c>
      <c r="L113" s="57">
        <v>24810</v>
      </c>
      <c r="M113" s="57">
        <v>25340</v>
      </c>
    </row>
    <row r="114" spans="1:13" outlineLevel="1">
      <c r="A114" s="58" t="s">
        <v>1271</v>
      </c>
      <c r="B114" s="57">
        <v>25020</v>
      </c>
      <c r="C114" s="57">
        <v>25020</v>
      </c>
      <c r="D114" s="57">
        <v>25050</v>
      </c>
      <c r="E114" s="57">
        <v>25050</v>
      </c>
      <c r="F114" s="57">
        <v>25050</v>
      </c>
      <c r="G114" s="57">
        <v>25050</v>
      </c>
      <c r="H114" s="57">
        <v>25050</v>
      </c>
      <c r="I114" s="57">
        <v>24320</v>
      </c>
      <c r="J114" s="57">
        <v>24320</v>
      </c>
      <c r="K114" s="57">
        <v>25050</v>
      </c>
      <c r="L114" s="57">
        <v>25050</v>
      </c>
      <c r="M114" s="57">
        <v>25319.999999999902</v>
      </c>
    </row>
    <row r="115" spans="1:13" outlineLevel="1">
      <c r="A115" s="58" t="s">
        <v>1272</v>
      </c>
      <c r="B115" s="57">
        <v>-59960</v>
      </c>
      <c r="C115" s="57">
        <v>-59960</v>
      </c>
      <c r="D115" s="57">
        <v>-59960</v>
      </c>
      <c r="E115" s="57">
        <v>-59960</v>
      </c>
      <c r="F115" s="57">
        <v>-59960</v>
      </c>
      <c r="G115" s="57">
        <v>-59960</v>
      </c>
      <c r="H115" s="57">
        <v>-59960</v>
      </c>
      <c r="I115" s="57">
        <v>-59960</v>
      </c>
      <c r="J115" s="57">
        <v>-59960</v>
      </c>
      <c r="K115" s="57">
        <v>-59960</v>
      </c>
      <c r="L115" s="57">
        <v>-59960</v>
      </c>
      <c r="M115" s="57">
        <v>-60150</v>
      </c>
    </row>
    <row r="116" spans="1:13" outlineLevel="1">
      <c r="A116" s="58" t="s">
        <v>1273</v>
      </c>
      <c r="B116" s="57">
        <v>14360</v>
      </c>
      <c r="C116" s="57">
        <v>14360</v>
      </c>
      <c r="D116" s="57">
        <v>14360</v>
      </c>
      <c r="E116" s="57">
        <v>14360</v>
      </c>
      <c r="F116" s="57">
        <v>14360</v>
      </c>
      <c r="G116" s="57">
        <v>14360</v>
      </c>
      <c r="H116" s="57">
        <v>14360</v>
      </c>
      <c r="I116" s="57">
        <v>14350</v>
      </c>
      <c r="J116" s="57">
        <v>14350</v>
      </c>
      <c r="K116" s="57">
        <v>14350</v>
      </c>
      <c r="L116" s="57">
        <v>14350</v>
      </c>
      <c r="M116" s="57">
        <v>14379.9999999999</v>
      </c>
    </row>
    <row r="117" spans="1:13" outlineLevel="1">
      <c r="A117" s="58" t="s">
        <v>1274</v>
      </c>
      <c r="B117" s="57">
        <v>949490</v>
      </c>
      <c r="C117" s="57">
        <v>949880</v>
      </c>
      <c r="D117" s="57">
        <v>950660</v>
      </c>
      <c r="E117" s="57">
        <v>951310</v>
      </c>
      <c r="F117" s="57">
        <v>952580</v>
      </c>
      <c r="G117" s="57">
        <v>952540</v>
      </c>
      <c r="H117" s="57">
        <v>952660</v>
      </c>
      <c r="I117" s="57">
        <v>991290</v>
      </c>
      <c r="J117" s="57">
        <v>995950</v>
      </c>
      <c r="K117" s="57">
        <v>996090</v>
      </c>
      <c r="L117" s="57">
        <v>996660</v>
      </c>
      <c r="M117" s="57">
        <v>998140</v>
      </c>
    </row>
    <row r="118" spans="1:13" outlineLevel="1">
      <c r="A118" s="58" t="s">
        <v>1275</v>
      </c>
      <c r="B118" s="57">
        <v>503510</v>
      </c>
      <c r="C118" s="57">
        <v>503530</v>
      </c>
      <c r="D118" s="57">
        <v>503780</v>
      </c>
      <c r="E118" s="57">
        <v>505590</v>
      </c>
      <c r="F118" s="57">
        <v>505740</v>
      </c>
      <c r="G118" s="57">
        <v>505720</v>
      </c>
      <c r="H118" s="57">
        <v>505740</v>
      </c>
      <c r="I118" s="57">
        <v>512470</v>
      </c>
      <c r="J118" s="57">
        <v>513240</v>
      </c>
      <c r="K118" s="57">
        <v>513260</v>
      </c>
      <c r="L118" s="57">
        <v>513360</v>
      </c>
      <c r="M118" s="57">
        <v>514360</v>
      </c>
    </row>
    <row r="119" spans="1:13" outlineLevel="1">
      <c r="A119" s="58" t="s">
        <v>1276</v>
      </c>
      <c r="B119" s="57">
        <v>606480</v>
      </c>
      <c r="C119" s="57">
        <v>606480</v>
      </c>
      <c r="D119" s="57">
        <v>606480</v>
      </c>
      <c r="E119" s="57">
        <v>606480</v>
      </c>
      <c r="F119" s="57">
        <v>606480</v>
      </c>
      <c r="G119" s="57">
        <v>606480</v>
      </c>
      <c r="H119" s="57">
        <v>606480</v>
      </c>
      <c r="I119" s="57">
        <v>605330</v>
      </c>
      <c r="J119" s="57">
        <v>605330</v>
      </c>
      <c r="K119" s="57">
        <v>605330</v>
      </c>
      <c r="L119" s="57">
        <v>605340</v>
      </c>
      <c r="M119" s="57">
        <v>606030</v>
      </c>
    </row>
    <row r="120" spans="1:13" outlineLevel="1">
      <c r="A120" s="58" t="s">
        <v>1277</v>
      </c>
      <c r="B120" s="57">
        <v>505880</v>
      </c>
      <c r="C120" s="57">
        <v>505960</v>
      </c>
      <c r="D120" s="57">
        <v>505980</v>
      </c>
      <c r="E120" s="57">
        <v>505970</v>
      </c>
      <c r="F120" s="57">
        <v>505970</v>
      </c>
      <c r="G120" s="57">
        <v>505970</v>
      </c>
      <c r="H120" s="57">
        <v>505970</v>
      </c>
      <c r="I120" s="57">
        <v>502610</v>
      </c>
      <c r="J120" s="57">
        <v>502610</v>
      </c>
      <c r="K120" s="57">
        <v>502610</v>
      </c>
      <c r="L120" s="57">
        <v>502610</v>
      </c>
      <c r="M120" s="57">
        <v>502810</v>
      </c>
    </row>
    <row r="121" spans="1:13" outlineLevel="1">
      <c r="A121" s="58" t="s">
        <v>1278</v>
      </c>
      <c r="B121" s="57">
        <v>1008080</v>
      </c>
      <c r="C121" s="57">
        <v>1008080</v>
      </c>
      <c r="D121" s="57">
        <v>1008080</v>
      </c>
      <c r="E121" s="57">
        <v>1008080</v>
      </c>
      <c r="F121" s="57">
        <v>1008080</v>
      </c>
      <c r="G121" s="57">
        <v>1008080</v>
      </c>
      <c r="H121" s="57">
        <v>1008080</v>
      </c>
      <c r="I121" s="57">
        <v>1008080</v>
      </c>
      <c r="J121" s="57">
        <v>1008080</v>
      </c>
      <c r="K121" s="57">
        <v>1008080</v>
      </c>
      <c r="L121" s="57">
        <v>1008080</v>
      </c>
      <c r="M121" s="57">
        <v>1008080</v>
      </c>
    </row>
    <row r="122" spans="1:13" outlineLevel="1">
      <c r="A122" s="58" t="s">
        <v>1279</v>
      </c>
      <c r="B122" s="57">
        <v>686110</v>
      </c>
      <c r="C122" s="57">
        <v>686110</v>
      </c>
      <c r="D122" s="57">
        <v>686110</v>
      </c>
      <c r="E122" s="57">
        <v>686110</v>
      </c>
      <c r="F122" s="57">
        <v>686110</v>
      </c>
      <c r="G122" s="57">
        <v>686110</v>
      </c>
      <c r="H122" s="57">
        <v>686110</v>
      </c>
      <c r="I122" s="57">
        <v>686110</v>
      </c>
      <c r="J122" s="57">
        <v>686110</v>
      </c>
      <c r="K122" s="57">
        <v>686110</v>
      </c>
      <c r="L122" s="57">
        <v>686110</v>
      </c>
      <c r="M122" s="57">
        <v>686110</v>
      </c>
    </row>
    <row r="123" spans="1:13" outlineLevel="1">
      <c r="A123" s="58" t="s">
        <v>1280</v>
      </c>
      <c r="B123" s="57">
        <v>365470</v>
      </c>
      <c r="C123" s="57">
        <v>365470</v>
      </c>
      <c r="D123" s="57">
        <v>365470</v>
      </c>
      <c r="E123" s="57">
        <v>365470</v>
      </c>
      <c r="F123" s="57">
        <v>365470</v>
      </c>
      <c r="G123" s="57">
        <v>365470</v>
      </c>
      <c r="H123" s="57">
        <v>365470</v>
      </c>
      <c r="I123" s="57">
        <v>365470</v>
      </c>
      <c r="J123" s="57">
        <v>365470</v>
      </c>
      <c r="K123" s="57">
        <v>365470</v>
      </c>
      <c r="L123" s="57">
        <v>365470</v>
      </c>
      <c r="M123" s="57">
        <v>365470</v>
      </c>
    </row>
    <row r="124" spans="1:13" outlineLevel="1">
      <c r="A124" s="58" t="s">
        <v>1281</v>
      </c>
      <c r="B124" s="57">
        <v>439270</v>
      </c>
      <c r="C124" s="57">
        <v>439270</v>
      </c>
      <c r="D124" s="57">
        <v>439270</v>
      </c>
      <c r="E124" s="57">
        <v>439270</v>
      </c>
      <c r="F124" s="57">
        <v>439270</v>
      </c>
      <c r="G124" s="57">
        <v>439270</v>
      </c>
      <c r="H124" s="57">
        <v>439270</v>
      </c>
      <c r="I124" s="57">
        <v>439270</v>
      </c>
      <c r="J124" s="57">
        <v>439270</v>
      </c>
      <c r="K124" s="57">
        <v>434580</v>
      </c>
      <c r="L124" s="57">
        <v>434580</v>
      </c>
      <c r="M124" s="57">
        <v>434580</v>
      </c>
    </row>
    <row r="125" spans="1:13" outlineLevel="1">
      <c r="A125" s="58" t="s">
        <v>1282</v>
      </c>
      <c r="B125" s="57">
        <v>79740</v>
      </c>
      <c r="C125" s="57">
        <v>79740</v>
      </c>
      <c r="D125" s="57">
        <v>79740</v>
      </c>
      <c r="E125" s="57">
        <v>79730</v>
      </c>
      <c r="F125" s="57">
        <v>79730</v>
      </c>
      <c r="G125" s="57">
        <v>79730</v>
      </c>
      <c r="H125" s="57">
        <v>79730</v>
      </c>
      <c r="I125" s="57">
        <v>76460</v>
      </c>
      <c r="J125" s="57">
        <v>76460</v>
      </c>
      <c r="K125" s="57">
        <v>76460</v>
      </c>
      <c r="L125" s="57">
        <v>76460</v>
      </c>
      <c r="M125" s="57">
        <v>76759.999999999898</v>
      </c>
    </row>
    <row r="126" spans="1:13" outlineLevel="1">
      <c r="A126" s="58" t="s">
        <v>1283</v>
      </c>
      <c r="B126" s="57">
        <v>90180</v>
      </c>
      <c r="C126" s="57">
        <v>90180</v>
      </c>
      <c r="D126" s="57">
        <v>90180</v>
      </c>
      <c r="E126" s="57">
        <v>90180</v>
      </c>
      <c r="F126" s="57">
        <v>90180</v>
      </c>
      <c r="G126" s="57">
        <v>90180</v>
      </c>
      <c r="H126" s="57">
        <v>90180</v>
      </c>
      <c r="I126" s="57">
        <v>90180</v>
      </c>
      <c r="J126" s="57">
        <v>90180</v>
      </c>
      <c r="K126" s="57">
        <v>90180</v>
      </c>
      <c r="L126" s="57">
        <v>90180</v>
      </c>
      <c r="M126" s="57">
        <v>90220</v>
      </c>
    </row>
    <row r="127" spans="1:13" outlineLevel="1">
      <c r="A127" s="58" t="s">
        <v>1284</v>
      </c>
      <c r="B127" s="57">
        <v>95660</v>
      </c>
      <c r="C127" s="57">
        <v>95660</v>
      </c>
      <c r="D127" s="57">
        <v>95660</v>
      </c>
      <c r="E127" s="57">
        <v>95660</v>
      </c>
      <c r="F127" s="57">
        <v>95660</v>
      </c>
      <c r="G127" s="57">
        <v>95660</v>
      </c>
      <c r="H127" s="57">
        <v>95660</v>
      </c>
      <c r="I127" s="57">
        <v>95660</v>
      </c>
      <c r="J127" s="57">
        <v>95660</v>
      </c>
      <c r="K127" s="57">
        <v>95660</v>
      </c>
      <c r="L127" s="57">
        <v>95660</v>
      </c>
      <c r="M127" s="57">
        <v>95660</v>
      </c>
    </row>
    <row r="128" spans="1:13" outlineLevel="1">
      <c r="A128" s="58" t="s">
        <v>1285</v>
      </c>
      <c r="B128" s="57">
        <v>110060</v>
      </c>
      <c r="C128" s="57">
        <v>110060</v>
      </c>
      <c r="D128" s="57">
        <v>110060</v>
      </c>
      <c r="E128" s="57">
        <v>110060</v>
      </c>
      <c r="F128" s="57">
        <v>110060</v>
      </c>
      <c r="G128" s="57">
        <v>110060</v>
      </c>
      <c r="H128" s="57">
        <v>110060</v>
      </c>
      <c r="I128" s="57">
        <v>110060</v>
      </c>
      <c r="J128" s="57">
        <v>110060</v>
      </c>
      <c r="K128" s="57">
        <v>110060</v>
      </c>
      <c r="L128" s="57">
        <v>110060</v>
      </c>
      <c r="M128" s="57">
        <v>110060</v>
      </c>
    </row>
    <row r="129" spans="1:13" outlineLevel="1">
      <c r="A129" s="58" t="s">
        <v>1286</v>
      </c>
      <c r="B129" s="57">
        <v>149400</v>
      </c>
      <c r="C129" s="57">
        <v>149400</v>
      </c>
      <c r="D129" s="57">
        <v>149400</v>
      </c>
      <c r="E129" s="57">
        <v>149400</v>
      </c>
      <c r="F129" s="57">
        <v>149400</v>
      </c>
      <c r="G129" s="57">
        <v>149400</v>
      </c>
      <c r="H129" s="57">
        <v>149400</v>
      </c>
      <c r="I129" s="57">
        <v>149400</v>
      </c>
      <c r="J129" s="57">
        <v>149400</v>
      </c>
      <c r="K129" s="57">
        <v>149420</v>
      </c>
      <c r="L129" s="57">
        <v>149420</v>
      </c>
      <c r="M129" s="57">
        <v>149970</v>
      </c>
    </row>
    <row r="130" spans="1:13" outlineLevel="1">
      <c r="A130" s="58" t="s">
        <v>1287</v>
      </c>
      <c r="B130" s="57">
        <v>59030</v>
      </c>
      <c r="C130" s="57">
        <v>59030</v>
      </c>
      <c r="D130" s="57">
        <v>59030</v>
      </c>
      <c r="E130" s="57">
        <v>59030</v>
      </c>
      <c r="F130" s="57">
        <v>59030</v>
      </c>
      <c r="G130" s="57">
        <v>59030</v>
      </c>
      <c r="H130" s="57">
        <v>59030</v>
      </c>
      <c r="I130" s="57">
        <v>59030</v>
      </c>
      <c r="J130" s="57">
        <v>59030</v>
      </c>
      <c r="K130" s="57">
        <v>59030</v>
      </c>
      <c r="L130" s="57">
        <v>59030</v>
      </c>
      <c r="M130" s="57">
        <v>59480</v>
      </c>
    </row>
    <row r="131" spans="1:13" outlineLevel="1">
      <c r="A131" s="58" t="s">
        <v>1288</v>
      </c>
      <c r="B131" s="57">
        <v>35180</v>
      </c>
      <c r="C131" s="57">
        <v>35180</v>
      </c>
      <c r="D131" s="57">
        <v>35180</v>
      </c>
      <c r="E131" s="57">
        <v>35180</v>
      </c>
      <c r="F131" s="57">
        <v>35180</v>
      </c>
      <c r="G131" s="57">
        <v>35180</v>
      </c>
      <c r="H131" s="57">
        <v>35180</v>
      </c>
      <c r="I131" s="57">
        <v>35180</v>
      </c>
      <c r="J131" s="57">
        <v>35180</v>
      </c>
      <c r="K131" s="57">
        <v>34360</v>
      </c>
      <c r="L131" s="57">
        <v>34360</v>
      </c>
      <c r="M131" s="57">
        <v>34360</v>
      </c>
    </row>
    <row r="132" spans="1:13" outlineLevel="1">
      <c r="A132" s="58" t="s">
        <v>1289</v>
      </c>
      <c r="B132" s="57">
        <v>56370</v>
      </c>
      <c r="C132" s="57">
        <v>56379.999999999898</v>
      </c>
      <c r="D132" s="57">
        <v>56379.999999999898</v>
      </c>
      <c r="E132" s="57">
        <v>56379.999999999898</v>
      </c>
      <c r="F132" s="57">
        <v>56379.999999999898</v>
      </c>
      <c r="G132" s="57">
        <v>56379.999999999898</v>
      </c>
      <c r="H132" s="57">
        <v>56379.999999999898</v>
      </c>
      <c r="I132" s="57">
        <v>56379.999999999898</v>
      </c>
      <c r="J132" s="57">
        <v>56379.999999999898</v>
      </c>
      <c r="K132" s="57">
        <v>56379.999999999898</v>
      </c>
      <c r="L132" s="57">
        <v>56379.999999999898</v>
      </c>
      <c r="M132" s="57">
        <v>56680</v>
      </c>
    </row>
    <row r="133" spans="1:13" outlineLevel="1">
      <c r="A133" s="58" t="s">
        <v>1290</v>
      </c>
      <c r="B133" s="57">
        <v>54220</v>
      </c>
      <c r="C133" s="57">
        <v>54230</v>
      </c>
      <c r="D133" s="57">
        <v>54239.999999999898</v>
      </c>
      <c r="E133" s="57">
        <v>54230</v>
      </c>
      <c r="F133" s="57">
        <v>54250</v>
      </c>
      <c r="G133" s="57">
        <v>54250</v>
      </c>
      <c r="H133" s="57">
        <v>54250</v>
      </c>
      <c r="I133" s="57">
        <v>54250</v>
      </c>
      <c r="J133" s="57">
        <v>54320</v>
      </c>
      <c r="K133" s="57">
        <v>54320</v>
      </c>
      <c r="L133" s="57">
        <v>54410</v>
      </c>
      <c r="M133" s="57">
        <v>55150</v>
      </c>
    </row>
    <row r="134" spans="1:13" outlineLevel="1">
      <c r="A134" s="58" t="s">
        <v>1291</v>
      </c>
      <c r="B134" s="57">
        <v>8670</v>
      </c>
      <c r="C134" s="57">
        <v>8670</v>
      </c>
      <c r="D134" s="57">
        <v>8670</v>
      </c>
      <c r="E134" s="57">
        <v>8670</v>
      </c>
      <c r="F134" s="57">
        <v>8670</v>
      </c>
      <c r="G134" s="57">
        <v>8670</v>
      </c>
      <c r="H134" s="57">
        <v>8670</v>
      </c>
      <c r="I134" s="57">
        <v>8670</v>
      </c>
      <c r="J134" s="57">
        <v>8670</v>
      </c>
      <c r="K134" s="57">
        <v>8670</v>
      </c>
      <c r="L134" s="57">
        <v>8670</v>
      </c>
      <c r="M134" s="57">
        <v>8670</v>
      </c>
    </row>
    <row r="135" spans="1:13" outlineLevel="1">
      <c r="A135" s="58" t="s">
        <v>1292</v>
      </c>
      <c r="B135" s="57">
        <v>5960</v>
      </c>
      <c r="C135" s="57">
        <v>5960</v>
      </c>
      <c r="D135" s="57">
        <v>5960</v>
      </c>
      <c r="E135" s="57">
        <v>5960</v>
      </c>
      <c r="F135" s="57">
        <v>5960</v>
      </c>
      <c r="G135" s="57">
        <v>5960</v>
      </c>
      <c r="H135" s="57">
        <v>5960</v>
      </c>
      <c r="I135" s="57">
        <v>5960</v>
      </c>
      <c r="J135" s="57">
        <v>5960</v>
      </c>
      <c r="K135" s="57">
        <v>5960</v>
      </c>
      <c r="L135" s="57">
        <v>5960</v>
      </c>
      <c r="M135" s="57">
        <v>5960</v>
      </c>
    </row>
    <row r="136" spans="1:13" outlineLevel="1">
      <c r="A136" s="58" t="s">
        <v>1293</v>
      </c>
      <c r="B136" s="57">
        <v>23980</v>
      </c>
      <c r="C136" s="57">
        <v>23810</v>
      </c>
      <c r="D136" s="57">
        <v>23820</v>
      </c>
      <c r="E136" s="57">
        <v>23820</v>
      </c>
      <c r="F136" s="57">
        <v>23970</v>
      </c>
      <c r="G136" s="57">
        <v>23970</v>
      </c>
      <c r="H136" s="57">
        <v>23970</v>
      </c>
      <c r="I136" s="57">
        <v>23970</v>
      </c>
      <c r="J136" s="57">
        <v>23970</v>
      </c>
      <c r="K136" s="57">
        <v>23970</v>
      </c>
      <c r="L136" s="57">
        <v>23980</v>
      </c>
      <c r="M136" s="57">
        <v>24099.999999999902</v>
      </c>
    </row>
    <row r="137" spans="1:13">
      <c r="A137" s="58" t="s">
        <v>1294</v>
      </c>
      <c r="B137" s="57">
        <v>6066379.9999999898</v>
      </c>
      <c r="C137" s="57">
        <v>6066810</v>
      </c>
      <c r="D137" s="57">
        <v>6067950</v>
      </c>
      <c r="E137" s="57">
        <v>6070380</v>
      </c>
      <c r="F137" s="57">
        <v>6071980</v>
      </c>
      <c r="G137" s="57">
        <v>6071920</v>
      </c>
      <c r="H137" s="57">
        <v>6072090</v>
      </c>
      <c r="I137" s="57">
        <v>6108940</v>
      </c>
      <c r="J137" s="57">
        <v>6114440</v>
      </c>
      <c r="K137" s="57">
        <v>6109870</v>
      </c>
      <c r="L137" s="57">
        <v>6110650</v>
      </c>
      <c r="M137" s="57">
        <v>6117930</v>
      </c>
    </row>
    <row r="138" spans="1:13" outlineLevel="1">
      <c r="A138" s="58" t="s">
        <v>1295</v>
      </c>
      <c r="B138" s="57">
        <v>263310</v>
      </c>
      <c r="C138" s="57">
        <v>263310</v>
      </c>
      <c r="D138" s="57">
        <v>263310</v>
      </c>
      <c r="E138" s="57">
        <v>263510</v>
      </c>
      <c r="F138" s="57">
        <v>263500</v>
      </c>
      <c r="G138" s="57">
        <v>264230</v>
      </c>
      <c r="H138" s="57">
        <v>264310</v>
      </c>
      <c r="I138" s="57">
        <v>264400</v>
      </c>
      <c r="J138" s="57">
        <v>264400</v>
      </c>
      <c r="K138" s="57">
        <v>264400</v>
      </c>
      <c r="L138" s="57">
        <v>264400</v>
      </c>
      <c r="M138" s="57">
        <v>264400</v>
      </c>
    </row>
    <row r="139" spans="1:13" outlineLevel="1">
      <c r="A139" s="58" t="s">
        <v>1296</v>
      </c>
      <c r="B139" s="57">
        <v>500130</v>
      </c>
      <c r="C139" s="57">
        <v>500130</v>
      </c>
      <c r="D139" s="57">
        <v>500130</v>
      </c>
      <c r="E139" s="57">
        <v>500130</v>
      </c>
      <c r="F139" s="57">
        <v>500130</v>
      </c>
      <c r="G139" s="57">
        <v>499960</v>
      </c>
      <c r="H139" s="57">
        <v>499960</v>
      </c>
      <c r="I139" s="57">
        <v>499960</v>
      </c>
      <c r="J139" s="57">
        <v>499960</v>
      </c>
      <c r="K139" s="57">
        <v>499960</v>
      </c>
      <c r="L139" s="57">
        <v>499960</v>
      </c>
      <c r="M139" s="57">
        <v>500120</v>
      </c>
    </row>
    <row r="140" spans="1:13" outlineLevel="1">
      <c r="A140" s="58" t="s">
        <v>1297</v>
      </c>
      <c r="B140" s="57">
        <v>928120</v>
      </c>
      <c r="C140" s="57">
        <v>928120</v>
      </c>
      <c r="D140" s="57">
        <v>928120</v>
      </c>
      <c r="E140" s="57">
        <v>928120</v>
      </c>
      <c r="F140" s="57">
        <v>928120</v>
      </c>
      <c r="G140" s="57">
        <v>928400</v>
      </c>
      <c r="H140" s="57">
        <v>928500</v>
      </c>
      <c r="I140" s="57">
        <v>928480</v>
      </c>
      <c r="J140" s="57">
        <v>976420</v>
      </c>
      <c r="K140" s="57">
        <v>976420</v>
      </c>
      <c r="L140" s="57">
        <v>976530</v>
      </c>
      <c r="M140" s="57">
        <v>977580</v>
      </c>
    </row>
    <row r="141" spans="1:13" outlineLevel="1">
      <c r="A141" s="58" t="s">
        <v>1298</v>
      </c>
      <c r="B141" s="57">
        <v>673290</v>
      </c>
      <c r="C141" s="57">
        <v>803140</v>
      </c>
      <c r="D141" s="57">
        <v>803140</v>
      </c>
      <c r="E141" s="57">
        <v>803140</v>
      </c>
      <c r="F141" s="57">
        <v>803140</v>
      </c>
      <c r="G141" s="57">
        <v>803140</v>
      </c>
      <c r="H141" s="57">
        <v>803140</v>
      </c>
      <c r="I141" s="57">
        <v>803140</v>
      </c>
      <c r="J141" s="57">
        <v>803140</v>
      </c>
      <c r="K141" s="57">
        <v>803140</v>
      </c>
      <c r="L141" s="57">
        <v>803140</v>
      </c>
      <c r="M141" s="57">
        <v>803140</v>
      </c>
    </row>
    <row r="142" spans="1:13" outlineLevel="1">
      <c r="A142" s="58" t="s">
        <v>1299</v>
      </c>
      <c r="B142" s="57">
        <v>440</v>
      </c>
      <c r="C142" s="57">
        <v>20280</v>
      </c>
      <c r="D142" s="57">
        <v>20280</v>
      </c>
      <c r="E142" s="57">
        <v>20280</v>
      </c>
      <c r="F142" s="57">
        <v>20280</v>
      </c>
      <c r="G142" s="57">
        <v>20280</v>
      </c>
      <c r="H142" s="57">
        <v>20280</v>
      </c>
      <c r="I142" s="57">
        <v>20280</v>
      </c>
      <c r="J142" s="57">
        <v>20280</v>
      </c>
      <c r="K142" s="57">
        <v>20280</v>
      </c>
      <c r="L142" s="57">
        <v>20280</v>
      </c>
      <c r="M142" s="57">
        <v>20280</v>
      </c>
    </row>
    <row r="143" spans="1:13" outlineLevel="1">
      <c r="A143" s="58" t="s">
        <v>1300</v>
      </c>
      <c r="B143" s="57">
        <v>131149.99999999901</v>
      </c>
      <c r="C143" s="57">
        <v>131149.99999999901</v>
      </c>
      <c r="D143" s="57">
        <v>131149.99999999901</v>
      </c>
      <c r="E143" s="57">
        <v>131170</v>
      </c>
      <c r="F143" s="57">
        <v>131170</v>
      </c>
      <c r="G143" s="57">
        <v>131170</v>
      </c>
      <c r="H143" s="57">
        <v>131170</v>
      </c>
      <c r="I143" s="57">
        <v>131170</v>
      </c>
      <c r="J143" s="57">
        <v>131170</v>
      </c>
      <c r="K143" s="57">
        <v>131170</v>
      </c>
      <c r="L143" s="57">
        <v>131170</v>
      </c>
      <c r="M143" s="57">
        <v>131720</v>
      </c>
    </row>
    <row r="144" spans="1:13" outlineLevel="1">
      <c r="A144" s="58" t="s">
        <v>1301</v>
      </c>
      <c r="B144" s="57">
        <v>690</v>
      </c>
      <c r="C144" s="57">
        <v>14530</v>
      </c>
      <c r="D144" s="57">
        <v>14530</v>
      </c>
      <c r="E144" s="57">
        <v>14770</v>
      </c>
      <c r="F144" s="57">
        <v>14860</v>
      </c>
      <c r="G144" s="57">
        <v>16400</v>
      </c>
      <c r="H144" s="57">
        <v>16420</v>
      </c>
      <c r="I144" s="57">
        <v>16430</v>
      </c>
      <c r="J144" s="57">
        <v>17490</v>
      </c>
      <c r="K144" s="57">
        <v>17500</v>
      </c>
      <c r="L144" s="57">
        <v>17580</v>
      </c>
      <c r="M144" s="57">
        <v>18310</v>
      </c>
    </row>
    <row r="145" spans="1:13">
      <c r="A145" s="58" t="s">
        <v>1302</v>
      </c>
      <c r="B145" s="57">
        <v>2497130</v>
      </c>
      <c r="C145" s="57">
        <v>2660660</v>
      </c>
      <c r="D145" s="57">
        <v>2660660</v>
      </c>
      <c r="E145" s="57">
        <v>2661120</v>
      </c>
      <c r="F145" s="57">
        <v>2661200</v>
      </c>
      <c r="G145" s="57">
        <v>2663580</v>
      </c>
      <c r="H145" s="57">
        <v>2663780</v>
      </c>
      <c r="I145" s="57">
        <v>2663860</v>
      </c>
      <c r="J145" s="57">
        <v>2712860</v>
      </c>
      <c r="K145" s="57">
        <v>2712870</v>
      </c>
      <c r="L145" s="57">
        <v>2713060</v>
      </c>
      <c r="M145" s="57">
        <v>2715549.9999999902</v>
      </c>
    </row>
    <row r="146" spans="1:13" outlineLevel="1">
      <c r="A146" s="58" t="s">
        <v>1303</v>
      </c>
      <c r="B146" s="57">
        <v>400</v>
      </c>
      <c r="C146" s="57">
        <v>400</v>
      </c>
      <c r="D146" s="57">
        <v>400</v>
      </c>
      <c r="E146" s="57">
        <v>400</v>
      </c>
      <c r="F146" s="57">
        <v>400</v>
      </c>
      <c r="G146" s="57">
        <v>400</v>
      </c>
      <c r="H146" s="57">
        <v>400</v>
      </c>
      <c r="I146" s="57">
        <v>400</v>
      </c>
      <c r="J146" s="57">
        <v>400</v>
      </c>
      <c r="K146" s="57">
        <v>400</v>
      </c>
      <c r="L146" s="57">
        <v>400</v>
      </c>
      <c r="M146" s="57">
        <v>400</v>
      </c>
    </row>
    <row r="147" spans="1:13" outlineLevel="1">
      <c r="A147" s="58" t="s">
        <v>1304</v>
      </c>
      <c r="B147" s="57">
        <v>29380</v>
      </c>
      <c r="C147" s="57">
        <v>29380</v>
      </c>
      <c r="D147" s="57">
        <v>880</v>
      </c>
      <c r="E147" s="57">
        <v>880</v>
      </c>
      <c r="F147" s="57">
        <v>880</v>
      </c>
      <c r="G147" s="57">
        <v>880</v>
      </c>
      <c r="H147" s="57">
        <v>29400</v>
      </c>
      <c r="I147" s="57">
        <v>29400</v>
      </c>
      <c r="J147" s="57">
        <v>29590</v>
      </c>
      <c r="K147" s="57">
        <v>29590</v>
      </c>
      <c r="L147" s="57">
        <v>29590</v>
      </c>
      <c r="M147" s="57">
        <v>29590</v>
      </c>
    </row>
    <row r="148" spans="1:13" outlineLevel="1">
      <c r="A148" s="58" t="s">
        <v>1305</v>
      </c>
      <c r="B148" s="57">
        <v>1041140</v>
      </c>
      <c r="C148" s="57">
        <v>1041250</v>
      </c>
      <c r="D148" s="57">
        <v>1041250</v>
      </c>
      <c r="E148" s="57">
        <v>1041250</v>
      </c>
      <c r="F148" s="57">
        <v>1041250</v>
      </c>
      <c r="G148" s="57">
        <v>1041190</v>
      </c>
      <c r="H148" s="57">
        <v>1041190</v>
      </c>
      <c r="I148" s="57">
        <v>1041190</v>
      </c>
      <c r="J148" s="57">
        <v>1046780</v>
      </c>
      <c r="K148" s="57">
        <v>1046780</v>
      </c>
      <c r="L148" s="57">
        <v>1046569.99999999</v>
      </c>
      <c r="M148" s="57">
        <v>1046569.99999999</v>
      </c>
    </row>
    <row r="149" spans="1:13" outlineLevel="1">
      <c r="A149" s="58" t="s">
        <v>1306</v>
      </c>
      <c r="B149" s="57">
        <v>726890</v>
      </c>
      <c r="C149" s="57">
        <v>728580</v>
      </c>
      <c r="D149" s="57">
        <v>728470</v>
      </c>
      <c r="E149" s="57">
        <v>728470</v>
      </c>
      <c r="F149" s="57">
        <v>728510</v>
      </c>
      <c r="G149" s="57">
        <v>728510</v>
      </c>
      <c r="H149" s="57">
        <v>728510</v>
      </c>
      <c r="I149" s="57">
        <v>728510</v>
      </c>
      <c r="J149" s="57">
        <v>728510</v>
      </c>
      <c r="K149" s="57">
        <v>728510</v>
      </c>
      <c r="L149" s="57">
        <v>728510</v>
      </c>
      <c r="M149" s="57">
        <v>728510</v>
      </c>
    </row>
    <row r="150" spans="1:13" outlineLevel="1">
      <c r="A150" s="58" t="s">
        <v>1307</v>
      </c>
      <c r="B150" s="57">
        <v>390</v>
      </c>
      <c r="C150" s="57">
        <v>390</v>
      </c>
      <c r="D150" s="57">
        <v>390</v>
      </c>
      <c r="E150" s="57">
        <v>390</v>
      </c>
      <c r="F150" s="57">
        <v>390</v>
      </c>
      <c r="G150" s="57">
        <v>390</v>
      </c>
      <c r="H150" s="57">
        <v>390</v>
      </c>
      <c r="I150" s="57">
        <v>390</v>
      </c>
      <c r="J150" s="57">
        <v>390</v>
      </c>
      <c r="K150" s="57">
        <v>390</v>
      </c>
      <c r="L150" s="57">
        <v>390</v>
      </c>
      <c r="M150" s="57">
        <v>390</v>
      </c>
    </row>
    <row r="151" spans="1:13" outlineLevel="1">
      <c r="A151" s="58" t="s">
        <v>1308</v>
      </c>
      <c r="B151" s="57">
        <v>155019.99999999901</v>
      </c>
      <c r="C151" s="57">
        <v>155019.99999999901</v>
      </c>
      <c r="D151" s="57">
        <v>155019.99999999901</v>
      </c>
      <c r="E151" s="57">
        <v>3260</v>
      </c>
      <c r="F151" s="57">
        <v>3260</v>
      </c>
      <c r="G151" s="57">
        <v>155019.99999999901</v>
      </c>
      <c r="H151" s="57">
        <v>155019.99999999901</v>
      </c>
      <c r="I151" s="57">
        <v>155019.99999999901</v>
      </c>
      <c r="J151" s="57">
        <v>155019.99999999901</v>
      </c>
      <c r="K151" s="57">
        <v>155019.99999999901</v>
      </c>
      <c r="L151" s="57">
        <v>155019.99999999901</v>
      </c>
      <c r="M151" s="57">
        <v>155019.99999999901</v>
      </c>
    </row>
    <row r="152" spans="1:13" outlineLevel="1">
      <c r="A152" s="58" t="s">
        <v>1309</v>
      </c>
      <c r="B152" s="57">
        <v>140</v>
      </c>
      <c r="C152" s="57">
        <v>140</v>
      </c>
      <c r="D152" s="57">
        <v>140</v>
      </c>
      <c r="E152" s="57">
        <v>140</v>
      </c>
      <c r="F152" s="57">
        <v>140</v>
      </c>
      <c r="G152" s="57">
        <v>140</v>
      </c>
      <c r="H152" s="57">
        <v>140</v>
      </c>
      <c r="I152" s="57">
        <v>140</v>
      </c>
      <c r="J152" s="57">
        <v>140</v>
      </c>
      <c r="K152" s="57">
        <v>140</v>
      </c>
      <c r="L152" s="57">
        <v>140</v>
      </c>
      <c r="M152" s="57">
        <v>140</v>
      </c>
    </row>
    <row r="153" spans="1:13">
      <c r="A153" s="58" t="s">
        <v>1310</v>
      </c>
      <c r="B153" s="57">
        <v>1953360</v>
      </c>
      <c r="C153" s="57">
        <v>1955160</v>
      </c>
      <c r="D153" s="57">
        <v>1926550</v>
      </c>
      <c r="E153" s="57">
        <v>1774790</v>
      </c>
      <c r="F153" s="57">
        <v>1774830</v>
      </c>
      <c r="G153" s="57">
        <v>1926530</v>
      </c>
      <c r="H153" s="57">
        <v>1955050</v>
      </c>
      <c r="I153" s="57">
        <v>1955050</v>
      </c>
      <c r="J153" s="57">
        <v>1960830</v>
      </c>
      <c r="K153" s="57">
        <v>1960830</v>
      </c>
      <c r="L153" s="57">
        <v>1960620</v>
      </c>
      <c r="M153" s="57">
        <v>1960620</v>
      </c>
    </row>
    <row r="154" spans="1:13">
      <c r="A154" s="58" t="s">
        <v>1311</v>
      </c>
      <c r="B154" s="57">
        <v>0</v>
      </c>
      <c r="C154" s="57">
        <v>0</v>
      </c>
      <c r="D154" s="57">
        <v>0</v>
      </c>
      <c r="E154" s="57">
        <v>0</v>
      </c>
      <c r="F154" s="57">
        <v>0</v>
      </c>
      <c r="G154" s="57">
        <v>0</v>
      </c>
      <c r="H154" s="57">
        <v>0</v>
      </c>
      <c r="I154" s="57">
        <v>0</v>
      </c>
      <c r="J154" s="57">
        <v>0</v>
      </c>
      <c r="K154" s="57">
        <v>0</v>
      </c>
      <c r="L154" s="57">
        <v>0</v>
      </c>
      <c r="M154" s="57">
        <v>0</v>
      </c>
    </row>
    <row r="155" spans="1:13" outlineLevel="1">
      <c r="A155" s="58" t="s">
        <v>1312</v>
      </c>
      <c r="B155" s="57">
        <v>32650</v>
      </c>
      <c r="C155" s="57">
        <v>32800</v>
      </c>
      <c r="D155" s="57">
        <v>32810</v>
      </c>
      <c r="E155" s="57">
        <v>32810</v>
      </c>
      <c r="F155" s="57">
        <v>32810</v>
      </c>
      <c r="G155" s="57">
        <v>32810</v>
      </c>
      <c r="H155" s="57">
        <v>32810</v>
      </c>
      <c r="I155" s="57">
        <v>32810</v>
      </c>
      <c r="J155" s="57">
        <v>32810</v>
      </c>
      <c r="K155" s="57">
        <v>32810</v>
      </c>
      <c r="L155" s="57">
        <v>32810</v>
      </c>
      <c r="M155" s="57">
        <v>32810</v>
      </c>
    </row>
    <row r="156" spans="1:13" outlineLevel="1">
      <c r="A156" s="58" t="s">
        <v>1313</v>
      </c>
      <c r="B156" s="57">
        <v>5350</v>
      </c>
      <c r="C156" s="57">
        <v>5350</v>
      </c>
      <c r="D156" s="57">
        <v>5350</v>
      </c>
      <c r="E156" s="57">
        <v>4620</v>
      </c>
    </row>
    <row r="157" spans="1:13" outlineLevel="1">
      <c r="A157" s="58" t="s">
        <v>1314</v>
      </c>
      <c r="B157" s="57">
        <v>53510</v>
      </c>
      <c r="C157" s="57">
        <v>53830</v>
      </c>
      <c r="D157" s="57">
        <v>54070</v>
      </c>
      <c r="E157" s="57">
        <v>54070</v>
      </c>
      <c r="F157" s="57">
        <v>54070</v>
      </c>
      <c r="G157" s="57">
        <v>54070</v>
      </c>
      <c r="H157" s="57">
        <v>54070</v>
      </c>
      <c r="I157" s="57">
        <v>54070</v>
      </c>
      <c r="J157" s="57">
        <v>54080</v>
      </c>
      <c r="K157" s="57">
        <v>54080</v>
      </c>
      <c r="L157" s="57">
        <v>54080</v>
      </c>
      <c r="M157" s="57">
        <v>54080</v>
      </c>
    </row>
    <row r="158" spans="1:13" outlineLevel="1">
      <c r="A158" s="58" t="s">
        <v>1315</v>
      </c>
      <c r="B158" s="57">
        <v>595570</v>
      </c>
      <c r="C158" s="57">
        <v>607330</v>
      </c>
      <c r="D158" s="57">
        <v>607330</v>
      </c>
      <c r="E158" s="57">
        <v>607330</v>
      </c>
      <c r="F158" s="57">
        <v>607330</v>
      </c>
      <c r="G158" s="57">
        <v>607330</v>
      </c>
      <c r="H158" s="57">
        <v>607330</v>
      </c>
      <c r="I158" s="57">
        <v>607330</v>
      </c>
      <c r="J158" s="57">
        <v>607330</v>
      </c>
      <c r="K158" s="57">
        <v>607330</v>
      </c>
      <c r="L158" s="57">
        <v>607330</v>
      </c>
      <c r="M158" s="57">
        <v>588200</v>
      </c>
    </row>
    <row r="159" spans="1:13" outlineLevel="1">
      <c r="A159" s="58" t="s">
        <v>1316</v>
      </c>
      <c r="B159" s="57">
        <v>27990</v>
      </c>
      <c r="C159" s="57">
        <v>27990</v>
      </c>
      <c r="D159" s="57">
        <v>27990</v>
      </c>
      <c r="E159" s="57">
        <v>27990</v>
      </c>
      <c r="F159" s="57">
        <v>27990</v>
      </c>
      <c r="G159" s="57">
        <v>27990</v>
      </c>
      <c r="H159" s="57">
        <v>27990</v>
      </c>
      <c r="I159" s="57">
        <v>27990</v>
      </c>
      <c r="J159" s="57">
        <v>27990</v>
      </c>
      <c r="K159" s="57">
        <v>27990</v>
      </c>
      <c r="L159" s="57">
        <v>27990</v>
      </c>
      <c r="M159" s="57">
        <v>27990</v>
      </c>
    </row>
    <row r="160" spans="1:13" outlineLevel="1">
      <c r="A160" s="58" t="s">
        <v>1317</v>
      </c>
      <c r="B160" s="57">
        <v>32890</v>
      </c>
      <c r="C160" s="57">
        <v>32890</v>
      </c>
      <c r="D160" s="57">
        <v>32890</v>
      </c>
      <c r="E160" s="57">
        <v>32890</v>
      </c>
      <c r="F160" s="57">
        <v>32890</v>
      </c>
      <c r="G160" s="57">
        <v>32890</v>
      </c>
      <c r="H160" s="57">
        <v>32890</v>
      </c>
      <c r="I160" s="57">
        <v>32890</v>
      </c>
      <c r="J160" s="57">
        <v>32890</v>
      </c>
      <c r="K160" s="57">
        <v>32890</v>
      </c>
      <c r="L160" s="57">
        <v>32890</v>
      </c>
      <c r="M160" s="57">
        <v>32890</v>
      </c>
    </row>
    <row r="161" spans="1:13" outlineLevel="1">
      <c r="A161" s="58" t="s">
        <v>1318</v>
      </c>
      <c r="B161" s="57">
        <v>10190</v>
      </c>
      <c r="C161" s="57">
        <v>10360</v>
      </c>
      <c r="D161" s="57">
        <v>10370</v>
      </c>
      <c r="E161" s="57">
        <v>10370</v>
      </c>
      <c r="F161" s="57">
        <v>10370</v>
      </c>
      <c r="G161" s="57">
        <v>10370</v>
      </c>
      <c r="H161" s="57">
        <v>10380</v>
      </c>
      <c r="I161" s="57">
        <v>10380</v>
      </c>
      <c r="J161" s="57">
        <v>10380</v>
      </c>
      <c r="K161" s="57">
        <v>10380</v>
      </c>
      <c r="L161" s="57">
        <v>10380</v>
      </c>
      <c r="M161" s="57">
        <v>10420</v>
      </c>
    </row>
    <row r="162" spans="1:13">
      <c r="A162" s="58" t="s">
        <v>1319</v>
      </c>
      <c r="B162" s="57">
        <v>758150</v>
      </c>
      <c r="C162" s="57">
        <v>770550</v>
      </c>
      <c r="D162" s="57">
        <v>770810</v>
      </c>
      <c r="E162" s="57">
        <v>770080</v>
      </c>
      <c r="F162" s="57">
        <v>765460</v>
      </c>
      <c r="G162" s="57">
        <v>765460</v>
      </c>
      <c r="H162" s="57">
        <v>765470</v>
      </c>
      <c r="I162" s="57">
        <v>765470</v>
      </c>
      <c r="J162" s="57">
        <v>765480</v>
      </c>
      <c r="K162" s="57">
        <v>765480</v>
      </c>
      <c r="L162" s="57">
        <v>765480</v>
      </c>
      <c r="M162" s="57">
        <v>746390</v>
      </c>
    </row>
    <row r="163" spans="1:13">
      <c r="A163" s="58" t="s">
        <v>1320</v>
      </c>
      <c r="B163" s="57">
        <v>0</v>
      </c>
      <c r="C163" s="57">
        <v>0</v>
      </c>
      <c r="D163" s="57">
        <v>0</v>
      </c>
      <c r="E163" s="57">
        <v>0</v>
      </c>
      <c r="F163" s="57">
        <v>0</v>
      </c>
      <c r="G163" s="57">
        <v>0</v>
      </c>
      <c r="H163" s="57">
        <v>0</v>
      </c>
      <c r="I163" s="57">
        <v>0</v>
      </c>
      <c r="J163" s="57">
        <v>0</v>
      </c>
      <c r="K163" s="57">
        <v>0</v>
      </c>
      <c r="L163" s="57">
        <v>0</v>
      </c>
      <c r="M163" s="57">
        <v>0</v>
      </c>
    </row>
    <row r="164" spans="1:13">
      <c r="A164" s="58" t="s">
        <v>1321</v>
      </c>
      <c r="B164" s="57">
        <v>0</v>
      </c>
      <c r="C164" s="57">
        <v>0</v>
      </c>
      <c r="D164" s="57">
        <v>0</v>
      </c>
      <c r="E164" s="57">
        <v>0</v>
      </c>
      <c r="F164" s="57">
        <v>0</v>
      </c>
      <c r="G164" s="57">
        <v>0</v>
      </c>
      <c r="H164" s="57">
        <v>0</v>
      </c>
      <c r="I164" s="57">
        <v>0</v>
      </c>
      <c r="J164" s="57">
        <v>0</v>
      </c>
      <c r="K164" s="57">
        <v>0</v>
      </c>
      <c r="L164" s="57">
        <v>0</v>
      </c>
      <c r="M164" s="57">
        <v>0</v>
      </c>
    </row>
    <row r="165" spans="1:13" outlineLevel="1">
      <c r="A165" s="58" t="s">
        <v>1322</v>
      </c>
      <c r="B165" s="57">
        <v>1551159.99999999</v>
      </c>
      <c r="C165" s="57">
        <v>1552340</v>
      </c>
      <c r="D165" s="57">
        <v>1552340</v>
      </c>
      <c r="E165" s="57">
        <v>1552340</v>
      </c>
      <c r="F165" s="57">
        <v>1552370</v>
      </c>
      <c r="G165" s="57">
        <v>1552379.99999999</v>
      </c>
      <c r="H165" s="57">
        <v>1552370</v>
      </c>
      <c r="I165" s="57">
        <v>1552370</v>
      </c>
      <c r="J165" s="57">
        <v>1552370</v>
      </c>
      <c r="K165" s="57">
        <v>1552370</v>
      </c>
      <c r="L165" s="57">
        <v>1552370</v>
      </c>
      <c r="M165" s="57">
        <v>1552520</v>
      </c>
    </row>
    <row r="166" spans="1:13" outlineLevel="1">
      <c r="A166" s="58" t="s">
        <v>1323</v>
      </c>
      <c r="B166" s="57">
        <v>3900</v>
      </c>
      <c r="C166" s="57">
        <v>3900</v>
      </c>
      <c r="D166" s="57">
        <v>3900</v>
      </c>
      <c r="E166" s="57">
        <v>3900</v>
      </c>
      <c r="F166" s="57">
        <v>3900</v>
      </c>
      <c r="G166" s="57">
        <v>3900</v>
      </c>
      <c r="H166" s="57">
        <v>3900</v>
      </c>
      <c r="I166" s="57">
        <v>3900</v>
      </c>
      <c r="J166" s="57">
        <v>3900</v>
      </c>
      <c r="K166" s="57">
        <v>3900</v>
      </c>
      <c r="L166" s="57">
        <v>3900</v>
      </c>
      <c r="M166" s="57">
        <v>3900</v>
      </c>
    </row>
    <row r="167" spans="1:13" outlineLevel="1">
      <c r="A167" s="58" t="s">
        <v>1324</v>
      </c>
      <c r="B167" s="57">
        <v>7212580</v>
      </c>
      <c r="C167" s="57">
        <v>7216400</v>
      </c>
      <c r="D167" s="57">
        <v>7214790</v>
      </c>
      <c r="E167" s="57">
        <v>7214710</v>
      </c>
      <c r="F167" s="57">
        <v>7214660</v>
      </c>
      <c r="G167" s="57">
        <v>7214660</v>
      </c>
      <c r="H167" s="57">
        <v>7214660</v>
      </c>
      <c r="I167" s="57">
        <v>7214660</v>
      </c>
      <c r="J167" s="57">
        <v>7213969.9999999898</v>
      </c>
      <c r="K167" s="57">
        <v>7213620</v>
      </c>
      <c r="L167" s="57">
        <v>7213620</v>
      </c>
      <c r="M167" s="57">
        <v>7213620</v>
      </c>
    </row>
    <row r="168" spans="1:13" outlineLevel="1">
      <c r="A168" s="58" t="s">
        <v>1325</v>
      </c>
      <c r="B168" s="57">
        <v>7780</v>
      </c>
      <c r="C168" s="57">
        <v>7780</v>
      </c>
      <c r="D168" s="57">
        <v>7780</v>
      </c>
      <c r="E168" s="57">
        <v>7780</v>
      </c>
      <c r="F168" s="57">
        <v>7780</v>
      </c>
      <c r="G168" s="57">
        <v>7780</v>
      </c>
      <c r="H168" s="57">
        <v>7780</v>
      </c>
      <c r="I168" s="57">
        <v>7780</v>
      </c>
      <c r="J168" s="57">
        <v>7780</v>
      </c>
      <c r="K168" s="57">
        <v>7780</v>
      </c>
      <c r="L168" s="57">
        <v>7780</v>
      </c>
      <c r="M168" s="57">
        <v>7780</v>
      </c>
    </row>
    <row r="169" spans="1:13" outlineLevel="1">
      <c r="A169" s="58" t="s">
        <v>1326</v>
      </c>
      <c r="B169" s="57">
        <v>1243689.99999999</v>
      </c>
      <c r="C169" s="57">
        <v>1244120</v>
      </c>
      <c r="D169" s="57">
        <v>1244120</v>
      </c>
      <c r="E169" s="57">
        <v>1244120</v>
      </c>
      <c r="F169" s="57">
        <v>1244120</v>
      </c>
      <c r="G169" s="57">
        <v>1244110</v>
      </c>
      <c r="H169" s="57">
        <v>1244110</v>
      </c>
      <c r="I169" s="57">
        <v>1244110</v>
      </c>
      <c r="J169" s="57">
        <v>1244110</v>
      </c>
      <c r="K169" s="57">
        <v>1244110</v>
      </c>
      <c r="L169" s="57">
        <v>1244110</v>
      </c>
      <c r="M169" s="57">
        <v>1244110</v>
      </c>
    </row>
    <row r="170" spans="1:13" outlineLevel="1">
      <c r="A170" s="58" t="s">
        <v>1327</v>
      </c>
      <c r="B170" s="57">
        <v>650610</v>
      </c>
      <c r="C170" s="57">
        <v>650610</v>
      </c>
      <c r="D170" s="57">
        <v>650610</v>
      </c>
      <c r="E170" s="57">
        <v>650610</v>
      </c>
      <c r="F170" s="57">
        <v>650610</v>
      </c>
      <c r="G170" s="57">
        <v>650610</v>
      </c>
      <c r="H170" s="57">
        <v>650610</v>
      </c>
      <c r="I170" s="57">
        <v>650610</v>
      </c>
      <c r="J170" s="57">
        <v>650610</v>
      </c>
      <c r="K170" s="57">
        <v>650610</v>
      </c>
      <c r="L170" s="57">
        <v>650610</v>
      </c>
      <c r="M170" s="57">
        <v>650610</v>
      </c>
    </row>
    <row r="171" spans="1:13" outlineLevel="1">
      <c r="A171" s="58" t="s">
        <v>1328</v>
      </c>
      <c r="B171" s="57">
        <v>430</v>
      </c>
      <c r="C171" s="57">
        <v>420</v>
      </c>
      <c r="D171" s="57">
        <v>420</v>
      </c>
      <c r="E171" s="57">
        <v>530</v>
      </c>
      <c r="F171" s="57">
        <v>420</v>
      </c>
      <c r="G171" s="57">
        <v>420</v>
      </c>
      <c r="H171" s="57">
        <v>420</v>
      </c>
      <c r="I171" s="57">
        <v>730</v>
      </c>
      <c r="J171" s="57">
        <v>420</v>
      </c>
      <c r="K171" s="57">
        <v>420</v>
      </c>
      <c r="L171" s="57">
        <v>420</v>
      </c>
      <c r="M171" s="57">
        <v>440</v>
      </c>
    </row>
    <row r="172" spans="1:13" outlineLevel="1">
      <c r="A172" s="58" t="s">
        <v>1329</v>
      </c>
      <c r="B172" s="57">
        <v>4010</v>
      </c>
      <c r="C172" s="57">
        <v>4010</v>
      </c>
      <c r="D172" s="57">
        <v>4010</v>
      </c>
      <c r="E172" s="57">
        <v>4010</v>
      </c>
      <c r="F172" s="57">
        <v>4010</v>
      </c>
      <c r="G172" s="57">
        <v>4010</v>
      </c>
      <c r="H172" s="57">
        <v>4010</v>
      </c>
      <c r="I172" s="57">
        <v>4010</v>
      </c>
      <c r="J172" s="57">
        <v>4010</v>
      </c>
      <c r="K172" s="57">
        <v>4010</v>
      </c>
      <c r="L172" s="57">
        <v>4010</v>
      </c>
      <c r="M172" s="57">
        <v>4010</v>
      </c>
    </row>
    <row r="173" spans="1:13" outlineLevel="1">
      <c r="A173" s="58" t="s">
        <v>1330</v>
      </c>
      <c r="B173" s="57">
        <v>17780</v>
      </c>
      <c r="C173" s="57">
        <v>17780</v>
      </c>
      <c r="D173" s="57">
        <v>17780</v>
      </c>
      <c r="E173" s="57">
        <v>17780</v>
      </c>
      <c r="F173" s="57">
        <v>14450</v>
      </c>
      <c r="J173" s="57">
        <v>10</v>
      </c>
    </row>
    <row r="174" spans="1:13" outlineLevel="1">
      <c r="A174" s="58" t="s">
        <v>1331</v>
      </c>
      <c r="B174" s="57">
        <v>178010</v>
      </c>
      <c r="C174" s="57">
        <v>178910</v>
      </c>
      <c r="D174" s="57">
        <v>179400</v>
      </c>
      <c r="E174" s="57">
        <v>179420</v>
      </c>
      <c r="F174" s="57">
        <v>179440</v>
      </c>
      <c r="G174" s="57">
        <v>179510</v>
      </c>
      <c r="H174" s="57">
        <v>179520</v>
      </c>
      <c r="I174" s="57">
        <v>179570</v>
      </c>
      <c r="J174" s="57">
        <v>179570</v>
      </c>
      <c r="K174" s="57">
        <v>179810</v>
      </c>
      <c r="L174" s="57">
        <v>179810</v>
      </c>
      <c r="M174" s="57">
        <v>180140</v>
      </c>
    </row>
    <row r="175" spans="1:13">
      <c r="A175" s="58" t="s">
        <v>1332</v>
      </c>
      <c r="B175" s="57">
        <v>10869950</v>
      </c>
      <c r="C175" s="57">
        <v>10876270</v>
      </c>
      <c r="D175" s="57">
        <v>10875150</v>
      </c>
      <c r="E175" s="57">
        <v>10875200</v>
      </c>
      <c r="F175" s="57">
        <v>10871760</v>
      </c>
      <c r="G175" s="57">
        <v>10857380</v>
      </c>
      <c r="H175" s="57">
        <v>10857380</v>
      </c>
      <c r="I175" s="57">
        <v>10857740</v>
      </c>
      <c r="J175" s="57">
        <v>10856750</v>
      </c>
      <c r="K175" s="57">
        <v>10856630</v>
      </c>
      <c r="L175" s="57">
        <v>10856630</v>
      </c>
      <c r="M175" s="57">
        <v>10857130</v>
      </c>
    </row>
    <row r="176" spans="1:13">
      <c r="A176" s="58" t="s">
        <v>1333</v>
      </c>
      <c r="B176" s="57">
        <v>0</v>
      </c>
      <c r="C176" s="57">
        <v>0</v>
      </c>
      <c r="D176" s="57">
        <v>0</v>
      </c>
      <c r="E176" s="57">
        <v>0</v>
      </c>
      <c r="F176" s="57">
        <v>0</v>
      </c>
      <c r="G176" s="57">
        <v>0</v>
      </c>
      <c r="H176" s="57">
        <v>0</v>
      </c>
      <c r="I176" s="57">
        <v>0</v>
      </c>
      <c r="J176" s="57">
        <v>0</v>
      </c>
      <c r="K176" s="57">
        <v>0</v>
      </c>
      <c r="L176" s="57">
        <v>0</v>
      </c>
      <c r="M176" s="57">
        <v>0</v>
      </c>
    </row>
    <row r="177" spans="1:13">
      <c r="A177" s="58" t="s">
        <v>1334</v>
      </c>
      <c r="B177" s="57">
        <v>0</v>
      </c>
      <c r="C177" s="57">
        <v>0</v>
      </c>
      <c r="D177" s="57">
        <v>0</v>
      </c>
      <c r="E177" s="57">
        <v>0</v>
      </c>
      <c r="F177" s="57">
        <v>0</v>
      </c>
      <c r="G177" s="57">
        <v>0</v>
      </c>
      <c r="H177" s="57">
        <v>0</v>
      </c>
      <c r="I177" s="57">
        <v>0</v>
      </c>
      <c r="J177" s="57">
        <v>0</v>
      </c>
      <c r="K177" s="57">
        <v>0</v>
      </c>
      <c r="L177" s="57">
        <v>0</v>
      </c>
      <c r="M177" s="57">
        <v>0</v>
      </c>
    </row>
    <row r="178" spans="1:13" outlineLevel="1">
      <c r="A178" s="58" t="s">
        <v>1335</v>
      </c>
      <c r="B178" s="57">
        <v>127240</v>
      </c>
      <c r="C178" s="57">
        <v>127240</v>
      </c>
      <c r="D178" s="57">
        <v>127250</v>
      </c>
      <c r="E178" s="57">
        <v>127300</v>
      </c>
      <c r="F178" s="57">
        <v>127300</v>
      </c>
      <c r="G178" s="57">
        <v>127260</v>
      </c>
      <c r="H178" s="57">
        <v>127280</v>
      </c>
      <c r="I178" s="57">
        <v>127300</v>
      </c>
      <c r="J178" s="57">
        <v>127320</v>
      </c>
      <c r="K178" s="57">
        <v>127320</v>
      </c>
      <c r="L178" s="57">
        <v>127360</v>
      </c>
      <c r="M178" s="57">
        <v>127860</v>
      </c>
    </row>
    <row r="179" spans="1:13" outlineLevel="1">
      <c r="A179" s="58" t="s">
        <v>1336</v>
      </c>
      <c r="B179" s="57">
        <v>25910</v>
      </c>
      <c r="C179" s="57">
        <v>25910</v>
      </c>
      <c r="D179" s="57">
        <v>25910</v>
      </c>
      <c r="E179" s="57">
        <v>25910</v>
      </c>
      <c r="F179" s="57">
        <v>25910</v>
      </c>
      <c r="G179" s="57">
        <v>25910</v>
      </c>
      <c r="H179" s="57">
        <v>25910</v>
      </c>
      <c r="I179" s="57">
        <v>26290</v>
      </c>
      <c r="J179" s="57">
        <v>26290</v>
      </c>
      <c r="K179" s="57">
        <v>26290</v>
      </c>
      <c r="L179" s="57">
        <v>26290</v>
      </c>
      <c r="M179" s="57">
        <v>26290</v>
      </c>
    </row>
    <row r="180" spans="1:13" outlineLevel="1">
      <c r="A180" s="58" t="s">
        <v>1337</v>
      </c>
      <c r="B180" s="57">
        <v>421560</v>
      </c>
      <c r="C180" s="57">
        <v>422060</v>
      </c>
      <c r="D180" s="57">
        <v>422070</v>
      </c>
      <c r="E180" s="57">
        <v>422350</v>
      </c>
      <c r="F180" s="57">
        <v>422340</v>
      </c>
      <c r="G180" s="57">
        <v>422380</v>
      </c>
      <c r="H180" s="57">
        <v>422380</v>
      </c>
      <c r="I180" s="57">
        <v>454440</v>
      </c>
      <c r="J180" s="57">
        <v>454230</v>
      </c>
      <c r="K180" s="57">
        <v>453460</v>
      </c>
      <c r="L180" s="57">
        <v>453480</v>
      </c>
      <c r="M180" s="57">
        <v>454290</v>
      </c>
    </row>
    <row r="181" spans="1:13" outlineLevel="1">
      <c r="A181" s="58" t="s">
        <v>1338</v>
      </c>
      <c r="B181" s="57">
        <v>359770</v>
      </c>
      <c r="C181" s="57">
        <v>359770</v>
      </c>
      <c r="D181" s="57">
        <v>359770</v>
      </c>
      <c r="E181" s="57">
        <v>359770</v>
      </c>
      <c r="F181" s="57">
        <v>359770</v>
      </c>
      <c r="G181" s="57">
        <v>359770</v>
      </c>
      <c r="H181" s="57">
        <v>359770</v>
      </c>
      <c r="I181" s="57">
        <v>314930</v>
      </c>
      <c r="J181" s="57">
        <v>312670</v>
      </c>
      <c r="K181" s="57">
        <v>292910</v>
      </c>
      <c r="L181" s="57">
        <v>291840</v>
      </c>
      <c r="M181" s="57">
        <v>291870</v>
      </c>
    </row>
    <row r="182" spans="1:13" outlineLevel="1">
      <c r="A182" s="58" t="s">
        <v>1339</v>
      </c>
      <c r="B182" s="57">
        <v>63360</v>
      </c>
      <c r="C182" s="57">
        <v>63360</v>
      </c>
      <c r="D182" s="57">
        <v>63360</v>
      </c>
      <c r="E182" s="57">
        <v>63360</v>
      </c>
      <c r="F182" s="57">
        <v>63360</v>
      </c>
      <c r="G182" s="57">
        <v>63360</v>
      </c>
      <c r="H182" s="57">
        <v>63360</v>
      </c>
      <c r="I182" s="57">
        <v>64849.999999999898</v>
      </c>
      <c r="J182" s="57">
        <v>64870</v>
      </c>
      <c r="K182" s="57">
        <v>64930</v>
      </c>
      <c r="L182" s="57">
        <v>64830</v>
      </c>
      <c r="M182" s="57">
        <v>64959.999999999898</v>
      </c>
    </row>
    <row r="183" spans="1:13" outlineLevel="1">
      <c r="A183" s="58" t="s">
        <v>1340</v>
      </c>
      <c r="B183" s="57">
        <v>68770</v>
      </c>
      <c r="C183" s="57">
        <v>68770</v>
      </c>
      <c r="D183" s="57">
        <v>68770</v>
      </c>
      <c r="E183" s="57">
        <v>68780</v>
      </c>
      <c r="F183" s="57">
        <v>68810</v>
      </c>
      <c r="G183" s="57">
        <v>68800</v>
      </c>
      <c r="H183" s="57">
        <v>68800</v>
      </c>
      <c r="I183" s="57">
        <v>69420</v>
      </c>
      <c r="J183" s="57">
        <v>69420</v>
      </c>
      <c r="K183" s="57">
        <v>69420</v>
      </c>
      <c r="L183" s="57">
        <v>69820</v>
      </c>
      <c r="M183" s="57">
        <v>69850</v>
      </c>
    </row>
    <row r="184" spans="1:13" outlineLevel="1">
      <c r="A184" s="58" t="s">
        <v>1341</v>
      </c>
      <c r="B184" s="57">
        <v>20870</v>
      </c>
      <c r="C184" s="57">
        <v>21850</v>
      </c>
      <c r="D184" s="57">
        <v>21790</v>
      </c>
      <c r="E184" s="57">
        <v>21790</v>
      </c>
      <c r="F184" s="57">
        <v>21800</v>
      </c>
      <c r="G184" s="57">
        <v>21800</v>
      </c>
      <c r="H184" s="57">
        <v>21800</v>
      </c>
      <c r="I184" s="57">
        <v>21780</v>
      </c>
      <c r="J184" s="57">
        <v>21780</v>
      </c>
      <c r="K184" s="57">
        <v>21780</v>
      </c>
      <c r="L184" s="57">
        <v>21850</v>
      </c>
      <c r="M184" s="57">
        <v>21860</v>
      </c>
    </row>
    <row r="185" spans="1:13">
      <c r="A185" s="58" t="s">
        <v>1342</v>
      </c>
      <c r="B185" s="57">
        <v>1087480</v>
      </c>
      <c r="C185" s="57">
        <v>1088960</v>
      </c>
      <c r="D185" s="57">
        <v>1088920</v>
      </c>
      <c r="E185" s="57">
        <v>1089260</v>
      </c>
      <c r="F185" s="57">
        <v>1089290</v>
      </c>
      <c r="G185" s="57">
        <v>1089279.99999999</v>
      </c>
      <c r="H185" s="57">
        <v>1089299.99999999</v>
      </c>
      <c r="I185" s="57">
        <v>1079010</v>
      </c>
      <c r="J185" s="57">
        <v>1076580</v>
      </c>
      <c r="K185" s="57">
        <v>1056110</v>
      </c>
      <c r="L185" s="57">
        <v>1055470</v>
      </c>
      <c r="M185" s="57">
        <v>1056980</v>
      </c>
    </row>
    <row r="186" spans="1:13" outlineLevel="1">
      <c r="A186" s="58" t="s">
        <v>1343</v>
      </c>
      <c r="B186" s="57">
        <v>7940</v>
      </c>
      <c r="C186" s="57">
        <v>7940</v>
      </c>
      <c r="D186" s="57">
        <v>7940</v>
      </c>
      <c r="E186" s="57">
        <v>7940</v>
      </c>
      <c r="F186" s="57">
        <v>7940</v>
      </c>
      <c r="G186" s="57">
        <v>7940</v>
      </c>
      <c r="H186" s="57">
        <v>7940</v>
      </c>
      <c r="I186" s="57">
        <v>7940</v>
      </c>
      <c r="J186" s="57">
        <v>7940</v>
      </c>
      <c r="K186" s="57">
        <v>7940</v>
      </c>
      <c r="L186" s="57">
        <v>7940</v>
      </c>
      <c r="M186" s="57">
        <v>7940</v>
      </c>
    </row>
    <row r="187" spans="1:13">
      <c r="A187" s="58" t="s">
        <v>1344</v>
      </c>
      <c r="B187" s="57">
        <v>7940</v>
      </c>
      <c r="C187" s="57">
        <v>7940</v>
      </c>
      <c r="D187" s="57">
        <v>7940</v>
      </c>
      <c r="E187" s="57">
        <v>7940</v>
      </c>
      <c r="F187" s="57">
        <v>7940</v>
      </c>
      <c r="G187" s="57">
        <v>7940</v>
      </c>
      <c r="H187" s="57">
        <v>7940</v>
      </c>
      <c r="I187" s="57">
        <v>7940</v>
      </c>
      <c r="J187" s="57">
        <v>7940</v>
      </c>
      <c r="K187" s="57">
        <v>7940</v>
      </c>
      <c r="L187" s="57">
        <v>7940</v>
      </c>
      <c r="M187" s="57">
        <v>7940</v>
      </c>
    </row>
    <row r="188" spans="1:13" outlineLevel="1">
      <c r="A188" s="58" t="s">
        <v>1345</v>
      </c>
      <c r="B188" s="57">
        <v>8170</v>
      </c>
      <c r="C188" s="57">
        <v>8170</v>
      </c>
      <c r="D188" s="57">
        <v>8170</v>
      </c>
      <c r="E188" s="57">
        <v>8170</v>
      </c>
      <c r="F188" s="57">
        <v>8170</v>
      </c>
      <c r="G188" s="57">
        <v>8170</v>
      </c>
      <c r="H188" s="57">
        <v>8170</v>
      </c>
      <c r="I188" s="57">
        <v>8170</v>
      </c>
      <c r="J188" s="57">
        <v>8170</v>
      </c>
      <c r="K188" s="57">
        <v>8170</v>
      </c>
      <c r="L188" s="57">
        <v>8170</v>
      </c>
      <c r="M188" s="57">
        <v>8170</v>
      </c>
    </row>
    <row r="189" spans="1:13">
      <c r="A189" s="58" t="s">
        <v>1346</v>
      </c>
      <c r="B189" s="57">
        <v>8170</v>
      </c>
      <c r="C189" s="57">
        <v>8170</v>
      </c>
      <c r="D189" s="57">
        <v>8170</v>
      </c>
      <c r="E189" s="57">
        <v>8170</v>
      </c>
      <c r="F189" s="57">
        <v>8170</v>
      </c>
      <c r="G189" s="57">
        <v>8170</v>
      </c>
      <c r="H189" s="57">
        <v>8170</v>
      </c>
      <c r="I189" s="57">
        <v>8170</v>
      </c>
      <c r="J189" s="57">
        <v>8170</v>
      </c>
      <c r="K189" s="57">
        <v>8170</v>
      </c>
      <c r="L189" s="57">
        <v>8170</v>
      </c>
      <c r="M189" s="57">
        <v>8170</v>
      </c>
    </row>
    <row r="190" spans="1:13">
      <c r="A190" s="58" t="s">
        <v>1347</v>
      </c>
      <c r="B190" s="57">
        <v>0</v>
      </c>
      <c r="C190" s="57">
        <v>0</v>
      </c>
      <c r="D190" s="57">
        <v>0</v>
      </c>
      <c r="E190" s="57">
        <v>0</v>
      </c>
      <c r="F190" s="57">
        <v>0</v>
      </c>
      <c r="G190" s="57">
        <v>0</v>
      </c>
      <c r="H190" s="57">
        <v>0</v>
      </c>
      <c r="I190" s="57">
        <v>0</v>
      </c>
      <c r="J190" s="57">
        <v>0</v>
      </c>
      <c r="K190" s="57">
        <v>0</v>
      </c>
      <c r="L190" s="57">
        <v>0</v>
      </c>
      <c r="M190" s="57">
        <v>0</v>
      </c>
    </row>
    <row r="191" spans="1:13">
      <c r="A191" s="58" t="s">
        <v>1348</v>
      </c>
      <c r="B191" s="57">
        <v>0</v>
      </c>
      <c r="C191" s="57">
        <v>0</v>
      </c>
      <c r="D191" s="57">
        <v>0</v>
      </c>
      <c r="E191" s="57">
        <v>0</v>
      </c>
      <c r="F191" s="57">
        <v>0</v>
      </c>
      <c r="G191" s="57">
        <v>0</v>
      </c>
      <c r="H191" s="57">
        <v>0</v>
      </c>
      <c r="I191" s="57">
        <v>0</v>
      </c>
      <c r="J191" s="57">
        <v>0</v>
      </c>
      <c r="K191" s="57">
        <v>0</v>
      </c>
      <c r="L191" s="57">
        <v>0</v>
      </c>
      <c r="M191" s="57">
        <v>0</v>
      </c>
    </row>
    <row r="192" spans="1:13">
      <c r="A192" s="58" t="s">
        <v>1349</v>
      </c>
      <c r="B192" s="57">
        <v>0</v>
      </c>
      <c r="C192" s="57">
        <v>0</v>
      </c>
      <c r="D192" s="57">
        <v>0</v>
      </c>
      <c r="E192" s="57">
        <v>0</v>
      </c>
      <c r="F192" s="57">
        <v>0</v>
      </c>
      <c r="G192" s="57">
        <v>0</v>
      </c>
      <c r="H192" s="57">
        <v>0</v>
      </c>
      <c r="I192" s="57">
        <v>0</v>
      </c>
      <c r="J192" s="57">
        <v>0</v>
      </c>
      <c r="K192" s="57">
        <v>0</v>
      </c>
      <c r="L192" s="57">
        <v>0</v>
      </c>
      <c r="M192" s="57">
        <v>0</v>
      </c>
    </row>
    <row r="193" spans="1:13">
      <c r="A193" s="58" t="s">
        <v>1350</v>
      </c>
      <c r="B193" s="57">
        <v>0</v>
      </c>
      <c r="C193" s="57">
        <v>0</v>
      </c>
      <c r="D193" s="57">
        <v>0</v>
      </c>
      <c r="E193" s="57">
        <v>0</v>
      </c>
      <c r="F193" s="57">
        <v>0</v>
      </c>
      <c r="G193" s="57">
        <v>0</v>
      </c>
      <c r="H193" s="57">
        <v>0</v>
      </c>
      <c r="I193" s="57">
        <v>0</v>
      </c>
      <c r="J193" s="57">
        <v>0</v>
      </c>
      <c r="K193" s="57">
        <v>0</v>
      </c>
      <c r="L193" s="57">
        <v>0</v>
      </c>
      <c r="M193" s="57">
        <v>0</v>
      </c>
    </row>
    <row r="194" spans="1:13">
      <c r="A194" s="58" t="s">
        <v>1351</v>
      </c>
      <c r="B194" s="57">
        <v>10823</v>
      </c>
      <c r="C194" s="57">
        <v>10823</v>
      </c>
      <c r="D194" s="57">
        <v>10823</v>
      </c>
      <c r="E194" s="57">
        <v>10823</v>
      </c>
      <c r="F194" s="57">
        <v>10823</v>
      </c>
      <c r="G194" s="57">
        <v>10823</v>
      </c>
      <c r="H194" s="57">
        <v>10823</v>
      </c>
      <c r="I194" s="57">
        <v>10823</v>
      </c>
      <c r="J194" s="57">
        <v>10823</v>
      </c>
      <c r="K194" s="57">
        <v>10823</v>
      </c>
      <c r="L194" s="57">
        <v>10823</v>
      </c>
      <c r="M194" s="57">
        <v>10823</v>
      </c>
    </row>
    <row r="195" spans="1:13">
      <c r="A195" s="58" t="s">
        <v>1352</v>
      </c>
      <c r="B195" s="57">
        <v>17901</v>
      </c>
      <c r="C195" s="57">
        <v>17901</v>
      </c>
      <c r="D195" s="57">
        <v>17901</v>
      </c>
      <c r="E195" s="57">
        <v>17901</v>
      </c>
      <c r="F195" s="57">
        <v>17901</v>
      </c>
      <c r="G195" s="57">
        <v>17901</v>
      </c>
      <c r="H195" s="57">
        <v>17901</v>
      </c>
      <c r="I195" s="57">
        <v>17901</v>
      </c>
      <c r="J195" s="57">
        <v>17901</v>
      </c>
      <c r="K195" s="57">
        <v>17901</v>
      </c>
      <c r="L195" s="57">
        <v>17901</v>
      </c>
      <c r="M195" s="57">
        <v>17901</v>
      </c>
    </row>
    <row r="196" spans="1:13">
      <c r="A196" s="59" t="s">
        <v>1353</v>
      </c>
      <c r="B196" s="57">
        <v>-28724</v>
      </c>
      <c r="C196" s="57">
        <v>-28724</v>
      </c>
      <c r="D196" s="57">
        <v>-28724</v>
      </c>
      <c r="E196" s="57">
        <v>-28724</v>
      </c>
      <c r="F196" s="57">
        <v>-28724</v>
      </c>
      <c r="G196" s="57">
        <v>-28724</v>
      </c>
      <c r="H196" s="57">
        <v>-28724</v>
      </c>
      <c r="I196" s="57">
        <v>-28724</v>
      </c>
      <c r="J196" s="57">
        <v>-28724</v>
      </c>
      <c r="K196" s="57">
        <v>-28724</v>
      </c>
      <c r="L196" s="57">
        <v>-28724</v>
      </c>
      <c r="M196" s="57">
        <v>-28724</v>
      </c>
    </row>
    <row r="197" spans="1:13">
      <c r="A197" s="58" t="s">
        <v>1354</v>
      </c>
      <c r="B197" s="57">
        <v>0</v>
      </c>
      <c r="C197" s="57">
        <v>0</v>
      </c>
      <c r="D197" s="57">
        <v>0</v>
      </c>
      <c r="E197" s="57">
        <v>0</v>
      </c>
      <c r="F197" s="57">
        <v>0</v>
      </c>
      <c r="G197" s="57">
        <v>0</v>
      </c>
      <c r="H197" s="57">
        <v>0</v>
      </c>
      <c r="I197" s="57">
        <v>0</v>
      </c>
      <c r="J197" s="57">
        <v>0</v>
      </c>
      <c r="K197" s="57">
        <v>0</v>
      </c>
      <c r="L197" s="57">
        <v>0</v>
      </c>
      <c r="M197" s="57">
        <v>0</v>
      </c>
    </row>
    <row r="198" spans="1:13">
      <c r="A198" s="58" t="s">
        <v>1355</v>
      </c>
      <c r="B198" s="57">
        <v>0</v>
      </c>
      <c r="C198" s="57">
        <v>0</v>
      </c>
      <c r="D198" s="57">
        <v>0</v>
      </c>
      <c r="E198" s="57">
        <v>0</v>
      </c>
      <c r="F198" s="57">
        <v>0</v>
      </c>
      <c r="G198" s="57">
        <v>0</v>
      </c>
      <c r="H198" s="57">
        <v>0</v>
      </c>
      <c r="I198" s="57">
        <v>0</v>
      </c>
      <c r="J198" s="57">
        <v>0</v>
      </c>
      <c r="K198" s="57">
        <v>0</v>
      </c>
      <c r="L198" s="57">
        <v>0</v>
      </c>
      <c r="M198" s="57">
        <v>0</v>
      </c>
    </row>
    <row r="199" spans="1:13">
      <c r="A199" s="58" t="s">
        <v>1356</v>
      </c>
      <c r="B199" s="57">
        <v>15285</v>
      </c>
      <c r="C199" s="57">
        <v>15285</v>
      </c>
      <c r="D199" s="57">
        <v>15285</v>
      </c>
      <c r="E199" s="57">
        <v>15285</v>
      </c>
      <c r="F199" s="57">
        <v>15285</v>
      </c>
      <c r="G199" s="57">
        <v>15285</v>
      </c>
      <c r="H199" s="57">
        <v>15285</v>
      </c>
      <c r="I199" s="57">
        <v>15285</v>
      </c>
      <c r="J199" s="57">
        <v>15285</v>
      </c>
      <c r="K199" s="57">
        <v>15285</v>
      </c>
      <c r="L199" s="57">
        <v>15285</v>
      </c>
      <c r="M199" s="57">
        <v>15285</v>
      </c>
    </row>
    <row r="200" spans="1:13">
      <c r="A200" s="58" t="s">
        <v>1357</v>
      </c>
      <c r="B200" s="57">
        <v>0</v>
      </c>
      <c r="C200" s="57">
        <v>0</v>
      </c>
      <c r="D200" s="57">
        <v>0</v>
      </c>
      <c r="E200" s="57">
        <v>0</v>
      </c>
      <c r="F200" s="57">
        <v>0</v>
      </c>
      <c r="G200" s="57">
        <v>0</v>
      </c>
      <c r="H200" s="57">
        <v>0</v>
      </c>
      <c r="I200" s="57">
        <v>0</v>
      </c>
      <c r="J200" s="57">
        <v>0</v>
      </c>
      <c r="K200" s="57">
        <v>0</v>
      </c>
      <c r="L200" s="57">
        <v>0</v>
      </c>
      <c r="M200" s="57">
        <v>0</v>
      </c>
    </row>
    <row r="201" spans="1:13">
      <c r="A201" s="59" t="s">
        <v>1358</v>
      </c>
      <c r="B201" s="57">
        <v>-15285</v>
      </c>
      <c r="C201" s="57">
        <v>-15285</v>
      </c>
      <c r="D201" s="57">
        <v>-15285</v>
      </c>
      <c r="E201" s="57">
        <v>-15285</v>
      </c>
      <c r="F201" s="57">
        <v>-15285</v>
      </c>
      <c r="G201" s="57">
        <v>-15285</v>
      </c>
      <c r="H201" s="57">
        <v>-15285</v>
      </c>
      <c r="I201" s="57">
        <v>-15285</v>
      </c>
      <c r="J201" s="57">
        <v>-15285</v>
      </c>
      <c r="K201" s="57">
        <v>-15285</v>
      </c>
      <c r="L201" s="57">
        <v>-15285</v>
      </c>
      <c r="M201" s="57">
        <v>-15285</v>
      </c>
    </row>
    <row r="202" spans="1:13">
      <c r="A202" s="58" t="s">
        <v>1359</v>
      </c>
      <c r="B202" s="57">
        <v>0</v>
      </c>
      <c r="C202" s="57">
        <v>0</v>
      </c>
      <c r="D202" s="57">
        <v>0</v>
      </c>
      <c r="E202" s="57">
        <v>0</v>
      </c>
      <c r="F202" s="57">
        <v>0</v>
      </c>
      <c r="G202" s="57">
        <v>0</v>
      </c>
      <c r="H202" s="57">
        <v>0</v>
      </c>
      <c r="I202" s="57">
        <v>0</v>
      </c>
      <c r="J202" s="57">
        <v>0</v>
      </c>
      <c r="K202" s="57">
        <v>0</v>
      </c>
      <c r="L202" s="57">
        <v>0</v>
      </c>
      <c r="M202" s="57">
        <v>0</v>
      </c>
    </row>
    <row r="203" spans="1:13">
      <c r="A203" s="58" t="s">
        <v>1360</v>
      </c>
      <c r="B203" s="57">
        <v>68560</v>
      </c>
      <c r="C203" s="57">
        <v>68350</v>
      </c>
      <c r="D203" s="57">
        <v>68635</v>
      </c>
      <c r="E203" s="57">
        <v>69100</v>
      </c>
      <c r="F203" s="57">
        <v>69260</v>
      </c>
      <c r="G203" s="57">
        <v>69260</v>
      </c>
      <c r="H203" s="57">
        <v>69260</v>
      </c>
      <c r="I203" s="57">
        <v>69260</v>
      </c>
      <c r="J203" s="57">
        <v>69260</v>
      </c>
      <c r="K203" s="57">
        <v>69265</v>
      </c>
      <c r="L203" s="57">
        <v>81626.498516320396</v>
      </c>
      <c r="M203" s="57">
        <v>126945.75667655699</v>
      </c>
    </row>
    <row r="204" spans="1:13">
      <c r="A204" s="58" t="s">
        <v>1361</v>
      </c>
      <c r="B204" s="57">
        <v>0</v>
      </c>
      <c r="C204" s="57">
        <v>0</v>
      </c>
      <c r="D204" s="57">
        <v>0</v>
      </c>
      <c r="E204" s="57">
        <v>0</v>
      </c>
      <c r="F204" s="57">
        <v>0</v>
      </c>
      <c r="G204" s="57">
        <v>0</v>
      </c>
      <c r="H204" s="57">
        <v>0</v>
      </c>
      <c r="I204" s="57">
        <v>0</v>
      </c>
      <c r="J204" s="57">
        <v>0</v>
      </c>
      <c r="K204" s="57">
        <v>0</v>
      </c>
      <c r="L204" s="57">
        <v>0</v>
      </c>
      <c r="M204" s="57">
        <v>0</v>
      </c>
    </row>
    <row r="205" spans="1:13">
      <c r="A205" s="59" t="s">
        <v>1362</v>
      </c>
      <c r="B205" s="57">
        <v>26440880</v>
      </c>
      <c r="C205" s="57">
        <v>26637600</v>
      </c>
      <c r="D205" s="57">
        <v>26612844.999999899</v>
      </c>
      <c r="E205" s="57">
        <v>26466140</v>
      </c>
      <c r="F205" s="57">
        <v>26460210</v>
      </c>
      <c r="G205" s="57">
        <v>26600039.999999899</v>
      </c>
      <c r="H205" s="57">
        <v>26629039.999999899</v>
      </c>
      <c r="I205" s="57">
        <v>26659499.999999899</v>
      </c>
      <c r="J205" s="57">
        <v>26716000</v>
      </c>
      <c r="K205" s="57">
        <v>26690715</v>
      </c>
      <c r="L205" s="57">
        <v>26713556.498516299</v>
      </c>
      <c r="M205" s="57">
        <v>26752305.756676499</v>
      </c>
    </row>
    <row r="206" spans="1:13">
      <c r="A206" s="58" t="s">
        <v>1363</v>
      </c>
    </row>
    <row r="207" spans="1:13">
      <c r="A207" s="59" t="s">
        <v>1364</v>
      </c>
    </row>
    <row r="208" spans="1:13" outlineLevel="1">
      <c r="A208" s="58" t="s">
        <v>1365</v>
      </c>
      <c r="B208" s="57">
        <v>34410</v>
      </c>
      <c r="C208" s="57">
        <v>34410</v>
      </c>
      <c r="D208" s="57">
        <v>34420</v>
      </c>
      <c r="E208" s="57">
        <v>34420</v>
      </c>
      <c r="F208" s="57">
        <v>34420</v>
      </c>
      <c r="G208" s="57">
        <v>34420</v>
      </c>
      <c r="H208" s="57">
        <v>34420</v>
      </c>
      <c r="I208" s="57">
        <v>34590</v>
      </c>
      <c r="J208" s="57">
        <v>34590</v>
      </c>
      <c r="K208" s="57">
        <v>34590</v>
      </c>
      <c r="L208" s="57">
        <v>34600</v>
      </c>
      <c r="M208" s="57">
        <v>34600</v>
      </c>
    </row>
    <row r="209" spans="1:13" outlineLevel="1">
      <c r="A209" s="58" t="s">
        <v>1366</v>
      </c>
      <c r="B209" s="57">
        <v>10</v>
      </c>
      <c r="C209" s="57">
        <v>10</v>
      </c>
      <c r="D209" s="57">
        <v>10</v>
      </c>
      <c r="E209" s="57">
        <v>10</v>
      </c>
      <c r="F209" s="57">
        <v>10</v>
      </c>
      <c r="G209" s="57">
        <v>10</v>
      </c>
      <c r="H209" s="57">
        <v>10</v>
      </c>
      <c r="I209" s="57">
        <v>10</v>
      </c>
      <c r="J209" s="57">
        <v>10</v>
      </c>
      <c r="K209" s="57">
        <v>10</v>
      </c>
      <c r="L209" s="57">
        <v>10</v>
      </c>
      <c r="M209" s="57">
        <v>10</v>
      </c>
    </row>
    <row r="210" spans="1:13" outlineLevel="1">
      <c r="A210" s="58" t="s">
        <v>1367</v>
      </c>
      <c r="B210" s="57">
        <v>1970640</v>
      </c>
      <c r="C210" s="57">
        <v>1971120</v>
      </c>
      <c r="D210" s="57">
        <v>1971420</v>
      </c>
      <c r="E210" s="57">
        <v>1971480</v>
      </c>
      <c r="F210" s="57">
        <v>1971470</v>
      </c>
      <c r="G210" s="57">
        <v>1971470</v>
      </c>
      <c r="H210" s="57">
        <v>1971470</v>
      </c>
      <c r="I210" s="57">
        <v>1971410</v>
      </c>
      <c r="J210" s="57">
        <v>1971420</v>
      </c>
      <c r="K210" s="57">
        <v>1970950</v>
      </c>
      <c r="L210" s="57">
        <v>1970950</v>
      </c>
      <c r="M210" s="57">
        <v>1970950</v>
      </c>
    </row>
    <row r="211" spans="1:13" outlineLevel="1">
      <c r="A211" s="58" t="s">
        <v>1368</v>
      </c>
      <c r="B211" s="57">
        <v>1033540</v>
      </c>
      <c r="C211" s="57">
        <v>1033569.99999999</v>
      </c>
      <c r="D211" s="57">
        <v>1033579.99999999</v>
      </c>
      <c r="E211" s="57">
        <v>1033579.99999999</v>
      </c>
      <c r="F211" s="57">
        <v>1033579.99999999</v>
      </c>
      <c r="G211" s="57">
        <v>1033579.99999999</v>
      </c>
      <c r="H211" s="57">
        <v>1033579.99999999</v>
      </c>
      <c r="I211" s="57">
        <v>1033579.99999999</v>
      </c>
      <c r="J211" s="57">
        <v>1033579.99999999</v>
      </c>
      <c r="K211" s="57">
        <v>1033579.99999999</v>
      </c>
      <c r="L211" s="57">
        <v>1037440</v>
      </c>
      <c r="M211" s="57">
        <v>1035849.99999999</v>
      </c>
    </row>
    <row r="212" spans="1:13" outlineLevel="1">
      <c r="A212" s="58" t="s">
        <v>1369</v>
      </c>
      <c r="B212" s="57">
        <v>183450</v>
      </c>
      <c r="C212" s="57">
        <v>183549.99999999901</v>
      </c>
      <c r="D212" s="57">
        <v>183670</v>
      </c>
      <c r="E212" s="57">
        <v>184239.99999999901</v>
      </c>
      <c r="F212" s="57">
        <v>184290</v>
      </c>
      <c r="G212" s="57">
        <v>184710</v>
      </c>
      <c r="H212" s="57">
        <v>184270</v>
      </c>
      <c r="I212" s="57">
        <v>184750</v>
      </c>
      <c r="J212" s="57">
        <v>184810</v>
      </c>
      <c r="K212" s="57">
        <v>184790</v>
      </c>
      <c r="L212" s="57">
        <v>185010</v>
      </c>
      <c r="M212" s="57">
        <v>185000</v>
      </c>
    </row>
    <row r="213" spans="1:13" outlineLevel="1">
      <c r="A213" s="58" t="s">
        <v>1370</v>
      </c>
      <c r="B213" s="57">
        <v>46520</v>
      </c>
      <c r="C213" s="57">
        <v>46920</v>
      </c>
      <c r="D213" s="57">
        <v>46950</v>
      </c>
      <c r="E213" s="57">
        <v>47020</v>
      </c>
      <c r="F213" s="57">
        <v>47110</v>
      </c>
      <c r="G213" s="57">
        <v>47950</v>
      </c>
      <c r="H213" s="57">
        <v>47880</v>
      </c>
      <c r="I213" s="57">
        <v>47680</v>
      </c>
      <c r="J213" s="57">
        <v>47800</v>
      </c>
      <c r="K213" s="57">
        <v>47770</v>
      </c>
      <c r="L213" s="57">
        <v>48030</v>
      </c>
      <c r="M213" s="57">
        <v>48030</v>
      </c>
    </row>
    <row r="214" spans="1:13" outlineLevel="1">
      <c r="A214" s="58" t="s">
        <v>1371</v>
      </c>
      <c r="B214" s="57">
        <v>190</v>
      </c>
      <c r="C214" s="57">
        <v>190</v>
      </c>
      <c r="D214" s="57">
        <v>190</v>
      </c>
      <c r="E214" s="57">
        <v>190</v>
      </c>
      <c r="F214" s="57">
        <v>190</v>
      </c>
      <c r="G214" s="57">
        <v>190</v>
      </c>
      <c r="H214" s="57">
        <v>190</v>
      </c>
      <c r="I214" s="57">
        <v>190</v>
      </c>
      <c r="J214" s="57">
        <v>190</v>
      </c>
      <c r="K214" s="57">
        <v>190</v>
      </c>
      <c r="L214" s="57">
        <v>190</v>
      </c>
      <c r="M214" s="57">
        <v>190</v>
      </c>
    </row>
    <row r="215" spans="1:13">
      <c r="A215" s="58" t="s">
        <v>1372</v>
      </c>
      <c r="B215" s="57">
        <v>3268759.9999999902</v>
      </c>
      <c r="C215" s="57">
        <v>3269770</v>
      </c>
      <c r="D215" s="57">
        <v>3270240</v>
      </c>
      <c r="E215" s="57">
        <v>3270939.9999999902</v>
      </c>
      <c r="F215" s="57">
        <v>3271070</v>
      </c>
      <c r="G215" s="57">
        <v>3272330</v>
      </c>
      <c r="H215" s="57">
        <v>3271820</v>
      </c>
      <c r="I215" s="57">
        <v>3272209.9999999902</v>
      </c>
      <c r="J215" s="57">
        <v>3272400</v>
      </c>
      <c r="K215" s="57">
        <v>3271879.9999999902</v>
      </c>
      <c r="L215" s="57">
        <v>3276230</v>
      </c>
      <c r="M215" s="57">
        <v>3274630</v>
      </c>
    </row>
    <row r="216" spans="1:13">
      <c r="A216" s="58" t="s">
        <v>1373</v>
      </c>
      <c r="B216" s="57">
        <v>0</v>
      </c>
      <c r="C216" s="57">
        <v>0</v>
      </c>
      <c r="D216" s="57">
        <v>0</v>
      </c>
      <c r="E216" s="57">
        <v>0</v>
      </c>
      <c r="F216" s="57">
        <v>0</v>
      </c>
      <c r="G216" s="57">
        <v>0</v>
      </c>
      <c r="H216" s="57">
        <v>0</v>
      </c>
      <c r="I216" s="57">
        <v>0</v>
      </c>
      <c r="J216" s="57">
        <v>0</v>
      </c>
      <c r="K216" s="57">
        <v>0</v>
      </c>
      <c r="L216" s="57">
        <v>0</v>
      </c>
      <c r="M216" s="57">
        <v>0</v>
      </c>
    </row>
    <row r="217" spans="1:13">
      <c r="A217" s="58" t="s">
        <v>1374</v>
      </c>
      <c r="B217" s="57">
        <v>0</v>
      </c>
      <c r="C217" s="57">
        <v>0</v>
      </c>
      <c r="D217" s="57">
        <v>0</v>
      </c>
      <c r="E217" s="57">
        <v>0</v>
      </c>
      <c r="F217" s="57">
        <v>0</v>
      </c>
      <c r="G217" s="57">
        <v>0</v>
      </c>
      <c r="H217" s="57">
        <v>0</v>
      </c>
      <c r="I217" s="57">
        <v>0</v>
      </c>
      <c r="J217" s="57">
        <v>0</v>
      </c>
      <c r="K217" s="57">
        <v>0</v>
      </c>
      <c r="L217" s="57">
        <v>0</v>
      </c>
      <c r="M217" s="57">
        <v>0</v>
      </c>
    </row>
    <row r="218" spans="1:13">
      <c r="A218" s="58" t="s">
        <v>1375</v>
      </c>
      <c r="B218" s="57">
        <v>0</v>
      </c>
      <c r="C218" s="57">
        <v>0</v>
      </c>
      <c r="D218" s="57">
        <v>0</v>
      </c>
      <c r="E218" s="57">
        <v>0</v>
      </c>
      <c r="F218" s="57">
        <v>0</v>
      </c>
      <c r="G218" s="57">
        <v>0</v>
      </c>
      <c r="H218" s="57">
        <v>0</v>
      </c>
      <c r="I218" s="57">
        <v>0</v>
      </c>
      <c r="J218" s="57">
        <v>0</v>
      </c>
      <c r="K218" s="57">
        <v>0</v>
      </c>
      <c r="L218" s="57">
        <v>0</v>
      </c>
      <c r="M218" s="57">
        <v>0</v>
      </c>
    </row>
    <row r="219" spans="1:13" outlineLevel="1">
      <c r="A219" s="58" t="s">
        <v>1376</v>
      </c>
      <c r="B219" s="57">
        <v>31750</v>
      </c>
      <c r="C219" s="57">
        <v>31750</v>
      </c>
      <c r="D219" s="57">
        <v>31870</v>
      </c>
      <c r="E219" s="57">
        <v>31840</v>
      </c>
      <c r="F219" s="57">
        <v>31800</v>
      </c>
      <c r="G219" s="57">
        <v>31800</v>
      </c>
      <c r="H219" s="57">
        <v>31800</v>
      </c>
      <c r="I219" s="57">
        <v>31800</v>
      </c>
      <c r="J219" s="57">
        <v>31800</v>
      </c>
      <c r="K219" s="57">
        <v>31800</v>
      </c>
      <c r="L219" s="57">
        <v>31800</v>
      </c>
      <c r="M219" s="57">
        <v>31830</v>
      </c>
    </row>
    <row r="220" spans="1:13" outlineLevel="1">
      <c r="A220" s="58" t="s">
        <v>1377</v>
      </c>
      <c r="B220" s="57">
        <v>44640</v>
      </c>
      <c r="C220" s="57">
        <v>44640</v>
      </c>
      <c r="D220" s="57">
        <v>44589.999999999898</v>
      </c>
      <c r="E220" s="57">
        <v>44589.999999999898</v>
      </c>
      <c r="F220" s="57">
        <v>44589.999999999898</v>
      </c>
      <c r="G220" s="57">
        <v>44589.999999999898</v>
      </c>
      <c r="H220" s="57">
        <v>44589.999999999898</v>
      </c>
      <c r="I220" s="57">
        <v>44589.999999999898</v>
      </c>
      <c r="J220" s="57">
        <v>44589.999999999898</v>
      </c>
      <c r="K220" s="57">
        <v>44589.999999999898</v>
      </c>
      <c r="L220" s="57">
        <v>44589.999999999898</v>
      </c>
      <c r="M220" s="57">
        <v>44589.999999999898</v>
      </c>
    </row>
    <row r="221" spans="1:13" outlineLevel="1">
      <c r="A221" s="58" t="s">
        <v>1378</v>
      </c>
      <c r="B221" s="57">
        <v>166180</v>
      </c>
      <c r="C221" s="57">
        <v>166210</v>
      </c>
      <c r="D221" s="57">
        <v>166020</v>
      </c>
      <c r="E221" s="57">
        <v>166020</v>
      </c>
      <c r="F221" s="57">
        <v>166020</v>
      </c>
      <c r="G221" s="57">
        <v>166040</v>
      </c>
      <c r="H221" s="57">
        <v>166040</v>
      </c>
      <c r="I221" s="57">
        <v>166040</v>
      </c>
      <c r="J221" s="57">
        <v>166040</v>
      </c>
      <c r="K221" s="57">
        <v>166040</v>
      </c>
      <c r="L221" s="57">
        <v>166040</v>
      </c>
      <c r="M221" s="57">
        <v>167860</v>
      </c>
    </row>
    <row r="222" spans="1:13" outlineLevel="1">
      <c r="A222" s="58" t="s">
        <v>1379</v>
      </c>
      <c r="B222" s="57">
        <v>250090</v>
      </c>
      <c r="C222" s="57">
        <v>250090</v>
      </c>
      <c r="D222" s="57">
        <v>250090</v>
      </c>
      <c r="E222" s="57">
        <v>250090</v>
      </c>
      <c r="F222" s="57">
        <v>250090</v>
      </c>
      <c r="G222" s="57">
        <v>250090</v>
      </c>
      <c r="H222" s="57">
        <v>250090</v>
      </c>
      <c r="I222" s="57">
        <v>250090</v>
      </c>
      <c r="J222" s="57">
        <v>250090</v>
      </c>
      <c r="K222" s="57">
        <v>250090</v>
      </c>
      <c r="L222" s="57">
        <v>250090</v>
      </c>
      <c r="M222" s="57">
        <v>250090</v>
      </c>
    </row>
    <row r="223" spans="1:13" outlineLevel="1">
      <c r="A223" s="58" t="s">
        <v>1380</v>
      </c>
      <c r="B223" s="57">
        <v>68600</v>
      </c>
      <c r="C223" s="57">
        <v>68600</v>
      </c>
      <c r="D223" s="57">
        <v>68600</v>
      </c>
      <c r="E223" s="57">
        <v>68600</v>
      </c>
      <c r="F223" s="57">
        <v>68600</v>
      </c>
      <c r="G223" s="57">
        <v>68600</v>
      </c>
      <c r="H223" s="57">
        <v>68600</v>
      </c>
      <c r="I223" s="57">
        <v>68600</v>
      </c>
      <c r="J223" s="57">
        <v>68600</v>
      </c>
      <c r="K223" s="57">
        <v>68600</v>
      </c>
      <c r="L223" s="57">
        <v>68600</v>
      </c>
      <c r="M223" s="57">
        <v>68600</v>
      </c>
    </row>
    <row r="224" spans="1:13" outlineLevel="1">
      <c r="A224" s="58" t="s">
        <v>1381</v>
      </c>
      <c r="B224" s="57">
        <v>60010</v>
      </c>
      <c r="C224" s="57">
        <v>60010</v>
      </c>
      <c r="D224" s="57">
        <v>60010</v>
      </c>
      <c r="E224" s="57">
        <v>60160</v>
      </c>
      <c r="F224" s="57">
        <v>60160</v>
      </c>
      <c r="G224" s="57">
        <v>60160</v>
      </c>
      <c r="H224" s="57">
        <v>60160</v>
      </c>
      <c r="I224" s="57">
        <v>60160</v>
      </c>
      <c r="J224" s="57">
        <v>60160</v>
      </c>
      <c r="K224" s="57">
        <v>60160</v>
      </c>
      <c r="L224" s="57">
        <v>60160</v>
      </c>
      <c r="M224" s="57">
        <v>60220</v>
      </c>
    </row>
    <row r="225" spans="1:13" outlineLevel="1">
      <c r="A225" s="58" t="s">
        <v>1382</v>
      </c>
      <c r="B225" s="57">
        <v>6520</v>
      </c>
      <c r="C225" s="57">
        <v>6520</v>
      </c>
      <c r="D225" s="57">
        <v>6520</v>
      </c>
      <c r="E225" s="57">
        <v>6700</v>
      </c>
      <c r="F225" s="57">
        <v>6700</v>
      </c>
      <c r="G225" s="57">
        <v>6700</v>
      </c>
      <c r="H225" s="57">
        <v>6700</v>
      </c>
      <c r="I225" s="57">
        <v>6700</v>
      </c>
      <c r="J225" s="57">
        <v>6700</v>
      </c>
      <c r="K225" s="57">
        <v>6700</v>
      </c>
      <c r="L225" s="57">
        <v>6700</v>
      </c>
      <c r="M225" s="57">
        <v>7590</v>
      </c>
    </row>
    <row r="226" spans="1:13">
      <c r="A226" s="58" t="s">
        <v>1383</v>
      </c>
      <c r="B226" s="57">
        <v>627790</v>
      </c>
      <c r="C226" s="57">
        <v>627819.99999999895</v>
      </c>
      <c r="D226" s="57">
        <v>627699.99999999895</v>
      </c>
      <c r="E226" s="57">
        <v>628000</v>
      </c>
      <c r="F226" s="57">
        <v>627960</v>
      </c>
      <c r="G226" s="57">
        <v>627980</v>
      </c>
      <c r="H226" s="57">
        <v>627980</v>
      </c>
      <c r="I226" s="57">
        <v>627980</v>
      </c>
      <c r="J226" s="57">
        <v>627980</v>
      </c>
      <c r="K226" s="57">
        <v>627980</v>
      </c>
      <c r="L226" s="57">
        <v>627980</v>
      </c>
      <c r="M226" s="57">
        <v>630780</v>
      </c>
    </row>
    <row r="227" spans="1:13">
      <c r="A227" s="58" t="s">
        <v>1384</v>
      </c>
      <c r="B227" s="57">
        <v>0</v>
      </c>
      <c r="C227" s="57">
        <v>0</v>
      </c>
      <c r="D227" s="57">
        <v>0</v>
      </c>
      <c r="E227" s="57">
        <v>0</v>
      </c>
      <c r="F227" s="57">
        <v>0</v>
      </c>
      <c r="G227" s="57">
        <v>0</v>
      </c>
      <c r="H227" s="57">
        <v>0</v>
      </c>
      <c r="I227" s="57">
        <v>0</v>
      </c>
      <c r="J227" s="57">
        <v>0</v>
      </c>
      <c r="K227" s="57">
        <v>0</v>
      </c>
      <c r="L227" s="57">
        <v>0</v>
      </c>
      <c r="M227" s="57">
        <v>0</v>
      </c>
    </row>
    <row r="228" spans="1:13">
      <c r="A228" s="59" t="s">
        <v>1385</v>
      </c>
      <c r="B228" s="57">
        <v>0</v>
      </c>
      <c r="C228" s="57">
        <v>0</v>
      </c>
      <c r="D228" s="57">
        <v>0</v>
      </c>
      <c r="E228" s="57">
        <v>0</v>
      </c>
      <c r="F228" s="57">
        <v>0</v>
      </c>
      <c r="G228" s="57">
        <v>0</v>
      </c>
      <c r="H228" s="57">
        <v>0</v>
      </c>
      <c r="I228" s="57">
        <v>0</v>
      </c>
      <c r="J228" s="57">
        <v>0</v>
      </c>
      <c r="K228" s="57">
        <v>0</v>
      </c>
      <c r="L228" s="57">
        <v>0</v>
      </c>
      <c r="M228" s="57">
        <v>0</v>
      </c>
    </row>
    <row r="229" spans="1:13">
      <c r="A229" s="58" t="s">
        <v>1386</v>
      </c>
      <c r="B229" s="57">
        <v>0</v>
      </c>
      <c r="C229" s="57">
        <v>0</v>
      </c>
      <c r="D229" s="57">
        <v>0</v>
      </c>
      <c r="E229" s="57">
        <v>0</v>
      </c>
      <c r="F229" s="57">
        <v>0</v>
      </c>
      <c r="G229" s="57">
        <v>0</v>
      </c>
      <c r="H229" s="57">
        <v>0</v>
      </c>
      <c r="I229" s="57">
        <v>0</v>
      </c>
      <c r="J229" s="57">
        <v>0</v>
      </c>
      <c r="K229" s="57">
        <v>0</v>
      </c>
      <c r="L229" s="57">
        <v>0</v>
      </c>
      <c r="M229" s="57">
        <v>0</v>
      </c>
    </row>
    <row r="230" spans="1:13">
      <c r="A230" s="58" t="s">
        <v>1387</v>
      </c>
      <c r="B230" s="57">
        <v>0</v>
      </c>
      <c r="C230" s="57">
        <v>0</v>
      </c>
      <c r="D230" s="57">
        <v>0</v>
      </c>
      <c r="E230" s="57">
        <v>0</v>
      </c>
      <c r="F230" s="57">
        <v>0</v>
      </c>
      <c r="G230" s="57">
        <v>0</v>
      </c>
      <c r="H230" s="57">
        <v>0</v>
      </c>
      <c r="I230" s="57">
        <v>0</v>
      </c>
      <c r="J230" s="57">
        <v>0</v>
      </c>
      <c r="K230" s="57">
        <v>0</v>
      </c>
      <c r="L230" s="57">
        <v>0</v>
      </c>
      <c r="M230" s="57">
        <v>0</v>
      </c>
    </row>
    <row r="231" spans="1:13">
      <c r="A231" s="58" t="s">
        <v>1388</v>
      </c>
      <c r="B231" s="57">
        <v>34667</v>
      </c>
      <c r="C231" s="57">
        <v>34667</v>
      </c>
      <c r="D231" s="57">
        <v>34667</v>
      </c>
      <c r="E231" s="57">
        <v>34667</v>
      </c>
      <c r="F231" s="57">
        <v>34667</v>
      </c>
      <c r="G231" s="57">
        <v>34667</v>
      </c>
      <c r="H231" s="57">
        <v>34667</v>
      </c>
      <c r="I231" s="57">
        <v>34667</v>
      </c>
      <c r="J231" s="57">
        <v>34667</v>
      </c>
      <c r="K231" s="57">
        <v>34667</v>
      </c>
      <c r="L231" s="57">
        <v>34667</v>
      </c>
      <c r="M231" s="57">
        <v>34667</v>
      </c>
    </row>
    <row r="232" spans="1:13">
      <c r="A232" s="59" t="s">
        <v>1389</v>
      </c>
      <c r="B232" s="57">
        <v>-34667</v>
      </c>
      <c r="C232" s="57">
        <v>-34667</v>
      </c>
      <c r="D232" s="57">
        <v>-34667</v>
      </c>
      <c r="E232" s="57">
        <v>-34667</v>
      </c>
      <c r="F232" s="57">
        <v>-34667</v>
      </c>
      <c r="G232" s="57">
        <v>-34667</v>
      </c>
      <c r="H232" s="57">
        <v>-34667</v>
      </c>
      <c r="I232" s="57">
        <v>-34667</v>
      </c>
      <c r="J232" s="57">
        <v>-34667</v>
      </c>
      <c r="K232" s="57">
        <v>-34667</v>
      </c>
      <c r="L232" s="57">
        <v>-34667</v>
      </c>
      <c r="M232" s="57">
        <v>-34667</v>
      </c>
    </row>
    <row r="233" spans="1:13">
      <c r="A233" s="58" t="s">
        <v>1390</v>
      </c>
      <c r="B233" s="57">
        <v>0</v>
      </c>
      <c r="C233" s="57">
        <v>0</v>
      </c>
      <c r="D233" s="57">
        <v>0</v>
      </c>
      <c r="E233" s="57">
        <v>0</v>
      </c>
      <c r="F233" s="57">
        <v>0</v>
      </c>
      <c r="G233" s="57">
        <v>0</v>
      </c>
      <c r="H233" s="57">
        <v>0</v>
      </c>
      <c r="I233" s="57">
        <v>0</v>
      </c>
      <c r="J233" s="57">
        <v>0</v>
      </c>
      <c r="K233" s="57">
        <v>0</v>
      </c>
      <c r="L233" s="57">
        <v>0</v>
      </c>
      <c r="M233" s="57">
        <v>0</v>
      </c>
    </row>
    <row r="234" spans="1:13">
      <c r="A234" s="58" t="s">
        <v>1391</v>
      </c>
      <c r="B234" s="57">
        <v>0</v>
      </c>
      <c r="C234" s="57">
        <v>0</v>
      </c>
      <c r="D234" s="57">
        <v>0</v>
      </c>
      <c r="E234" s="57">
        <v>0</v>
      </c>
      <c r="F234" s="57">
        <v>0</v>
      </c>
      <c r="G234" s="57">
        <v>0</v>
      </c>
      <c r="H234" s="57">
        <v>0</v>
      </c>
      <c r="I234" s="57">
        <v>0</v>
      </c>
      <c r="J234" s="57">
        <v>0</v>
      </c>
      <c r="K234" s="57">
        <v>0</v>
      </c>
      <c r="L234" s="57">
        <v>0</v>
      </c>
      <c r="M234" s="57">
        <v>0</v>
      </c>
    </row>
    <row r="235" spans="1:13">
      <c r="A235" s="59" t="s">
        <v>1392</v>
      </c>
      <c r="B235" s="57">
        <v>3896549.9999999902</v>
      </c>
      <c r="C235" s="57">
        <v>3897590</v>
      </c>
      <c r="D235" s="57">
        <v>3897939.9999999902</v>
      </c>
      <c r="E235" s="57">
        <v>3898939.9999999902</v>
      </c>
      <c r="F235" s="57">
        <v>3899030</v>
      </c>
      <c r="G235" s="57">
        <v>3900310</v>
      </c>
      <c r="H235" s="57">
        <v>3899800</v>
      </c>
      <c r="I235" s="57">
        <v>3900189.9999999902</v>
      </c>
      <c r="J235" s="57">
        <v>3900380</v>
      </c>
      <c r="K235" s="57">
        <v>3899859.9999999902</v>
      </c>
      <c r="L235" s="57">
        <v>3904210</v>
      </c>
      <c r="M235" s="57">
        <v>3905410</v>
      </c>
    </row>
    <row r="236" spans="1:13">
      <c r="A236" s="58" t="s">
        <v>1393</v>
      </c>
    </row>
    <row r="237" spans="1:13">
      <c r="A237" s="59" t="s">
        <v>1394</v>
      </c>
    </row>
    <row r="238" spans="1:13" outlineLevel="1">
      <c r="A238" s="58" t="s">
        <v>1395</v>
      </c>
      <c r="B238" s="57">
        <v>10</v>
      </c>
      <c r="C238" s="57">
        <v>10</v>
      </c>
      <c r="D238" s="57">
        <v>10</v>
      </c>
      <c r="E238" s="57">
        <v>10</v>
      </c>
      <c r="F238" s="57">
        <v>10</v>
      </c>
      <c r="G238" s="57">
        <v>10</v>
      </c>
      <c r="H238" s="57">
        <v>10</v>
      </c>
      <c r="I238" s="57">
        <v>10</v>
      </c>
      <c r="J238" s="57">
        <v>10</v>
      </c>
      <c r="K238" s="57">
        <v>10</v>
      </c>
      <c r="L238" s="57">
        <v>10</v>
      </c>
      <c r="M238" s="57">
        <v>10</v>
      </c>
    </row>
    <row r="239" spans="1:13">
      <c r="A239" s="58" t="s">
        <v>1396</v>
      </c>
      <c r="B239" s="57">
        <v>10</v>
      </c>
      <c r="C239" s="57">
        <v>10</v>
      </c>
      <c r="D239" s="57">
        <v>10</v>
      </c>
      <c r="E239" s="57">
        <v>10</v>
      </c>
      <c r="F239" s="57">
        <v>10</v>
      </c>
      <c r="G239" s="57">
        <v>10</v>
      </c>
      <c r="H239" s="57">
        <v>10</v>
      </c>
      <c r="I239" s="57">
        <v>10</v>
      </c>
      <c r="J239" s="57">
        <v>10</v>
      </c>
      <c r="K239" s="57">
        <v>10</v>
      </c>
      <c r="L239" s="57">
        <v>10</v>
      </c>
      <c r="M239" s="57">
        <v>10</v>
      </c>
    </row>
    <row r="240" spans="1:13" outlineLevel="1">
      <c r="A240" s="58" t="s">
        <v>1397</v>
      </c>
      <c r="B240" s="57">
        <v>14440</v>
      </c>
      <c r="C240" s="57">
        <v>19140</v>
      </c>
      <c r="D240" s="57">
        <v>21490</v>
      </c>
      <c r="E240" s="57">
        <v>21490</v>
      </c>
      <c r="F240" s="57">
        <v>21490</v>
      </c>
      <c r="G240" s="57">
        <v>21490</v>
      </c>
      <c r="H240" s="57">
        <v>21520</v>
      </c>
      <c r="I240" s="57">
        <v>21520</v>
      </c>
      <c r="J240" s="57">
        <v>21520</v>
      </c>
      <c r="K240" s="57">
        <v>21520</v>
      </c>
      <c r="L240" s="57">
        <v>21520</v>
      </c>
      <c r="M240" s="57">
        <v>21520</v>
      </c>
    </row>
    <row r="241" spans="1:13" outlineLevel="1">
      <c r="A241" s="58" t="s">
        <v>1398</v>
      </c>
      <c r="B241" s="57">
        <v>400</v>
      </c>
      <c r="C241" s="57">
        <v>400</v>
      </c>
      <c r="D241" s="57">
        <v>400</v>
      </c>
      <c r="E241" s="57">
        <v>400</v>
      </c>
      <c r="F241" s="57">
        <v>400</v>
      </c>
      <c r="G241" s="57">
        <v>400</v>
      </c>
      <c r="H241" s="57">
        <v>400</v>
      </c>
      <c r="I241" s="57">
        <v>400</v>
      </c>
      <c r="J241" s="57">
        <v>400</v>
      </c>
      <c r="K241" s="57">
        <v>400</v>
      </c>
      <c r="L241" s="57">
        <v>400</v>
      </c>
      <c r="M241" s="57">
        <v>400</v>
      </c>
    </row>
    <row r="242" spans="1:13" outlineLevel="1">
      <c r="A242" s="58" t="s">
        <v>1399</v>
      </c>
      <c r="B242" s="57">
        <v>15580</v>
      </c>
      <c r="C242" s="57">
        <v>15580</v>
      </c>
      <c r="D242" s="57">
        <v>15580</v>
      </c>
      <c r="E242" s="57">
        <v>15580</v>
      </c>
      <c r="F242" s="57">
        <v>15580</v>
      </c>
      <c r="G242" s="57">
        <v>15580</v>
      </c>
      <c r="H242" s="57">
        <v>15580</v>
      </c>
      <c r="I242" s="57">
        <v>15800</v>
      </c>
      <c r="J242" s="57">
        <v>15800</v>
      </c>
      <c r="K242" s="57">
        <v>15800</v>
      </c>
      <c r="L242" s="57">
        <v>15740</v>
      </c>
      <c r="M242" s="57">
        <v>15740</v>
      </c>
    </row>
    <row r="243" spans="1:13" outlineLevel="1">
      <c r="A243" s="58" t="s">
        <v>1400</v>
      </c>
      <c r="B243" s="57">
        <v>10</v>
      </c>
      <c r="C243" s="57">
        <v>10</v>
      </c>
      <c r="D243" s="57">
        <v>10</v>
      </c>
      <c r="E243" s="57">
        <v>10</v>
      </c>
      <c r="F243" s="57">
        <v>10</v>
      </c>
      <c r="G243" s="57">
        <v>10</v>
      </c>
      <c r="H243" s="57">
        <v>10</v>
      </c>
      <c r="I243" s="57">
        <v>10</v>
      </c>
      <c r="J243" s="57">
        <v>10</v>
      </c>
      <c r="K243" s="57">
        <v>10</v>
      </c>
      <c r="L243" s="57">
        <v>10</v>
      </c>
      <c r="M243" s="57">
        <v>10</v>
      </c>
    </row>
    <row r="244" spans="1:13" outlineLevel="1">
      <c r="A244" s="58" t="s">
        <v>1401</v>
      </c>
      <c r="B244" s="57">
        <v>59160</v>
      </c>
      <c r="C244" s="57">
        <v>59000</v>
      </c>
      <c r="D244" s="57">
        <v>59140</v>
      </c>
      <c r="E244" s="57">
        <v>59140</v>
      </c>
      <c r="F244" s="57">
        <v>59140</v>
      </c>
      <c r="G244" s="57">
        <v>59140</v>
      </c>
      <c r="H244" s="57">
        <v>59140</v>
      </c>
      <c r="I244" s="57">
        <v>59390</v>
      </c>
      <c r="J244" s="57">
        <v>59390</v>
      </c>
      <c r="K244" s="57">
        <v>59390</v>
      </c>
      <c r="L244" s="57">
        <v>59390</v>
      </c>
      <c r="M244" s="57">
        <v>59390</v>
      </c>
    </row>
    <row r="245" spans="1:13" outlineLevel="1">
      <c r="A245" s="58" t="s">
        <v>1402</v>
      </c>
      <c r="B245" s="57">
        <v>100640</v>
      </c>
      <c r="C245" s="57">
        <v>100640</v>
      </c>
      <c r="D245" s="57">
        <v>100640</v>
      </c>
      <c r="E245" s="57">
        <v>100640</v>
      </c>
      <c r="F245" s="57">
        <v>100640</v>
      </c>
      <c r="G245" s="57">
        <v>100640</v>
      </c>
      <c r="H245" s="57">
        <v>100640</v>
      </c>
      <c r="I245" s="57">
        <v>100640</v>
      </c>
      <c r="J245" s="57">
        <v>100640</v>
      </c>
      <c r="K245" s="57">
        <v>100640</v>
      </c>
      <c r="L245" s="57">
        <v>100640</v>
      </c>
      <c r="M245" s="57">
        <v>100640</v>
      </c>
    </row>
    <row r="246" spans="1:13" outlineLevel="1">
      <c r="A246" s="58" t="s">
        <v>1403</v>
      </c>
      <c r="B246" s="57">
        <v>14459.9999999999</v>
      </c>
      <c r="C246" s="57">
        <v>14459.9999999999</v>
      </c>
      <c r="D246" s="57">
        <v>14459.9999999999</v>
      </c>
      <c r="E246" s="57">
        <v>14459.9999999999</v>
      </c>
      <c r="F246" s="57">
        <v>14459.9999999999</v>
      </c>
      <c r="G246" s="57">
        <v>14459.9999999999</v>
      </c>
      <c r="H246" s="57">
        <v>14459.9999999999</v>
      </c>
      <c r="I246" s="57">
        <v>14459.9999999999</v>
      </c>
      <c r="J246" s="57">
        <v>14459.9999999999</v>
      </c>
      <c r="K246" s="57">
        <v>14459.9999999999</v>
      </c>
      <c r="L246" s="57">
        <v>14190</v>
      </c>
      <c r="M246" s="57">
        <v>1070</v>
      </c>
    </row>
    <row r="247" spans="1:13" outlineLevel="1">
      <c r="A247" s="58" t="s">
        <v>1404</v>
      </c>
      <c r="B247" s="57">
        <v>8610</v>
      </c>
      <c r="C247" s="57">
        <v>8610</v>
      </c>
      <c r="D247" s="57">
        <v>8610</v>
      </c>
      <c r="E247" s="57">
        <v>8610</v>
      </c>
      <c r="F247" s="57">
        <v>8610</v>
      </c>
      <c r="G247" s="57">
        <v>8610</v>
      </c>
      <c r="H247" s="57">
        <v>8610</v>
      </c>
      <c r="I247" s="57">
        <v>8610</v>
      </c>
      <c r="J247" s="57">
        <v>8610</v>
      </c>
      <c r="K247" s="57">
        <v>8610</v>
      </c>
      <c r="L247" s="57">
        <v>8610</v>
      </c>
      <c r="M247" s="57">
        <v>8610</v>
      </c>
    </row>
    <row r="248" spans="1:13" outlineLevel="1">
      <c r="A248" s="58" t="s">
        <v>1405</v>
      </c>
      <c r="B248" s="57">
        <v>18169.999999999902</v>
      </c>
      <c r="C248" s="57">
        <v>21310</v>
      </c>
      <c r="D248" s="57">
        <v>21310</v>
      </c>
      <c r="E248" s="57">
        <v>21340</v>
      </c>
      <c r="F248" s="57">
        <v>21340</v>
      </c>
      <c r="G248" s="57">
        <v>21340</v>
      </c>
      <c r="H248" s="57">
        <v>21340</v>
      </c>
      <c r="I248" s="57">
        <v>21340</v>
      </c>
      <c r="J248" s="57">
        <v>21340</v>
      </c>
      <c r="K248" s="57">
        <v>21340</v>
      </c>
      <c r="L248" s="57">
        <v>21340</v>
      </c>
      <c r="M248" s="57">
        <v>21340</v>
      </c>
    </row>
    <row r="249" spans="1:13" outlineLevel="1">
      <c r="A249" s="58" t="s">
        <v>1406</v>
      </c>
      <c r="B249" s="57">
        <v>1180</v>
      </c>
      <c r="C249" s="57">
        <v>1180</v>
      </c>
      <c r="D249" s="57">
        <v>3440</v>
      </c>
      <c r="E249" s="57">
        <v>3530</v>
      </c>
      <c r="F249" s="57">
        <v>3559.99999999999</v>
      </c>
      <c r="G249" s="57">
        <v>3559.99999999999</v>
      </c>
      <c r="H249" s="57">
        <v>3559.99999999999</v>
      </c>
      <c r="I249" s="57">
        <v>3559.99999999999</v>
      </c>
      <c r="J249" s="57">
        <v>3559.99999999999</v>
      </c>
      <c r="K249" s="57">
        <v>3559.99999999999</v>
      </c>
      <c r="L249" s="57">
        <v>3559.99999999999</v>
      </c>
      <c r="M249" s="57">
        <v>3559.99999999999</v>
      </c>
    </row>
    <row r="250" spans="1:13" outlineLevel="1">
      <c r="A250" s="58" t="s">
        <v>1407</v>
      </c>
      <c r="B250" s="57">
        <v>1250</v>
      </c>
      <c r="C250" s="57">
        <v>1250</v>
      </c>
      <c r="D250" s="57">
        <v>1240</v>
      </c>
      <c r="E250" s="57">
        <v>1240</v>
      </c>
      <c r="F250" s="57">
        <v>1240</v>
      </c>
      <c r="G250" s="57">
        <v>1240</v>
      </c>
      <c r="H250" s="57">
        <v>1240</v>
      </c>
      <c r="I250" s="57">
        <v>1240</v>
      </c>
      <c r="J250" s="57">
        <v>1240</v>
      </c>
      <c r="K250" s="57">
        <v>1240</v>
      </c>
      <c r="L250" s="57">
        <v>1240</v>
      </c>
      <c r="M250" s="57">
        <v>1240</v>
      </c>
    </row>
    <row r="251" spans="1:13" outlineLevel="1">
      <c r="A251" s="58" t="s">
        <v>1408</v>
      </c>
      <c r="B251" s="57">
        <v>20</v>
      </c>
      <c r="C251" s="57">
        <v>20</v>
      </c>
      <c r="D251" s="57">
        <v>20</v>
      </c>
      <c r="E251" s="57">
        <v>20</v>
      </c>
      <c r="F251" s="57">
        <v>20</v>
      </c>
      <c r="G251" s="57">
        <v>20</v>
      </c>
      <c r="H251" s="57">
        <v>20</v>
      </c>
      <c r="I251" s="57">
        <v>20</v>
      </c>
      <c r="J251" s="57">
        <v>20</v>
      </c>
      <c r="K251" s="57">
        <v>20</v>
      </c>
      <c r="L251" s="57">
        <v>20</v>
      </c>
      <c r="M251" s="57">
        <v>20</v>
      </c>
    </row>
    <row r="252" spans="1:13">
      <c r="A252" s="58" t="s">
        <v>1409</v>
      </c>
      <c r="B252" s="57">
        <v>233920</v>
      </c>
      <c r="C252" s="57">
        <v>241600</v>
      </c>
      <c r="D252" s="57">
        <v>246340</v>
      </c>
      <c r="E252" s="57">
        <v>246460</v>
      </c>
      <c r="F252" s="57">
        <v>246489.99999999901</v>
      </c>
      <c r="G252" s="57">
        <v>246489.99999999901</v>
      </c>
      <c r="H252" s="57">
        <v>246520</v>
      </c>
      <c r="I252" s="57">
        <v>246989.99999999901</v>
      </c>
      <c r="J252" s="57">
        <v>246989.99999999901</v>
      </c>
      <c r="K252" s="57">
        <v>246989.99999999901</v>
      </c>
      <c r="L252" s="57">
        <v>246660</v>
      </c>
      <c r="M252" s="57">
        <v>233540</v>
      </c>
    </row>
    <row r="253" spans="1:13" outlineLevel="1">
      <c r="A253" s="58" t="s">
        <v>1410</v>
      </c>
      <c r="B253" s="57">
        <v>15570</v>
      </c>
      <c r="C253" s="57">
        <v>15510</v>
      </c>
      <c r="D253" s="57">
        <v>15510</v>
      </c>
      <c r="E253" s="57">
        <v>15540</v>
      </c>
      <c r="F253" s="57">
        <v>15540</v>
      </c>
      <c r="G253" s="57">
        <v>15540</v>
      </c>
      <c r="H253" s="57">
        <v>15540</v>
      </c>
      <c r="I253" s="57">
        <v>15540</v>
      </c>
      <c r="J253" s="57">
        <v>15540</v>
      </c>
      <c r="K253" s="57">
        <v>15540</v>
      </c>
      <c r="L253" s="57">
        <v>15540</v>
      </c>
      <c r="M253" s="57">
        <v>15540</v>
      </c>
    </row>
    <row r="254" spans="1:13" outlineLevel="1">
      <c r="A254" s="58" t="s">
        <v>1411</v>
      </c>
      <c r="B254" s="57">
        <v>13780</v>
      </c>
      <c r="C254" s="57">
        <v>13780</v>
      </c>
      <c r="D254" s="57">
        <v>13780</v>
      </c>
      <c r="E254" s="57">
        <v>13780</v>
      </c>
      <c r="F254" s="57">
        <v>13780</v>
      </c>
      <c r="G254" s="57">
        <v>13780</v>
      </c>
      <c r="H254" s="57">
        <v>13780</v>
      </c>
      <c r="I254" s="57">
        <v>13780</v>
      </c>
      <c r="J254" s="57">
        <v>13780</v>
      </c>
      <c r="K254" s="57">
        <v>13780</v>
      </c>
      <c r="L254" s="57">
        <v>13780</v>
      </c>
      <c r="M254" s="57">
        <v>13780</v>
      </c>
    </row>
    <row r="255" spans="1:13" outlineLevel="1">
      <c r="A255" s="58" t="s">
        <v>1412</v>
      </c>
      <c r="B255" s="57">
        <v>21450</v>
      </c>
      <c r="C255" s="57">
        <v>21430</v>
      </c>
      <c r="D255" s="57">
        <v>21430</v>
      </c>
      <c r="E255" s="57">
        <v>21430</v>
      </c>
      <c r="F255" s="57">
        <v>21430</v>
      </c>
      <c r="G255" s="57">
        <v>21430</v>
      </c>
      <c r="H255" s="57">
        <v>21430</v>
      </c>
      <c r="I255" s="57">
        <v>21430</v>
      </c>
      <c r="J255" s="57">
        <v>21430</v>
      </c>
      <c r="K255" s="57">
        <v>21430</v>
      </c>
      <c r="L255" s="57">
        <v>21430</v>
      </c>
      <c r="M255" s="57">
        <v>21430</v>
      </c>
    </row>
    <row r="256" spans="1:13" outlineLevel="1">
      <c r="A256" s="58" t="s">
        <v>1413</v>
      </c>
      <c r="B256" s="57">
        <v>28110</v>
      </c>
      <c r="C256" s="57">
        <v>28110</v>
      </c>
      <c r="D256" s="57">
        <v>28110</v>
      </c>
      <c r="E256" s="57">
        <v>28110</v>
      </c>
      <c r="F256" s="57">
        <v>28110</v>
      </c>
      <c r="G256" s="57">
        <v>28110</v>
      </c>
      <c r="H256" s="57">
        <v>28110</v>
      </c>
      <c r="I256" s="57">
        <v>28110</v>
      </c>
      <c r="J256" s="57">
        <v>28110</v>
      </c>
      <c r="K256" s="57">
        <v>28110</v>
      </c>
      <c r="L256" s="57">
        <v>28110</v>
      </c>
      <c r="M256" s="57">
        <v>28110</v>
      </c>
    </row>
    <row r="257" spans="1:13" outlineLevel="1">
      <c r="A257" s="58" t="s">
        <v>1414</v>
      </c>
      <c r="B257" s="57">
        <v>10960</v>
      </c>
      <c r="C257" s="57">
        <v>10920</v>
      </c>
      <c r="D257" s="57">
        <v>10920</v>
      </c>
      <c r="E257" s="57">
        <v>10920</v>
      </c>
      <c r="F257" s="57">
        <v>10920</v>
      </c>
      <c r="G257" s="57">
        <v>10920</v>
      </c>
      <c r="H257" s="57">
        <v>10920</v>
      </c>
      <c r="I257" s="57">
        <v>10920</v>
      </c>
      <c r="J257" s="57">
        <v>10920</v>
      </c>
      <c r="K257" s="57">
        <v>10920</v>
      </c>
      <c r="L257" s="57">
        <v>10920</v>
      </c>
      <c r="M257" s="57">
        <v>10920</v>
      </c>
    </row>
    <row r="258" spans="1:13" outlineLevel="1">
      <c r="A258" s="58" t="s">
        <v>1415</v>
      </c>
      <c r="B258" s="57">
        <v>5040</v>
      </c>
      <c r="C258" s="57">
        <v>5040</v>
      </c>
      <c r="D258" s="57">
        <v>5040</v>
      </c>
      <c r="E258" s="57">
        <v>5040</v>
      </c>
      <c r="F258" s="57">
        <v>5040</v>
      </c>
      <c r="G258" s="57">
        <v>5040</v>
      </c>
      <c r="H258" s="57">
        <v>5040</v>
      </c>
      <c r="I258" s="57">
        <v>5040</v>
      </c>
      <c r="J258" s="57">
        <v>5040</v>
      </c>
      <c r="K258" s="57">
        <v>5040</v>
      </c>
      <c r="L258" s="57">
        <v>5040</v>
      </c>
      <c r="M258" s="57">
        <v>5040</v>
      </c>
    </row>
    <row r="259" spans="1:13">
      <c r="A259" s="58" t="s">
        <v>1416</v>
      </c>
      <c r="B259" s="57">
        <v>94910</v>
      </c>
      <c r="C259" s="57">
        <v>94790</v>
      </c>
      <c r="D259" s="57">
        <v>94790</v>
      </c>
      <c r="E259" s="57">
        <v>94820</v>
      </c>
      <c r="F259" s="57">
        <v>94820</v>
      </c>
      <c r="G259" s="57">
        <v>94820</v>
      </c>
      <c r="H259" s="57">
        <v>94820</v>
      </c>
      <c r="I259" s="57">
        <v>94820</v>
      </c>
      <c r="J259" s="57">
        <v>94820</v>
      </c>
      <c r="K259" s="57">
        <v>94820</v>
      </c>
      <c r="L259" s="57">
        <v>94820</v>
      </c>
      <c r="M259" s="57">
        <v>94820</v>
      </c>
    </row>
    <row r="260" spans="1:13" outlineLevel="1">
      <c r="A260" s="58" t="s">
        <v>1417</v>
      </c>
      <c r="B260" s="57">
        <v>5010</v>
      </c>
      <c r="C260" s="57">
        <v>5010</v>
      </c>
      <c r="D260" s="57">
        <v>5010</v>
      </c>
      <c r="E260" s="57">
        <v>5010</v>
      </c>
      <c r="F260" s="57">
        <v>5010</v>
      </c>
      <c r="G260" s="57">
        <v>5010</v>
      </c>
      <c r="H260" s="57">
        <v>5010</v>
      </c>
      <c r="I260" s="57">
        <v>5010</v>
      </c>
      <c r="J260" s="57">
        <v>5010</v>
      </c>
      <c r="K260" s="57">
        <v>5010</v>
      </c>
      <c r="L260" s="57">
        <v>5010</v>
      </c>
      <c r="M260" s="57">
        <v>5010</v>
      </c>
    </row>
    <row r="261" spans="1:13" outlineLevel="1">
      <c r="A261" s="58" t="s">
        <v>1418</v>
      </c>
      <c r="B261" s="57">
        <v>23260</v>
      </c>
      <c r="C261" s="57">
        <v>23260</v>
      </c>
      <c r="D261" s="57">
        <v>23260</v>
      </c>
      <c r="E261" s="57">
        <v>23260</v>
      </c>
      <c r="F261" s="57">
        <v>23260</v>
      </c>
      <c r="G261" s="57">
        <v>23260</v>
      </c>
      <c r="H261" s="57">
        <v>23260</v>
      </c>
      <c r="I261" s="57">
        <v>23260</v>
      </c>
      <c r="J261" s="57">
        <v>23260</v>
      </c>
      <c r="K261" s="57">
        <v>23260</v>
      </c>
      <c r="L261" s="57">
        <v>23260</v>
      </c>
      <c r="M261" s="57">
        <v>23310</v>
      </c>
    </row>
    <row r="262" spans="1:13" outlineLevel="1">
      <c r="A262" s="58" t="s">
        <v>1419</v>
      </c>
      <c r="B262" s="57">
        <v>320</v>
      </c>
      <c r="C262" s="57">
        <v>320</v>
      </c>
      <c r="D262" s="57">
        <v>320</v>
      </c>
      <c r="E262" s="57">
        <v>320</v>
      </c>
      <c r="F262" s="57">
        <v>320</v>
      </c>
      <c r="G262" s="57">
        <v>320</v>
      </c>
      <c r="H262" s="57">
        <v>320</v>
      </c>
      <c r="I262" s="57">
        <v>320</v>
      </c>
      <c r="J262" s="57">
        <v>320</v>
      </c>
      <c r="K262" s="57">
        <v>320</v>
      </c>
      <c r="L262" s="57">
        <v>320</v>
      </c>
      <c r="M262" s="57">
        <v>320</v>
      </c>
    </row>
    <row r="263" spans="1:13" outlineLevel="1">
      <c r="A263" s="58" t="s">
        <v>1420</v>
      </c>
      <c r="B263" s="57">
        <v>47500</v>
      </c>
      <c r="C263" s="57">
        <v>47500</v>
      </c>
      <c r="D263" s="57">
        <v>47510</v>
      </c>
      <c r="E263" s="57">
        <v>47510</v>
      </c>
      <c r="F263" s="57">
        <v>47510</v>
      </c>
      <c r="G263" s="57">
        <v>47510</v>
      </c>
      <c r="H263" s="57">
        <v>47510</v>
      </c>
      <c r="I263" s="57">
        <v>47510</v>
      </c>
      <c r="J263" s="57">
        <v>47510</v>
      </c>
      <c r="K263" s="57">
        <v>47510</v>
      </c>
      <c r="L263" s="57">
        <v>47510</v>
      </c>
      <c r="M263" s="57">
        <v>47510</v>
      </c>
    </row>
    <row r="264" spans="1:13" outlineLevel="1">
      <c r="A264" s="58" t="s">
        <v>1421</v>
      </c>
      <c r="B264" s="57">
        <v>54760</v>
      </c>
      <c r="C264" s="57">
        <v>55100</v>
      </c>
      <c r="D264" s="57">
        <v>55110</v>
      </c>
      <c r="E264" s="57">
        <v>55110</v>
      </c>
      <c r="F264" s="57">
        <v>52690</v>
      </c>
      <c r="G264" s="57">
        <v>52690</v>
      </c>
      <c r="H264" s="57">
        <v>52690</v>
      </c>
      <c r="I264" s="57">
        <v>52690</v>
      </c>
      <c r="J264" s="57">
        <v>52360</v>
      </c>
      <c r="K264" s="57">
        <v>52300</v>
      </c>
      <c r="L264" s="57">
        <v>52270</v>
      </c>
      <c r="M264" s="57">
        <v>52270</v>
      </c>
    </row>
    <row r="265" spans="1:13" outlineLevel="1">
      <c r="A265" s="58" t="s">
        <v>1422</v>
      </c>
      <c r="E265" s="57">
        <v>72090</v>
      </c>
      <c r="F265" s="57">
        <v>72080</v>
      </c>
      <c r="G265" s="57">
        <v>72080</v>
      </c>
      <c r="H265" s="57">
        <v>22120</v>
      </c>
      <c r="I265" s="57">
        <v>73040</v>
      </c>
      <c r="J265" s="57">
        <v>73150</v>
      </c>
      <c r="K265" s="57">
        <v>73230</v>
      </c>
      <c r="L265" s="57">
        <v>73270</v>
      </c>
      <c r="M265" s="57">
        <v>73270</v>
      </c>
    </row>
    <row r="266" spans="1:13" outlineLevel="1">
      <c r="A266" s="58" t="s">
        <v>1423</v>
      </c>
      <c r="F266" s="57">
        <v>3490</v>
      </c>
      <c r="G266" s="57">
        <v>3490</v>
      </c>
      <c r="H266" s="57">
        <v>3490</v>
      </c>
      <c r="I266" s="57">
        <v>3490</v>
      </c>
      <c r="J266" s="57">
        <v>3490</v>
      </c>
      <c r="K266" s="57">
        <v>3490</v>
      </c>
      <c r="L266" s="57">
        <v>3350</v>
      </c>
      <c r="M266" s="57">
        <v>3350</v>
      </c>
    </row>
    <row r="267" spans="1:13" outlineLevel="1">
      <c r="A267" s="58" t="s">
        <v>1424</v>
      </c>
      <c r="B267" s="57">
        <v>13290</v>
      </c>
      <c r="C267" s="57">
        <v>13290</v>
      </c>
      <c r="D267" s="57">
        <v>13290</v>
      </c>
      <c r="E267" s="57">
        <v>13290</v>
      </c>
      <c r="F267" s="57">
        <v>14040</v>
      </c>
      <c r="G267" s="57">
        <v>14040</v>
      </c>
      <c r="H267" s="57">
        <v>14040</v>
      </c>
      <c r="I267" s="57">
        <v>14040</v>
      </c>
      <c r="J267" s="57">
        <v>14040</v>
      </c>
      <c r="K267" s="57">
        <v>14040</v>
      </c>
      <c r="L267" s="57">
        <v>14040</v>
      </c>
      <c r="M267" s="57">
        <v>14040</v>
      </c>
    </row>
    <row r="268" spans="1:13" outlineLevel="1">
      <c r="A268" s="58" t="s">
        <v>1425</v>
      </c>
      <c r="B268" s="57">
        <v>790</v>
      </c>
      <c r="C268" s="57">
        <v>790</v>
      </c>
      <c r="D268" s="57">
        <v>790</v>
      </c>
      <c r="E268" s="57">
        <v>790</v>
      </c>
      <c r="F268" s="57">
        <v>790</v>
      </c>
      <c r="G268" s="57">
        <v>790</v>
      </c>
      <c r="H268" s="57">
        <v>790</v>
      </c>
      <c r="I268" s="57">
        <v>790</v>
      </c>
      <c r="J268" s="57">
        <v>790</v>
      </c>
      <c r="K268" s="57">
        <v>790</v>
      </c>
      <c r="L268" s="57">
        <v>790</v>
      </c>
      <c r="M268" s="57">
        <v>790</v>
      </c>
    </row>
    <row r="269" spans="1:13" outlineLevel="1">
      <c r="A269" s="58" t="s">
        <v>1426</v>
      </c>
      <c r="B269" s="57">
        <v>6600</v>
      </c>
      <c r="C269" s="57">
        <v>6600</v>
      </c>
      <c r="D269" s="57">
        <v>6600</v>
      </c>
      <c r="E269" s="57">
        <v>6600</v>
      </c>
      <c r="F269" s="57">
        <v>7220</v>
      </c>
      <c r="G269" s="57">
        <v>7220</v>
      </c>
      <c r="H269" s="57">
        <v>7220</v>
      </c>
      <c r="I269" s="57">
        <v>7220</v>
      </c>
      <c r="J269" s="57">
        <v>7220</v>
      </c>
      <c r="K269" s="57">
        <v>7220</v>
      </c>
      <c r="L269" s="57">
        <v>7220</v>
      </c>
      <c r="M269" s="57">
        <v>7220</v>
      </c>
    </row>
    <row r="270" spans="1:13" outlineLevel="1">
      <c r="A270" s="58" t="s">
        <v>1427</v>
      </c>
      <c r="B270" s="57">
        <v>30320</v>
      </c>
      <c r="C270" s="57">
        <v>30320</v>
      </c>
      <c r="D270" s="57">
        <v>30410</v>
      </c>
      <c r="E270" s="57">
        <v>30410</v>
      </c>
      <c r="F270" s="57">
        <v>30410</v>
      </c>
      <c r="G270" s="57">
        <v>30410</v>
      </c>
      <c r="H270" s="57">
        <v>30410</v>
      </c>
      <c r="I270" s="57">
        <v>30410</v>
      </c>
      <c r="J270" s="57">
        <v>30410</v>
      </c>
      <c r="K270" s="57">
        <v>30430</v>
      </c>
      <c r="L270" s="57">
        <v>30430</v>
      </c>
      <c r="M270" s="57">
        <v>30419.999999999902</v>
      </c>
    </row>
    <row r="271" spans="1:13" outlineLevel="1">
      <c r="A271" s="58" t="s">
        <v>1428</v>
      </c>
      <c r="B271" s="57">
        <v>-20</v>
      </c>
      <c r="C271" s="57">
        <v>-20</v>
      </c>
      <c r="D271" s="57">
        <v>-20</v>
      </c>
      <c r="E271" s="57">
        <v>-20</v>
      </c>
      <c r="F271" s="57">
        <v>-20</v>
      </c>
      <c r="G271" s="57">
        <v>-20</v>
      </c>
      <c r="H271" s="57">
        <v>-20</v>
      </c>
      <c r="I271" s="57">
        <v>-20</v>
      </c>
      <c r="J271" s="57">
        <v>-20</v>
      </c>
      <c r="K271" s="57">
        <v>-20</v>
      </c>
      <c r="L271" s="57">
        <v>-20</v>
      </c>
      <c r="M271" s="57">
        <v>-20</v>
      </c>
    </row>
    <row r="272" spans="1:13" outlineLevel="1">
      <c r="A272" s="58" t="s">
        <v>1429</v>
      </c>
      <c r="B272" s="57">
        <v>5180</v>
      </c>
      <c r="C272" s="57">
        <v>5260</v>
      </c>
      <c r="D272" s="57">
        <v>5290</v>
      </c>
      <c r="E272" s="57">
        <v>5290</v>
      </c>
      <c r="F272" s="57">
        <v>5290</v>
      </c>
      <c r="G272" s="57">
        <v>5290</v>
      </c>
      <c r="H272" s="57">
        <v>5290</v>
      </c>
      <c r="I272" s="57">
        <v>5270</v>
      </c>
      <c r="J272" s="57">
        <v>5270</v>
      </c>
      <c r="K272" s="57">
        <v>5300</v>
      </c>
      <c r="L272" s="57">
        <v>5300</v>
      </c>
      <c r="M272" s="57">
        <v>5300</v>
      </c>
    </row>
    <row r="273" spans="1:13">
      <c r="A273" s="58" t="s">
        <v>1430</v>
      </c>
      <c r="B273" s="57">
        <v>187010</v>
      </c>
      <c r="C273" s="57">
        <v>187429.99999999901</v>
      </c>
      <c r="D273" s="57">
        <v>187570</v>
      </c>
      <c r="E273" s="57">
        <v>259660</v>
      </c>
      <c r="F273" s="57">
        <v>262090</v>
      </c>
      <c r="G273" s="57">
        <v>262090</v>
      </c>
      <c r="H273" s="57">
        <v>212130</v>
      </c>
      <c r="I273" s="57">
        <v>263030</v>
      </c>
      <c r="J273" s="57">
        <v>262810</v>
      </c>
      <c r="K273" s="57">
        <v>262880</v>
      </c>
      <c r="L273" s="57">
        <v>262750</v>
      </c>
      <c r="M273" s="57">
        <v>262790</v>
      </c>
    </row>
    <row r="274" spans="1:13" outlineLevel="1">
      <c r="A274" s="58" t="s">
        <v>1431</v>
      </c>
      <c r="B274" s="57">
        <v>3080</v>
      </c>
      <c r="C274" s="57">
        <v>3080</v>
      </c>
      <c r="D274" s="57">
        <v>3080</v>
      </c>
      <c r="E274" s="57">
        <v>3080</v>
      </c>
      <c r="F274" s="57">
        <v>3080</v>
      </c>
      <c r="G274" s="57">
        <v>3080</v>
      </c>
      <c r="H274" s="57">
        <v>3080</v>
      </c>
      <c r="I274" s="57">
        <v>3080</v>
      </c>
      <c r="J274" s="57">
        <v>3080</v>
      </c>
      <c r="K274" s="57">
        <v>3080</v>
      </c>
      <c r="L274" s="57">
        <v>3080</v>
      </c>
      <c r="M274" s="57">
        <v>3080</v>
      </c>
    </row>
    <row r="275" spans="1:13">
      <c r="A275" s="58" t="s">
        <v>1432</v>
      </c>
      <c r="B275" s="57">
        <v>3080</v>
      </c>
      <c r="C275" s="57">
        <v>3080</v>
      </c>
      <c r="D275" s="57">
        <v>3080</v>
      </c>
      <c r="E275" s="57">
        <v>3080</v>
      </c>
      <c r="F275" s="57">
        <v>3080</v>
      </c>
      <c r="G275" s="57">
        <v>3080</v>
      </c>
      <c r="H275" s="57">
        <v>3080</v>
      </c>
      <c r="I275" s="57">
        <v>3080</v>
      </c>
      <c r="J275" s="57">
        <v>3080</v>
      </c>
      <c r="K275" s="57">
        <v>3080</v>
      </c>
      <c r="L275" s="57">
        <v>3080</v>
      </c>
      <c r="M275" s="57">
        <v>3080</v>
      </c>
    </row>
    <row r="276" spans="1:13" outlineLevel="1">
      <c r="A276" s="58" t="s">
        <v>1433</v>
      </c>
      <c r="B276" s="57">
        <v>9330</v>
      </c>
      <c r="C276" s="57">
        <v>9390</v>
      </c>
      <c r="D276" s="57">
        <v>9390</v>
      </c>
      <c r="E276" s="57">
        <v>9390</v>
      </c>
      <c r="F276" s="57">
        <v>9390</v>
      </c>
      <c r="G276" s="57">
        <v>9390</v>
      </c>
      <c r="H276" s="57">
        <v>9390</v>
      </c>
      <c r="I276" s="57">
        <v>9390</v>
      </c>
      <c r="J276" s="57">
        <v>9390</v>
      </c>
      <c r="K276" s="57">
        <v>9390</v>
      </c>
      <c r="L276" s="57">
        <v>9390</v>
      </c>
      <c r="M276" s="57">
        <v>9430</v>
      </c>
    </row>
    <row r="277" spans="1:13" outlineLevel="1">
      <c r="A277" s="58" t="s">
        <v>1434</v>
      </c>
      <c r="B277" s="57">
        <v>1650</v>
      </c>
      <c r="C277" s="57">
        <v>1650</v>
      </c>
      <c r="D277" s="57">
        <v>1650</v>
      </c>
      <c r="E277" s="57">
        <v>1650</v>
      </c>
      <c r="F277" s="57">
        <v>1650</v>
      </c>
      <c r="G277" s="57">
        <v>1650</v>
      </c>
      <c r="H277" s="57">
        <v>1650</v>
      </c>
      <c r="I277" s="57">
        <v>1650</v>
      </c>
      <c r="J277" s="57">
        <v>1650</v>
      </c>
      <c r="K277" s="57">
        <v>1650</v>
      </c>
      <c r="L277" s="57">
        <v>1650</v>
      </c>
      <c r="M277" s="57">
        <v>1650</v>
      </c>
    </row>
    <row r="278" spans="1:13" outlineLevel="1">
      <c r="A278" s="58" t="s">
        <v>1435</v>
      </c>
      <c r="B278" s="57">
        <v>2929.99999999999</v>
      </c>
      <c r="C278" s="57">
        <v>2929.99999999999</v>
      </c>
      <c r="D278" s="57">
        <v>2929.99999999999</v>
      </c>
      <c r="E278" s="57">
        <v>2929.99999999999</v>
      </c>
      <c r="F278" s="57">
        <v>2929.99999999999</v>
      </c>
      <c r="G278" s="57">
        <v>2929.99999999999</v>
      </c>
      <c r="H278" s="57">
        <v>2929.99999999999</v>
      </c>
      <c r="I278" s="57">
        <v>2929.99999999999</v>
      </c>
      <c r="J278" s="57">
        <v>2929.99999999999</v>
      </c>
      <c r="K278" s="57">
        <v>2929.99999999999</v>
      </c>
      <c r="L278" s="57">
        <v>2929.99999999999</v>
      </c>
      <c r="M278" s="57">
        <v>2929.99999999999</v>
      </c>
    </row>
    <row r="279" spans="1:13" outlineLevel="1">
      <c r="A279" s="58" t="s">
        <v>1436</v>
      </c>
      <c r="B279" s="57">
        <v>15160</v>
      </c>
      <c r="C279" s="57">
        <v>15160</v>
      </c>
      <c r="D279" s="57">
        <v>15160</v>
      </c>
      <c r="E279" s="57">
        <v>15160</v>
      </c>
      <c r="F279" s="57">
        <v>15160</v>
      </c>
      <c r="G279" s="57">
        <v>15160</v>
      </c>
      <c r="H279" s="57">
        <v>15160</v>
      </c>
      <c r="I279" s="57">
        <v>15160</v>
      </c>
      <c r="J279" s="57">
        <v>15160</v>
      </c>
      <c r="K279" s="57">
        <v>15160</v>
      </c>
      <c r="L279" s="57">
        <v>15160</v>
      </c>
      <c r="M279" s="57">
        <v>15160</v>
      </c>
    </row>
    <row r="280" spans="1:13" outlineLevel="1">
      <c r="A280" s="58" t="s">
        <v>1437</v>
      </c>
      <c r="B280" s="57">
        <v>-23620</v>
      </c>
      <c r="C280" s="57">
        <v>-23620</v>
      </c>
      <c r="D280" s="57">
        <v>-23620</v>
      </c>
      <c r="E280" s="57">
        <v>-23620</v>
      </c>
      <c r="F280" s="57">
        <v>-23620</v>
      </c>
      <c r="G280" s="57">
        <v>-23620</v>
      </c>
      <c r="H280" s="57">
        <v>-23620</v>
      </c>
      <c r="I280" s="57">
        <v>-23620</v>
      </c>
      <c r="J280" s="57">
        <v>-23620</v>
      </c>
      <c r="K280" s="57">
        <v>-23620</v>
      </c>
      <c r="L280" s="57">
        <v>-23620</v>
      </c>
      <c r="M280" s="57">
        <v>-23620</v>
      </c>
    </row>
    <row r="281" spans="1:13" outlineLevel="1">
      <c r="A281" s="58" t="s">
        <v>1438</v>
      </c>
      <c r="B281" s="57">
        <v>1710</v>
      </c>
      <c r="C281" s="57">
        <v>1710</v>
      </c>
      <c r="D281" s="57">
        <v>1710</v>
      </c>
      <c r="E281" s="57">
        <v>1710</v>
      </c>
      <c r="F281" s="57">
        <v>1710</v>
      </c>
      <c r="G281" s="57">
        <v>1710</v>
      </c>
      <c r="H281" s="57">
        <v>1710</v>
      </c>
      <c r="I281" s="57">
        <v>1710</v>
      </c>
      <c r="J281" s="57">
        <v>1710</v>
      </c>
      <c r="K281" s="57">
        <v>1710</v>
      </c>
      <c r="L281" s="57">
        <v>1710</v>
      </c>
      <c r="M281" s="57">
        <v>1710</v>
      </c>
    </row>
    <row r="282" spans="1:13" outlineLevel="1">
      <c r="A282" s="58" t="s">
        <v>1439</v>
      </c>
      <c r="B282" s="57">
        <v>18370</v>
      </c>
      <c r="C282" s="57">
        <v>18350</v>
      </c>
      <c r="D282" s="57">
        <v>18350</v>
      </c>
      <c r="E282" s="57">
        <v>18350</v>
      </c>
      <c r="F282" s="57">
        <v>18350</v>
      </c>
      <c r="G282" s="57">
        <v>18350</v>
      </c>
      <c r="H282" s="57">
        <v>18350</v>
      </c>
      <c r="I282" s="57">
        <v>18350</v>
      </c>
      <c r="J282" s="57">
        <v>18350</v>
      </c>
      <c r="K282" s="57">
        <v>18350</v>
      </c>
      <c r="L282" s="57">
        <v>18350</v>
      </c>
      <c r="M282" s="57">
        <v>18350</v>
      </c>
    </row>
    <row r="283" spans="1:13" outlineLevel="1">
      <c r="A283" s="58" t="s">
        <v>1440</v>
      </c>
      <c r="B283" s="57">
        <v>16430</v>
      </c>
      <c r="C283" s="57">
        <v>16430</v>
      </c>
      <c r="D283" s="57">
        <v>16430</v>
      </c>
      <c r="E283" s="57">
        <v>16430</v>
      </c>
      <c r="F283" s="57">
        <v>16430</v>
      </c>
      <c r="G283" s="57">
        <v>16430</v>
      </c>
      <c r="H283" s="57">
        <v>16430</v>
      </c>
      <c r="I283" s="57">
        <v>16430</v>
      </c>
      <c r="J283" s="57">
        <v>16430</v>
      </c>
      <c r="K283" s="57">
        <v>16430</v>
      </c>
      <c r="L283" s="57">
        <v>16430</v>
      </c>
      <c r="M283" s="57">
        <v>16450</v>
      </c>
    </row>
    <row r="284" spans="1:13" outlineLevel="1">
      <c r="A284" s="58" t="s">
        <v>1441</v>
      </c>
      <c r="B284" s="57">
        <v>6140</v>
      </c>
      <c r="C284" s="57">
        <v>6140</v>
      </c>
      <c r="D284" s="57">
        <v>6140</v>
      </c>
      <c r="E284" s="57">
        <v>6140</v>
      </c>
      <c r="F284" s="57">
        <v>6140</v>
      </c>
      <c r="G284" s="57">
        <v>6140</v>
      </c>
      <c r="H284" s="57">
        <v>6140</v>
      </c>
      <c r="I284" s="57">
        <v>6140</v>
      </c>
      <c r="J284" s="57">
        <v>6140</v>
      </c>
      <c r="K284" s="57">
        <v>6140</v>
      </c>
      <c r="L284" s="57">
        <v>6140</v>
      </c>
      <c r="M284" s="57">
        <v>6140</v>
      </c>
    </row>
    <row r="285" spans="1:13" outlineLevel="1">
      <c r="A285" s="58" t="s">
        <v>1442</v>
      </c>
      <c r="B285" s="57">
        <v>146630</v>
      </c>
      <c r="C285" s="57">
        <v>146810</v>
      </c>
      <c r="D285" s="57">
        <v>146820</v>
      </c>
      <c r="E285" s="57">
        <v>146840</v>
      </c>
      <c r="F285" s="57">
        <v>146840</v>
      </c>
      <c r="G285" s="57">
        <v>146840</v>
      </c>
      <c r="H285" s="57">
        <v>146840</v>
      </c>
      <c r="I285" s="57">
        <v>152710</v>
      </c>
      <c r="J285" s="57">
        <v>152870</v>
      </c>
      <c r="K285" s="57">
        <v>152880</v>
      </c>
      <c r="L285" s="57">
        <v>152720</v>
      </c>
      <c r="M285" s="57">
        <v>152850</v>
      </c>
    </row>
    <row r="286" spans="1:13" outlineLevel="1">
      <c r="A286" s="58" t="s">
        <v>1443</v>
      </c>
      <c r="B286" s="57">
        <v>29920</v>
      </c>
      <c r="C286" s="57">
        <v>29920</v>
      </c>
      <c r="D286" s="57">
        <v>29920</v>
      </c>
      <c r="E286" s="57">
        <v>29920</v>
      </c>
      <c r="F286" s="57">
        <v>29920</v>
      </c>
      <c r="G286" s="57">
        <v>29920</v>
      </c>
      <c r="H286" s="57">
        <v>29920</v>
      </c>
      <c r="I286" s="57">
        <v>29920</v>
      </c>
      <c r="J286" s="57">
        <v>29920</v>
      </c>
      <c r="K286" s="57">
        <v>29920</v>
      </c>
      <c r="L286" s="57">
        <v>29920</v>
      </c>
      <c r="M286" s="57">
        <v>29920</v>
      </c>
    </row>
    <row r="287" spans="1:13" outlineLevel="1">
      <c r="A287" s="58" t="s">
        <v>1444</v>
      </c>
      <c r="B287" s="57">
        <v>124330</v>
      </c>
      <c r="C287" s="57">
        <v>124250</v>
      </c>
      <c r="D287" s="57">
        <v>124260</v>
      </c>
      <c r="E287" s="57">
        <v>124260</v>
      </c>
      <c r="F287" s="57">
        <v>124260</v>
      </c>
      <c r="G287" s="57">
        <v>124260</v>
      </c>
      <c r="H287" s="57">
        <v>124260</v>
      </c>
      <c r="I287" s="57">
        <v>124260</v>
      </c>
      <c r="J287" s="57">
        <v>124260</v>
      </c>
      <c r="K287" s="57">
        <v>122490</v>
      </c>
      <c r="L287" s="57">
        <v>122490</v>
      </c>
      <c r="M287" s="57">
        <v>122590</v>
      </c>
    </row>
    <row r="288" spans="1:13" outlineLevel="1">
      <c r="A288" s="58" t="s">
        <v>1445</v>
      </c>
      <c r="B288" s="57">
        <v>194190</v>
      </c>
      <c r="C288" s="57">
        <v>194170</v>
      </c>
      <c r="D288" s="57">
        <v>194170</v>
      </c>
      <c r="E288" s="57">
        <v>194170</v>
      </c>
      <c r="F288" s="57">
        <v>194170</v>
      </c>
      <c r="G288" s="57">
        <v>194170</v>
      </c>
      <c r="H288" s="57">
        <v>194170</v>
      </c>
      <c r="I288" s="57">
        <v>197560</v>
      </c>
      <c r="J288" s="57">
        <v>197560</v>
      </c>
      <c r="K288" s="57">
        <v>197650</v>
      </c>
      <c r="L288" s="57">
        <v>197620</v>
      </c>
      <c r="M288" s="57">
        <v>199160</v>
      </c>
    </row>
    <row r="289" spans="1:13" outlineLevel="1">
      <c r="A289" s="58" t="s">
        <v>1446</v>
      </c>
      <c r="B289" s="57">
        <v>13030</v>
      </c>
      <c r="C289" s="57">
        <v>13020</v>
      </c>
      <c r="D289" s="57">
        <v>13020</v>
      </c>
      <c r="E289" s="57">
        <v>13020</v>
      </c>
      <c r="F289" s="57">
        <v>13020</v>
      </c>
      <c r="G289" s="57">
        <v>13020</v>
      </c>
      <c r="H289" s="57">
        <v>13020</v>
      </c>
      <c r="I289" s="57">
        <v>13020</v>
      </c>
      <c r="J289" s="57">
        <v>13020</v>
      </c>
      <c r="K289" s="57">
        <v>26610</v>
      </c>
      <c r="L289" s="57">
        <v>27420</v>
      </c>
      <c r="M289" s="57">
        <v>25710</v>
      </c>
    </row>
    <row r="290" spans="1:13" outlineLevel="1">
      <c r="A290" s="58" t="s">
        <v>1447</v>
      </c>
      <c r="B290" s="57">
        <v>13820</v>
      </c>
      <c r="C290" s="57">
        <v>13700</v>
      </c>
      <c r="D290" s="57">
        <v>13709.9999999999</v>
      </c>
      <c r="E290" s="57">
        <v>13700</v>
      </c>
      <c r="F290" s="57">
        <v>13700</v>
      </c>
      <c r="G290" s="57">
        <v>13700</v>
      </c>
      <c r="H290" s="57">
        <v>13700</v>
      </c>
      <c r="I290" s="57">
        <v>13700</v>
      </c>
      <c r="J290" s="57">
        <v>13700</v>
      </c>
      <c r="K290" s="57">
        <v>13700</v>
      </c>
      <c r="L290" s="57">
        <v>13700</v>
      </c>
      <c r="M290" s="57">
        <v>13700</v>
      </c>
    </row>
    <row r="291" spans="1:13" outlineLevel="1">
      <c r="A291" s="58" t="s">
        <v>1448</v>
      </c>
      <c r="B291" s="57">
        <v>4000</v>
      </c>
      <c r="C291" s="57">
        <v>4000</v>
      </c>
      <c r="D291" s="57">
        <v>4000</v>
      </c>
      <c r="E291" s="57">
        <v>4000</v>
      </c>
      <c r="F291" s="57">
        <v>4000</v>
      </c>
      <c r="G291" s="57">
        <v>4000</v>
      </c>
      <c r="H291" s="57">
        <v>4000</v>
      </c>
      <c r="I291" s="57">
        <v>4000</v>
      </c>
      <c r="J291" s="57">
        <v>4000</v>
      </c>
      <c r="K291" s="57">
        <v>4000</v>
      </c>
      <c r="L291" s="57">
        <v>4000</v>
      </c>
      <c r="M291" s="57">
        <v>4000</v>
      </c>
    </row>
    <row r="292" spans="1:13" outlineLevel="1">
      <c r="A292" s="58" t="s">
        <v>1449</v>
      </c>
      <c r="B292" s="57">
        <v>21380</v>
      </c>
      <c r="C292" s="57">
        <v>21570</v>
      </c>
      <c r="D292" s="57">
        <v>21570</v>
      </c>
      <c r="E292" s="57">
        <v>21570</v>
      </c>
      <c r="F292" s="57">
        <v>21570</v>
      </c>
      <c r="G292" s="57">
        <v>21570</v>
      </c>
      <c r="H292" s="57">
        <v>21570</v>
      </c>
      <c r="I292" s="57">
        <v>21570</v>
      </c>
      <c r="J292" s="57">
        <v>21570</v>
      </c>
      <c r="K292" s="57">
        <v>21570</v>
      </c>
      <c r="L292" s="57">
        <v>21570</v>
      </c>
      <c r="M292" s="57">
        <v>21570</v>
      </c>
    </row>
    <row r="293" spans="1:13" outlineLevel="1">
      <c r="A293" s="58" t="s">
        <v>1450</v>
      </c>
      <c r="B293" s="57">
        <v>34089.999999999898</v>
      </c>
      <c r="C293" s="57">
        <v>34089.999999999898</v>
      </c>
      <c r="D293" s="57">
        <v>34089.999999999898</v>
      </c>
      <c r="E293" s="57">
        <v>34089.999999999898</v>
      </c>
      <c r="F293" s="57">
        <v>34089.999999999898</v>
      </c>
      <c r="G293" s="57">
        <v>34089.999999999898</v>
      </c>
      <c r="H293" s="57">
        <v>34089.999999999898</v>
      </c>
      <c r="I293" s="57">
        <v>33160</v>
      </c>
      <c r="J293" s="57">
        <v>33160</v>
      </c>
      <c r="K293" s="57">
        <v>35620</v>
      </c>
      <c r="L293" s="57">
        <v>35540</v>
      </c>
      <c r="M293" s="57">
        <v>35540</v>
      </c>
    </row>
    <row r="294" spans="1:13" outlineLevel="1">
      <c r="A294" s="58" t="s">
        <v>1451</v>
      </c>
      <c r="B294" s="57">
        <v>26320</v>
      </c>
      <c r="C294" s="57">
        <v>26320</v>
      </c>
      <c r="D294" s="57">
        <v>26320</v>
      </c>
      <c r="E294" s="57">
        <v>26320</v>
      </c>
      <c r="F294" s="57">
        <v>26920</v>
      </c>
      <c r="G294" s="57">
        <v>26920</v>
      </c>
      <c r="H294" s="57">
        <v>26920</v>
      </c>
      <c r="I294" s="57">
        <v>26920</v>
      </c>
      <c r="J294" s="57">
        <v>28440</v>
      </c>
      <c r="K294" s="57">
        <v>28390</v>
      </c>
      <c r="L294" s="57">
        <v>28410</v>
      </c>
      <c r="M294" s="57">
        <v>31310</v>
      </c>
    </row>
    <row r="295" spans="1:13" outlineLevel="1">
      <c r="A295" s="58" t="s">
        <v>1452</v>
      </c>
      <c r="B295" s="57">
        <v>6320</v>
      </c>
      <c r="C295" s="57">
        <v>6320</v>
      </c>
      <c r="D295" s="57">
        <v>6320</v>
      </c>
      <c r="E295" s="57">
        <v>6320</v>
      </c>
      <c r="F295" s="57">
        <v>6320</v>
      </c>
      <c r="G295" s="57">
        <v>6320</v>
      </c>
      <c r="H295" s="57">
        <v>6320</v>
      </c>
      <c r="I295" s="57">
        <v>6320</v>
      </c>
      <c r="J295" s="57">
        <v>6320</v>
      </c>
      <c r="K295" s="57">
        <v>6320</v>
      </c>
      <c r="L295" s="57">
        <v>6320</v>
      </c>
      <c r="M295" s="57">
        <v>6360</v>
      </c>
    </row>
    <row r="296" spans="1:13" outlineLevel="1">
      <c r="A296" s="58" t="s">
        <v>1453</v>
      </c>
      <c r="B296" s="57">
        <v>14480</v>
      </c>
      <c r="C296" s="57">
        <v>14490</v>
      </c>
      <c r="D296" s="57">
        <v>14490</v>
      </c>
      <c r="E296" s="57">
        <v>14490</v>
      </c>
      <c r="F296" s="57">
        <v>14490</v>
      </c>
      <c r="G296" s="57">
        <v>14490</v>
      </c>
      <c r="H296" s="57">
        <v>14490</v>
      </c>
      <c r="I296" s="57">
        <v>14490</v>
      </c>
      <c r="J296" s="57">
        <v>14490</v>
      </c>
      <c r="K296" s="57">
        <v>14490</v>
      </c>
      <c r="L296" s="57">
        <v>14490</v>
      </c>
      <c r="M296" s="57">
        <v>14490</v>
      </c>
    </row>
    <row r="297" spans="1:13" outlineLevel="1">
      <c r="A297" s="58" t="s">
        <v>1454</v>
      </c>
      <c r="B297" s="57">
        <v>20080</v>
      </c>
      <c r="C297" s="57">
        <v>20080</v>
      </c>
      <c r="D297" s="57">
        <v>20080</v>
      </c>
      <c r="E297" s="57">
        <v>20080</v>
      </c>
      <c r="F297" s="57">
        <v>20080</v>
      </c>
      <c r="G297" s="57">
        <v>20080</v>
      </c>
      <c r="H297" s="57">
        <v>20080</v>
      </c>
      <c r="I297" s="57">
        <v>20080</v>
      </c>
      <c r="J297" s="57">
        <v>20830</v>
      </c>
      <c r="K297" s="57">
        <v>21340</v>
      </c>
      <c r="L297" s="57">
        <v>20919.999999999902</v>
      </c>
      <c r="M297" s="57">
        <v>21320</v>
      </c>
    </row>
    <row r="298" spans="1:13" outlineLevel="1">
      <c r="A298" s="58" t="s">
        <v>1455</v>
      </c>
      <c r="B298" s="57">
        <v>8610</v>
      </c>
      <c r="C298" s="57">
        <v>8980</v>
      </c>
      <c r="D298" s="57">
        <v>8980</v>
      </c>
      <c r="E298" s="57">
        <v>8980</v>
      </c>
      <c r="F298" s="57">
        <v>8980</v>
      </c>
      <c r="G298" s="57">
        <v>9040</v>
      </c>
      <c r="H298" s="57">
        <v>9040</v>
      </c>
      <c r="I298" s="57">
        <v>9040</v>
      </c>
      <c r="J298" s="57">
        <v>9090</v>
      </c>
      <c r="K298" s="57">
        <v>9170</v>
      </c>
      <c r="L298" s="57">
        <v>9180</v>
      </c>
      <c r="M298" s="57">
        <v>9190</v>
      </c>
    </row>
    <row r="299" spans="1:13" outlineLevel="1">
      <c r="A299" s="58" t="s">
        <v>1456</v>
      </c>
      <c r="B299" s="57">
        <v>520</v>
      </c>
      <c r="C299" s="57">
        <v>520</v>
      </c>
      <c r="D299" s="57">
        <v>520</v>
      </c>
      <c r="E299" s="57">
        <v>520</v>
      </c>
      <c r="F299" s="57">
        <v>520</v>
      </c>
      <c r="G299" s="57">
        <v>520</v>
      </c>
      <c r="H299" s="57">
        <v>520</v>
      </c>
      <c r="I299" s="57">
        <v>520</v>
      </c>
      <c r="J299" s="57">
        <v>520</v>
      </c>
      <c r="K299" s="57">
        <v>520</v>
      </c>
      <c r="L299" s="57">
        <v>520</v>
      </c>
      <c r="M299" s="57">
        <v>520</v>
      </c>
    </row>
    <row r="300" spans="1:13" outlineLevel="1">
      <c r="A300" s="58" t="s">
        <v>1457</v>
      </c>
      <c r="B300" s="57">
        <v>370</v>
      </c>
      <c r="C300" s="57">
        <v>370</v>
      </c>
      <c r="D300" s="57">
        <v>370</v>
      </c>
      <c r="E300" s="57">
        <v>370</v>
      </c>
      <c r="F300" s="57">
        <v>370</v>
      </c>
      <c r="G300" s="57">
        <v>370</v>
      </c>
      <c r="H300" s="57">
        <v>630</v>
      </c>
      <c r="I300" s="57">
        <v>630</v>
      </c>
      <c r="J300" s="57">
        <v>630</v>
      </c>
      <c r="K300" s="57">
        <v>630</v>
      </c>
      <c r="L300" s="57">
        <v>630</v>
      </c>
      <c r="M300" s="57">
        <v>630</v>
      </c>
    </row>
    <row r="301" spans="1:13" outlineLevel="1">
      <c r="A301" s="58" t="s">
        <v>1458</v>
      </c>
      <c r="B301" s="57">
        <v>3690</v>
      </c>
      <c r="C301" s="57">
        <v>4080</v>
      </c>
      <c r="D301" s="57">
        <v>4170</v>
      </c>
      <c r="E301" s="57">
        <v>4180</v>
      </c>
      <c r="F301" s="57">
        <v>4180</v>
      </c>
      <c r="G301" s="57">
        <v>4180</v>
      </c>
      <c r="H301" s="57">
        <v>4180</v>
      </c>
      <c r="I301" s="57">
        <v>4180</v>
      </c>
      <c r="J301" s="57">
        <v>4180</v>
      </c>
      <c r="K301" s="57">
        <v>4180</v>
      </c>
      <c r="L301" s="57">
        <v>4180</v>
      </c>
      <c r="M301" s="57">
        <v>4190</v>
      </c>
    </row>
    <row r="302" spans="1:13">
      <c r="A302" s="58" t="s">
        <v>1459</v>
      </c>
      <c r="B302" s="57">
        <v>709879.99999999895</v>
      </c>
      <c r="C302" s="57">
        <v>710829.99999999895</v>
      </c>
      <c r="D302" s="57">
        <v>710949.99999999895</v>
      </c>
      <c r="E302" s="57">
        <v>710969.99999999895</v>
      </c>
      <c r="F302" s="57">
        <v>711569.99999999895</v>
      </c>
      <c r="G302" s="57">
        <v>711630</v>
      </c>
      <c r="H302" s="57">
        <v>711890</v>
      </c>
      <c r="I302" s="57">
        <v>720219.99999999895</v>
      </c>
      <c r="J302" s="57">
        <v>722699.99999999895</v>
      </c>
      <c r="K302" s="57">
        <v>737620</v>
      </c>
      <c r="L302" s="57">
        <v>737770</v>
      </c>
      <c r="M302" s="57">
        <v>741250</v>
      </c>
    </row>
    <row r="303" spans="1:13">
      <c r="A303" s="58" t="s">
        <v>1460</v>
      </c>
      <c r="B303" s="57">
        <v>0</v>
      </c>
      <c r="C303" s="57">
        <v>0</v>
      </c>
      <c r="D303" s="57">
        <v>0</v>
      </c>
      <c r="E303" s="57">
        <v>0</v>
      </c>
      <c r="F303" s="57">
        <v>0</v>
      </c>
      <c r="G303" s="57">
        <v>0</v>
      </c>
      <c r="H303" s="57">
        <v>0</v>
      </c>
      <c r="I303" s="57">
        <v>0</v>
      </c>
      <c r="J303" s="57">
        <v>0</v>
      </c>
      <c r="K303" s="57">
        <v>0</v>
      </c>
      <c r="L303" s="57">
        <v>0</v>
      </c>
      <c r="M303" s="57">
        <v>0</v>
      </c>
    </row>
    <row r="304" spans="1:13" outlineLevel="1">
      <c r="A304" s="58" t="s">
        <v>1461</v>
      </c>
      <c r="B304" s="57">
        <v>12690</v>
      </c>
      <c r="C304" s="57">
        <v>12690</v>
      </c>
      <c r="D304" s="57">
        <v>12690</v>
      </c>
      <c r="E304" s="57">
        <v>12690</v>
      </c>
      <c r="F304" s="57">
        <v>12690</v>
      </c>
      <c r="G304" s="57">
        <v>12690</v>
      </c>
      <c r="H304" s="57">
        <v>12690</v>
      </c>
      <c r="I304" s="57">
        <v>12690</v>
      </c>
      <c r="J304" s="57">
        <v>12690</v>
      </c>
      <c r="K304" s="57">
        <v>12690</v>
      </c>
      <c r="L304" s="57">
        <v>12690</v>
      </c>
      <c r="M304" s="57">
        <v>12690</v>
      </c>
    </row>
    <row r="305" spans="1:13" outlineLevel="1">
      <c r="A305" s="58" t="s">
        <v>1462</v>
      </c>
      <c r="B305" s="57">
        <v>20410</v>
      </c>
      <c r="C305" s="57">
        <v>20480</v>
      </c>
      <c r="D305" s="57">
        <v>20480</v>
      </c>
      <c r="E305" s="57">
        <v>20480</v>
      </c>
      <c r="F305" s="57">
        <v>20480</v>
      </c>
      <c r="G305" s="57">
        <v>20480</v>
      </c>
      <c r="H305" s="57">
        <v>20480</v>
      </c>
      <c r="I305" s="57">
        <v>20480</v>
      </c>
      <c r="J305" s="57">
        <v>20480</v>
      </c>
      <c r="K305" s="57">
        <v>20480</v>
      </c>
      <c r="L305" s="57">
        <v>20480</v>
      </c>
      <c r="M305" s="57">
        <v>20480</v>
      </c>
    </row>
    <row r="306" spans="1:13" outlineLevel="1">
      <c r="A306" s="58" t="s">
        <v>1463</v>
      </c>
      <c r="B306" s="57">
        <v>100410</v>
      </c>
      <c r="C306" s="57">
        <v>100410</v>
      </c>
      <c r="D306" s="57">
        <v>100410</v>
      </c>
      <c r="E306" s="57">
        <v>100410</v>
      </c>
      <c r="F306" s="57">
        <v>100410</v>
      </c>
      <c r="G306" s="57">
        <v>100410</v>
      </c>
      <c r="H306" s="57">
        <v>100410</v>
      </c>
      <c r="I306" s="57">
        <v>100410</v>
      </c>
      <c r="J306" s="57">
        <v>100410</v>
      </c>
      <c r="K306" s="57">
        <v>100410</v>
      </c>
      <c r="L306" s="57">
        <v>100410</v>
      </c>
      <c r="M306" s="57">
        <v>100410</v>
      </c>
    </row>
    <row r="307" spans="1:13" outlineLevel="1">
      <c r="A307" s="58" t="s">
        <v>1464</v>
      </c>
      <c r="B307" s="57">
        <v>25740</v>
      </c>
      <c r="C307" s="57">
        <v>25740</v>
      </c>
      <c r="D307" s="57">
        <v>25740</v>
      </c>
      <c r="E307" s="57">
        <v>25740</v>
      </c>
      <c r="F307" s="57">
        <v>25740</v>
      </c>
      <c r="G307" s="57">
        <v>25740</v>
      </c>
      <c r="H307" s="57">
        <v>25740</v>
      </c>
      <c r="I307" s="57">
        <v>25740</v>
      </c>
      <c r="J307" s="57">
        <v>25740</v>
      </c>
      <c r="K307" s="57">
        <v>25740</v>
      </c>
      <c r="L307" s="57">
        <v>25740</v>
      </c>
      <c r="M307" s="57">
        <v>25740</v>
      </c>
    </row>
    <row r="308" spans="1:13" outlineLevel="1">
      <c r="A308" s="58" t="s">
        <v>1465</v>
      </c>
      <c r="B308" s="57">
        <v>18620</v>
      </c>
      <c r="C308" s="57">
        <v>18620</v>
      </c>
      <c r="D308" s="57">
        <v>18620</v>
      </c>
      <c r="E308" s="57">
        <v>18620</v>
      </c>
      <c r="F308" s="57">
        <v>18620</v>
      </c>
      <c r="G308" s="57">
        <v>18620</v>
      </c>
      <c r="H308" s="57">
        <v>18620</v>
      </c>
      <c r="I308" s="57">
        <v>18620</v>
      </c>
      <c r="J308" s="57">
        <v>18620</v>
      </c>
      <c r="K308" s="57">
        <v>18620</v>
      </c>
      <c r="L308" s="57">
        <v>18620</v>
      </c>
      <c r="M308" s="57">
        <v>18620</v>
      </c>
    </row>
    <row r="309" spans="1:13" outlineLevel="1">
      <c r="A309" s="58" t="s">
        <v>1466</v>
      </c>
      <c r="B309" s="57">
        <v>6020</v>
      </c>
      <c r="C309" s="57">
        <v>6020</v>
      </c>
      <c r="D309" s="57">
        <v>6020</v>
      </c>
      <c r="E309" s="57">
        <v>6050</v>
      </c>
      <c r="F309" s="57">
        <v>6050</v>
      </c>
      <c r="G309" s="57">
        <v>6050</v>
      </c>
      <c r="H309" s="57">
        <v>6050</v>
      </c>
      <c r="I309" s="57">
        <v>6050</v>
      </c>
      <c r="J309" s="57">
        <v>6050</v>
      </c>
      <c r="K309" s="57">
        <v>6050</v>
      </c>
      <c r="L309" s="57">
        <v>6050</v>
      </c>
      <c r="M309" s="57">
        <v>6060</v>
      </c>
    </row>
    <row r="310" spans="1:13">
      <c r="A310" s="58" t="s">
        <v>1467</v>
      </c>
      <c r="B310" s="57">
        <v>183890</v>
      </c>
      <c r="C310" s="57">
        <v>183960</v>
      </c>
      <c r="D310" s="57">
        <v>183960</v>
      </c>
      <c r="E310" s="57">
        <v>183990</v>
      </c>
      <c r="F310" s="57">
        <v>183990</v>
      </c>
      <c r="G310" s="57">
        <v>183990</v>
      </c>
      <c r="H310" s="57">
        <v>183990</v>
      </c>
      <c r="I310" s="57">
        <v>183990</v>
      </c>
      <c r="J310" s="57">
        <v>183990</v>
      </c>
      <c r="K310" s="57">
        <v>183990</v>
      </c>
      <c r="L310" s="57">
        <v>183990</v>
      </c>
      <c r="M310" s="57">
        <v>184000</v>
      </c>
    </row>
    <row r="311" spans="1:13">
      <c r="A311" s="58" t="s">
        <v>1468</v>
      </c>
      <c r="B311" s="57">
        <v>0</v>
      </c>
      <c r="C311" s="57">
        <v>0</v>
      </c>
      <c r="D311" s="57">
        <v>0</v>
      </c>
      <c r="E311" s="57">
        <v>0</v>
      </c>
      <c r="F311" s="57">
        <v>0</v>
      </c>
      <c r="G311" s="57">
        <v>0</v>
      </c>
      <c r="H311" s="57">
        <v>0</v>
      </c>
      <c r="I311" s="57">
        <v>0</v>
      </c>
      <c r="J311" s="57">
        <v>0</v>
      </c>
      <c r="K311" s="57">
        <v>0</v>
      </c>
      <c r="L311" s="57">
        <v>0</v>
      </c>
      <c r="M311" s="57">
        <v>0</v>
      </c>
    </row>
    <row r="312" spans="1:13">
      <c r="A312" s="58" t="s">
        <v>1469</v>
      </c>
      <c r="B312" s="57">
        <v>0</v>
      </c>
      <c r="C312" s="57">
        <v>0</v>
      </c>
      <c r="D312" s="57">
        <v>0</v>
      </c>
      <c r="E312" s="57">
        <v>0</v>
      </c>
      <c r="F312" s="57">
        <v>0</v>
      </c>
      <c r="G312" s="57">
        <v>0</v>
      </c>
      <c r="H312" s="57">
        <v>0</v>
      </c>
      <c r="I312" s="57">
        <v>0</v>
      </c>
      <c r="J312" s="57">
        <v>0</v>
      </c>
      <c r="K312" s="57">
        <v>0</v>
      </c>
      <c r="L312" s="57">
        <v>0</v>
      </c>
      <c r="M312" s="57">
        <v>0</v>
      </c>
    </row>
    <row r="313" spans="1:13">
      <c r="A313" s="58" t="s">
        <v>1470</v>
      </c>
      <c r="B313" s="57">
        <v>0</v>
      </c>
      <c r="C313" s="57">
        <v>0</v>
      </c>
      <c r="D313" s="57">
        <v>0</v>
      </c>
      <c r="E313" s="57">
        <v>0</v>
      </c>
      <c r="F313" s="57">
        <v>0</v>
      </c>
      <c r="G313" s="57">
        <v>0</v>
      </c>
      <c r="H313" s="57">
        <v>0</v>
      </c>
      <c r="I313" s="57">
        <v>0</v>
      </c>
      <c r="J313" s="57">
        <v>0</v>
      </c>
      <c r="K313" s="57">
        <v>0</v>
      </c>
      <c r="L313" s="57">
        <v>0</v>
      </c>
      <c r="M313" s="57">
        <v>0</v>
      </c>
    </row>
    <row r="314" spans="1:13">
      <c r="A314" s="59" t="s">
        <v>1471</v>
      </c>
      <c r="B314" s="57">
        <v>0</v>
      </c>
      <c r="C314" s="57">
        <v>0</v>
      </c>
      <c r="D314" s="57">
        <v>0</v>
      </c>
      <c r="E314" s="57">
        <v>0</v>
      </c>
      <c r="F314" s="57">
        <v>0</v>
      </c>
      <c r="G314" s="57">
        <v>0</v>
      </c>
      <c r="H314" s="57">
        <v>0</v>
      </c>
      <c r="I314" s="57">
        <v>0</v>
      </c>
      <c r="J314" s="57">
        <v>0</v>
      </c>
      <c r="K314" s="57">
        <v>0</v>
      </c>
      <c r="L314" s="57">
        <v>0</v>
      </c>
      <c r="M314" s="57">
        <v>0</v>
      </c>
    </row>
    <row r="315" spans="1:13">
      <c r="A315" s="58" t="s">
        <v>1472</v>
      </c>
      <c r="B315" s="57">
        <v>0</v>
      </c>
      <c r="C315" s="57">
        <v>0</v>
      </c>
      <c r="D315" s="57">
        <v>0</v>
      </c>
      <c r="E315" s="57">
        <v>0</v>
      </c>
      <c r="F315" s="57">
        <v>0</v>
      </c>
      <c r="G315" s="57">
        <v>0</v>
      </c>
      <c r="H315" s="57">
        <v>0</v>
      </c>
      <c r="I315" s="57">
        <v>0</v>
      </c>
      <c r="J315" s="57">
        <v>0</v>
      </c>
      <c r="K315" s="57">
        <v>0</v>
      </c>
      <c r="L315" s="57">
        <v>0</v>
      </c>
      <c r="M315" s="57">
        <v>0</v>
      </c>
    </row>
    <row r="316" spans="1:13">
      <c r="A316" s="58" t="s">
        <v>1473</v>
      </c>
      <c r="B316" s="57">
        <v>0</v>
      </c>
      <c r="C316" s="57">
        <v>0</v>
      </c>
      <c r="D316" s="57">
        <v>0</v>
      </c>
      <c r="E316" s="57">
        <v>0</v>
      </c>
      <c r="F316" s="57">
        <v>0</v>
      </c>
      <c r="G316" s="57">
        <v>0</v>
      </c>
      <c r="H316" s="57">
        <v>0</v>
      </c>
      <c r="I316" s="57">
        <v>0</v>
      </c>
      <c r="J316" s="57">
        <v>0</v>
      </c>
      <c r="K316" s="57">
        <v>0</v>
      </c>
      <c r="L316" s="57">
        <v>0</v>
      </c>
      <c r="M316" s="57">
        <v>0</v>
      </c>
    </row>
    <row r="317" spans="1:13">
      <c r="A317" s="59" t="s">
        <v>1474</v>
      </c>
      <c r="B317" s="57">
        <v>1412700</v>
      </c>
      <c r="C317" s="57">
        <v>1421699.99999999</v>
      </c>
      <c r="D317" s="57">
        <v>1426700</v>
      </c>
      <c r="E317" s="57">
        <v>1498990</v>
      </c>
      <c r="F317" s="57">
        <v>1502050</v>
      </c>
      <c r="G317" s="57">
        <v>1502110</v>
      </c>
      <c r="H317" s="57">
        <v>1452440</v>
      </c>
      <c r="I317" s="57">
        <v>1512140</v>
      </c>
      <c r="J317" s="57">
        <v>1514400</v>
      </c>
      <c r="K317" s="57">
        <v>1529390</v>
      </c>
      <c r="L317" s="57">
        <v>1529080</v>
      </c>
      <c r="M317" s="57">
        <v>1519490</v>
      </c>
    </row>
    <row r="318" spans="1:13">
      <c r="A318" s="58" t="s">
        <v>1475</v>
      </c>
    </row>
    <row r="319" spans="1:13">
      <c r="A319" s="59" t="s">
        <v>1476</v>
      </c>
    </row>
    <row r="320" spans="1:13" outlineLevel="1">
      <c r="A320" s="58" t="s">
        <v>1477</v>
      </c>
      <c r="B320" s="57">
        <v>24260</v>
      </c>
      <c r="C320" s="57">
        <v>24260</v>
      </c>
      <c r="D320" s="57">
        <v>24260</v>
      </c>
      <c r="E320" s="57">
        <v>24260</v>
      </c>
      <c r="F320" s="57">
        <v>24260</v>
      </c>
      <c r="G320" s="57">
        <v>24260</v>
      </c>
      <c r="H320" s="57">
        <v>24260</v>
      </c>
      <c r="I320" s="57">
        <v>24260</v>
      </c>
      <c r="J320" s="57">
        <v>24260</v>
      </c>
      <c r="K320" s="57">
        <v>24260</v>
      </c>
      <c r="L320" s="57">
        <v>24260</v>
      </c>
      <c r="M320" s="57">
        <v>24260</v>
      </c>
    </row>
    <row r="321" spans="1:13" outlineLevel="1">
      <c r="A321" s="58" t="s">
        <v>1478</v>
      </c>
      <c r="B321" s="57">
        <v>244150</v>
      </c>
      <c r="C321" s="57">
        <v>244150</v>
      </c>
      <c r="D321" s="57">
        <v>244150</v>
      </c>
      <c r="E321" s="57">
        <v>244150</v>
      </c>
      <c r="F321" s="57">
        <v>244150</v>
      </c>
      <c r="G321" s="57">
        <v>244150</v>
      </c>
      <c r="H321" s="57">
        <v>244150</v>
      </c>
      <c r="I321" s="57">
        <v>244150</v>
      </c>
      <c r="J321" s="57">
        <v>244150</v>
      </c>
      <c r="K321" s="57">
        <v>244150</v>
      </c>
      <c r="L321" s="57">
        <v>244150</v>
      </c>
      <c r="M321" s="57">
        <v>244150</v>
      </c>
    </row>
    <row r="322" spans="1:13" outlineLevel="1">
      <c r="A322" s="58" t="s">
        <v>1479</v>
      </c>
      <c r="B322" s="57">
        <v>25080</v>
      </c>
      <c r="C322" s="57">
        <v>25080</v>
      </c>
      <c r="D322" s="57">
        <v>25080</v>
      </c>
      <c r="E322" s="57">
        <v>25080</v>
      </c>
      <c r="F322" s="57">
        <v>25080</v>
      </c>
      <c r="G322" s="57">
        <v>25080</v>
      </c>
      <c r="H322" s="57">
        <v>25080</v>
      </c>
      <c r="I322" s="57">
        <v>25080</v>
      </c>
      <c r="J322" s="57">
        <v>25080</v>
      </c>
      <c r="K322" s="57">
        <v>26800</v>
      </c>
      <c r="L322" s="57">
        <v>26850</v>
      </c>
      <c r="M322" s="57">
        <v>26850</v>
      </c>
    </row>
    <row r="323" spans="1:13" outlineLevel="1">
      <c r="A323" s="58" t="s">
        <v>1480</v>
      </c>
      <c r="B323" s="57">
        <v>30</v>
      </c>
      <c r="C323" s="57">
        <v>30</v>
      </c>
      <c r="D323" s="57">
        <v>30</v>
      </c>
      <c r="E323" s="57">
        <v>30</v>
      </c>
      <c r="F323" s="57">
        <v>30</v>
      </c>
      <c r="G323" s="57">
        <v>30</v>
      </c>
      <c r="H323" s="57">
        <v>30</v>
      </c>
      <c r="I323" s="57">
        <v>30</v>
      </c>
      <c r="J323" s="57">
        <v>30</v>
      </c>
      <c r="K323" s="57">
        <v>30</v>
      </c>
      <c r="L323" s="57">
        <v>30</v>
      </c>
      <c r="M323" s="57">
        <v>30</v>
      </c>
    </row>
    <row r="324" spans="1:13">
      <c r="A324" s="58" t="s">
        <v>1481</v>
      </c>
      <c r="B324" s="57">
        <v>293520</v>
      </c>
      <c r="C324" s="57">
        <v>293520</v>
      </c>
      <c r="D324" s="57">
        <v>293520</v>
      </c>
      <c r="E324" s="57">
        <v>293520</v>
      </c>
      <c r="F324" s="57">
        <v>293520</v>
      </c>
      <c r="G324" s="57">
        <v>293520</v>
      </c>
      <c r="H324" s="57">
        <v>293520</v>
      </c>
      <c r="I324" s="57">
        <v>293520</v>
      </c>
      <c r="J324" s="57">
        <v>293520</v>
      </c>
      <c r="K324" s="57">
        <v>295240</v>
      </c>
      <c r="L324" s="57">
        <v>295290</v>
      </c>
      <c r="M324" s="57">
        <v>295290</v>
      </c>
    </row>
    <row r="325" spans="1:13" outlineLevel="1">
      <c r="A325" s="58" t="s">
        <v>1482</v>
      </c>
      <c r="B325" s="57">
        <v>6720</v>
      </c>
      <c r="C325" s="57">
        <v>6720</v>
      </c>
      <c r="D325" s="57">
        <v>6720</v>
      </c>
      <c r="E325" s="57">
        <v>6720</v>
      </c>
      <c r="F325" s="57">
        <v>6720</v>
      </c>
      <c r="G325" s="57">
        <v>6720</v>
      </c>
      <c r="H325" s="57">
        <v>6720</v>
      </c>
      <c r="I325" s="57">
        <v>6720</v>
      </c>
      <c r="J325" s="57">
        <v>6720</v>
      </c>
      <c r="K325" s="57">
        <v>6720</v>
      </c>
      <c r="L325" s="57">
        <v>6720</v>
      </c>
      <c r="M325" s="57">
        <v>6720</v>
      </c>
    </row>
    <row r="326" spans="1:13" outlineLevel="1">
      <c r="A326" s="58" t="s">
        <v>1483</v>
      </c>
      <c r="B326" s="57">
        <v>274510</v>
      </c>
      <c r="C326" s="57">
        <v>274510</v>
      </c>
      <c r="D326" s="57">
        <v>274510</v>
      </c>
      <c r="E326" s="57">
        <v>274510</v>
      </c>
      <c r="F326" s="57">
        <v>274510</v>
      </c>
      <c r="G326" s="57">
        <v>274510</v>
      </c>
      <c r="H326" s="57">
        <v>274510</v>
      </c>
      <c r="I326" s="57">
        <v>274510</v>
      </c>
      <c r="J326" s="57">
        <v>274510</v>
      </c>
      <c r="K326" s="57">
        <v>274510</v>
      </c>
      <c r="L326" s="57">
        <v>274510</v>
      </c>
      <c r="M326" s="57">
        <v>274530</v>
      </c>
    </row>
    <row r="327" spans="1:13" outlineLevel="1">
      <c r="A327" s="58" t="s">
        <v>1484</v>
      </c>
      <c r="B327" s="57">
        <v>30410</v>
      </c>
      <c r="C327" s="57">
        <v>30410</v>
      </c>
      <c r="D327" s="57">
        <v>30410</v>
      </c>
      <c r="E327" s="57">
        <v>30410</v>
      </c>
      <c r="F327" s="57">
        <v>30410</v>
      </c>
      <c r="G327" s="57">
        <v>30410</v>
      </c>
      <c r="H327" s="57">
        <v>30410</v>
      </c>
      <c r="I327" s="57">
        <v>30410</v>
      </c>
      <c r="J327" s="57">
        <v>30410</v>
      </c>
      <c r="K327" s="57">
        <v>30410</v>
      </c>
      <c r="L327" s="57">
        <v>30410</v>
      </c>
      <c r="M327" s="57">
        <v>30410</v>
      </c>
    </row>
    <row r="328" spans="1:13" outlineLevel="1">
      <c r="A328" s="58" t="s">
        <v>1485</v>
      </c>
      <c r="L328" s="57">
        <v>470</v>
      </c>
      <c r="M328" s="57">
        <v>460</v>
      </c>
    </row>
    <row r="329" spans="1:13">
      <c r="A329" s="58" t="s">
        <v>1486</v>
      </c>
      <c r="B329" s="57">
        <v>311640</v>
      </c>
      <c r="C329" s="57">
        <v>311640</v>
      </c>
      <c r="D329" s="57">
        <v>311640</v>
      </c>
      <c r="E329" s="57">
        <v>311640</v>
      </c>
      <c r="F329" s="57">
        <v>311640</v>
      </c>
      <c r="G329" s="57">
        <v>311640</v>
      </c>
      <c r="H329" s="57">
        <v>311640</v>
      </c>
      <c r="I329" s="57">
        <v>311640</v>
      </c>
      <c r="J329" s="57">
        <v>311640</v>
      </c>
      <c r="K329" s="57">
        <v>311640</v>
      </c>
      <c r="L329" s="57">
        <v>312110</v>
      </c>
      <c r="M329" s="57">
        <v>312120</v>
      </c>
    </row>
    <row r="330" spans="1:13" outlineLevel="1">
      <c r="A330" s="58" t="s">
        <v>1487</v>
      </c>
      <c r="B330" s="57">
        <v>6740</v>
      </c>
      <c r="C330" s="57">
        <v>6740</v>
      </c>
      <c r="D330" s="57">
        <v>6740</v>
      </c>
      <c r="E330" s="57">
        <v>6740</v>
      </c>
      <c r="F330" s="57">
        <v>6740</v>
      </c>
      <c r="G330" s="57">
        <v>6740</v>
      </c>
      <c r="H330" s="57">
        <v>6740</v>
      </c>
      <c r="I330" s="57">
        <v>6740</v>
      </c>
      <c r="J330" s="57">
        <v>6740</v>
      </c>
      <c r="K330" s="57">
        <v>6740</v>
      </c>
      <c r="L330" s="57">
        <v>6740</v>
      </c>
      <c r="M330" s="57">
        <v>6740</v>
      </c>
    </row>
    <row r="331" spans="1:13" outlineLevel="1">
      <c r="A331" s="58" t="s">
        <v>1488</v>
      </c>
      <c r="B331" s="57">
        <v>207300</v>
      </c>
      <c r="C331" s="57">
        <v>207300</v>
      </c>
      <c r="D331" s="57">
        <v>207300</v>
      </c>
      <c r="E331" s="57">
        <v>207300</v>
      </c>
      <c r="F331" s="57">
        <v>207300</v>
      </c>
      <c r="G331" s="57">
        <v>207300</v>
      </c>
      <c r="H331" s="57">
        <v>207300</v>
      </c>
      <c r="I331" s="57">
        <v>207300</v>
      </c>
      <c r="J331" s="57">
        <v>207300</v>
      </c>
      <c r="K331" s="57">
        <v>207300</v>
      </c>
      <c r="L331" s="57">
        <v>207300</v>
      </c>
      <c r="M331" s="57">
        <v>207300</v>
      </c>
    </row>
    <row r="332" spans="1:13" outlineLevel="1">
      <c r="A332" s="58" t="s">
        <v>1489</v>
      </c>
      <c r="B332" s="57">
        <v>30020</v>
      </c>
      <c r="C332" s="57">
        <v>30020</v>
      </c>
      <c r="D332" s="57">
        <v>30020</v>
      </c>
      <c r="E332" s="57">
        <v>30020</v>
      </c>
      <c r="F332" s="57">
        <v>30020</v>
      </c>
      <c r="G332" s="57">
        <v>30020</v>
      </c>
      <c r="H332" s="57">
        <v>30020</v>
      </c>
      <c r="I332" s="57">
        <v>30020</v>
      </c>
      <c r="J332" s="57">
        <v>30020</v>
      </c>
      <c r="K332" s="57">
        <v>30020</v>
      </c>
      <c r="L332" s="57">
        <v>30020</v>
      </c>
      <c r="M332" s="57">
        <v>30020</v>
      </c>
    </row>
    <row r="333" spans="1:13">
      <c r="A333" s="58" t="s">
        <v>1490</v>
      </c>
      <c r="B333" s="57">
        <v>244060</v>
      </c>
      <c r="C333" s="57">
        <v>244060</v>
      </c>
      <c r="D333" s="57">
        <v>244060</v>
      </c>
      <c r="E333" s="57">
        <v>244060</v>
      </c>
      <c r="F333" s="57">
        <v>244060</v>
      </c>
      <c r="G333" s="57">
        <v>244060</v>
      </c>
      <c r="H333" s="57">
        <v>244060</v>
      </c>
      <c r="I333" s="57">
        <v>244060</v>
      </c>
      <c r="J333" s="57">
        <v>244060</v>
      </c>
      <c r="K333" s="57">
        <v>244060</v>
      </c>
      <c r="L333" s="57">
        <v>244060</v>
      </c>
      <c r="M333" s="57">
        <v>244060</v>
      </c>
    </row>
    <row r="334" spans="1:13" outlineLevel="1">
      <c r="A334" s="58" t="s">
        <v>1491</v>
      </c>
      <c r="B334" s="57">
        <v>17690</v>
      </c>
      <c r="C334" s="57">
        <v>17690</v>
      </c>
      <c r="D334" s="57">
        <v>17690</v>
      </c>
      <c r="E334" s="57">
        <v>17690</v>
      </c>
      <c r="F334" s="57">
        <v>17690</v>
      </c>
      <c r="G334" s="57">
        <v>17690</v>
      </c>
      <c r="H334" s="57">
        <v>17690</v>
      </c>
      <c r="I334" s="57">
        <v>17690</v>
      </c>
      <c r="J334" s="57">
        <v>17690</v>
      </c>
      <c r="K334" s="57">
        <v>17690</v>
      </c>
      <c r="L334" s="57">
        <v>17690</v>
      </c>
      <c r="M334" s="57">
        <v>17690</v>
      </c>
    </row>
    <row r="335" spans="1:13" outlineLevel="1">
      <c r="A335" s="58" t="s">
        <v>1492</v>
      </c>
      <c r="B335" s="57">
        <v>213480</v>
      </c>
      <c r="C335" s="57">
        <v>213480</v>
      </c>
      <c r="D335" s="57">
        <v>213480</v>
      </c>
      <c r="E335" s="57">
        <v>213480</v>
      </c>
      <c r="F335" s="57">
        <v>213480</v>
      </c>
      <c r="G335" s="57">
        <v>213480</v>
      </c>
      <c r="H335" s="57">
        <v>213480</v>
      </c>
      <c r="I335" s="57">
        <v>213480</v>
      </c>
      <c r="J335" s="57">
        <v>213480</v>
      </c>
      <c r="K335" s="57">
        <v>213480</v>
      </c>
      <c r="L335" s="57">
        <v>213480</v>
      </c>
      <c r="M335" s="57">
        <v>213510</v>
      </c>
    </row>
    <row r="336" spans="1:13" outlineLevel="1">
      <c r="A336" s="58" t="s">
        <v>1493</v>
      </c>
      <c r="B336" s="57">
        <v>44880</v>
      </c>
      <c r="C336" s="57">
        <v>44880</v>
      </c>
      <c r="D336" s="57">
        <v>44880</v>
      </c>
      <c r="E336" s="57">
        <v>44880</v>
      </c>
      <c r="F336" s="57">
        <v>44880</v>
      </c>
      <c r="G336" s="57">
        <v>44880</v>
      </c>
      <c r="H336" s="57">
        <v>44880</v>
      </c>
      <c r="I336" s="57">
        <v>44880</v>
      </c>
      <c r="J336" s="57">
        <v>44880</v>
      </c>
      <c r="K336" s="57">
        <v>44880</v>
      </c>
      <c r="L336" s="57">
        <v>44880</v>
      </c>
      <c r="M336" s="57">
        <v>44880</v>
      </c>
    </row>
    <row r="337" spans="1:13" outlineLevel="1">
      <c r="A337" s="58" t="s">
        <v>1494</v>
      </c>
      <c r="B337" s="57">
        <v>180</v>
      </c>
      <c r="C337" s="57">
        <v>180</v>
      </c>
      <c r="D337" s="57">
        <v>180</v>
      </c>
      <c r="E337" s="57">
        <v>180</v>
      </c>
      <c r="F337" s="57">
        <v>180</v>
      </c>
      <c r="G337" s="57">
        <v>180</v>
      </c>
      <c r="H337" s="57">
        <v>180</v>
      </c>
      <c r="I337" s="57">
        <v>180</v>
      </c>
      <c r="J337" s="57">
        <v>180</v>
      </c>
      <c r="K337" s="57">
        <v>320</v>
      </c>
      <c r="L337" s="57">
        <v>320</v>
      </c>
      <c r="M337" s="57">
        <v>320</v>
      </c>
    </row>
    <row r="338" spans="1:13">
      <c r="A338" s="58" t="s">
        <v>1495</v>
      </c>
      <c r="B338" s="57">
        <v>276230</v>
      </c>
      <c r="C338" s="57">
        <v>276230</v>
      </c>
      <c r="D338" s="57">
        <v>276230</v>
      </c>
      <c r="E338" s="57">
        <v>276230</v>
      </c>
      <c r="F338" s="57">
        <v>276230</v>
      </c>
      <c r="G338" s="57">
        <v>276230</v>
      </c>
      <c r="H338" s="57">
        <v>276230</v>
      </c>
      <c r="I338" s="57">
        <v>276230</v>
      </c>
      <c r="J338" s="57">
        <v>276230</v>
      </c>
      <c r="K338" s="57">
        <v>276370</v>
      </c>
      <c r="L338" s="57">
        <v>276370</v>
      </c>
      <c r="M338" s="57">
        <v>276400</v>
      </c>
    </row>
    <row r="339" spans="1:13" outlineLevel="1">
      <c r="A339" s="58" t="s">
        <v>1496</v>
      </c>
      <c r="B339" s="57">
        <v>7380</v>
      </c>
      <c r="C339" s="57">
        <v>7380</v>
      </c>
      <c r="D339" s="57">
        <v>7380</v>
      </c>
      <c r="E339" s="57">
        <v>7380</v>
      </c>
      <c r="F339" s="57">
        <v>7380</v>
      </c>
      <c r="G339" s="57">
        <v>7380</v>
      </c>
      <c r="H339" s="57">
        <v>7380</v>
      </c>
      <c r="I339" s="57">
        <v>7380</v>
      </c>
      <c r="J339" s="57">
        <v>7380</v>
      </c>
      <c r="K339" s="57">
        <v>7380</v>
      </c>
      <c r="L339" s="57">
        <v>7380</v>
      </c>
      <c r="M339" s="57">
        <v>7380</v>
      </c>
    </row>
    <row r="340" spans="1:13" outlineLevel="1">
      <c r="A340" s="58" t="s">
        <v>1497</v>
      </c>
      <c r="B340" s="57">
        <v>127570</v>
      </c>
      <c r="C340" s="57">
        <v>127570</v>
      </c>
      <c r="D340" s="57">
        <v>127570</v>
      </c>
      <c r="E340" s="57">
        <v>127570</v>
      </c>
      <c r="F340" s="57">
        <v>127570</v>
      </c>
      <c r="G340" s="57">
        <v>127570</v>
      </c>
      <c r="H340" s="57">
        <v>127570</v>
      </c>
      <c r="I340" s="57">
        <v>127570</v>
      </c>
      <c r="J340" s="57">
        <v>127570</v>
      </c>
      <c r="K340" s="57">
        <v>127570</v>
      </c>
      <c r="L340" s="57">
        <v>127570</v>
      </c>
      <c r="M340" s="57">
        <v>127570</v>
      </c>
    </row>
    <row r="341" spans="1:13" outlineLevel="1">
      <c r="A341" s="58" t="s">
        <v>1498</v>
      </c>
      <c r="B341" s="57">
        <v>32780</v>
      </c>
      <c r="C341" s="57">
        <v>32780</v>
      </c>
      <c r="D341" s="57">
        <v>32780</v>
      </c>
      <c r="E341" s="57">
        <v>32780</v>
      </c>
      <c r="F341" s="57">
        <v>32780</v>
      </c>
      <c r="G341" s="57">
        <v>32780</v>
      </c>
      <c r="H341" s="57">
        <v>32780</v>
      </c>
      <c r="I341" s="57">
        <v>32780</v>
      </c>
      <c r="J341" s="57">
        <v>32780</v>
      </c>
      <c r="K341" s="57">
        <v>32780</v>
      </c>
      <c r="L341" s="57">
        <v>32780</v>
      </c>
      <c r="M341" s="57">
        <v>32780</v>
      </c>
    </row>
    <row r="342" spans="1:13">
      <c r="A342" s="58" t="s">
        <v>1499</v>
      </c>
      <c r="B342" s="57">
        <v>167730</v>
      </c>
      <c r="C342" s="57">
        <v>167730</v>
      </c>
      <c r="D342" s="57">
        <v>167730</v>
      </c>
      <c r="E342" s="57">
        <v>167730</v>
      </c>
      <c r="F342" s="57">
        <v>167730</v>
      </c>
      <c r="G342" s="57">
        <v>167730</v>
      </c>
      <c r="H342" s="57">
        <v>167730</v>
      </c>
      <c r="I342" s="57">
        <v>167730</v>
      </c>
      <c r="J342" s="57">
        <v>167730</v>
      </c>
      <c r="K342" s="57">
        <v>167730</v>
      </c>
      <c r="L342" s="57">
        <v>167730</v>
      </c>
      <c r="M342" s="57">
        <v>167730</v>
      </c>
    </row>
    <row r="343" spans="1:13" outlineLevel="1">
      <c r="A343" s="58" t="s">
        <v>1500</v>
      </c>
      <c r="B343" s="57">
        <v>24720</v>
      </c>
      <c r="C343" s="57">
        <v>24900</v>
      </c>
      <c r="D343" s="57">
        <v>24850</v>
      </c>
      <c r="E343" s="57">
        <v>24820</v>
      </c>
      <c r="F343" s="57">
        <v>24820</v>
      </c>
      <c r="G343" s="57">
        <v>24820</v>
      </c>
      <c r="H343" s="57">
        <v>24590</v>
      </c>
      <c r="I343" s="57">
        <v>24600</v>
      </c>
      <c r="J343" s="57">
        <v>24830</v>
      </c>
      <c r="K343" s="57">
        <v>24920</v>
      </c>
      <c r="L343" s="57">
        <v>24770</v>
      </c>
      <c r="M343" s="57">
        <v>24690</v>
      </c>
    </row>
    <row r="344" spans="1:13" outlineLevel="1">
      <c r="A344" s="58" t="s">
        <v>1501</v>
      </c>
      <c r="B344" s="57">
        <v>203120</v>
      </c>
      <c r="C344" s="57">
        <v>204560</v>
      </c>
      <c r="D344" s="57">
        <v>204180</v>
      </c>
      <c r="E344" s="57">
        <v>203890</v>
      </c>
      <c r="F344" s="57">
        <v>203950</v>
      </c>
      <c r="G344" s="57">
        <v>203960</v>
      </c>
      <c r="H344" s="57">
        <v>202080</v>
      </c>
      <c r="I344" s="57">
        <v>202160</v>
      </c>
      <c r="J344" s="57">
        <v>204050</v>
      </c>
      <c r="K344" s="57">
        <v>204830</v>
      </c>
      <c r="L344" s="57">
        <v>203570</v>
      </c>
      <c r="M344" s="57">
        <v>202890</v>
      </c>
    </row>
    <row r="345" spans="1:13" outlineLevel="1">
      <c r="A345" s="58" t="s">
        <v>1502</v>
      </c>
      <c r="B345" s="57">
        <v>37190</v>
      </c>
      <c r="C345" s="57">
        <v>37450</v>
      </c>
      <c r="D345" s="57">
        <v>37380</v>
      </c>
      <c r="E345" s="57">
        <v>37330</v>
      </c>
      <c r="F345" s="57">
        <v>37340</v>
      </c>
      <c r="G345" s="57">
        <v>37340</v>
      </c>
      <c r="H345" s="57">
        <v>37000</v>
      </c>
      <c r="I345" s="57">
        <v>37000</v>
      </c>
      <c r="J345" s="57">
        <v>37340</v>
      </c>
      <c r="K345" s="57">
        <v>37490</v>
      </c>
      <c r="L345" s="57">
        <v>37260</v>
      </c>
      <c r="M345" s="57">
        <v>37140</v>
      </c>
    </row>
    <row r="346" spans="1:13">
      <c r="A346" s="58" t="s">
        <v>1503</v>
      </c>
      <c r="B346" s="57">
        <v>265030</v>
      </c>
      <c r="C346" s="57">
        <v>266909.99999999901</v>
      </c>
      <c r="D346" s="57">
        <v>266410</v>
      </c>
      <c r="E346" s="57">
        <v>266039.99999999901</v>
      </c>
      <c r="F346" s="57">
        <v>266110</v>
      </c>
      <c r="G346" s="57">
        <v>266120</v>
      </c>
      <c r="H346" s="57">
        <v>263670</v>
      </c>
      <c r="I346" s="57">
        <v>263760</v>
      </c>
      <c r="J346" s="57">
        <v>266220</v>
      </c>
      <c r="K346" s="57">
        <v>267240</v>
      </c>
      <c r="L346" s="57">
        <v>265599.99999999901</v>
      </c>
      <c r="M346" s="57">
        <v>264719.99999999901</v>
      </c>
    </row>
    <row r="347" spans="1:13" outlineLevel="1">
      <c r="A347" s="58" t="s">
        <v>1504</v>
      </c>
      <c r="B347" s="57">
        <v>19240</v>
      </c>
      <c r="C347" s="57">
        <v>19240</v>
      </c>
      <c r="D347" s="57">
        <v>19240</v>
      </c>
      <c r="E347" s="57">
        <v>19240</v>
      </c>
      <c r="F347" s="57">
        <v>19240</v>
      </c>
      <c r="G347" s="57">
        <v>19240</v>
      </c>
      <c r="H347" s="57">
        <v>19240</v>
      </c>
      <c r="I347" s="57">
        <v>19240</v>
      </c>
      <c r="J347" s="57">
        <v>19240</v>
      </c>
      <c r="K347" s="57">
        <v>19240</v>
      </c>
      <c r="L347" s="57">
        <v>19240</v>
      </c>
      <c r="M347" s="57">
        <v>19240</v>
      </c>
    </row>
    <row r="348" spans="1:13" outlineLevel="1">
      <c r="A348" s="58" t="s">
        <v>1505</v>
      </c>
      <c r="B348" s="57">
        <v>232350</v>
      </c>
      <c r="C348" s="57">
        <v>232350</v>
      </c>
      <c r="D348" s="57">
        <v>232350</v>
      </c>
      <c r="E348" s="57">
        <v>232350</v>
      </c>
      <c r="F348" s="57">
        <v>232350</v>
      </c>
      <c r="G348" s="57">
        <v>232350</v>
      </c>
      <c r="H348" s="57">
        <v>232350</v>
      </c>
      <c r="I348" s="57">
        <v>232350</v>
      </c>
      <c r="J348" s="57">
        <v>232350</v>
      </c>
      <c r="K348" s="57">
        <v>232350</v>
      </c>
      <c r="L348" s="57">
        <v>232350</v>
      </c>
      <c r="M348" s="57">
        <v>232350</v>
      </c>
    </row>
    <row r="349" spans="1:13" outlineLevel="1">
      <c r="A349" s="58" t="s">
        <v>1506</v>
      </c>
      <c r="B349" s="57">
        <v>20120</v>
      </c>
      <c r="C349" s="57">
        <v>20120</v>
      </c>
      <c r="D349" s="57">
        <v>20120</v>
      </c>
      <c r="E349" s="57">
        <v>20120</v>
      </c>
      <c r="F349" s="57">
        <v>20120</v>
      </c>
      <c r="G349" s="57">
        <v>20120</v>
      </c>
      <c r="H349" s="57">
        <v>20120</v>
      </c>
      <c r="I349" s="57">
        <v>20120</v>
      </c>
      <c r="J349" s="57">
        <v>20120</v>
      </c>
      <c r="K349" s="57">
        <v>20120</v>
      </c>
      <c r="L349" s="57">
        <v>20120</v>
      </c>
      <c r="M349" s="57">
        <v>20120</v>
      </c>
    </row>
    <row r="350" spans="1:13" outlineLevel="1">
      <c r="A350" s="58" t="s">
        <v>1507</v>
      </c>
      <c r="H350" s="57">
        <v>40</v>
      </c>
      <c r="I350" s="57">
        <v>40</v>
      </c>
      <c r="J350" s="57">
        <v>40</v>
      </c>
      <c r="K350" s="57">
        <v>40</v>
      </c>
      <c r="L350" s="57">
        <v>40</v>
      </c>
      <c r="M350" s="57">
        <v>40</v>
      </c>
    </row>
    <row r="351" spans="1:13">
      <c r="A351" s="58" t="s">
        <v>1508</v>
      </c>
      <c r="B351" s="57">
        <v>271710</v>
      </c>
      <c r="C351" s="57">
        <v>271710</v>
      </c>
      <c r="D351" s="57">
        <v>271710</v>
      </c>
      <c r="E351" s="57">
        <v>271710</v>
      </c>
      <c r="F351" s="57">
        <v>271710</v>
      </c>
      <c r="G351" s="57">
        <v>271710</v>
      </c>
      <c r="H351" s="57">
        <v>271750</v>
      </c>
      <c r="I351" s="57">
        <v>271750</v>
      </c>
      <c r="J351" s="57">
        <v>271750</v>
      </c>
      <c r="K351" s="57">
        <v>271750</v>
      </c>
      <c r="L351" s="57">
        <v>271750</v>
      </c>
      <c r="M351" s="57">
        <v>271750</v>
      </c>
    </row>
    <row r="352" spans="1:13" outlineLevel="1">
      <c r="A352" s="58" t="s">
        <v>1509</v>
      </c>
      <c r="B352" s="57">
        <v>27870</v>
      </c>
      <c r="C352" s="57">
        <v>27870</v>
      </c>
      <c r="D352" s="57">
        <v>27870</v>
      </c>
      <c r="E352" s="57">
        <v>27870</v>
      </c>
      <c r="F352" s="57">
        <v>28450</v>
      </c>
      <c r="G352" s="57">
        <v>28450</v>
      </c>
      <c r="H352" s="57">
        <v>28450</v>
      </c>
      <c r="I352" s="57">
        <v>28450</v>
      </c>
      <c r="J352" s="57">
        <v>28450</v>
      </c>
      <c r="K352" s="57">
        <v>28740</v>
      </c>
      <c r="L352" s="57">
        <v>28740</v>
      </c>
      <c r="M352" s="57">
        <v>28740</v>
      </c>
    </row>
    <row r="353" spans="1:13" outlineLevel="1">
      <c r="A353" s="58" t="s">
        <v>1510</v>
      </c>
      <c r="B353" s="57">
        <v>234590</v>
      </c>
      <c r="C353" s="57">
        <v>234590</v>
      </c>
      <c r="D353" s="57">
        <v>234590</v>
      </c>
      <c r="E353" s="57">
        <v>234590</v>
      </c>
      <c r="F353" s="57">
        <v>234590</v>
      </c>
      <c r="G353" s="57">
        <v>234590</v>
      </c>
      <c r="H353" s="57">
        <v>234590</v>
      </c>
      <c r="I353" s="57">
        <v>234590</v>
      </c>
      <c r="J353" s="57">
        <v>234590</v>
      </c>
      <c r="K353" s="57">
        <v>234590</v>
      </c>
      <c r="L353" s="57">
        <v>234590</v>
      </c>
      <c r="M353" s="57">
        <v>234590</v>
      </c>
    </row>
    <row r="354" spans="1:13" outlineLevel="1">
      <c r="A354" s="58" t="s">
        <v>1511</v>
      </c>
      <c r="B354" s="57">
        <v>24440</v>
      </c>
      <c r="C354" s="57">
        <v>24440</v>
      </c>
      <c r="D354" s="57">
        <v>24440</v>
      </c>
      <c r="E354" s="57">
        <v>24440</v>
      </c>
      <c r="F354" s="57">
        <v>24730</v>
      </c>
      <c r="G354" s="57">
        <v>24730</v>
      </c>
      <c r="H354" s="57">
        <v>24730</v>
      </c>
      <c r="I354" s="57">
        <v>24730</v>
      </c>
      <c r="J354" s="57">
        <v>24730</v>
      </c>
      <c r="K354" s="57">
        <v>24440</v>
      </c>
      <c r="L354" s="57">
        <v>24440</v>
      </c>
      <c r="M354" s="57">
        <v>24440</v>
      </c>
    </row>
    <row r="355" spans="1:13" outlineLevel="1">
      <c r="A355" s="58" t="s">
        <v>1512</v>
      </c>
      <c r="H355" s="57">
        <v>20</v>
      </c>
      <c r="I355" s="57">
        <v>20</v>
      </c>
      <c r="J355" s="57">
        <v>20</v>
      </c>
      <c r="K355" s="57">
        <v>20</v>
      </c>
      <c r="L355" s="57">
        <v>20</v>
      </c>
      <c r="M355" s="57">
        <v>20</v>
      </c>
    </row>
    <row r="356" spans="1:13">
      <c r="A356" s="58" t="s">
        <v>1513</v>
      </c>
      <c r="B356" s="57">
        <v>286900</v>
      </c>
      <c r="C356" s="57">
        <v>286900</v>
      </c>
      <c r="D356" s="57">
        <v>286900</v>
      </c>
      <c r="E356" s="57">
        <v>286900</v>
      </c>
      <c r="F356" s="57">
        <v>287770</v>
      </c>
      <c r="G356" s="57">
        <v>287770</v>
      </c>
      <c r="H356" s="57">
        <v>287790</v>
      </c>
      <c r="I356" s="57">
        <v>287790</v>
      </c>
      <c r="J356" s="57">
        <v>287790</v>
      </c>
      <c r="K356" s="57">
        <v>287789.99999999901</v>
      </c>
      <c r="L356" s="57">
        <v>287789.99999999901</v>
      </c>
      <c r="M356" s="57">
        <v>287789.99999999901</v>
      </c>
    </row>
    <row r="357" spans="1:13" outlineLevel="1">
      <c r="A357" s="58" t="s">
        <v>1514</v>
      </c>
      <c r="B357" s="57">
        <v>24550</v>
      </c>
      <c r="C357" s="57">
        <v>24550</v>
      </c>
      <c r="D357" s="57">
        <v>24550</v>
      </c>
      <c r="E357" s="57">
        <v>24550</v>
      </c>
      <c r="F357" s="57">
        <v>24550</v>
      </c>
      <c r="G357" s="57">
        <v>19410</v>
      </c>
      <c r="H357" s="57">
        <v>19410</v>
      </c>
      <c r="I357" s="57">
        <v>19410</v>
      </c>
      <c r="J357" s="57">
        <v>19410</v>
      </c>
      <c r="K357" s="57">
        <v>19410</v>
      </c>
      <c r="L357" s="57">
        <v>19410</v>
      </c>
      <c r="M357" s="57">
        <v>19410</v>
      </c>
    </row>
    <row r="358" spans="1:13" outlineLevel="1">
      <c r="A358" s="58" t="s">
        <v>1515</v>
      </c>
      <c r="B358" s="57">
        <v>206610</v>
      </c>
      <c r="C358" s="57">
        <v>206610</v>
      </c>
      <c r="D358" s="57">
        <v>206610</v>
      </c>
      <c r="E358" s="57">
        <v>206610</v>
      </c>
      <c r="F358" s="57">
        <v>206610</v>
      </c>
      <c r="G358" s="57">
        <v>172760</v>
      </c>
      <c r="H358" s="57">
        <v>172760</v>
      </c>
      <c r="I358" s="57">
        <v>172760</v>
      </c>
      <c r="J358" s="57">
        <v>172760</v>
      </c>
      <c r="K358" s="57">
        <v>172760</v>
      </c>
      <c r="L358" s="57">
        <v>172760</v>
      </c>
      <c r="M358" s="57">
        <v>172770</v>
      </c>
    </row>
    <row r="359" spans="1:13" outlineLevel="1">
      <c r="A359" s="58" t="s">
        <v>1516</v>
      </c>
      <c r="B359" s="57">
        <v>21520</v>
      </c>
      <c r="C359" s="57">
        <v>21520</v>
      </c>
      <c r="D359" s="57">
        <v>21520</v>
      </c>
      <c r="E359" s="57">
        <v>21520</v>
      </c>
      <c r="F359" s="57">
        <v>21520</v>
      </c>
      <c r="G359" s="57">
        <v>57870</v>
      </c>
      <c r="H359" s="57">
        <v>57870</v>
      </c>
      <c r="I359" s="57">
        <v>57870</v>
      </c>
      <c r="J359" s="57">
        <v>57870</v>
      </c>
      <c r="K359" s="57">
        <v>57870</v>
      </c>
      <c r="L359" s="57">
        <v>57870</v>
      </c>
      <c r="M359" s="57">
        <v>57870</v>
      </c>
    </row>
    <row r="360" spans="1:13" outlineLevel="1">
      <c r="A360" s="58" t="s">
        <v>1517</v>
      </c>
      <c r="H360" s="57">
        <v>20</v>
      </c>
      <c r="I360" s="57">
        <v>20</v>
      </c>
      <c r="J360" s="57">
        <v>20</v>
      </c>
      <c r="K360" s="57">
        <v>130</v>
      </c>
      <c r="L360" s="57">
        <v>110</v>
      </c>
      <c r="M360" s="57">
        <v>140</v>
      </c>
    </row>
    <row r="361" spans="1:13">
      <c r="A361" s="58" t="s">
        <v>1518</v>
      </c>
      <c r="B361" s="57">
        <v>252680</v>
      </c>
      <c r="C361" s="57">
        <v>252680</v>
      </c>
      <c r="D361" s="57">
        <v>252680</v>
      </c>
      <c r="E361" s="57">
        <v>252680</v>
      </c>
      <c r="F361" s="57">
        <v>252680</v>
      </c>
      <c r="G361" s="57">
        <v>250040</v>
      </c>
      <c r="H361" s="57">
        <v>250060</v>
      </c>
      <c r="I361" s="57">
        <v>250060</v>
      </c>
      <c r="J361" s="57">
        <v>250060</v>
      </c>
      <c r="K361" s="57">
        <v>250170</v>
      </c>
      <c r="L361" s="57">
        <v>250150</v>
      </c>
      <c r="M361" s="57">
        <v>250190</v>
      </c>
    </row>
    <row r="362" spans="1:13" outlineLevel="1">
      <c r="A362" s="58" t="s">
        <v>1519</v>
      </c>
      <c r="B362" s="57">
        <v>20270</v>
      </c>
      <c r="C362" s="57">
        <v>20270</v>
      </c>
      <c r="D362" s="57">
        <v>20270</v>
      </c>
      <c r="E362" s="57">
        <v>20270</v>
      </c>
      <c r="F362" s="57">
        <v>20270</v>
      </c>
      <c r="G362" s="57">
        <v>20270</v>
      </c>
      <c r="H362" s="57">
        <v>20270</v>
      </c>
      <c r="I362" s="57">
        <v>20270</v>
      </c>
      <c r="J362" s="57">
        <v>20270</v>
      </c>
      <c r="K362" s="57">
        <v>20270</v>
      </c>
      <c r="L362" s="57">
        <v>20270</v>
      </c>
      <c r="M362" s="57">
        <v>20270</v>
      </c>
    </row>
    <row r="363" spans="1:13" outlineLevel="1">
      <c r="A363" s="58" t="s">
        <v>1520</v>
      </c>
      <c r="B363" s="57">
        <v>188110</v>
      </c>
      <c r="C363" s="57">
        <v>188110</v>
      </c>
      <c r="D363" s="57">
        <v>188110</v>
      </c>
      <c r="E363" s="57">
        <v>188110</v>
      </c>
      <c r="F363" s="57">
        <v>188110</v>
      </c>
      <c r="G363" s="57">
        <v>188110</v>
      </c>
      <c r="H363" s="57">
        <v>188110</v>
      </c>
      <c r="I363" s="57">
        <v>188110</v>
      </c>
      <c r="J363" s="57">
        <v>188110</v>
      </c>
      <c r="K363" s="57">
        <v>188110</v>
      </c>
      <c r="L363" s="57">
        <v>188110</v>
      </c>
      <c r="M363" s="57">
        <v>188110</v>
      </c>
    </row>
    <row r="364" spans="1:13" outlineLevel="1">
      <c r="A364" s="58" t="s">
        <v>1521</v>
      </c>
      <c r="B364" s="57">
        <v>52970</v>
      </c>
      <c r="C364" s="57">
        <v>52970</v>
      </c>
      <c r="D364" s="57">
        <v>52970</v>
      </c>
      <c r="E364" s="57">
        <v>52970</v>
      </c>
      <c r="F364" s="57">
        <v>52970</v>
      </c>
      <c r="G364" s="57">
        <v>52970</v>
      </c>
      <c r="H364" s="57">
        <v>52970</v>
      </c>
      <c r="I364" s="57">
        <v>52970</v>
      </c>
      <c r="J364" s="57">
        <v>52970</v>
      </c>
      <c r="K364" s="57">
        <v>52970</v>
      </c>
      <c r="L364" s="57">
        <v>52970</v>
      </c>
      <c r="M364" s="57">
        <v>52970</v>
      </c>
    </row>
    <row r="365" spans="1:13">
      <c r="A365" s="58" t="s">
        <v>1522</v>
      </c>
      <c r="B365" s="57">
        <v>261350</v>
      </c>
      <c r="C365" s="57">
        <v>261350</v>
      </c>
      <c r="D365" s="57">
        <v>261350</v>
      </c>
      <c r="E365" s="57">
        <v>261350</v>
      </c>
      <c r="F365" s="57">
        <v>261350</v>
      </c>
      <c r="G365" s="57">
        <v>261350</v>
      </c>
      <c r="H365" s="57">
        <v>261350</v>
      </c>
      <c r="I365" s="57">
        <v>261350</v>
      </c>
      <c r="J365" s="57">
        <v>261350</v>
      </c>
      <c r="K365" s="57">
        <v>261350</v>
      </c>
      <c r="L365" s="57">
        <v>261350</v>
      </c>
      <c r="M365" s="57">
        <v>261350</v>
      </c>
    </row>
    <row r="366" spans="1:13" outlineLevel="1">
      <c r="A366" s="58" t="s">
        <v>1523</v>
      </c>
      <c r="L366" s="57">
        <v>30</v>
      </c>
      <c r="M366" s="57">
        <v>30</v>
      </c>
    </row>
    <row r="367" spans="1:13" outlineLevel="1">
      <c r="A367" s="58" t="s">
        <v>1524</v>
      </c>
      <c r="L367" s="57">
        <v>3950</v>
      </c>
      <c r="M367" s="57">
        <v>3950</v>
      </c>
    </row>
    <row r="368" spans="1:13" outlineLevel="1">
      <c r="A368" s="58" t="s">
        <v>1525</v>
      </c>
      <c r="L368" s="57">
        <v>890</v>
      </c>
      <c r="M368" s="57">
        <v>890</v>
      </c>
    </row>
    <row r="369" spans="1:13">
      <c r="A369" s="58" t="s">
        <v>1526</v>
      </c>
      <c r="B369" s="57">
        <v>0</v>
      </c>
      <c r="C369" s="57">
        <v>0</v>
      </c>
      <c r="D369" s="57">
        <v>0</v>
      </c>
      <c r="E369" s="57">
        <v>0</v>
      </c>
      <c r="F369" s="57">
        <v>0</v>
      </c>
      <c r="G369" s="57">
        <v>0</v>
      </c>
      <c r="H369" s="57">
        <v>0</v>
      </c>
      <c r="I369" s="57">
        <v>0</v>
      </c>
      <c r="J369" s="57">
        <v>0</v>
      </c>
      <c r="K369" s="57">
        <v>0</v>
      </c>
      <c r="L369" s="57">
        <v>4870</v>
      </c>
      <c r="M369" s="57">
        <v>4870</v>
      </c>
    </row>
    <row r="370" spans="1:13" outlineLevel="1">
      <c r="A370" s="58" t="s">
        <v>1527</v>
      </c>
      <c r="B370" s="57">
        <v>1480</v>
      </c>
      <c r="C370" s="57">
        <v>1480</v>
      </c>
      <c r="D370" s="57">
        <v>1480</v>
      </c>
      <c r="E370" s="57">
        <v>1480</v>
      </c>
      <c r="F370" s="57">
        <v>1480</v>
      </c>
      <c r="G370" s="57">
        <v>1480</v>
      </c>
      <c r="H370" s="57">
        <v>1480</v>
      </c>
      <c r="I370" s="57">
        <v>1480</v>
      </c>
      <c r="J370" s="57">
        <v>1480</v>
      </c>
      <c r="K370" s="57">
        <v>1480</v>
      </c>
      <c r="L370" s="57">
        <v>1480</v>
      </c>
      <c r="M370" s="57">
        <v>1480</v>
      </c>
    </row>
    <row r="371" spans="1:13" outlineLevel="1">
      <c r="A371" s="58" t="s">
        <v>1528</v>
      </c>
      <c r="B371" s="57">
        <v>17840</v>
      </c>
      <c r="C371" s="57">
        <v>17840</v>
      </c>
      <c r="D371" s="57">
        <v>17840</v>
      </c>
      <c r="E371" s="57">
        <v>17840</v>
      </c>
      <c r="F371" s="57">
        <v>17840</v>
      </c>
      <c r="G371" s="57">
        <v>17840</v>
      </c>
      <c r="H371" s="57">
        <v>17840</v>
      </c>
      <c r="I371" s="57">
        <v>17840</v>
      </c>
      <c r="J371" s="57">
        <v>17840</v>
      </c>
      <c r="K371" s="57">
        <v>17840</v>
      </c>
      <c r="L371" s="57">
        <v>17840</v>
      </c>
      <c r="M371" s="57">
        <v>17840</v>
      </c>
    </row>
    <row r="372" spans="1:13" outlineLevel="1">
      <c r="A372" s="58" t="s">
        <v>1529</v>
      </c>
      <c r="B372" s="57">
        <v>3070</v>
      </c>
      <c r="C372" s="57">
        <v>3070</v>
      </c>
      <c r="D372" s="57">
        <v>3070</v>
      </c>
      <c r="E372" s="57">
        <v>3070</v>
      </c>
      <c r="F372" s="57">
        <v>3070</v>
      </c>
      <c r="G372" s="57">
        <v>3070</v>
      </c>
      <c r="H372" s="57">
        <v>3070</v>
      </c>
      <c r="I372" s="57">
        <v>3070</v>
      </c>
      <c r="J372" s="57">
        <v>3070</v>
      </c>
      <c r="K372" s="57">
        <v>3070</v>
      </c>
      <c r="L372" s="57">
        <v>3070</v>
      </c>
      <c r="M372" s="57">
        <v>3070</v>
      </c>
    </row>
    <row r="373" spans="1:13">
      <c r="A373" s="58" t="s">
        <v>1530</v>
      </c>
      <c r="B373" s="57">
        <v>22390</v>
      </c>
      <c r="C373" s="57">
        <v>22390</v>
      </c>
      <c r="D373" s="57">
        <v>22390</v>
      </c>
      <c r="E373" s="57">
        <v>22390</v>
      </c>
      <c r="F373" s="57">
        <v>22390</v>
      </c>
      <c r="G373" s="57">
        <v>22390</v>
      </c>
      <c r="H373" s="57">
        <v>22390</v>
      </c>
      <c r="I373" s="57">
        <v>22390</v>
      </c>
      <c r="J373" s="57">
        <v>22390</v>
      </c>
      <c r="K373" s="57">
        <v>22390</v>
      </c>
      <c r="L373" s="57">
        <v>22390</v>
      </c>
      <c r="M373" s="57">
        <v>22390</v>
      </c>
    </row>
    <row r="374" spans="1:13" outlineLevel="1">
      <c r="A374" s="58" t="s">
        <v>1531</v>
      </c>
      <c r="B374" s="57">
        <v>1100</v>
      </c>
      <c r="C374" s="57">
        <v>1100</v>
      </c>
      <c r="D374" s="57">
        <v>1100</v>
      </c>
      <c r="E374" s="57">
        <v>1100</v>
      </c>
      <c r="F374" s="57">
        <v>1100</v>
      </c>
      <c r="G374" s="57">
        <v>1100</v>
      </c>
      <c r="H374" s="57">
        <v>1100</v>
      </c>
      <c r="I374" s="57">
        <v>1100</v>
      </c>
      <c r="J374" s="57">
        <v>1100</v>
      </c>
      <c r="K374" s="57">
        <v>1100</v>
      </c>
      <c r="L374" s="57">
        <v>1100</v>
      </c>
      <c r="M374" s="57">
        <v>1100</v>
      </c>
    </row>
    <row r="375" spans="1:13" outlineLevel="1">
      <c r="A375" s="58" t="s">
        <v>1532</v>
      </c>
      <c r="B375" s="57">
        <v>25960</v>
      </c>
      <c r="C375" s="57">
        <v>25960</v>
      </c>
      <c r="D375" s="57">
        <v>25960</v>
      </c>
      <c r="E375" s="57">
        <v>25960</v>
      </c>
      <c r="F375" s="57">
        <v>25960</v>
      </c>
      <c r="G375" s="57">
        <v>25960</v>
      </c>
      <c r="H375" s="57">
        <v>25960</v>
      </c>
      <c r="I375" s="57">
        <v>25960</v>
      </c>
      <c r="J375" s="57">
        <v>25960</v>
      </c>
      <c r="K375" s="57">
        <v>25960</v>
      </c>
      <c r="L375" s="57">
        <v>25960</v>
      </c>
      <c r="M375" s="57">
        <v>25960</v>
      </c>
    </row>
    <row r="376" spans="1:13" outlineLevel="1">
      <c r="A376" s="58" t="s">
        <v>1533</v>
      </c>
      <c r="B376" s="57">
        <v>4190</v>
      </c>
      <c r="C376" s="57">
        <v>4190</v>
      </c>
      <c r="D376" s="57">
        <v>4190</v>
      </c>
      <c r="E376" s="57">
        <v>4190</v>
      </c>
      <c r="F376" s="57">
        <v>4190</v>
      </c>
      <c r="G376" s="57">
        <v>4190</v>
      </c>
      <c r="H376" s="57">
        <v>4190</v>
      </c>
      <c r="I376" s="57">
        <v>4190</v>
      </c>
      <c r="J376" s="57">
        <v>4190</v>
      </c>
      <c r="K376" s="57">
        <v>4190</v>
      </c>
      <c r="L376" s="57">
        <v>4190</v>
      </c>
      <c r="M376" s="57">
        <v>4190</v>
      </c>
    </row>
    <row r="377" spans="1:13" outlineLevel="1">
      <c r="A377" s="58" t="s">
        <v>1534</v>
      </c>
      <c r="B377" s="57">
        <v>40</v>
      </c>
      <c r="C377" s="57">
        <v>40</v>
      </c>
      <c r="D377" s="57">
        <v>40</v>
      </c>
      <c r="E377" s="57">
        <v>40</v>
      </c>
      <c r="F377" s="57">
        <v>40</v>
      </c>
      <c r="G377" s="57">
        <v>40</v>
      </c>
      <c r="H377" s="57">
        <v>40</v>
      </c>
      <c r="I377" s="57">
        <v>40</v>
      </c>
      <c r="J377" s="57">
        <v>40</v>
      </c>
      <c r="K377" s="57">
        <v>40</v>
      </c>
      <c r="L377" s="57">
        <v>40</v>
      </c>
      <c r="M377" s="57">
        <v>40</v>
      </c>
    </row>
    <row r="378" spans="1:13">
      <c r="A378" s="58" t="s">
        <v>1535</v>
      </c>
      <c r="B378" s="57">
        <v>31290</v>
      </c>
      <c r="C378" s="57">
        <v>31290</v>
      </c>
      <c r="D378" s="57">
        <v>31290</v>
      </c>
      <c r="E378" s="57">
        <v>31290</v>
      </c>
      <c r="F378" s="57">
        <v>31290</v>
      </c>
      <c r="G378" s="57">
        <v>31290</v>
      </c>
      <c r="H378" s="57">
        <v>31290</v>
      </c>
      <c r="I378" s="57">
        <v>31290</v>
      </c>
      <c r="J378" s="57">
        <v>31290</v>
      </c>
      <c r="K378" s="57">
        <v>31290</v>
      </c>
      <c r="L378" s="57">
        <v>31290</v>
      </c>
      <c r="M378" s="57">
        <v>31290</v>
      </c>
    </row>
    <row r="379" spans="1:13" outlineLevel="1">
      <c r="A379" s="58" t="s">
        <v>1536</v>
      </c>
      <c r="B379" s="57">
        <v>4100</v>
      </c>
      <c r="C379" s="57">
        <v>4100</v>
      </c>
      <c r="D379" s="57">
        <v>4100</v>
      </c>
      <c r="E379" s="57">
        <v>4100</v>
      </c>
      <c r="F379" s="57">
        <v>4100</v>
      </c>
      <c r="G379" s="57">
        <v>4100</v>
      </c>
      <c r="H379" s="57">
        <v>4100</v>
      </c>
      <c r="I379" s="57">
        <v>4100</v>
      </c>
      <c r="J379" s="57">
        <v>4100</v>
      </c>
      <c r="K379" s="57">
        <v>4100</v>
      </c>
      <c r="L379" s="57">
        <v>4100</v>
      </c>
      <c r="M379" s="57">
        <v>4100</v>
      </c>
    </row>
    <row r="380" spans="1:13" outlineLevel="1">
      <c r="A380" s="58" t="s">
        <v>1537</v>
      </c>
      <c r="B380" s="57">
        <v>260</v>
      </c>
      <c r="C380" s="57">
        <v>260</v>
      </c>
      <c r="D380" s="57">
        <v>260</v>
      </c>
      <c r="E380" s="57">
        <v>260</v>
      </c>
      <c r="F380" s="57">
        <v>260</v>
      </c>
      <c r="G380" s="57">
        <v>260</v>
      </c>
      <c r="H380" s="57">
        <v>260</v>
      </c>
      <c r="I380" s="57">
        <v>260</v>
      </c>
      <c r="J380" s="57">
        <v>260</v>
      </c>
      <c r="K380" s="57">
        <v>260</v>
      </c>
      <c r="L380" s="57">
        <v>260</v>
      </c>
      <c r="M380" s="57">
        <v>260</v>
      </c>
    </row>
    <row r="381" spans="1:13">
      <c r="A381" s="58" t="s">
        <v>1538</v>
      </c>
      <c r="B381" s="57">
        <v>4359.99999999999</v>
      </c>
      <c r="C381" s="57">
        <v>4359.99999999999</v>
      </c>
      <c r="D381" s="57">
        <v>4359.99999999999</v>
      </c>
      <c r="E381" s="57">
        <v>4359.99999999999</v>
      </c>
      <c r="F381" s="57">
        <v>4359.99999999999</v>
      </c>
      <c r="G381" s="57">
        <v>4359.99999999999</v>
      </c>
      <c r="H381" s="57">
        <v>4359.99999999999</v>
      </c>
      <c r="I381" s="57">
        <v>4359.99999999999</v>
      </c>
      <c r="J381" s="57">
        <v>4359.99999999999</v>
      </c>
      <c r="K381" s="57">
        <v>4359.99999999999</v>
      </c>
      <c r="L381" s="57">
        <v>4359.99999999999</v>
      </c>
      <c r="M381" s="57">
        <v>4359.99999999999</v>
      </c>
    </row>
    <row r="382" spans="1:13" outlineLevel="1">
      <c r="A382" s="58" t="s">
        <v>1539</v>
      </c>
      <c r="B382" s="57">
        <v>170</v>
      </c>
      <c r="C382" s="57">
        <v>170</v>
      </c>
      <c r="D382" s="57">
        <v>170</v>
      </c>
      <c r="E382" s="57">
        <v>170</v>
      </c>
      <c r="F382" s="57">
        <v>170</v>
      </c>
      <c r="G382" s="57">
        <v>170</v>
      </c>
      <c r="H382" s="57">
        <v>170</v>
      </c>
      <c r="I382" s="57">
        <v>170</v>
      </c>
      <c r="J382" s="57">
        <v>170</v>
      </c>
      <c r="K382" s="57">
        <v>170</v>
      </c>
      <c r="L382" s="57">
        <v>170</v>
      </c>
      <c r="M382" s="57">
        <v>170</v>
      </c>
    </row>
    <row r="383" spans="1:13" outlineLevel="1">
      <c r="A383" s="58" t="s">
        <v>1540</v>
      </c>
      <c r="B383" s="57">
        <v>39860</v>
      </c>
      <c r="C383" s="57">
        <v>39860</v>
      </c>
      <c r="D383" s="57">
        <v>39860</v>
      </c>
      <c r="E383" s="57">
        <v>39860</v>
      </c>
      <c r="F383" s="57">
        <v>39860</v>
      </c>
      <c r="G383" s="57">
        <v>39860</v>
      </c>
      <c r="H383" s="57">
        <v>39860</v>
      </c>
      <c r="I383" s="57">
        <v>39860</v>
      </c>
      <c r="J383" s="57">
        <v>39860</v>
      </c>
      <c r="K383" s="57">
        <v>39860</v>
      </c>
      <c r="L383" s="57">
        <v>39860</v>
      </c>
      <c r="M383" s="57">
        <v>39860</v>
      </c>
    </row>
    <row r="384" spans="1:13" outlineLevel="1">
      <c r="A384" s="58" t="s">
        <v>1541</v>
      </c>
      <c r="B384" s="57">
        <v>7170</v>
      </c>
      <c r="C384" s="57">
        <v>7170</v>
      </c>
      <c r="D384" s="57">
        <v>7170</v>
      </c>
      <c r="E384" s="57">
        <v>7170</v>
      </c>
      <c r="F384" s="57">
        <v>7170</v>
      </c>
      <c r="G384" s="57">
        <v>7170</v>
      </c>
      <c r="H384" s="57">
        <v>7170</v>
      </c>
      <c r="I384" s="57">
        <v>7170</v>
      </c>
      <c r="J384" s="57">
        <v>7170</v>
      </c>
      <c r="K384" s="57">
        <v>7170</v>
      </c>
      <c r="L384" s="57">
        <v>7170</v>
      </c>
      <c r="M384" s="57">
        <v>7170</v>
      </c>
    </row>
    <row r="385" spans="1:13">
      <c r="A385" s="58" t="s">
        <v>1542</v>
      </c>
      <c r="B385" s="57">
        <v>47200</v>
      </c>
      <c r="C385" s="57">
        <v>47200</v>
      </c>
      <c r="D385" s="57">
        <v>47200</v>
      </c>
      <c r="E385" s="57">
        <v>47200</v>
      </c>
      <c r="F385" s="57">
        <v>47200</v>
      </c>
      <c r="G385" s="57">
        <v>47200</v>
      </c>
      <c r="H385" s="57">
        <v>47200</v>
      </c>
      <c r="I385" s="57">
        <v>47200</v>
      </c>
      <c r="J385" s="57">
        <v>47200</v>
      </c>
      <c r="K385" s="57">
        <v>47200</v>
      </c>
      <c r="L385" s="57">
        <v>47200</v>
      </c>
      <c r="M385" s="57">
        <v>47200</v>
      </c>
    </row>
    <row r="386" spans="1:13" outlineLevel="1">
      <c r="A386" s="58" t="s">
        <v>1543</v>
      </c>
      <c r="M386" s="57">
        <v>50</v>
      </c>
    </row>
    <row r="387" spans="1:13" outlineLevel="1">
      <c r="A387" s="58" t="s">
        <v>1544</v>
      </c>
      <c r="M387" s="57">
        <v>8530</v>
      </c>
    </row>
    <row r="388" spans="1:13" outlineLevel="1">
      <c r="A388" s="58" t="s">
        <v>1545</v>
      </c>
      <c r="M388" s="57">
        <v>1930</v>
      </c>
    </row>
    <row r="389" spans="1:13">
      <c r="A389" s="58" t="s">
        <v>1546</v>
      </c>
      <c r="B389" s="57">
        <v>0</v>
      </c>
      <c r="C389" s="57">
        <v>0</v>
      </c>
      <c r="D389" s="57">
        <v>0</v>
      </c>
      <c r="E389" s="57">
        <v>0</v>
      </c>
      <c r="F389" s="57">
        <v>0</v>
      </c>
      <c r="G389" s="57">
        <v>0</v>
      </c>
      <c r="H389" s="57">
        <v>0</v>
      </c>
      <c r="I389" s="57">
        <v>0</v>
      </c>
      <c r="J389" s="57">
        <v>0</v>
      </c>
      <c r="K389" s="57">
        <v>0</v>
      </c>
      <c r="L389" s="57">
        <v>0</v>
      </c>
      <c r="M389" s="57">
        <v>10510</v>
      </c>
    </row>
    <row r="390" spans="1:13" outlineLevel="1">
      <c r="A390" s="58" t="s">
        <v>1547</v>
      </c>
      <c r="B390" s="57">
        <v>36230</v>
      </c>
      <c r="C390" s="57">
        <v>36230</v>
      </c>
      <c r="D390" s="57">
        <v>36240</v>
      </c>
      <c r="E390" s="57">
        <v>36240</v>
      </c>
      <c r="F390" s="57">
        <v>36390</v>
      </c>
      <c r="G390" s="57">
        <v>36450</v>
      </c>
      <c r="H390" s="57">
        <v>36420</v>
      </c>
      <c r="I390" s="57">
        <v>36420</v>
      </c>
      <c r="J390" s="57">
        <v>36420</v>
      </c>
      <c r="K390" s="57">
        <v>36420</v>
      </c>
      <c r="L390" s="57">
        <v>36420</v>
      </c>
      <c r="M390" s="57">
        <v>36390</v>
      </c>
    </row>
    <row r="391" spans="1:13" outlineLevel="1">
      <c r="A391" s="58" t="s">
        <v>1548</v>
      </c>
      <c r="B391" s="57">
        <v>187490</v>
      </c>
      <c r="C391" s="57">
        <v>187500</v>
      </c>
      <c r="D391" s="57">
        <v>187520</v>
      </c>
      <c r="E391" s="57">
        <v>187530</v>
      </c>
      <c r="F391" s="57">
        <v>188310</v>
      </c>
      <c r="G391" s="57">
        <v>188610</v>
      </c>
      <c r="H391" s="57">
        <v>188450</v>
      </c>
      <c r="I391" s="57">
        <v>188450</v>
      </c>
      <c r="J391" s="57">
        <v>188450</v>
      </c>
      <c r="K391" s="57">
        <v>188450</v>
      </c>
      <c r="L391" s="57">
        <v>188470</v>
      </c>
      <c r="M391" s="57">
        <v>188310</v>
      </c>
    </row>
    <row r="392" spans="1:13" outlineLevel="1">
      <c r="A392" s="58" t="s">
        <v>1549</v>
      </c>
      <c r="B392" s="57">
        <v>74890</v>
      </c>
      <c r="C392" s="57">
        <v>74890</v>
      </c>
      <c r="D392" s="57">
        <v>74900</v>
      </c>
      <c r="E392" s="57">
        <v>74910</v>
      </c>
      <c r="F392" s="57">
        <v>75220</v>
      </c>
      <c r="G392" s="57">
        <v>78710</v>
      </c>
      <c r="H392" s="57">
        <v>78650</v>
      </c>
      <c r="I392" s="57">
        <v>78650</v>
      </c>
      <c r="J392" s="57">
        <v>78650</v>
      </c>
      <c r="K392" s="57">
        <v>78650</v>
      </c>
      <c r="L392" s="57">
        <v>78660</v>
      </c>
      <c r="M392" s="57">
        <v>78590</v>
      </c>
    </row>
    <row r="393" spans="1:13">
      <c r="A393" s="58" t="s">
        <v>1550</v>
      </c>
      <c r="B393" s="57">
        <v>298610</v>
      </c>
      <c r="C393" s="57">
        <v>298620</v>
      </c>
      <c r="D393" s="57">
        <v>298660</v>
      </c>
      <c r="E393" s="57">
        <v>298680</v>
      </c>
      <c r="F393" s="57">
        <v>299919.99999999901</v>
      </c>
      <c r="G393" s="57">
        <v>303770</v>
      </c>
      <c r="H393" s="57">
        <v>303520</v>
      </c>
      <c r="I393" s="57">
        <v>303520</v>
      </c>
      <c r="J393" s="57">
        <v>303520</v>
      </c>
      <c r="K393" s="57">
        <v>303520</v>
      </c>
      <c r="L393" s="57">
        <v>303549.99999999901</v>
      </c>
      <c r="M393" s="57">
        <v>303289.99999999901</v>
      </c>
    </row>
    <row r="394" spans="1:13" outlineLevel="1">
      <c r="A394" s="58" t="s">
        <v>1551</v>
      </c>
      <c r="B394" s="57">
        <v>28640</v>
      </c>
      <c r="C394" s="57">
        <v>28660</v>
      </c>
      <c r="D394" s="57">
        <v>28660</v>
      </c>
      <c r="E394" s="57">
        <v>28660</v>
      </c>
      <c r="F394" s="57">
        <v>28660</v>
      </c>
      <c r="G394" s="57">
        <v>26580</v>
      </c>
      <c r="H394" s="57">
        <v>26580</v>
      </c>
      <c r="I394" s="57">
        <v>26580</v>
      </c>
      <c r="J394" s="57">
        <v>26590</v>
      </c>
      <c r="K394" s="57">
        <v>26590</v>
      </c>
      <c r="L394" s="57">
        <v>26590</v>
      </c>
      <c r="M394" s="57">
        <v>26590</v>
      </c>
    </row>
    <row r="395" spans="1:13" outlineLevel="1">
      <c r="A395" s="58" t="s">
        <v>1552</v>
      </c>
      <c r="B395" s="57">
        <v>241100</v>
      </c>
      <c r="C395" s="57">
        <v>241270</v>
      </c>
      <c r="D395" s="57">
        <v>241270</v>
      </c>
      <c r="E395" s="57">
        <v>241270</v>
      </c>
      <c r="F395" s="57">
        <v>241270</v>
      </c>
      <c r="G395" s="57">
        <v>245470</v>
      </c>
      <c r="H395" s="57">
        <v>245480</v>
      </c>
      <c r="I395" s="57">
        <v>245480</v>
      </c>
      <c r="J395" s="57">
        <v>245530</v>
      </c>
      <c r="K395" s="57">
        <v>245530</v>
      </c>
      <c r="L395" s="57">
        <v>245530</v>
      </c>
      <c r="M395" s="57">
        <v>245530</v>
      </c>
    </row>
    <row r="396" spans="1:13" outlineLevel="1">
      <c r="A396" s="58" t="s">
        <v>1553</v>
      </c>
      <c r="B396" s="57">
        <v>25110</v>
      </c>
      <c r="C396" s="57">
        <v>25130</v>
      </c>
      <c r="D396" s="57">
        <v>25130</v>
      </c>
      <c r="E396" s="57">
        <v>25130</v>
      </c>
      <c r="F396" s="57">
        <v>25130</v>
      </c>
      <c r="G396" s="57">
        <v>23650</v>
      </c>
      <c r="H396" s="57">
        <v>23650</v>
      </c>
      <c r="I396" s="57">
        <v>23650</v>
      </c>
      <c r="J396" s="57">
        <v>23650</v>
      </c>
      <c r="K396" s="57">
        <v>23650</v>
      </c>
      <c r="L396" s="57">
        <v>23650</v>
      </c>
      <c r="M396" s="57">
        <v>23650</v>
      </c>
    </row>
    <row r="397" spans="1:13">
      <c r="A397" s="58" t="s">
        <v>1554</v>
      </c>
      <c r="B397" s="57">
        <v>294849.99999999901</v>
      </c>
      <c r="C397" s="57">
        <v>295060</v>
      </c>
      <c r="D397" s="57">
        <v>295060</v>
      </c>
      <c r="E397" s="57">
        <v>295060</v>
      </c>
      <c r="F397" s="57">
        <v>295060</v>
      </c>
      <c r="G397" s="57">
        <v>295700</v>
      </c>
      <c r="H397" s="57">
        <v>295710</v>
      </c>
      <c r="I397" s="57">
        <v>295710</v>
      </c>
      <c r="J397" s="57">
        <v>295770</v>
      </c>
      <c r="K397" s="57">
        <v>295770</v>
      </c>
      <c r="L397" s="57">
        <v>295770</v>
      </c>
      <c r="M397" s="57">
        <v>295770</v>
      </c>
    </row>
    <row r="398" spans="1:13" outlineLevel="1">
      <c r="A398" s="58" t="s">
        <v>1555</v>
      </c>
      <c r="F398" s="57">
        <v>28810</v>
      </c>
      <c r="G398" s="57">
        <v>29480</v>
      </c>
      <c r="H398" s="57">
        <v>29520</v>
      </c>
      <c r="I398" s="57">
        <v>29960</v>
      </c>
      <c r="J398" s="57">
        <v>29970</v>
      </c>
      <c r="K398" s="57">
        <v>29980</v>
      </c>
      <c r="L398" s="57">
        <v>29990</v>
      </c>
      <c r="M398" s="57">
        <v>32080</v>
      </c>
    </row>
    <row r="399" spans="1:13" outlineLevel="1">
      <c r="A399" s="58" t="s">
        <v>1556</v>
      </c>
      <c r="F399" s="57">
        <v>236700</v>
      </c>
      <c r="G399" s="57">
        <v>242230</v>
      </c>
      <c r="H399" s="57">
        <v>242580</v>
      </c>
      <c r="I399" s="57">
        <v>246170</v>
      </c>
      <c r="J399" s="57">
        <v>246270</v>
      </c>
      <c r="K399" s="57">
        <v>246330</v>
      </c>
      <c r="L399" s="57">
        <v>246450</v>
      </c>
      <c r="M399" s="57">
        <v>240350</v>
      </c>
    </row>
    <row r="400" spans="1:13" outlineLevel="1">
      <c r="A400" s="58" t="s">
        <v>1557</v>
      </c>
      <c r="F400" s="57">
        <v>25550</v>
      </c>
      <c r="G400" s="57">
        <v>26150</v>
      </c>
      <c r="H400" s="57">
        <v>26180</v>
      </c>
      <c r="I400" s="57">
        <v>26570</v>
      </c>
      <c r="J400" s="57">
        <v>26580</v>
      </c>
      <c r="K400" s="57">
        <v>26590</v>
      </c>
      <c r="L400" s="57">
        <v>26600</v>
      </c>
      <c r="M400" s="57">
        <v>30820</v>
      </c>
    </row>
    <row r="401" spans="1:13">
      <c r="A401" s="58" t="s">
        <v>1558</v>
      </c>
      <c r="B401" s="57">
        <v>0</v>
      </c>
      <c r="C401" s="57">
        <v>0</v>
      </c>
      <c r="D401" s="57">
        <v>0</v>
      </c>
      <c r="E401" s="57">
        <v>0</v>
      </c>
      <c r="F401" s="57">
        <v>291060</v>
      </c>
      <c r="G401" s="57">
        <v>297860</v>
      </c>
      <c r="H401" s="57">
        <v>298280</v>
      </c>
      <c r="I401" s="57">
        <v>302700</v>
      </c>
      <c r="J401" s="57">
        <v>302820</v>
      </c>
      <c r="K401" s="57">
        <v>302900</v>
      </c>
      <c r="L401" s="57">
        <v>303040</v>
      </c>
      <c r="M401" s="57">
        <v>303250</v>
      </c>
    </row>
    <row r="402" spans="1:13" outlineLevel="1">
      <c r="A402" s="58" t="s">
        <v>1559</v>
      </c>
      <c r="F402" s="57">
        <v>26810</v>
      </c>
      <c r="G402" s="57">
        <v>26950</v>
      </c>
      <c r="H402" s="57">
        <v>26990</v>
      </c>
      <c r="I402" s="57">
        <v>27020</v>
      </c>
      <c r="J402" s="57">
        <v>27050</v>
      </c>
      <c r="K402" s="57">
        <v>27070</v>
      </c>
      <c r="L402" s="57">
        <v>27370</v>
      </c>
      <c r="M402" s="57">
        <v>27380</v>
      </c>
    </row>
    <row r="403" spans="1:13" outlineLevel="1">
      <c r="A403" s="58" t="s">
        <v>1560</v>
      </c>
      <c r="F403" s="57">
        <v>220290</v>
      </c>
      <c r="G403" s="57">
        <v>221430</v>
      </c>
      <c r="H403" s="57">
        <v>221760</v>
      </c>
      <c r="I403" s="57">
        <v>221970</v>
      </c>
      <c r="J403" s="57">
        <v>222280</v>
      </c>
      <c r="K403" s="57">
        <v>222430</v>
      </c>
      <c r="L403" s="57">
        <v>224850</v>
      </c>
      <c r="M403" s="57">
        <v>224940</v>
      </c>
    </row>
    <row r="404" spans="1:13" outlineLevel="1">
      <c r="A404" s="58" t="s">
        <v>1561</v>
      </c>
      <c r="F404" s="57">
        <v>23780</v>
      </c>
      <c r="G404" s="57">
        <v>23900</v>
      </c>
      <c r="H404" s="57">
        <v>23940</v>
      </c>
      <c r="I404" s="57">
        <v>23960</v>
      </c>
      <c r="J404" s="57">
        <v>23990</v>
      </c>
      <c r="K404" s="57">
        <v>24010</v>
      </c>
      <c r="L404" s="57">
        <v>24270</v>
      </c>
      <c r="M404" s="57">
        <v>24280</v>
      </c>
    </row>
    <row r="405" spans="1:13">
      <c r="A405" s="58" t="s">
        <v>1562</v>
      </c>
      <c r="B405" s="57">
        <v>0</v>
      </c>
      <c r="C405" s="57">
        <v>0</v>
      </c>
      <c r="D405" s="57">
        <v>0</v>
      </c>
      <c r="E405" s="57">
        <v>0</v>
      </c>
      <c r="F405" s="57">
        <v>270880</v>
      </c>
      <c r="G405" s="57">
        <v>272280</v>
      </c>
      <c r="H405" s="57">
        <v>272690</v>
      </c>
      <c r="I405" s="57">
        <v>272950</v>
      </c>
      <c r="J405" s="57">
        <v>273320</v>
      </c>
      <c r="K405" s="57">
        <v>273510</v>
      </c>
      <c r="L405" s="57">
        <v>276490</v>
      </c>
      <c r="M405" s="57">
        <v>276600</v>
      </c>
    </row>
    <row r="406" spans="1:13" outlineLevel="1">
      <c r="A406" s="58" t="s">
        <v>1563</v>
      </c>
      <c r="F406" s="57">
        <v>28830</v>
      </c>
      <c r="G406" s="57">
        <v>29050</v>
      </c>
      <c r="H406" s="57">
        <v>29490</v>
      </c>
      <c r="I406" s="57">
        <v>29830</v>
      </c>
      <c r="J406" s="57">
        <v>29840</v>
      </c>
      <c r="K406" s="57">
        <v>29860</v>
      </c>
      <c r="L406" s="57">
        <v>29880</v>
      </c>
      <c r="M406" s="57">
        <v>30060</v>
      </c>
    </row>
    <row r="407" spans="1:13" outlineLevel="1">
      <c r="A407" s="58" t="s">
        <v>1564</v>
      </c>
      <c r="F407" s="57">
        <v>236890</v>
      </c>
      <c r="G407" s="57">
        <v>238690</v>
      </c>
      <c r="H407" s="57">
        <v>242270</v>
      </c>
      <c r="I407" s="57">
        <v>245110</v>
      </c>
      <c r="J407" s="57">
        <v>245220</v>
      </c>
      <c r="K407" s="57">
        <v>245330</v>
      </c>
      <c r="L407" s="57">
        <v>245500</v>
      </c>
      <c r="M407" s="57">
        <v>246980</v>
      </c>
    </row>
    <row r="408" spans="1:13" outlineLevel="1">
      <c r="A408" s="58" t="s">
        <v>1565</v>
      </c>
      <c r="F408" s="57">
        <v>25570</v>
      </c>
      <c r="G408" s="57">
        <v>25760</v>
      </c>
      <c r="H408" s="57">
        <v>26150</v>
      </c>
      <c r="I408" s="57">
        <v>26460</v>
      </c>
      <c r="J408" s="57">
        <v>26470</v>
      </c>
      <c r="K408" s="57">
        <v>26480</v>
      </c>
      <c r="L408" s="57">
        <v>26500</v>
      </c>
      <c r="M408" s="57">
        <v>26660</v>
      </c>
    </row>
    <row r="409" spans="1:13">
      <c r="A409" s="58" t="s">
        <v>1566</v>
      </c>
      <c r="B409" s="57">
        <v>0</v>
      </c>
      <c r="C409" s="57">
        <v>0</v>
      </c>
      <c r="D409" s="57">
        <v>0</v>
      </c>
      <c r="E409" s="57">
        <v>0</v>
      </c>
      <c r="F409" s="57">
        <v>291289.99999999901</v>
      </c>
      <c r="G409" s="57">
        <v>293500</v>
      </c>
      <c r="H409" s="57">
        <v>297910</v>
      </c>
      <c r="I409" s="57">
        <v>301400</v>
      </c>
      <c r="J409" s="57">
        <v>301530</v>
      </c>
      <c r="K409" s="57">
        <v>301670</v>
      </c>
      <c r="L409" s="57">
        <v>301880</v>
      </c>
      <c r="M409" s="57">
        <v>303700</v>
      </c>
    </row>
    <row r="410" spans="1:13" outlineLevel="1">
      <c r="A410" s="58" t="s">
        <v>1567</v>
      </c>
      <c r="F410" s="57">
        <v>28990</v>
      </c>
      <c r="G410" s="57">
        <v>29630</v>
      </c>
      <c r="H410" s="57">
        <v>29920</v>
      </c>
      <c r="I410" s="57">
        <v>29940</v>
      </c>
      <c r="J410" s="57">
        <v>29950</v>
      </c>
      <c r="K410" s="57">
        <v>29960</v>
      </c>
      <c r="L410" s="57">
        <v>29980</v>
      </c>
      <c r="M410" s="57">
        <v>25750</v>
      </c>
    </row>
    <row r="411" spans="1:13" outlineLevel="1">
      <c r="A411" s="58" t="s">
        <v>1568</v>
      </c>
      <c r="F411" s="57">
        <v>201790</v>
      </c>
      <c r="G411" s="57">
        <v>206240</v>
      </c>
      <c r="H411" s="57">
        <v>208210</v>
      </c>
      <c r="I411" s="57">
        <v>208360</v>
      </c>
      <c r="J411" s="57">
        <v>208440</v>
      </c>
      <c r="K411" s="57">
        <v>208500</v>
      </c>
      <c r="L411" s="57">
        <v>208620</v>
      </c>
      <c r="M411" s="57">
        <v>212220</v>
      </c>
    </row>
    <row r="412" spans="1:13" outlineLevel="1">
      <c r="A412" s="58" t="s">
        <v>1569</v>
      </c>
      <c r="F412" s="57">
        <v>25710</v>
      </c>
      <c r="G412" s="57">
        <v>26280</v>
      </c>
      <c r="H412" s="57">
        <v>26530</v>
      </c>
      <c r="I412" s="57">
        <v>26550</v>
      </c>
      <c r="J412" s="57">
        <v>26560</v>
      </c>
      <c r="K412" s="57">
        <v>26570</v>
      </c>
      <c r="L412" s="57">
        <v>26580</v>
      </c>
      <c r="M412" s="57">
        <v>26940</v>
      </c>
    </row>
    <row r="413" spans="1:13">
      <c r="A413" s="58" t="s">
        <v>1570</v>
      </c>
      <c r="B413" s="57">
        <v>0</v>
      </c>
      <c r="C413" s="57">
        <v>0</v>
      </c>
      <c r="D413" s="57">
        <v>0</v>
      </c>
      <c r="E413" s="57">
        <v>0</v>
      </c>
      <c r="F413" s="57">
        <v>256490</v>
      </c>
      <c r="G413" s="57">
        <v>262150</v>
      </c>
      <c r="H413" s="57">
        <v>264659.99999999901</v>
      </c>
      <c r="I413" s="57">
        <v>264850</v>
      </c>
      <c r="J413" s="57">
        <v>264950</v>
      </c>
      <c r="K413" s="57">
        <v>265030</v>
      </c>
      <c r="L413" s="57">
        <v>265180</v>
      </c>
      <c r="M413" s="57">
        <v>264910</v>
      </c>
    </row>
    <row r="414" spans="1:13">
      <c r="A414" s="58" t="s">
        <v>1571</v>
      </c>
      <c r="B414" s="57">
        <v>0</v>
      </c>
      <c r="C414" s="57">
        <v>0</v>
      </c>
      <c r="D414" s="57">
        <v>0</v>
      </c>
      <c r="E414" s="57">
        <v>0</v>
      </c>
      <c r="F414" s="57">
        <v>0</v>
      </c>
      <c r="G414" s="57">
        <v>0</v>
      </c>
      <c r="H414" s="57">
        <v>0</v>
      </c>
      <c r="I414" s="57">
        <v>0</v>
      </c>
      <c r="J414" s="57">
        <v>0</v>
      </c>
      <c r="K414" s="57">
        <v>0</v>
      </c>
      <c r="L414" s="57">
        <v>0</v>
      </c>
      <c r="M414" s="57">
        <v>0</v>
      </c>
    </row>
    <row r="415" spans="1:13">
      <c r="A415" s="58" t="s">
        <v>1572</v>
      </c>
      <c r="B415" s="57">
        <v>0</v>
      </c>
      <c r="C415" s="57">
        <v>0</v>
      </c>
      <c r="D415" s="57">
        <v>0</v>
      </c>
      <c r="E415" s="57">
        <v>0</v>
      </c>
      <c r="F415" s="57">
        <v>0</v>
      </c>
      <c r="G415" s="57">
        <v>0</v>
      </c>
      <c r="H415" s="57">
        <v>0</v>
      </c>
      <c r="I415" s="57">
        <v>0</v>
      </c>
      <c r="J415" s="57">
        <v>0</v>
      </c>
      <c r="K415" s="57">
        <v>0</v>
      </c>
      <c r="L415" s="57">
        <v>0</v>
      </c>
      <c r="M415" s="57">
        <v>0</v>
      </c>
    </row>
    <row r="416" spans="1:13">
      <c r="A416" s="58" t="s">
        <v>1573</v>
      </c>
      <c r="B416" s="57">
        <v>0</v>
      </c>
      <c r="C416" s="57">
        <v>0</v>
      </c>
      <c r="D416" s="57">
        <v>0</v>
      </c>
      <c r="E416" s="57">
        <v>0</v>
      </c>
      <c r="F416" s="57">
        <v>0</v>
      </c>
      <c r="G416" s="57">
        <v>0</v>
      </c>
      <c r="H416" s="57">
        <v>0</v>
      </c>
      <c r="I416" s="57">
        <v>0</v>
      </c>
      <c r="J416" s="57">
        <v>0</v>
      </c>
      <c r="K416" s="57">
        <v>0</v>
      </c>
      <c r="L416" s="57">
        <v>0</v>
      </c>
      <c r="M416" s="57">
        <v>0</v>
      </c>
    </row>
    <row r="417" spans="1:13">
      <c r="A417" s="59" t="s">
        <v>1574</v>
      </c>
      <c r="B417" s="57">
        <v>3329549.9999999902</v>
      </c>
      <c r="C417" s="57">
        <v>3331649.9999999902</v>
      </c>
      <c r="D417" s="57">
        <v>3331189.9999999902</v>
      </c>
      <c r="E417" s="57">
        <v>3330839.9999999902</v>
      </c>
      <c r="F417" s="57">
        <v>4442740</v>
      </c>
      <c r="G417" s="57">
        <v>4460669.9999999898</v>
      </c>
      <c r="H417" s="57">
        <v>4465810</v>
      </c>
      <c r="I417" s="57">
        <v>4474260</v>
      </c>
      <c r="J417" s="57">
        <v>4477500</v>
      </c>
      <c r="K417" s="57">
        <v>4480980</v>
      </c>
      <c r="L417" s="57">
        <v>4488220</v>
      </c>
      <c r="M417" s="57">
        <v>4499540</v>
      </c>
    </row>
    <row r="418" spans="1:13">
      <c r="A418" s="58" t="s">
        <v>1575</v>
      </c>
    </row>
    <row r="419" spans="1:13">
      <c r="A419" s="58" t="s">
        <v>1576</v>
      </c>
    </row>
    <row r="420" spans="1:13">
      <c r="A420" s="59" t="s">
        <v>1577</v>
      </c>
      <c r="B420" s="57">
        <v>35079680</v>
      </c>
      <c r="C420" s="57">
        <v>35288540</v>
      </c>
      <c r="D420" s="57">
        <v>35268675</v>
      </c>
      <c r="E420" s="57">
        <v>35194910</v>
      </c>
      <c r="F420" s="57">
        <v>36304029.999999903</v>
      </c>
      <c r="G420" s="57">
        <v>36463130</v>
      </c>
      <c r="H420" s="57">
        <v>36447090</v>
      </c>
      <c r="I420" s="57">
        <v>36546089.999999903</v>
      </c>
      <c r="J420" s="57">
        <v>36608280</v>
      </c>
      <c r="K420" s="57">
        <v>36600945</v>
      </c>
      <c r="L420" s="57">
        <v>36635066.498516299</v>
      </c>
      <c r="M420" s="57">
        <v>36676745.756676503</v>
      </c>
    </row>
    <row r="421" spans="1:13">
      <c r="A421" s="58" t="s">
        <v>1578</v>
      </c>
    </row>
    <row r="422" spans="1:13">
      <c r="A422" s="59" t="s">
        <v>1579</v>
      </c>
    </row>
    <row r="423" spans="1:13">
      <c r="A423" s="59" t="s">
        <v>1580</v>
      </c>
    </row>
    <row r="424" spans="1:13" outlineLevel="1">
      <c r="A424" s="58" t="s">
        <v>1581</v>
      </c>
      <c r="B424" s="57">
        <v>110950</v>
      </c>
      <c r="C424" s="57">
        <v>110950</v>
      </c>
      <c r="D424" s="57">
        <v>110950</v>
      </c>
      <c r="E424" s="57">
        <v>110950</v>
      </c>
      <c r="F424" s="57">
        <v>110950</v>
      </c>
      <c r="G424" s="57">
        <v>110950</v>
      </c>
      <c r="H424" s="57">
        <v>110950</v>
      </c>
      <c r="I424" s="57">
        <v>110950</v>
      </c>
      <c r="J424" s="57">
        <v>110950</v>
      </c>
      <c r="K424" s="57">
        <v>110950</v>
      </c>
      <c r="L424" s="57">
        <v>110950</v>
      </c>
      <c r="M424" s="57">
        <v>110950</v>
      </c>
    </row>
    <row r="425" spans="1:13">
      <c r="A425" s="58" t="s">
        <v>1582</v>
      </c>
      <c r="B425" s="57">
        <v>110950</v>
      </c>
      <c r="C425" s="57">
        <v>110950</v>
      </c>
      <c r="D425" s="57">
        <v>110950</v>
      </c>
      <c r="E425" s="57">
        <v>110950</v>
      </c>
      <c r="F425" s="57">
        <v>110950</v>
      </c>
      <c r="G425" s="57">
        <v>110950</v>
      </c>
      <c r="H425" s="57">
        <v>110950</v>
      </c>
      <c r="I425" s="57">
        <v>110950</v>
      </c>
      <c r="J425" s="57">
        <v>110950</v>
      </c>
      <c r="K425" s="57">
        <v>110950</v>
      </c>
      <c r="L425" s="57">
        <v>110950</v>
      </c>
      <c r="M425" s="57">
        <v>110950</v>
      </c>
    </row>
    <row r="426" spans="1:13" outlineLevel="1">
      <c r="A426" s="58" t="s">
        <v>1583</v>
      </c>
      <c r="B426" s="57">
        <v>23810</v>
      </c>
      <c r="C426" s="57">
        <v>23810</v>
      </c>
      <c r="D426" s="57">
        <v>23810</v>
      </c>
      <c r="E426" s="57">
        <v>23810</v>
      </c>
      <c r="F426" s="57">
        <v>23810</v>
      </c>
      <c r="G426" s="57">
        <v>23810</v>
      </c>
      <c r="H426" s="57">
        <v>23810</v>
      </c>
      <c r="I426" s="57">
        <v>23810</v>
      </c>
      <c r="J426" s="57">
        <v>23810</v>
      </c>
      <c r="K426" s="57">
        <v>23810</v>
      </c>
      <c r="L426" s="57">
        <v>23810</v>
      </c>
      <c r="M426" s="57">
        <v>23810</v>
      </c>
    </row>
    <row r="427" spans="1:13" outlineLevel="1">
      <c r="A427" s="58" t="s">
        <v>1584</v>
      </c>
      <c r="B427" s="57">
        <v>18550</v>
      </c>
      <c r="C427" s="57">
        <v>18550</v>
      </c>
      <c r="D427" s="57">
        <v>18550</v>
      </c>
      <c r="E427" s="57">
        <v>18550</v>
      </c>
      <c r="F427" s="57">
        <v>18550</v>
      </c>
      <c r="G427" s="57">
        <v>18550</v>
      </c>
      <c r="H427" s="57">
        <v>18550</v>
      </c>
      <c r="I427" s="57">
        <v>18550</v>
      </c>
      <c r="J427" s="57">
        <v>18550</v>
      </c>
      <c r="K427" s="57">
        <v>18550</v>
      </c>
      <c r="L427" s="57">
        <v>18550</v>
      </c>
      <c r="M427" s="57">
        <v>18550</v>
      </c>
    </row>
    <row r="428" spans="1:13" outlineLevel="1">
      <c r="A428" s="58" t="s">
        <v>1585</v>
      </c>
      <c r="B428" s="57">
        <v>19080</v>
      </c>
      <c r="C428" s="57">
        <v>19080</v>
      </c>
      <c r="D428" s="57">
        <v>19080</v>
      </c>
      <c r="E428" s="57">
        <v>19080</v>
      </c>
      <c r="F428" s="57">
        <v>19080</v>
      </c>
      <c r="G428" s="57">
        <v>19080</v>
      </c>
      <c r="H428" s="57">
        <v>19080</v>
      </c>
      <c r="I428" s="57">
        <v>19080</v>
      </c>
      <c r="J428" s="57">
        <v>19080</v>
      </c>
      <c r="K428" s="57">
        <v>19080</v>
      </c>
      <c r="L428" s="57">
        <v>19080</v>
      </c>
      <c r="M428" s="57">
        <v>19080</v>
      </c>
    </row>
    <row r="429" spans="1:13" outlineLevel="1">
      <c r="A429" s="58" t="s">
        <v>1586</v>
      </c>
      <c r="B429" s="57">
        <v>97960</v>
      </c>
      <c r="C429" s="57">
        <v>97960</v>
      </c>
      <c r="D429" s="57">
        <v>97960</v>
      </c>
      <c r="E429" s="57">
        <v>97960</v>
      </c>
      <c r="F429" s="57">
        <v>97960</v>
      </c>
      <c r="G429" s="57">
        <v>97960</v>
      </c>
      <c r="H429" s="57">
        <v>97960</v>
      </c>
      <c r="I429" s="57">
        <v>97960</v>
      </c>
      <c r="J429" s="57">
        <v>97960</v>
      </c>
      <c r="K429" s="57">
        <v>97960</v>
      </c>
      <c r="L429" s="57">
        <v>97960</v>
      </c>
      <c r="M429" s="57">
        <v>97960</v>
      </c>
    </row>
    <row r="430" spans="1:13">
      <c r="A430" s="58" t="s">
        <v>1587</v>
      </c>
      <c r="B430" s="57">
        <v>159400</v>
      </c>
      <c r="C430" s="57">
        <v>159400</v>
      </c>
      <c r="D430" s="57">
        <v>159400</v>
      </c>
      <c r="E430" s="57">
        <v>159400</v>
      </c>
      <c r="F430" s="57">
        <v>159400</v>
      </c>
      <c r="G430" s="57">
        <v>159400</v>
      </c>
      <c r="H430" s="57">
        <v>159400</v>
      </c>
      <c r="I430" s="57">
        <v>159400</v>
      </c>
      <c r="J430" s="57">
        <v>159400</v>
      </c>
      <c r="K430" s="57">
        <v>159400</v>
      </c>
      <c r="L430" s="57">
        <v>159400</v>
      </c>
      <c r="M430" s="57">
        <v>159400</v>
      </c>
    </row>
    <row r="431" spans="1:13" outlineLevel="1">
      <c r="A431" s="58" t="s">
        <v>1588</v>
      </c>
      <c r="B431" s="57">
        <v>57170</v>
      </c>
      <c r="C431" s="57">
        <v>57170</v>
      </c>
      <c r="D431" s="57">
        <v>57170</v>
      </c>
      <c r="E431" s="57">
        <v>57170</v>
      </c>
      <c r="F431" s="57">
        <v>57170</v>
      </c>
      <c r="G431" s="57">
        <v>57170</v>
      </c>
      <c r="H431" s="57">
        <v>57170</v>
      </c>
      <c r="I431" s="57">
        <v>57170</v>
      </c>
      <c r="J431" s="57">
        <v>57170</v>
      </c>
      <c r="K431" s="57">
        <v>57170</v>
      </c>
      <c r="L431" s="57">
        <v>57170</v>
      </c>
      <c r="M431" s="57">
        <v>57170</v>
      </c>
    </row>
    <row r="432" spans="1:13">
      <c r="A432" s="58" t="s">
        <v>1589</v>
      </c>
      <c r="B432" s="57">
        <v>57170</v>
      </c>
      <c r="C432" s="57">
        <v>57170</v>
      </c>
      <c r="D432" s="57">
        <v>57170</v>
      </c>
      <c r="E432" s="57">
        <v>57170</v>
      </c>
      <c r="F432" s="57">
        <v>57170</v>
      </c>
      <c r="G432" s="57">
        <v>57170</v>
      </c>
      <c r="H432" s="57">
        <v>57170</v>
      </c>
      <c r="I432" s="57">
        <v>57170</v>
      </c>
      <c r="J432" s="57">
        <v>57170</v>
      </c>
      <c r="K432" s="57">
        <v>57170</v>
      </c>
      <c r="L432" s="57">
        <v>57170</v>
      </c>
      <c r="M432" s="57">
        <v>57170</v>
      </c>
    </row>
    <row r="433" spans="1:13" outlineLevel="1">
      <c r="A433" s="58" t="s">
        <v>1590</v>
      </c>
      <c r="B433" s="57">
        <v>36790</v>
      </c>
      <c r="C433" s="57">
        <v>36790</v>
      </c>
      <c r="D433" s="57">
        <v>36790</v>
      </c>
      <c r="E433" s="57">
        <v>36790</v>
      </c>
      <c r="F433" s="57">
        <v>36790</v>
      </c>
      <c r="G433" s="57">
        <v>36790</v>
      </c>
      <c r="H433" s="57">
        <v>36790</v>
      </c>
      <c r="I433" s="57">
        <v>36790</v>
      </c>
      <c r="J433" s="57">
        <v>36790</v>
      </c>
      <c r="K433" s="57">
        <v>36790</v>
      </c>
      <c r="L433" s="57">
        <v>36790</v>
      </c>
      <c r="M433" s="57">
        <v>36790</v>
      </c>
    </row>
    <row r="434" spans="1:13">
      <c r="A434" s="58" t="s">
        <v>1591</v>
      </c>
      <c r="B434" s="57">
        <v>36790</v>
      </c>
      <c r="C434" s="57">
        <v>36790</v>
      </c>
      <c r="D434" s="57">
        <v>36790</v>
      </c>
      <c r="E434" s="57">
        <v>36790</v>
      </c>
      <c r="F434" s="57">
        <v>36790</v>
      </c>
      <c r="G434" s="57">
        <v>36790</v>
      </c>
      <c r="H434" s="57">
        <v>36790</v>
      </c>
      <c r="I434" s="57">
        <v>36790</v>
      </c>
      <c r="J434" s="57">
        <v>36790</v>
      </c>
      <c r="K434" s="57">
        <v>36790</v>
      </c>
      <c r="L434" s="57">
        <v>36790</v>
      </c>
      <c r="M434" s="57">
        <v>36790</v>
      </c>
    </row>
    <row r="435" spans="1:13" outlineLevel="1">
      <c r="A435" s="58" t="s">
        <v>1592</v>
      </c>
      <c r="B435" s="57">
        <v>23790</v>
      </c>
      <c r="C435" s="57">
        <v>23790</v>
      </c>
      <c r="D435" s="57">
        <v>23790</v>
      </c>
      <c r="E435" s="57">
        <v>23790</v>
      </c>
      <c r="F435" s="57">
        <v>23790</v>
      </c>
      <c r="G435" s="57">
        <v>23790</v>
      </c>
      <c r="H435" s="57">
        <v>23790</v>
      </c>
      <c r="I435" s="57">
        <v>23790</v>
      </c>
      <c r="J435" s="57">
        <v>23790</v>
      </c>
      <c r="K435" s="57">
        <v>23790</v>
      </c>
      <c r="L435" s="57">
        <v>23790</v>
      </c>
      <c r="M435" s="57">
        <v>23790</v>
      </c>
    </row>
    <row r="436" spans="1:13">
      <c r="A436" s="58" t="s">
        <v>1593</v>
      </c>
      <c r="B436" s="57">
        <v>23790</v>
      </c>
      <c r="C436" s="57">
        <v>23790</v>
      </c>
      <c r="D436" s="57">
        <v>23790</v>
      </c>
      <c r="E436" s="57">
        <v>23790</v>
      </c>
      <c r="F436" s="57">
        <v>23790</v>
      </c>
      <c r="G436" s="57">
        <v>23790</v>
      </c>
      <c r="H436" s="57">
        <v>23790</v>
      </c>
      <c r="I436" s="57">
        <v>23790</v>
      </c>
      <c r="J436" s="57">
        <v>23790</v>
      </c>
      <c r="K436" s="57">
        <v>23790</v>
      </c>
      <c r="L436" s="57">
        <v>23790</v>
      </c>
      <c r="M436" s="57">
        <v>23790</v>
      </c>
    </row>
    <row r="437" spans="1:13" outlineLevel="1">
      <c r="A437" s="58" t="s">
        <v>1594</v>
      </c>
      <c r="B437" s="57">
        <v>186240</v>
      </c>
      <c r="C437" s="57">
        <v>186240</v>
      </c>
      <c r="D437" s="57">
        <v>186240</v>
      </c>
      <c r="E437" s="57">
        <v>186240</v>
      </c>
      <c r="F437" s="57">
        <v>186240</v>
      </c>
      <c r="G437" s="57">
        <v>186240</v>
      </c>
      <c r="H437" s="57">
        <v>186240</v>
      </c>
      <c r="I437" s="57">
        <v>186240</v>
      </c>
      <c r="J437" s="57">
        <v>186240</v>
      </c>
      <c r="K437" s="57">
        <v>186240</v>
      </c>
      <c r="L437" s="57">
        <v>186240</v>
      </c>
      <c r="M437" s="57">
        <v>186240</v>
      </c>
    </row>
    <row r="438" spans="1:13" outlineLevel="1">
      <c r="A438" s="58" t="s">
        <v>1595</v>
      </c>
      <c r="B438" s="57">
        <v>2020</v>
      </c>
      <c r="C438" s="57">
        <v>2020</v>
      </c>
      <c r="D438" s="57">
        <v>2020</v>
      </c>
      <c r="E438" s="57">
        <v>2020</v>
      </c>
      <c r="F438" s="57">
        <v>2020</v>
      </c>
      <c r="G438" s="57">
        <v>2020</v>
      </c>
      <c r="H438" s="57">
        <v>2020</v>
      </c>
      <c r="I438" s="57">
        <v>2020</v>
      </c>
      <c r="J438" s="57">
        <v>2020</v>
      </c>
      <c r="K438" s="57">
        <v>2020</v>
      </c>
      <c r="L438" s="57">
        <v>2020</v>
      </c>
      <c r="M438" s="57">
        <v>2020</v>
      </c>
    </row>
    <row r="439" spans="1:13">
      <c r="A439" s="58" t="s">
        <v>1596</v>
      </c>
      <c r="B439" s="57">
        <v>188260</v>
      </c>
      <c r="C439" s="57">
        <v>188260</v>
      </c>
      <c r="D439" s="57">
        <v>188260</v>
      </c>
      <c r="E439" s="57">
        <v>188260</v>
      </c>
      <c r="F439" s="57">
        <v>188260</v>
      </c>
      <c r="G439" s="57">
        <v>188260</v>
      </c>
      <c r="H439" s="57">
        <v>188260</v>
      </c>
      <c r="I439" s="57">
        <v>188260</v>
      </c>
      <c r="J439" s="57">
        <v>188260</v>
      </c>
      <c r="K439" s="57">
        <v>188260</v>
      </c>
      <c r="L439" s="57">
        <v>188260</v>
      </c>
      <c r="M439" s="57">
        <v>188260</v>
      </c>
    </row>
    <row r="440" spans="1:13" outlineLevel="1">
      <c r="A440" s="58" t="s">
        <v>1597</v>
      </c>
      <c r="B440" s="57">
        <v>275030</v>
      </c>
      <c r="C440" s="57">
        <v>275030</v>
      </c>
      <c r="D440" s="57">
        <v>275030</v>
      </c>
      <c r="E440" s="57">
        <v>275030</v>
      </c>
      <c r="F440" s="57">
        <v>275030</v>
      </c>
      <c r="G440" s="57">
        <v>275030</v>
      </c>
      <c r="H440" s="57">
        <v>275030</v>
      </c>
      <c r="I440" s="57">
        <v>275030</v>
      </c>
      <c r="J440" s="57">
        <v>275030</v>
      </c>
      <c r="K440" s="57">
        <v>275030</v>
      </c>
      <c r="L440" s="57">
        <v>275030</v>
      </c>
      <c r="M440" s="57">
        <v>275030</v>
      </c>
    </row>
    <row r="441" spans="1:13">
      <c r="A441" s="58" t="s">
        <v>1598</v>
      </c>
      <c r="B441" s="57">
        <v>275030</v>
      </c>
      <c r="C441" s="57">
        <v>275030</v>
      </c>
      <c r="D441" s="57">
        <v>275030</v>
      </c>
      <c r="E441" s="57">
        <v>275030</v>
      </c>
      <c r="F441" s="57">
        <v>275030</v>
      </c>
      <c r="G441" s="57">
        <v>275030</v>
      </c>
      <c r="H441" s="57">
        <v>275030</v>
      </c>
      <c r="I441" s="57">
        <v>275030</v>
      </c>
      <c r="J441" s="57">
        <v>275030</v>
      </c>
      <c r="K441" s="57">
        <v>275030</v>
      </c>
      <c r="L441" s="57">
        <v>275030</v>
      </c>
      <c r="M441" s="57">
        <v>275030</v>
      </c>
    </row>
    <row r="442" spans="1:13">
      <c r="A442" s="58" t="s">
        <v>1599</v>
      </c>
      <c r="B442" s="57">
        <v>0</v>
      </c>
      <c r="C442" s="57">
        <v>0</v>
      </c>
      <c r="D442" s="57">
        <v>0</v>
      </c>
      <c r="E442" s="57">
        <v>0</v>
      </c>
      <c r="F442" s="57">
        <v>0</v>
      </c>
      <c r="G442" s="57">
        <v>0</v>
      </c>
      <c r="H442" s="57">
        <v>0</v>
      </c>
      <c r="I442" s="57">
        <v>0</v>
      </c>
      <c r="J442" s="57">
        <v>0</v>
      </c>
      <c r="K442" s="57">
        <v>0</v>
      </c>
      <c r="L442" s="57">
        <v>0</v>
      </c>
      <c r="M442" s="57">
        <v>0</v>
      </c>
    </row>
    <row r="443" spans="1:13">
      <c r="A443" s="58" t="s">
        <v>1600</v>
      </c>
      <c r="B443" s="57">
        <v>0</v>
      </c>
      <c r="C443" s="57">
        <v>0</v>
      </c>
      <c r="D443" s="57">
        <v>0</v>
      </c>
      <c r="E443" s="57">
        <v>0</v>
      </c>
      <c r="F443" s="57">
        <v>0</v>
      </c>
      <c r="G443" s="57">
        <v>0</v>
      </c>
      <c r="H443" s="57">
        <v>0</v>
      </c>
      <c r="I443" s="57">
        <v>0</v>
      </c>
      <c r="J443" s="57">
        <v>0</v>
      </c>
      <c r="K443" s="57">
        <v>0</v>
      </c>
      <c r="L443" s="57">
        <v>0</v>
      </c>
      <c r="M443" s="57">
        <v>0</v>
      </c>
    </row>
    <row r="444" spans="1:13">
      <c r="A444" s="59" t="s">
        <v>1601</v>
      </c>
      <c r="B444" s="57">
        <v>851390</v>
      </c>
      <c r="C444" s="57">
        <v>851390</v>
      </c>
      <c r="D444" s="57">
        <v>851390</v>
      </c>
      <c r="E444" s="57">
        <v>851390</v>
      </c>
      <c r="F444" s="57">
        <v>851390</v>
      </c>
      <c r="G444" s="57">
        <v>851390</v>
      </c>
      <c r="H444" s="57">
        <v>851390</v>
      </c>
      <c r="I444" s="57">
        <v>851390</v>
      </c>
      <c r="J444" s="57">
        <v>851390</v>
      </c>
      <c r="K444" s="57">
        <v>851390</v>
      </c>
      <c r="L444" s="57">
        <v>851390</v>
      </c>
      <c r="M444" s="57">
        <v>851390</v>
      </c>
    </row>
    <row r="445" spans="1:13">
      <c r="A445" s="58" t="s">
        <v>1602</v>
      </c>
    </row>
    <row r="446" spans="1:13">
      <c r="A446" s="59" t="s">
        <v>1603</v>
      </c>
    </row>
    <row r="447" spans="1:13" outlineLevel="1">
      <c r="A447" s="58" t="s">
        <v>1604</v>
      </c>
      <c r="B447" s="57">
        <v>59600</v>
      </c>
      <c r="C447" s="57">
        <v>59600</v>
      </c>
      <c r="D447" s="57">
        <v>59600</v>
      </c>
      <c r="E447" s="57">
        <v>59600</v>
      </c>
      <c r="F447" s="57">
        <v>59600</v>
      </c>
      <c r="G447" s="57">
        <v>59600</v>
      </c>
      <c r="H447" s="57">
        <v>59600</v>
      </c>
      <c r="I447" s="57">
        <v>59600</v>
      </c>
      <c r="J447" s="57">
        <v>59600</v>
      </c>
      <c r="K447" s="57">
        <v>59600</v>
      </c>
      <c r="L447" s="57">
        <v>59600</v>
      </c>
      <c r="M447" s="57">
        <v>59600</v>
      </c>
    </row>
    <row r="448" spans="1:13">
      <c r="A448" s="58" t="s">
        <v>1605</v>
      </c>
      <c r="B448" s="57">
        <v>59600</v>
      </c>
      <c r="C448" s="57">
        <v>59600</v>
      </c>
      <c r="D448" s="57">
        <v>59600</v>
      </c>
      <c r="E448" s="57">
        <v>59600</v>
      </c>
      <c r="F448" s="57">
        <v>59600</v>
      </c>
      <c r="G448" s="57">
        <v>59600</v>
      </c>
      <c r="H448" s="57">
        <v>59600</v>
      </c>
      <c r="I448" s="57">
        <v>59600</v>
      </c>
      <c r="J448" s="57">
        <v>59600</v>
      </c>
      <c r="K448" s="57">
        <v>59600</v>
      </c>
      <c r="L448" s="57">
        <v>59600</v>
      </c>
      <c r="M448" s="57">
        <v>59600</v>
      </c>
    </row>
    <row r="449" spans="1:13">
      <c r="A449" s="58" t="s">
        <v>1606</v>
      </c>
      <c r="B449" s="57">
        <v>0</v>
      </c>
      <c r="C449" s="57">
        <v>0</v>
      </c>
      <c r="D449" s="57">
        <v>0</v>
      </c>
      <c r="E449" s="57">
        <v>0</v>
      </c>
      <c r="F449" s="57">
        <v>0</v>
      </c>
      <c r="G449" s="57">
        <v>0</v>
      </c>
      <c r="H449" s="57">
        <v>0</v>
      </c>
      <c r="I449" s="57">
        <v>0</v>
      </c>
      <c r="J449" s="57">
        <v>0</v>
      </c>
      <c r="K449" s="57">
        <v>0</v>
      </c>
      <c r="L449" s="57">
        <v>0</v>
      </c>
      <c r="M449" s="57">
        <v>0</v>
      </c>
    </row>
    <row r="450" spans="1:13">
      <c r="A450" s="58" t="s">
        <v>1607</v>
      </c>
      <c r="B450" s="57">
        <v>0</v>
      </c>
      <c r="C450" s="57">
        <v>0</v>
      </c>
      <c r="D450" s="57">
        <v>0</v>
      </c>
      <c r="E450" s="57">
        <v>0</v>
      </c>
      <c r="F450" s="57">
        <v>0</v>
      </c>
      <c r="G450" s="57">
        <v>0</v>
      </c>
      <c r="H450" s="57">
        <v>0</v>
      </c>
      <c r="I450" s="57">
        <v>0</v>
      </c>
      <c r="J450" s="57">
        <v>0</v>
      </c>
      <c r="K450" s="57">
        <v>0</v>
      </c>
      <c r="L450" s="57">
        <v>0</v>
      </c>
      <c r="M450" s="57">
        <v>0</v>
      </c>
    </row>
    <row r="451" spans="1:13" outlineLevel="1">
      <c r="A451" s="58" t="s">
        <v>1608</v>
      </c>
      <c r="B451" s="57">
        <v>41470</v>
      </c>
      <c r="C451" s="57">
        <v>41470</v>
      </c>
      <c r="D451" s="57">
        <v>41470</v>
      </c>
      <c r="E451" s="57">
        <v>41470</v>
      </c>
      <c r="F451" s="57">
        <v>41470</v>
      </c>
      <c r="G451" s="57">
        <v>41470</v>
      </c>
      <c r="H451" s="57">
        <v>41470</v>
      </c>
      <c r="I451" s="57">
        <v>41470</v>
      </c>
      <c r="J451" s="57">
        <v>41470</v>
      </c>
      <c r="K451" s="57">
        <v>41470</v>
      </c>
      <c r="L451" s="57">
        <v>41470</v>
      </c>
      <c r="M451" s="57">
        <v>41470</v>
      </c>
    </row>
    <row r="452" spans="1:13">
      <c r="A452" s="58" t="s">
        <v>1609</v>
      </c>
      <c r="B452" s="57">
        <v>41470</v>
      </c>
      <c r="C452" s="57">
        <v>41470</v>
      </c>
      <c r="D452" s="57">
        <v>41470</v>
      </c>
      <c r="E452" s="57">
        <v>41470</v>
      </c>
      <c r="F452" s="57">
        <v>41470</v>
      </c>
      <c r="G452" s="57">
        <v>41470</v>
      </c>
      <c r="H452" s="57">
        <v>41470</v>
      </c>
      <c r="I452" s="57">
        <v>41470</v>
      </c>
      <c r="J452" s="57">
        <v>41470</v>
      </c>
      <c r="K452" s="57">
        <v>41470</v>
      </c>
      <c r="L452" s="57">
        <v>41470</v>
      </c>
      <c r="M452" s="57">
        <v>41470</v>
      </c>
    </row>
    <row r="453" spans="1:13">
      <c r="A453" s="58" t="s">
        <v>1610</v>
      </c>
      <c r="B453" s="57">
        <v>0</v>
      </c>
      <c r="C453" s="57">
        <v>0</v>
      </c>
      <c r="D453" s="57">
        <v>0</v>
      </c>
      <c r="E453" s="57">
        <v>0</v>
      </c>
      <c r="F453" s="57">
        <v>0</v>
      </c>
      <c r="G453" s="57">
        <v>0</v>
      </c>
      <c r="H453" s="57">
        <v>0</v>
      </c>
      <c r="I453" s="57">
        <v>0</v>
      </c>
      <c r="J453" s="57">
        <v>0</v>
      </c>
      <c r="K453" s="57">
        <v>0</v>
      </c>
      <c r="L453" s="57">
        <v>0</v>
      </c>
      <c r="M453" s="57">
        <v>0</v>
      </c>
    </row>
    <row r="454" spans="1:13">
      <c r="A454" s="59" t="s">
        <v>1611</v>
      </c>
      <c r="B454" s="57">
        <v>101070</v>
      </c>
      <c r="C454" s="57">
        <v>101070</v>
      </c>
      <c r="D454" s="57">
        <v>101070</v>
      </c>
      <c r="E454" s="57">
        <v>101070</v>
      </c>
      <c r="F454" s="57">
        <v>101070</v>
      </c>
      <c r="G454" s="57">
        <v>101070</v>
      </c>
      <c r="H454" s="57">
        <v>101070</v>
      </c>
      <c r="I454" s="57">
        <v>101070</v>
      </c>
      <c r="J454" s="57">
        <v>101070</v>
      </c>
      <c r="K454" s="57">
        <v>101070</v>
      </c>
      <c r="L454" s="57">
        <v>101070</v>
      </c>
      <c r="M454" s="57">
        <v>101070</v>
      </c>
    </row>
    <row r="455" spans="1:13">
      <c r="A455" s="58" t="s">
        <v>1612</v>
      </c>
    </row>
    <row r="456" spans="1:13">
      <c r="A456" s="59" t="s">
        <v>1613</v>
      </c>
    </row>
    <row r="457" spans="1:13" outlineLevel="1">
      <c r="A457" s="58" t="s">
        <v>1614</v>
      </c>
      <c r="B457" s="57">
        <v>6430</v>
      </c>
      <c r="C457" s="57">
        <v>6430</v>
      </c>
      <c r="D457" s="57">
        <v>6430</v>
      </c>
      <c r="E457" s="57">
        <v>6430</v>
      </c>
      <c r="F457" s="57">
        <v>6430</v>
      </c>
      <c r="G457" s="57">
        <v>6430</v>
      </c>
      <c r="H457" s="57">
        <v>6430</v>
      </c>
      <c r="I457" s="57">
        <v>6430</v>
      </c>
      <c r="J457" s="57">
        <v>6430</v>
      </c>
      <c r="K457" s="57">
        <v>6430</v>
      </c>
      <c r="L457" s="57">
        <v>6430</v>
      </c>
      <c r="M457" s="57">
        <v>6430</v>
      </c>
    </row>
    <row r="458" spans="1:13">
      <c r="A458" s="58" t="s">
        <v>1615</v>
      </c>
      <c r="B458" s="57">
        <v>6430</v>
      </c>
      <c r="C458" s="57">
        <v>6430</v>
      </c>
      <c r="D458" s="57">
        <v>6430</v>
      </c>
      <c r="E458" s="57">
        <v>6430</v>
      </c>
      <c r="F458" s="57">
        <v>6430</v>
      </c>
      <c r="G458" s="57">
        <v>6430</v>
      </c>
      <c r="H458" s="57">
        <v>6430</v>
      </c>
      <c r="I458" s="57">
        <v>6430</v>
      </c>
      <c r="J458" s="57">
        <v>6430</v>
      </c>
      <c r="K458" s="57">
        <v>6430</v>
      </c>
      <c r="L458" s="57">
        <v>6430</v>
      </c>
      <c r="M458" s="57">
        <v>6430</v>
      </c>
    </row>
    <row r="459" spans="1:13" outlineLevel="1">
      <c r="A459" s="58" t="s">
        <v>1616</v>
      </c>
      <c r="B459" s="57">
        <v>11280</v>
      </c>
      <c r="C459" s="57">
        <v>11280</v>
      </c>
      <c r="D459" s="57">
        <v>11280</v>
      </c>
      <c r="E459" s="57">
        <v>11280</v>
      </c>
      <c r="F459" s="57">
        <v>11280</v>
      </c>
      <c r="G459" s="57">
        <v>11280</v>
      </c>
      <c r="H459" s="57">
        <v>11280</v>
      </c>
      <c r="I459" s="57">
        <v>11280</v>
      </c>
      <c r="J459" s="57">
        <v>11280</v>
      </c>
      <c r="K459" s="57">
        <v>11280</v>
      </c>
      <c r="L459" s="57">
        <v>11280</v>
      </c>
      <c r="M459" s="57">
        <v>11280</v>
      </c>
    </row>
    <row r="460" spans="1:13">
      <c r="A460" s="58" t="s">
        <v>1617</v>
      </c>
      <c r="B460" s="57">
        <v>11280</v>
      </c>
      <c r="C460" s="57">
        <v>11280</v>
      </c>
      <c r="D460" s="57">
        <v>11280</v>
      </c>
      <c r="E460" s="57">
        <v>11280</v>
      </c>
      <c r="F460" s="57">
        <v>11280</v>
      </c>
      <c r="G460" s="57">
        <v>11280</v>
      </c>
      <c r="H460" s="57">
        <v>11280</v>
      </c>
      <c r="I460" s="57">
        <v>11280</v>
      </c>
      <c r="J460" s="57">
        <v>11280</v>
      </c>
      <c r="K460" s="57">
        <v>11280</v>
      </c>
      <c r="L460" s="57">
        <v>11280</v>
      </c>
      <c r="M460" s="57">
        <v>11280</v>
      </c>
    </row>
    <row r="461" spans="1:13" outlineLevel="1">
      <c r="A461" s="58" t="s">
        <v>1618</v>
      </c>
      <c r="B461" s="57">
        <v>9790</v>
      </c>
      <c r="C461" s="57">
        <v>9790</v>
      </c>
      <c r="D461" s="57">
        <v>9790</v>
      </c>
      <c r="E461" s="57">
        <v>9790</v>
      </c>
      <c r="F461" s="57">
        <v>9790</v>
      </c>
      <c r="G461" s="57">
        <v>9790</v>
      </c>
      <c r="H461" s="57">
        <v>9790</v>
      </c>
      <c r="I461" s="57">
        <v>9790</v>
      </c>
      <c r="J461" s="57">
        <v>9790</v>
      </c>
      <c r="K461" s="57">
        <v>9790</v>
      </c>
      <c r="L461" s="57">
        <v>9790</v>
      </c>
      <c r="M461" s="57">
        <v>9790</v>
      </c>
    </row>
    <row r="462" spans="1:13">
      <c r="A462" s="58" t="s">
        <v>1619</v>
      </c>
      <c r="B462" s="57">
        <v>9790</v>
      </c>
      <c r="C462" s="57">
        <v>9790</v>
      </c>
      <c r="D462" s="57">
        <v>9790</v>
      </c>
      <c r="E462" s="57">
        <v>9790</v>
      </c>
      <c r="F462" s="57">
        <v>9790</v>
      </c>
      <c r="G462" s="57">
        <v>9790</v>
      </c>
      <c r="H462" s="57">
        <v>9790</v>
      </c>
      <c r="I462" s="57">
        <v>9790</v>
      </c>
      <c r="J462" s="57">
        <v>9790</v>
      </c>
      <c r="K462" s="57">
        <v>9790</v>
      </c>
      <c r="L462" s="57">
        <v>9790</v>
      </c>
      <c r="M462" s="57">
        <v>9790</v>
      </c>
    </row>
    <row r="463" spans="1:13" outlineLevel="1">
      <c r="A463" s="58" t="s">
        <v>1620</v>
      </c>
      <c r="B463" s="57">
        <v>24080</v>
      </c>
      <c r="C463" s="57">
        <v>24080</v>
      </c>
      <c r="D463" s="57">
        <v>24080</v>
      </c>
      <c r="E463" s="57">
        <v>24080</v>
      </c>
      <c r="F463" s="57">
        <v>24080</v>
      </c>
      <c r="G463" s="57">
        <v>24080</v>
      </c>
      <c r="H463" s="57">
        <v>24080</v>
      </c>
      <c r="I463" s="57">
        <v>24080</v>
      </c>
      <c r="J463" s="57">
        <v>24080</v>
      </c>
      <c r="K463" s="57">
        <v>24080</v>
      </c>
      <c r="L463" s="57">
        <v>24080</v>
      </c>
      <c r="M463" s="57">
        <v>24080</v>
      </c>
    </row>
    <row r="464" spans="1:13" outlineLevel="1">
      <c r="A464" s="58" t="s">
        <v>1621</v>
      </c>
      <c r="B464" s="57">
        <v>31820</v>
      </c>
      <c r="C464" s="57">
        <v>31820</v>
      </c>
      <c r="D464" s="57">
        <v>31820</v>
      </c>
      <c r="E464" s="57">
        <v>31820</v>
      </c>
      <c r="F464" s="57">
        <v>31820</v>
      </c>
      <c r="G464" s="57">
        <v>31820</v>
      </c>
      <c r="H464" s="57">
        <v>31820</v>
      </c>
      <c r="I464" s="57">
        <v>31820</v>
      </c>
      <c r="J464" s="57">
        <v>31820</v>
      </c>
      <c r="K464" s="57">
        <v>31820</v>
      </c>
      <c r="L464" s="57">
        <v>31820</v>
      </c>
      <c r="M464" s="57">
        <v>31820</v>
      </c>
    </row>
    <row r="465" spans="1:13">
      <c r="A465" s="58" t="s">
        <v>1622</v>
      </c>
      <c r="B465" s="57">
        <v>55900</v>
      </c>
      <c r="C465" s="57">
        <v>55900</v>
      </c>
      <c r="D465" s="57">
        <v>55900</v>
      </c>
      <c r="E465" s="57">
        <v>55900</v>
      </c>
      <c r="F465" s="57">
        <v>55900</v>
      </c>
      <c r="G465" s="57">
        <v>55900</v>
      </c>
      <c r="H465" s="57">
        <v>55900</v>
      </c>
      <c r="I465" s="57">
        <v>55900</v>
      </c>
      <c r="J465" s="57">
        <v>55900</v>
      </c>
      <c r="K465" s="57">
        <v>55900</v>
      </c>
      <c r="L465" s="57">
        <v>55900</v>
      </c>
      <c r="M465" s="57">
        <v>55900</v>
      </c>
    </row>
    <row r="466" spans="1:13" outlineLevel="1">
      <c r="A466" s="58" t="s">
        <v>1623</v>
      </c>
      <c r="B466" s="57">
        <v>31320</v>
      </c>
      <c r="C466" s="57">
        <v>31320</v>
      </c>
      <c r="D466" s="57">
        <v>31320</v>
      </c>
      <c r="E466" s="57">
        <v>31320</v>
      </c>
      <c r="F466" s="57">
        <v>31320</v>
      </c>
      <c r="G466" s="57">
        <v>31320</v>
      </c>
      <c r="H466" s="57">
        <v>31320</v>
      </c>
      <c r="I466" s="57">
        <v>31320</v>
      </c>
      <c r="J466" s="57">
        <v>31320</v>
      </c>
      <c r="K466" s="57">
        <v>31320</v>
      </c>
      <c r="L466" s="57">
        <v>31320</v>
      </c>
      <c r="M466" s="57">
        <v>31320</v>
      </c>
    </row>
    <row r="467" spans="1:13">
      <c r="A467" s="58" t="s">
        <v>1624</v>
      </c>
      <c r="B467" s="57">
        <v>31320</v>
      </c>
      <c r="C467" s="57">
        <v>31320</v>
      </c>
      <c r="D467" s="57">
        <v>31320</v>
      </c>
      <c r="E467" s="57">
        <v>31320</v>
      </c>
      <c r="F467" s="57">
        <v>31320</v>
      </c>
      <c r="G467" s="57">
        <v>31320</v>
      </c>
      <c r="H467" s="57">
        <v>31320</v>
      </c>
      <c r="I467" s="57">
        <v>31320</v>
      </c>
      <c r="J467" s="57">
        <v>31320</v>
      </c>
      <c r="K467" s="57">
        <v>31320</v>
      </c>
      <c r="L467" s="57">
        <v>31320</v>
      </c>
      <c r="M467" s="57">
        <v>31320</v>
      </c>
    </row>
    <row r="468" spans="1:13" outlineLevel="1">
      <c r="A468" s="58" t="s">
        <v>1625</v>
      </c>
      <c r="B468" s="57">
        <v>2070</v>
      </c>
      <c r="C468" s="57">
        <v>2070</v>
      </c>
      <c r="D468" s="57">
        <v>2070</v>
      </c>
      <c r="E468" s="57">
        <v>2070</v>
      </c>
      <c r="F468" s="57">
        <v>2070</v>
      </c>
      <c r="G468" s="57">
        <v>2070</v>
      </c>
      <c r="H468" s="57">
        <v>2070</v>
      </c>
      <c r="I468" s="57">
        <v>2070</v>
      </c>
      <c r="J468" s="57">
        <v>2070</v>
      </c>
      <c r="K468" s="57">
        <v>2070</v>
      </c>
      <c r="L468" s="57">
        <v>2070</v>
      </c>
      <c r="M468" s="57">
        <v>2070</v>
      </c>
    </row>
    <row r="469" spans="1:13" outlineLevel="1">
      <c r="A469" s="58" t="s">
        <v>1626</v>
      </c>
      <c r="B469" s="57">
        <v>4910</v>
      </c>
      <c r="C469" s="57">
        <v>4910</v>
      </c>
      <c r="D469" s="57">
        <v>4910</v>
      </c>
      <c r="E469" s="57">
        <v>4910</v>
      </c>
      <c r="F469" s="57">
        <v>4910</v>
      </c>
      <c r="G469" s="57">
        <v>4910</v>
      </c>
      <c r="H469" s="57">
        <v>4910</v>
      </c>
      <c r="I469" s="57">
        <v>4910</v>
      </c>
      <c r="J469" s="57">
        <v>4910</v>
      </c>
      <c r="K469" s="57">
        <v>4910</v>
      </c>
      <c r="L469" s="57">
        <v>4910</v>
      </c>
      <c r="M469" s="57">
        <v>4910</v>
      </c>
    </row>
    <row r="470" spans="1:13" outlineLevel="1">
      <c r="A470" s="58" t="s">
        <v>1627</v>
      </c>
      <c r="B470" s="57">
        <v>1540</v>
      </c>
      <c r="C470" s="57">
        <v>1540</v>
      </c>
      <c r="D470" s="57">
        <v>1540</v>
      </c>
      <c r="E470" s="57">
        <v>1540</v>
      </c>
      <c r="F470" s="57">
        <v>1540</v>
      </c>
      <c r="G470" s="57">
        <v>1540</v>
      </c>
      <c r="H470" s="57">
        <v>1540</v>
      </c>
      <c r="I470" s="57">
        <v>1540</v>
      </c>
      <c r="J470" s="57">
        <v>1540</v>
      </c>
      <c r="K470" s="57">
        <v>1540</v>
      </c>
      <c r="L470" s="57">
        <v>1540</v>
      </c>
      <c r="M470" s="57">
        <v>1540</v>
      </c>
    </row>
    <row r="471" spans="1:13" outlineLevel="1">
      <c r="A471" s="58" t="s">
        <v>1628</v>
      </c>
      <c r="B471" s="57">
        <v>34020</v>
      </c>
      <c r="C471" s="57">
        <v>34020</v>
      </c>
      <c r="D471" s="57">
        <v>34020</v>
      </c>
      <c r="E471" s="57">
        <v>34020</v>
      </c>
      <c r="F471" s="57">
        <v>34020</v>
      </c>
      <c r="G471" s="57">
        <v>34020</v>
      </c>
      <c r="H471" s="57">
        <v>34020</v>
      </c>
      <c r="I471" s="57">
        <v>34020</v>
      </c>
      <c r="J471" s="57">
        <v>34020</v>
      </c>
      <c r="K471" s="57">
        <v>34020</v>
      </c>
      <c r="L471" s="57">
        <v>34020</v>
      </c>
      <c r="M471" s="57">
        <v>34020</v>
      </c>
    </row>
    <row r="472" spans="1:13">
      <c r="A472" s="58" t="s">
        <v>1629</v>
      </c>
      <c r="B472" s="57">
        <v>42540</v>
      </c>
      <c r="C472" s="57">
        <v>42540</v>
      </c>
      <c r="D472" s="57">
        <v>42540</v>
      </c>
      <c r="E472" s="57">
        <v>42540</v>
      </c>
      <c r="F472" s="57">
        <v>42540</v>
      </c>
      <c r="G472" s="57">
        <v>42540</v>
      </c>
      <c r="H472" s="57">
        <v>42540</v>
      </c>
      <c r="I472" s="57">
        <v>42540</v>
      </c>
      <c r="J472" s="57">
        <v>42540</v>
      </c>
      <c r="K472" s="57">
        <v>42540</v>
      </c>
      <c r="L472" s="57">
        <v>42540</v>
      </c>
      <c r="M472" s="57">
        <v>42540</v>
      </c>
    </row>
    <row r="473" spans="1:13">
      <c r="A473" s="58" t="s">
        <v>1630</v>
      </c>
      <c r="B473" s="57">
        <v>0</v>
      </c>
      <c r="C473" s="57">
        <v>0</v>
      </c>
      <c r="D473" s="57">
        <v>0</v>
      </c>
      <c r="E473" s="57">
        <v>0</v>
      </c>
      <c r="F473" s="57">
        <v>0</v>
      </c>
      <c r="G473" s="57">
        <v>0</v>
      </c>
      <c r="H473" s="57">
        <v>0</v>
      </c>
      <c r="I473" s="57">
        <v>0</v>
      </c>
      <c r="J473" s="57">
        <v>0</v>
      </c>
      <c r="K473" s="57">
        <v>0</v>
      </c>
      <c r="L473" s="57">
        <v>0</v>
      </c>
      <c r="M473" s="57">
        <v>0</v>
      </c>
    </row>
    <row r="474" spans="1:13" outlineLevel="1">
      <c r="A474" s="58" t="s">
        <v>1631</v>
      </c>
      <c r="B474" s="57">
        <v>13550</v>
      </c>
      <c r="C474" s="57">
        <v>13550</v>
      </c>
      <c r="D474" s="57">
        <v>13550</v>
      </c>
      <c r="E474" s="57">
        <v>13550</v>
      </c>
      <c r="F474" s="57">
        <v>13550</v>
      </c>
      <c r="G474" s="57">
        <v>13550</v>
      </c>
      <c r="H474" s="57">
        <v>13550</v>
      </c>
      <c r="I474" s="57">
        <v>13550</v>
      </c>
      <c r="J474" s="57">
        <v>13550</v>
      </c>
      <c r="K474" s="57">
        <v>13550</v>
      </c>
      <c r="L474" s="57">
        <v>13550</v>
      </c>
      <c r="M474" s="57">
        <v>13550</v>
      </c>
    </row>
    <row r="475" spans="1:13">
      <c r="A475" s="58" t="s">
        <v>1632</v>
      </c>
      <c r="B475" s="57">
        <v>13550</v>
      </c>
      <c r="C475" s="57">
        <v>13550</v>
      </c>
      <c r="D475" s="57">
        <v>13550</v>
      </c>
      <c r="E475" s="57">
        <v>13550</v>
      </c>
      <c r="F475" s="57">
        <v>13550</v>
      </c>
      <c r="G475" s="57">
        <v>13550</v>
      </c>
      <c r="H475" s="57">
        <v>13550</v>
      </c>
      <c r="I475" s="57">
        <v>13550</v>
      </c>
      <c r="J475" s="57">
        <v>13550</v>
      </c>
      <c r="K475" s="57">
        <v>13550</v>
      </c>
      <c r="L475" s="57">
        <v>13550</v>
      </c>
      <c r="M475" s="57">
        <v>13550</v>
      </c>
    </row>
    <row r="476" spans="1:13">
      <c r="A476" s="58" t="s">
        <v>1633</v>
      </c>
      <c r="B476" s="57">
        <v>0</v>
      </c>
      <c r="C476" s="57">
        <v>0</v>
      </c>
      <c r="D476" s="57">
        <v>0</v>
      </c>
      <c r="E476" s="57">
        <v>0</v>
      </c>
      <c r="F476" s="57">
        <v>0</v>
      </c>
      <c r="G476" s="57">
        <v>0</v>
      </c>
      <c r="H476" s="57">
        <v>0</v>
      </c>
      <c r="I476" s="57">
        <v>0</v>
      </c>
      <c r="J476" s="57">
        <v>0</v>
      </c>
      <c r="K476" s="57">
        <v>0</v>
      </c>
      <c r="L476" s="57">
        <v>0</v>
      </c>
      <c r="M476" s="57">
        <v>0</v>
      </c>
    </row>
    <row r="477" spans="1:13">
      <c r="A477" s="58" t="s">
        <v>1634</v>
      </c>
      <c r="B477" s="57">
        <v>0</v>
      </c>
      <c r="C477" s="57">
        <v>0</v>
      </c>
      <c r="D477" s="57">
        <v>0</v>
      </c>
      <c r="E477" s="57">
        <v>0</v>
      </c>
      <c r="F477" s="57">
        <v>0</v>
      </c>
      <c r="G477" s="57">
        <v>0</v>
      </c>
      <c r="H477" s="57">
        <v>0</v>
      </c>
      <c r="I477" s="57">
        <v>0</v>
      </c>
      <c r="J477" s="57">
        <v>0</v>
      </c>
      <c r="K477" s="57">
        <v>0</v>
      </c>
      <c r="L477" s="57">
        <v>0</v>
      </c>
      <c r="M477" s="57">
        <v>0</v>
      </c>
    </row>
    <row r="478" spans="1:13">
      <c r="A478" s="59" t="s">
        <v>1635</v>
      </c>
      <c r="B478" s="57">
        <v>170810</v>
      </c>
      <c r="C478" s="57">
        <v>170810</v>
      </c>
      <c r="D478" s="57">
        <v>170810</v>
      </c>
      <c r="E478" s="57">
        <v>170810</v>
      </c>
      <c r="F478" s="57">
        <v>170810</v>
      </c>
      <c r="G478" s="57">
        <v>170810</v>
      </c>
      <c r="H478" s="57">
        <v>170810</v>
      </c>
      <c r="I478" s="57">
        <v>170810</v>
      </c>
      <c r="J478" s="57">
        <v>170810</v>
      </c>
      <c r="K478" s="57">
        <v>170810</v>
      </c>
      <c r="L478" s="57">
        <v>170810</v>
      </c>
      <c r="M478" s="57">
        <v>170810</v>
      </c>
    </row>
    <row r="479" spans="1:13">
      <c r="A479" s="58" t="s">
        <v>1636</v>
      </c>
    </row>
    <row r="480" spans="1:13">
      <c r="A480" s="59" t="s">
        <v>1637</v>
      </c>
    </row>
    <row r="481" spans="1:13" outlineLevel="1">
      <c r="A481" s="58" t="s">
        <v>1638</v>
      </c>
      <c r="B481" s="57">
        <v>63310</v>
      </c>
      <c r="C481" s="57">
        <v>63310</v>
      </c>
      <c r="D481" s="57">
        <v>63310</v>
      </c>
      <c r="E481" s="57">
        <v>63310</v>
      </c>
      <c r="F481" s="57">
        <v>63310</v>
      </c>
      <c r="G481" s="57">
        <v>63310</v>
      </c>
      <c r="H481" s="57">
        <v>63310</v>
      </c>
      <c r="I481" s="57">
        <v>63310</v>
      </c>
      <c r="J481" s="57">
        <v>63310</v>
      </c>
      <c r="K481" s="57">
        <v>63310</v>
      </c>
      <c r="L481" s="57">
        <v>63310</v>
      </c>
      <c r="M481" s="57">
        <v>63310</v>
      </c>
    </row>
    <row r="482" spans="1:13">
      <c r="A482" s="58" t="s">
        <v>1639</v>
      </c>
      <c r="B482" s="57">
        <v>63310</v>
      </c>
      <c r="C482" s="57">
        <v>63310</v>
      </c>
      <c r="D482" s="57">
        <v>63310</v>
      </c>
      <c r="E482" s="57">
        <v>63310</v>
      </c>
      <c r="F482" s="57">
        <v>63310</v>
      </c>
      <c r="G482" s="57">
        <v>63310</v>
      </c>
      <c r="H482" s="57">
        <v>63310</v>
      </c>
      <c r="I482" s="57">
        <v>63310</v>
      </c>
      <c r="J482" s="57">
        <v>63310</v>
      </c>
      <c r="K482" s="57">
        <v>63310</v>
      </c>
      <c r="L482" s="57">
        <v>63310</v>
      </c>
      <c r="M482" s="57">
        <v>63310</v>
      </c>
    </row>
    <row r="483" spans="1:13" outlineLevel="1">
      <c r="A483" s="58" t="s">
        <v>1640</v>
      </c>
      <c r="B483" s="57">
        <v>62280</v>
      </c>
      <c r="C483" s="57">
        <v>62280</v>
      </c>
      <c r="D483" s="57">
        <v>62280</v>
      </c>
      <c r="E483" s="57">
        <v>62280</v>
      </c>
      <c r="F483" s="57">
        <v>62280</v>
      </c>
      <c r="G483" s="57">
        <v>62280</v>
      </c>
      <c r="H483" s="57">
        <v>62280</v>
      </c>
      <c r="I483" s="57">
        <v>62280</v>
      </c>
      <c r="J483" s="57">
        <v>62280</v>
      </c>
      <c r="K483" s="57">
        <v>62280</v>
      </c>
      <c r="L483" s="57">
        <v>62280</v>
      </c>
      <c r="M483" s="57">
        <v>62280</v>
      </c>
    </row>
    <row r="484" spans="1:13">
      <c r="A484" s="58" t="s">
        <v>1641</v>
      </c>
      <c r="B484" s="57">
        <v>62280</v>
      </c>
      <c r="C484" s="57">
        <v>62280</v>
      </c>
      <c r="D484" s="57">
        <v>62280</v>
      </c>
      <c r="E484" s="57">
        <v>62280</v>
      </c>
      <c r="F484" s="57">
        <v>62280</v>
      </c>
      <c r="G484" s="57">
        <v>62280</v>
      </c>
      <c r="H484" s="57">
        <v>62280</v>
      </c>
      <c r="I484" s="57">
        <v>62280</v>
      </c>
      <c r="J484" s="57">
        <v>62280</v>
      </c>
      <c r="K484" s="57">
        <v>62280</v>
      </c>
      <c r="L484" s="57">
        <v>62280</v>
      </c>
      <c r="M484" s="57">
        <v>62280</v>
      </c>
    </row>
    <row r="485" spans="1:13" outlineLevel="1">
      <c r="A485" s="58" t="s">
        <v>1642</v>
      </c>
      <c r="B485" s="57">
        <v>38100</v>
      </c>
      <c r="C485" s="57">
        <v>38100</v>
      </c>
      <c r="D485" s="57">
        <v>38100</v>
      </c>
      <c r="E485" s="57">
        <v>38100</v>
      </c>
      <c r="F485" s="57">
        <v>38100</v>
      </c>
      <c r="G485" s="57">
        <v>38100</v>
      </c>
      <c r="H485" s="57">
        <v>38100</v>
      </c>
      <c r="I485" s="57">
        <v>38100</v>
      </c>
      <c r="J485" s="57">
        <v>38100</v>
      </c>
      <c r="K485" s="57">
        <v>38100</v>
      </c>
      <c r="L485" s="57">
        <v>38100</v>
      </c>
      <c r="M485" s="57">
        <v>38100</v>
      </c>
    </row>
    <row r="486" spans="1:13">
      <c r="A486" s="58" t="s">
        <v>1643</v>
      </c>
      <c r="B486" s="57">
        <v>38100</v>
      </c>
      <c r="C486" s="57">
        <v>38100</v>
      </c>
      <c r="D486" s="57">
        <v>38100</v>
      </c>
      <c r="E486" s="57">
        <v>38100</v>
      </c>
      <c r="F486" s="57">
        <v>38100</v>
      </c>
      <c r="G486" s="57">
        <v>38100</v>
      </c>
      <c r="H486" s="57">
        <v>38100</v>
      </c>
      <c r="I486" s="57">
        <v>38100</v>
      </c>
      <c r="J486" s="57">
        <v>38100</v>
      </c>
      <c r="K486" s="57">
        <v>38100</v>
      </c>
      <c r="L486" s="57">
        <v>38100</v>
      </c>
      <c r="M486" s="57">
        <v>38100</v>
      </c>
    </row>
    <row r="487" spans="1:13" outlineLevel="1">
      <c r="A487" s="58" t="s">
        <v>1644</v>
      </c>
      <c r="B487" s="57">
        <v>63480</v>
      </c>
      <c r="C487" s="57">
        <v>63480</v>
      </c>
      <c r="D487" s="57">
        <v>63480</v>
      </c>
      <c r="E487" s="57">
        <v>63480</v>
      </c>
      <c r="F487" s="57">
        <v>63480</v>
      </c>
      <c r="G487" s="57">
        <v>63480</v>
      </c>
      <c r="H487" s="57">
        <v>63480</v>
      </c>
      <c r="I487" s="57">
        <v>63480</v>
      </c>
      <c r="J487" s="57">
        <v>63480</v>
      </c>
      <c r="K487" s="57">
        <v>63480</v>
      </c>
      <c r="L487" s="57">
        <v>63480</v>
      </c>
      <c r="M487" s="57">
        <v>63480</v>
      </c>
    </row>
    <row r="488" spans="1:13">
      <c r="A488" s="58" t="s">
        <v>1645</v>
      </c>
      <c r="B488" s="57">
        <v>63480</v>
      </c>
      <c r="C488" s="57">
        <v>63480</v>
      </c>
      <c r="D488" s="57">
        <v>63480</v>
      </c>
      <c r="E488" s="57">
        <v>63480</v>
      </c>
      <c r="F488" s="57">
        <v>63480</v>
      </c>
      <c r="G488" s="57">
        <v>63480</v>
      </c>
      <c r="H488" s="57">
        <v>63480</v>
      </c>
      <c r="I488" s="57">
        <v>63480</v>
      </c>
      <c r="J488" s="57">
        <v>63480</v>
      </c>
      <c r="K488" s="57">
        <v>63480</v>
      </c>
      <c r="L488" s="57">
        <v>63480</v>
      </c>
      <c r="M488" s="57">
        <v>63480</v>
      </c>
    </row>
    <row r="489" spans="1:13" outlineLevel="1">
      <c r="A489" s="58" t="s">
        <v>1646</v>
      </c>
      <c r="B489" s="57">
        <v>51500</v>
      </c>
      <c r="C489" s="57">
        <v>51500</v>
      </c>
      <c r="D489" s="57">
        <v>51500</v>
      </c>
      <c r="E489" s="57">
        <v>51500</v>
      </c>
      <c r="F489" s="57">
        <v>51500</v>
      </c>
      <c r="G489" s="57">
        <v>51500</v>
      </c>
      <c r="H489" s="57">
        <v>51500</v>
      </c>
      <c r="I489" s="57">
        <v>51500</v>
      </c>
      <c r="J489" s="57">
        <v>51500</v>
      </c>
      <c r="K489" s="57">
        <v>51500</v>
      </c>
      <c r="L489" s="57">
        <v>51500</v>
      </c>
      <c r="M489" s="57">
        <v>51500</v>
      </c>
    </row>
    <row r="490" spans="1:13">
      <c r="A490" s="58" t="s">
        <v>1647</v>
      </c>
      <c r="B490" s="57">
        <v>51500</v>
      </c>
      <c r="C490" s="57">
        <v>51500</v>
      </c>
      <c r="D490" s="57">
        <v>51500</v>
      </c>
      <c r="E490" s="57">
        <v>51500</v>
      </c>
      <c r="F490" s="57">
        <v>51500</v>
      </c>
      <c r="G490" s="57">
        <v>51500</v>
      </c>
      <c r="H490" s="57">
        <v>51500</v>
      </c>
      <c r="I490" s="57">
        <v>51500</v>
      </c>
      <c r="J490" s="57">
        <v>51500</v>
      </c>
      <c r="K490" s="57">
        <v>51500</v>
      </c>
      <c r="L490" s="57">
        <v>51500</v>
      </c>
      <c r="M490" s="57">
        <v>51500</v>
      </c>
    </row>
    <row r="491" spans="1:13" outlineLevel="1">
      <c r="A491" s="58" t="s">
        <v>1648</v>
      </c>
      <c r="B491" s="57">
        <v>59460</v>
      </c>
      <c r="C491" s="57">
        <v>59460</v>
      </c>
      <c r="D491" s="57">
        <v>59460</v>
      </c>
      <c r="E491" s="57">
        <v>59460</v>
      </c>
      <c r="F491" s="57">
        <v>59460</v>
      </c>
      <c r="G491" s="57">
        <v>59460</v>
      </c>
      <c r="H491" s="57">
        <v>59460</v>
      </c>
      <c r="I491" s="57">
        <v>59460</v>
      </c>
      <c r="J491" s="57">
        <v>59460</v>
      </c>
      <c r="K491" s="57">
        <v>59460</v>
      </c>
      <c r="L491" s="57">
        <v>59460</v>
      </c>
      <c r="M491" s="57">
        <v>59460</v>
      </c>
    </row>
    <row r="492" spans="1:13">
      <c r="A492" s="58" t="s">
        <v>1649</v>
      </c>
      <c r="B492" s="57">
        <v>59460</v>
      </c>
      <c r="C492" s="57">
        <v>59460</v>
      </c>
      <c r="D492" s="57">
        <v>59460</v>
      </c>
      <c r="E492" s="57">
        <v>59460</v>
      </c>
      <c r="F492" s="57">
        <v>59460</v>
      </c>
      <c r="G492" s="57">
        <v>59460</v>
      </c>
      <c r="H492" s="57">
        <v>59460</v>
      </c>
      <c r="I492" s="57">
        <v>59460</v>
      </c>
      <c r="J492" s="57">
        <v>59460</v>
      </c>
      <c r="K492" s="57">
        <v>59460</v>
      </c>
      <c r="L492" s="57">
        <v>59460</v>
      </c>
      <c r="M492" s="57">
        <v>59460</v>
      </c>
    </row>
    <row r="493" spans="1:13" outlineLevel="1">
      <c r="A493" s="58" t="s">
        <v>1650</v>
      </c>
      <c r="B493" s="57">
        <v>59460</v>
      </c>
      <c r="C493" s="57">
        <v>59460</v>
      </c>
      <c r="D493" s="57">
        <v>59460</v>
      </c>
      <c r="E493" s="57">
        <v>59460</v>
      </c>
      <c r="F493" s="57">
        <v>59460</v>
      </c>
      <c r="G493" s="57">
        <v>59460</v>
      </c>
      <c r="H493" s="57">
        <v>59460</v>
      </c>
      <c r="I493" s="57">
        <v>59460</v>
      </c>
      <c r="J493" s="57">
        <v>59460</v>
      </c>
      <c r="K493" s="57">
        <v>59460</v>
      </c>
      <c r="L493" s="57">
        <v>59460</v>
      </c>
      <c r="M493" s="57">
        <v>59460</v>
      </c>
    </row>
    <row r="494" spans="1:13">
      <c r="A494" s="58" t="s">
        <v>1651</v>
      </c>
      <c r="B494" s="57">
        <v>59460</v>
      </c>
      <c r="C494" s="57">
        <v>59460</v>
      </c>
      <c r="D494" s="57">
        <v>59460</v>
      </c>
      <c r="E494" s="57">
        <v>59460</v>
      </c>
      <c r="F494" s="57">
        <v>59460</v>
      </c>
      <c r="G494" s="57">
        <v>59460</v>
      </c>
      <c r="H494" s="57">
        <v>59460</v>
      </c>
      <c r="I494" s="57">
        <v>59460</v>
      </c>
      <c r="J494" s="57">
        <v>59460</v>
      </c>
      <c r="K494" s="57">
        <v>59460</v>
      </c>
      <c r="L494" s="57">
        <v>59460</v>
      </c>
      <c r="M494" s="57">
        <v>59460</v>
      </c>
    </row>
    <row r="495" spans="1:13" outlineLevel="1">
      <c r="A495" s="58" t="s">
        <v>1652</v>
      </c>
      <c r="B495" s="57">
        <v>60750</v>
      </c>
      <c r="C495" s="57">
        <v>60750</v>
      </c>
      <c r="D495" s="57">
        <v>60750</v>
      </c>
      <c r="E495" s="57">
        <v>60750</v>
      </c>
      <c r="F495" s="57">
        <v>60750</v>
      </c>
      <c r="G495" s="57">
        <v>60750</v>
      </c>
      <c r="H495" s="57">
        <v>60750</v>
      </c>
      <c r="I495" s="57">
        <v>60750</v>
      </c>
      <c r="J495" s="57">
        <v>60750</v>
      </c>
      <c r="K495" s="57">
        <v>60750</v>
      </c>
      <c r="L495" s="57">
        <v>60750</v>
      </c>
      <c r="M495" s="57">
        <v>60750</v>
      </c>
    </row>
    <row r="496" spans="1:13">
      <c r="A496" s="58" t="s">
        <v>1653</v>
      </c>
      <c r="B496" s="57">
        <v>60750</v>
      </c>
      <c r="C496" s="57">
        <v>60750</v>
      </c>
      <c r="D496" s="57">
        <v>60750</v>
      </c>
      <c r="E496" s="57">
        <v>60750</v>
      </c>
      <c r="F496" s="57">
        <v>60750</v>
      </c>
      <c r="G496" s="57">
        <v>60750</v>
      </c>
      <c r="H496" s="57">
        <v>60750</v>
      </c>
      <c r="I496" s="57">
        <v>60750</v>
      </c>
      <c r="J496" s="57">
        <v>60750</v>
      </c>
      <c r="K496" s="57">
        <v>60750</v>
      </c>
      <c r="L496" s="57">
        <v>60750</v>
      </c>
      <c r="M496" s="57">
        <v>60750</v>
      </c>
    </row>
    <row r="497" spans="1:13" outlineLevel="1">
      <c r="A497" s="58" t="s">
        <v>1654</v>
      </c>
      <c r="B497" s="57">
        <v>59460</v>
      </c>
      <c r="C497" s="57">
        <v>59460</v>
      </c>
      <c r="D497" s="57">
        <v>59460</v>
      </c>
      <c r="E497" s="57">
        <v>59460</v>
      </c>
      <c r="F497" s="57">
        <v>59460</v>
      </c>
      <c r="G497" s="57">
        <v>59460</v>
      </c>
      <c r="H497" s="57">
        <v>59460</v>
      </c>
      <c r="I497" s="57">
        <v>59460</v>
      </c>
      <c r="J497" s="57">
        <v>59460</v>
      </c>
      <c r="K497" s="57">
        <v>59460</v>
      </c>
      <c r="L497" s="57">
        <v>59460</v>
      </c>
      <c r="M497" s="57">
        <v>59460</v>
      </c>
    </row>
    <row r="498" spans="1:13">
      <c r="A498" s="58" t="s">
        <v>1655</v>
      </c>
      <c r="B498" s="57">
        <v>59460</v>
      </c>
      <c r="C498" s="57">
        <v>59460</v>
      </c>
      <c r="D498" s="57">
        <v>59460</v>
      </c>
      <c r="E498" s="57">
        <v>59460</v>
      </c>
      <c r="F498" s="57">
        <v>59460</v>
      </c>
      <c r="G498" s="57">
        <v>59460</v>
      </c>
      <c r="H498" s="57">
        <v>59460</v>
      </c>
      <c r="I498" s="57">
        <v>59460</v>
      </c>
      <c r="J498" s="57">
        <v>59460</v>
      </c>
      <c r="K498" s="57">
        <v>59460</v>
      </c>
      <c r="L498" s="57">
        <v>59460</v>
      </c>
      <c r="M498" s="57">
        <v>59460</v>
      </c>
    </row>
    <row r="499" spans="1:13" outlineLevel="1">
      <c r="A499" s="58" t="s">
        <v>1656</v>
      </c>
      <c r="B499" s="57">
        <v>60750</v>
      </c>
      <c r="C499" s="57">
        <v>60750</v>
      </c>
      <c r="D499" s="57">
        <v>60750</v>
      </c>
      <c r="E499" s="57">
        <v>60750</v>
      </c>
      <c r="F499" s="57">
        <v>60750</v>
      </c>
      <c r="G499" s="57">
        <v>60750</v>
      </c>
      <c r="H499" s="57">
        <v>60750</v>
      </c>
      <c r="I499" s="57">
        <v>60750</v>
      </c>
      <c r="J499" s="57">
        <v>60750</v>
      </c>
      <c r="K499" s="57">
        <v>60750</v>
      </c>
      <c r="L499" s="57">
        <v>60750</v>
      </c>
      <c r="M499" s="57">
        <v>60750</v>
      </c>
    </row>
    <row r="500" spans="1:13">
      <c r="A500" s="58" t="s">
        <v>1657</v>
      </c>
      <c r="B500" s="57">
        <v>60750</v>
      </c>
      <c r="C500" s="57">
        <v>60750</v>
      </c>
      <c r="D500" s="57">
        <v>60750</v>
      </c>
      <c r="E500" s="57">
        <v>60750</v>
      </c>
      <c r="F500" s="57">
        <v>60750</v>
      </c>
      <c r="G500" s="57">
        <v>60750</v>
      </c>
      <c r="H500" s="57">
        <v>60750</v>
      </c>
      <c r="I500" s="57">
        <v>60750</v>
      </c>
      <c r="J500" s="57">
        <v>60750</v>
      </c>
      <c r="K500" s="57">
        <v>60750</v>
      </c>
      <c r="L500" s="57">
        <v>60750</v>
      </c>
      <c r="M500" s="57">
        <v>60750</v>
      </c>
    </row>
    <row r="501" spans="1:13">
      <c r="A501" s="58" t="s">
        <v>1658</v>
      </c>
      <c r="B501" s="57">
        <v>0</v>
      </c>
      <c r="C501" s="57">
        <v>0</v>
      </c>
      <c r="D501" s="57">
        <v>0</v>
      </c>
      <c r="E501" s="57">
        <v>0</v>
      </c>
      <c r="F501" s="57">
        <v>0</v>
      </c>
      <c r="G501" s="57">
        <v>0</v>
      </c>
      <c r="H501" s="57">
        <v>0</v>
      </c>
      <c r="I501" s="57">
        <v>0</v>
      </c>
      <c r="J501" s="57">
        <v>0</v>
      </c>
      <c r="K501" s="57">
        <v>0</v>
      </c>
      <c r="L501" s="57">
        <v>0</v>
      </c>
      <c r="M501" s="57">
        <v>0</v>
      </c>
    </row>
    <row r="502" spans="1:13" outlineLevel="1">
      <c r="A502" s="58" t="s">
        <v>1659</v>
      </c>
      <c r="B502" s="57">
        <v>2270</v>
      </c>
      <c r="C502" s="57">
        <v>2270</v>
      </c>
      <c r="D502" s="57">
        <v>2270</v>
      </c>
      <c r="E502" s="57">
        <v>2270</v>
      </c>
      <c r="F502" s="57">
        <v>2270</v>
      </c>
      <c r="G502" s="57">
        <v>2270</v>
      </c>
      <c r="H502" s="57">
        <v>2270</v>
      </c>
      <c r="I502" s="57">
        <v>2270</v>
      </c>
      <c r="J502" s="57">
        <v>2270</v>
      </c>
      <c r="K502" s="57">
        <v>2270</v>
      </c>
      <c r="L502" s="57">
        <v>2270</v>
      </c>
      <c r="M502" s="57">
        <v>2270</v>
      </c>
    </row>
    <row r="503" spans="1:13">
      <c r="A503" s="58" t="s">
        <v>1660</v>
      </c>
      <c r="B503" s="57">
        <v>2270</v>
      </c>
      <c r="C503" s="57">
        <v>2270</v>
      </c>
      <c r="D503" s="57">
        <v>2270</v>
      </c>
      <c r="E503" s="57">
        <v>2270</v>
      </c>
      <c r="F503" s="57">
        <v>2270</v>
      </c>
      <c r="G503" s="57">
        <v>2270</v>
      </c>
      <c r="H503" s="57">
        <v>2270</v>
      </c>
      <c r="I503" s="57">
        <v>2270</v>
      </c>
      <c r="J503" s="57">
        <v>2270</v>
      </c>
      <c r="K503" s="57">
        <v>2270</v>
      </c>
      <c r="L503" s="57">
        <v>2270</v>
      </c>
      <c r="M503" s="57">
        <v>2270</v>
      </c>
    </row>
    <row r="504" spans="1:13" outlineLevel="1">
      <c r="A504" s="58" t="s">
        <v>1661</v>
      </c>
      <c r="B504" s="57">
        <v>2880</v>
      </c>
      <c r="C504" s="57">
        <v>2880</v>
      </c>
      <c r="D504" s="57">
        <v>2880</v>
      </c>
      <c r="E504" s="57">
        <v>2880</v>
      </c>
      <c r="F504" s="57">
        <v>2880</v>
      </c>
      <c r="G504" s="57">
        <v>2880</v>
      </c>
      <c r="H504" s="57">
        <v>2880</v>
      </c>
      <c r="I504" s="57">
        <v>2880</v>
      </c>
      <c r="J504" s="57">
        <v>2880</v>
      </c>
      <c r="K504" s="57">
        <v>2880</v>
      </c>
      <c r="L504" s="57">
        <v>2880</v>
      </c>
      <c r="M504" s="57">
        <v>2880</v>
      </c>
    </row>
    <row r="505" spans="1:13">
      <c r="A505" s="58" t="s">
        <v>1662</v>
      </c>
      <c r="B505" s="57">
        <v>2880</v>
      </c>
      <c r="C505" s="57">
        <v>2880</v>
      </c>
      <c r="D505" s="57">
        <v>2880</v>
      </c>
      <c r="E505" s="57">
        <v>2880</v>
      </c>
      <c r="F505" s="57">
        <v>2880</v>
      </c>
      <c r="G505" s="57">
        <v>2880</v>
      </c>
      <c r="H505" s="57">
        <v>2880</v>
      </c>
      <c r="I505" s="57">
        <v>2880</v>
      </c>
      <c r="J505" s="57">
        <v>2880</v>
      </c>
      <c r="K505" s="57">
        <v>2880</v>
      </c>
      <c r="L505" s="57">
        <v>2880</v>
      </c>
      <c r="M505" s="57">
        <v>2880</v>
      </c>
    </row>
    <row r="506" spans="1:13">
      <c r="A506" s="58" t="s">
        <v>1663</v>
      </c>
      <c r="B506" s="57">
        <v>0</v>
      </c>
      <c r="C506" s="57">
        <v>0</v>
      </c>
      <c r="D506" s="57">
        <v>0</v>
      </c>
      <c r="E506" s="57">
        <v>0</v>
      </c>
      <c r="F506" s="57">
        <v>0</v>
      </c>
      <c r="G506" s="57">
        <v>0</v>
      </c>
      <c r="H506" s="57">
        <v>0</v>
      </c>
      <c r="I506" s="57">
        <v>0</v>
      </c>
      <c r="J506" s="57">
        <v>0</v>
      </c>
      <c r="K506" s="57">
        <v>0</v>
      </c>
      <c r="L506" s="57">
        <v>0</v>
      </c>
      <c r="M506" s="57">
        <v>0</v>
      </c>
    </row>
    <row r="507" spans="1:13" outlineLevel="1">
      <c r="A507" s="58" t="s">
        <v>1664</v>
      </c>
      <c r="B507" s="57">
        <v>9480</v>
      </c>
      <c r="C507" s="57">
        <v>9480</v>
      </c>
      <c r="D507" s="57">
        <v>9480</v>
      </c>
      <c r="E507" s="57">
        <v>9480</v>
      </c>
      <c r="F507" s="57">
        <v>9480</v>
      </c>
      <c r="G507" s="57">
        <v>9480</v>
      </c>
      <c r="H507" s="57">
        <v>9480</v>
      </c>
      <c r="I507" s="57">
        <v>9480</v>
      </c>
      <c r="J507" s="57">
        <v>9480</v>
      </c>
      <c r="K507" s="57">
        <v>9480</v>
      </c>
      <c r="L507" s="57">
        <v>9480</v>
      </c>
      <c r="M507" s="57">
        <v>9480</v>
      </c>
    </row>
    <row r="508" spans="1:13">
      <c r="A508" s="58" t="s">
        <v>1665</v>
      </c>
      <c r="B508" s="57">
        <v>9480</v>
      </c>
      <c r="C508" s="57">
        <v>9480</v>
      </c>
      <c r="D508" s="57">
        <v>9480</v>
      </c>
      <c r="E508" s="57">
        <v>9480</v>
      </c>
      <c r="F508" s="57">
        <v>9480</v>
      </c>
      <c r="G508" s="57">
        <v>9480</v>
      </c>
      <c r="H508" s="57">
        <v>9480</v>
      </c>
      <c r="I508" s="57">
        <v>9480</v>
      </c>
      <c r="J508" s="57">
        <v>9480</v>
      </c>
      <c r="K508" s="57">
        <v>9480</v>
      </c>
      <c r="L508" s="57">
        <v>9480</v>
      </c>
      <c r="M508" s="57">
        <v>9480</v>
      </c>
    </row>
    <row r="509" spans="1:13">
      <c r="A509" s="58" t="s">
        <v>1666</v>
      </c>
      <c r="B509" s="57">
        <v>0</v>
      </c>
      <c r="C509" s="57">
        <v>0</v>
      </c>
      <c r="D509" s="57">
        <v>0</v>
      </c>
      <c r="E509" s="57">
        <v>0</v>
      </c>
      <c r="F509" s="57">
        <v>0</v>
      </c>
      <c r="G509" s="57">
        <v>0</v>
      </c>
      <c r="H509" s="57">
        <v>0</v>
      </c>
      <c r="I509" s="57">
        <v>0</v>
      </c>
      <c r="J509" s="57">
        <v>0</v>
      </c>
      <c r="K509" s="57">
        <v>0</v>
      </c>
      <c r="L509" s="57">
        <v>0</v>
      </c>
      <c r="M509" s="57">
        <v>0</v>
      </c>
    </row>
    <row r="510" spans="1:13">
      <c r="A510" s="58" t="s">
        <v>1667</v>
      </c>
      <c r="B510" s="57">
        <v>0</v>
      </c>
      <c r="C510" s="57">
        <v>0</v>
      </c>
      <c r="D510" s="57">
        <v>0</v>
      </c>
      <c r="E510" s="57">
        <v>0</v>
      </c>
      <c r="F510" s="57">
        <v>0</v>
      </c>
      <c r="G510" s="57">
        <v>0</v>
      </c>
      <c r="H510" s="57">
        <v>0</v>
      </c>
      <c r="I510" s="57">
        <v>0</v>
      </c>
      <c r="J510" s="57">
        <v>0</v>
      </c>
      <c r="K510" s="57">
        <v>0</v>
      </c>
      <c r="L510" s="57">
        <v>0</v>
      </c>
      <c r="M510" s="57">
        <v>0</v>
      </c>
    </row>
    <row r="511" spans="1:13">
      <c r="A511" s="58" t="s">
        <v>1668</v>
      </c>
      <c r="B511" s="57">
        <v>0</v>
      </c>
      <c r="C511" s="57">
        <v>0</v>
      </c>
      <c r="D511" s="57">
        <v>0</v>
      </c>
      <c r="E511" s="57">
        <v>0</v>
      </c>
      <c r="F511" s="57">
        <v>0</v>
      </c>
      <c r="G511" s="57">
        <v>0</v>
      </c>
      <c r="H511" s="57">
        <v>0</v>
      </c>
      <c r="I511" s="57">
        <v>0</v>
      </c>
      <c r="J511" s="57">
        <v>0</v>
      </c>
      <c r="K511" s="57">
        <v>0</v>
      </c>
      <c r="L511" s="57">
        <v>0</v>
      </c>
      <c r="M511" s="57">
        <v>0</v>
      </c>
    </row>
    <row r="512" spans="1:13">
      <c r="A512" s="58" t="s">
        <v>1669</v>
      </c>
      <c r="B512" s="57">
        <v>0</v>
      </c>
      <c r="C512" s="57">
        <v>0</v>
      </c>
      <c r="D512" s="57">
        <v>0</v>
      </c>
      <c r="E512" s="57">
        <v>0</v>
      </c>
      <c r="F512" s="57">
        <v>0</v>
      </c>
      <c r="G512" s="57">
        <v>0</v>
      </c>
      <c r="H512" s="57">
        <v>0</v>
      </c>
      <c r="I512" s="57">
        <v>0</v>
      </c>
      <c r="J512" s="57">
        <v>0</v>
      </c>
      <c r="K512" s="57">
        <v>0</v>
      </c>
      <c r="L512" s="57">
        <v>0</v>
      </c>
      <c r="M512" s="57">
        <v>0</v>
      </c>
    </row>
    <row r="513" spans="1:13">
      <c r="A513" s="58" t="s">
        <v>1670</v>
      </c>
      <c r="B513" s="57">
        <v>0</v>
      </c>
      <c r="C513" s="57">
        <v>0</v>
      </c>
      <c r="D513" s="57">
        <v>0</v>
      </c>
      <c r="E513" s="57">
        <v>0</v>
      </c>
      <c r="F513" s="57">
        <v>0</v>
      </c>
      <c r="G513" s="57">
        <v>0</v>
      </c>
      <c r="H513" s="57">
        <v>0</v>
      </c>
      <c r="I513" s="57">
        <v>0</v>
      </c>
      <c r="J513" s="57">
        <v>0</v>
      </c>
      <c r="K513" s="57">
        <v>0</v>
      </c>
      <c r="L513" s="57">
        <v>0</v>
      </c>
      <c r="M513" s="57">
        <v>0</v>
      </c>
    </row>
    <row r="514" spans="1:13">
      <c r="A514" s="58" t="s">
        <v>1671</v>
      </c>
      <c r="B514" s="57">
        <v>0</v>
      </c>
      <c r="C514" s="57">
        <v>0</v>
      </c>
      <c r="D514" s="57">
        <v>0</v>
      </c>
      <c r="E514" s="57">
        <v>0</v>
      </c>
      <c r="F514" s="57">
        <v>0</v>
      </c>
      <c r="G514" s="57">
        <v>0</v>
      </c>
      <c r="H514" s="57">
        <v>0</v>
      </c>
      <c r="I514" s="57">
        <v>0</v>
      </c>
      <c r="J514" s="57">
        <v>0</v>
      </c>
      <c r="K514" s="57">
        <v>0</v>
      </c>
      <c r="L514" s="57">
        <v>0</v>
      </c>
      <c r="M514" s="57">
        <v>0</v>
      </c>
    </row>
    <row r="515" spans="1:13">
      <c r="A515" s="58" t="s">
        <v>1672</v>
      </c>
      <c r="B515" s="57">
        <v>0</v>
      </c>
      <c r="C515" s="57">
        <v>0</v>
      </c>
      <c r="D515" s="57">
        <v>0</v>
      </c>
      <c r="E515" s="57">
        <v>0</v>
      </c>
      <c r="F515" s="57">
        <v>0</v>
      </c>
      <c r="G515" s="57">
        <v>0</v>
      </c>
      <c r="H515" s="57">
        <v>0</v>
      </c>
      <c r="I515" s="57">
        <v>0</v>
      </c>
      <c r="J515" s="57">
        <v>0</v>
      </c>
      <c r="K515" s="57">
        <v>0</v>
      </c>
      <c r="L515" s="57">
        <v>0</v>
      </c>
      <c r="M515" s="57">
        <v>0</v>
      </c>
    </row>
    <row r="516" spans="1:13">
      <c r="A516" s="58" t="s">
        <v>1673</v>
      </c>
      <c r="B516" s="57">
        <v>0</v>
      </c>
      <c r="C516" s="57">
        <v>0</v>
      </c>
      <c r="D516" s="57">
        <v>0</v>
      </c>
      <c r="E516" s="57">
        <v>0</v>
      </c>
      <c r="F516" s="57">
        <v>0</v>
      </c>
      <c r="G516" s="57">
        <v>0</v>
      </c>
      <c r="H516" s="57">
        <v>0</v>
      </c>
      <c r="I516" s="57">
        <v>0</v>
      </c>
      <c r="J516" s="57">
        <v>0</v>
      </c>
      <c r="K516" s="57">
        <v>0</v>
      </c>
      <c r="L516" s="57">
        <v>0</v>
      </c>
      <c r="M516" s="57">
        <v>0</v>
      </c>
    </row>
    <row r="517" spans="1:13">
      <c r="A517" s="59" t="s">
        <v>1674</v>
      </c>
      <c r="B517" s="57">
        <v>593180</v>
      </c>
      <c r="C517" s="57">
        <v>593180</v>
      </c>
      <c r="D517" s="57">
        <v>593180</v>
      </c>
      <c r="E517" s="57">
        <v>593180</v>
      </c>
      <c r="F517" s="57">
        <v>593180</v>
      </c>
      <c r="G517" s="57">
        <v>593180</v>
      </c>
      <c r="H517" s="57">
        <v>593180</v>
      </c>
      <c r="I517" s="57">
        <v>593180</v>
      </c>
      <c r="J517" s="57">
        <v>593180</v>
      </c>
      <c r="K517" s="57">
        <v>593180</v>
      </c>
      <c r="L517" s="57">
        <v>593180</v>
      </c>
      <c r="M517" s="57">
        <v>593180</v>
      </c>
    </row>
    <row r="518" spans="1:13">
      <c r="A518" s="58" t="s">
        <v>1675</v>
      </c>
    </row>
    <row r="519" spans="1:13">
      <c r="A519" s="59" t="s">
        <v>1676</v>
      </c>
      <c r="B519" s="57">
        <v>1716450</v>
      </c>
      <c r="C519" s="57">
        <v>1716450</v>
      </c>
      <c r="D519" s="57">
        <v>1716450</v>
      </c>
      <c r="E519" s="57">
        <v>1716450</v>
      </c>
      <c r="F519" s="57">
        <v>1716450</v>
      </c>
      <c r="G519" s="57">
        <v>1716450</v>
      </c>
      <c r="H519" s="57">
        <v>1716450</v>
      </c>
      <c r="I519" s="57">
        <v>1716450</v>
      </c>
      <c r="J519" s="57">
        <v>1716450</v>
      </c>
      <c r="K519" s="57">
        <v>1716450</v>
      </c>
      <c r="L519" s="57">
        <v>1716450</v>
      </c>
      <c r="M519" s="57">
        <v>1716450</v>
      </c>
    </row>
    <row r="520" spans="1:13">
      <c r="A520" s="58" t="s">
        <v>1677</v>
      </c>
    </row>
    <row r="521" spans="1:13">
      <c r="A521" s="59" t="s">
        <v>1678</v>
      </c>
    </row>
    <row r="522" spans="1:13" outlineLevel="1">
      <c r="A522" s="58" t="s">
        <v>1679</v>
      </c>
      <c r="B522" s="57">
        <v>92580</v>
      </c>
      <c r="C522" s="57">
        <v>94900</v>
      </c>
      <c r="D522" s="57">
        <v>96900</v>
      </c>
      <c r="E522" s="57">
        <v>98610</v>
      </c>
      <c r="F522" s="57">
        <v>102010</v>
      </c>
      <c r="G522" s="57">
        <v>102010</v>
      </c>
      <c r="H522" s="57">
        <v>102010</v>
      </c>
      <c r="I522" s="57">
        <v>102150</v>
      </c>
      <c r="J522" s="57">
        <v>102160</v>
      </c>
      <c r="K522" s="57">
        <v>102670</v>
      </c>
      <c r="L522" s="57">
        <v>102680</v>
      </c>
      <c r="M522" s="57">
        <v>102680</v>
      </c>
    </row>
    <row r="523" spans="1:13">
      <c r="A523" s="58" t="s">
        <v>1680</v>
      </c>
      <c r="B523" s="57">
        <v>92580</v>
      </c>
      <c r="C523" s="57">
        <v>94900</v>
      </c>
      <c r="D523" s="57">
        <v>96900</v>
      </c>
      <c r="E523" s="57">
        <v>98610</v>
      </c>
      <c r="F523" s="57">
        <v>102010</v>
      </c>
      <c r="G523" s="57">
        <v>102010</v>
      </c>
      <c r="H523" s="57">
        <v>102010</v>
      </c>
      <c r="I523" s="57">
        <v>102150</v>
      </c>
      <c r="J523" s="57">
        <v>102160</v>
      </c>
      <c r="K523" s="57">
        <v>102670</v>
      </c>
      <c r="L523" s="57">
        <v>102680</v>
      </c>
      <c r="M523" s="57">
        <v>102680</v>
      </c>
    </row>
    <row r="524" spans="1:13">
      <c r="A524" s="58" t="s">
        <v>1681</v>
      </c>
      <c r="B524" s="57">
        <v>0</v>
      </c>
      <c r="C524" s="57">
        <v>0</v>
      </c>
      <c r="D524" s="57">
        <v>0</v>
      </c>
      <c r="E524" s="57">
        <v>0</v>
      </c>
      <c r="F524" s="57">
        <v>0</v>
      </c>
      <c r="G524" s="57">
        <v>0</v>
      </c>
      <c r="H524" s="57">
        <v>0</v>
      </c>
      <c r="I524" s="57">
        <v>0</v>
      </c>
      <c r="J524" s="57">
        <v>0</v>
      </c>
      <c r="K524" s="57">
        <v>0</v>
      </c>
      <c r="L524" s="57">
        <v>0</v>
      </c>
      <c r="M524" s="57">
        <v>0</v>
      </c>
    </row>
    <row r="525" spans="1:13" outlineLevel="1">
      <c r="A525" s="58" t="s">
        <v>1682</v>
      </c>
      <c r="B525" s="57">
        <v>124119.999999999</v>
      </c>
      <c r="C525" s="57">
        <v>124119.999999999</v>
      </c>
      <c r="D525" s="57">
        <v>124100</v>
      </c>
      <c r="E525" s="57">
        <v>124590</v>
      </c>
      <c r="F525" s="57">
        <v>125610</v>
      </c>
      <c r="G525" s="57">
        <v>124920</v>
      </c>
      <c r="H525" s="57">
        <v>125009.999999999</v>
      </c>
      <c r="I525" s="57">
        <v>125050</v>
      </c>
      <c r="J525" s="57">
        <v>123080</v>
      </c>
      <c r="K525" s="57">
        <v>123070</v>
      </c>
      <c r="L525" s="57">
        <v>123260</v>
      </c>
      <c r="M525" s="57">
        <v>112520</v>
      </c>
    </row>
    <row r="526" spans="1:13">
      <c r="A526" s="58" t="s">
        <v>1683</v>
      </c>
      <c r="B526" s="57">
        <v>124119.999999999</v>
      </c>
      <c r="C526" s="57">
        <v>124119.999999999</v>
      </c>
      <c r="D526" s="57">
        <v>124100</v>
      </c>
      <c r="E526" s="57">
        <v>124590</v>
      </c>
      <c r="F526" s="57">
        <v>125610</v>
      </c>
      <c r="G526" s="57">
        <v>124920</v>
      </c>
      <c r="H526" s="57">
        <v>125009.999999999</v>
      </c>
      <c r="I526" s="57">
        <v>125050</v>
      </c>
      <c r="J526" s="57">
        <v>123080</v>
      </c>
      <c r="K526" s="57">
        <v>123070</v>
      </c>
      <c r="L526" s="57">
        <v>123260</v>
      </c>
      <c r="M526" s="57">
        <v>112520</v>
      </c>
    </row>
    <row r="527" spans="1:13">
      <c r="A527" s="58" t="s">
        <v>1684</v>
      </c>
      <c r="B527" s="57">
        <v>118078.578029417</v>
      </c>
      <c r="C527" s="57">
        <v>118078.578029417</v>
      </c>
      <c r="D527" s="57">
        <v>118078.578029417</v>
      </c>
      <c r="E527" s="57">
        <v>118078.578029417</v>
      </c>
      <c r="F527" s="57">
        <v>118078.578029417</v>
      </c>
      <c r="G527" s="57">
        <v>118078.578029417</v>
      </c>
      <c r="H527" s="57">
        <v>118078.578029417</v>
      </c>
      <c r="I527" s="57">
        <v>118078.578029417</v>
      </c>
      <c r="J527" s="57">
        <v>118078.578029417</v>
      </c>
      <c r="K527" s="57">
        <v>118078.578029417</v>
      </c>
      <c r="L527" s="57">
        <v>118078.578029417</v>
      </c>
      <c r="M527" s="57">
        <v>118078.578029417</v>
      </c>
    </row>
    <row r="528" spans="1:13">
      <c r="A528" s="58" t="s">
        <v>1685</v>
      </c>
      <c r="B528" s="57">
        <v>3739.6997495833298</v>
      </c>
      <c r="C528" s="57">
        <v>3739.6997495833298</v>
      </c>
      <c r="D528" s="57">
        <v>3739.6997495833298</v>
      </c>
      <c r="E528" s="57">
        <v>3739.6997495833298</v>
      </c>
      <c r="F528" s="57">
        <v>3739.6997495833298</v>
      </c>
      <c r="G528" s="57">
        <v>3739.6997495833298</v>
      </c>
      <c r="H528" s="57">
        <v>3739.6997495833298</v>
      </c>
      <c r="I528" s="57">
        <v>3739.6997495833298</v>
      </c>
      <c r="J528" s="57">
        <v>3739.6997495833298</v>
      </c>
      <c r="K528" s="57">
        <v>3739.6997495833298</v>
      </c>
      <c r="L528" s="57">
        <v>3739.6997495833298</v>
      </c>
      <c r="M528" s="57">
        <v>3739.6997495833298</v>
      </c>
    </row>
    <row r="529" spans="1:13">
      <c r="A529" s="58" t="s">
        <v>1686</v>
      </c>
      <c r="B529" s="57">
        <v>26368.3943819167</v>
      </c>
      <c r="C529" s="57">
        <v>26368.3943819167</v>
      </c>
      <c r="D529" s="57">
        <v>26368.3943819167</v>
      </c>
      <c r="E529" s="57">
        <v>26368.3943819167</v>
      </c>
      <c r="F529" s="57">
        <v>26368.3943819167</v>
      </c>
      <c r="G529" s="57">
        <v>26368.3943819167</v>
      </c>
      <c r="H529" s="57">
        <v>26368.3943819167</v>
      </c>
      <c r="I529" s="57">
        <v>26368.3943819167</v>
      </c>
      <c r="J529" s="57">
        <v>26368.3943819167</v>
      </c>
      <c r="K529" s="57">
        <v>26368.3943819167</v>
      </c>
      <c r="L529" s="57">
        <v>26368.3943819167</v>
      </c>
      <c r="M529" s="57">
        <v>26368.3943819167</v>
      </c>
    </row>
    <row r="530" spans="1:13">
      <c r="A530" s="58" t="s">
        <v>1687</v>
      </c>
      <c r="B530" s="57">
        <v>25608.840974250001</v>
      </c>
      <c r="C530" s="57">
        <v>25608.840974250001</v>
      </c>
      <c r="D530" s="57">
        <v>25608.840974250001</v>
      </c>
      <c r="E530" s="57">
        <v>25608.840974250001</v>
      </c>
      <c r="F530" s="57">
        <v>25608.840974250001</v>
      </c>
      <c r="G530" s="57">
        <v>25608.840974250001</v>
      </c>
      <c r="H530" s="57">
        <v>25608.840974250001</v>
      </c>
      <c r="I530" s="57">
        <v>25608.840974250001</v>
      </c>
      <c r="J530" s="57">
        <v>25608.840974250001</v>
      </c>
      <c r="K530" s="57">
        <v>25608.840974250001</v>
      </c>
      <c r="L530" s="57">
        <v>25608.840974250001</v>
      </c>
      <c r="M530" s="57">
        <v>25608.840974250001</v>
      </c>
    </row>
    <row r="531" spans="1:13">
      <c r="A531" s="58" t="s">
        <v>1688</v>
      </c>
      <c r="B531" s="57">
        <v>2649684.4868648299</v>
      </c>
      <c r="C531" s="57">
        <v>2670164.4868648299</v>
      </c>
      <c r="D531" s="57">
        <v>2711944.4868648299</v>
      </c>
      <c r="E531" s="57">
        <v>2755954.4868648299</v>
      </c>
      <c r="F531" s="57">
        <v>2771274.4868648299</v>
      </c>
      <c r="G531" s="57">
        <v>2763204.4868648299</v>
      </c>
      <c r="H531" s="57">
        <v>2828374.4868648299</v>
      </c>
      <c r="I531" s="57">
        <v>2834354.4868648299</v>
      </c>
      <c r="J531" s="57">
        <v>2837724.4868648299</v>
      </c>
      <c r="K531" s="57">
        <v>2839664.4868648299</v>
      </c>
      <c r="L531" s="57">
        <v>2844244.4868648299</v>
      </c>
      <c r="M531" s="57">
        <v>2891324.4868648299</v>
      </c>
    </row>
    <row r="532" spans="1:13">
      <c r="A532" s="58" t="s">
        <v>1689</v>
      </c>
      <c r="B532" s="57">
        <v>2823479.9999999902</v>
      </c>
      <c r="C532" s="57">
        <v>2843959.9999999902</v>
      </c>
      <c r="D532" s="57">
        <v>2885740</v>
      </c>
      <c r="E532" s="57">
        <v>2929749.9999999902</v>
      </c>
      <c r="F532" s="57">
        <v>2945069.9999999902</v>
      </c>
      <c r="G532" s="57">
        <v>2936999.9999999902</v>
      </c>
      <c r="H532" s="57">
        <v>3002169.9999999902</v>
      </c>
      <c r="I532" s="57">
        <v>3008149.9999999902</v>
      </c>
      <c r="J532" s="57">
        <v>3011520</v>
      </c>
      <c r="K532" s="57">
        <v>3013460</v>
      </c>
      <c r="L532" s="57">
        <v>3018039.9999999902</v>
      </c>
      <c r="M532" s="57">
        <v>3065119.9999999902</v>
      </c>
    </row>
    <row r="533" spans="1:13" outlineLevel="1">
      <c r="A533" s="58" t="s">
        <v>1690</v>
      </c>
      <c r="B533" s="57">
        <v>53150</v>
      </c>
      <c r="C533" s="57">
        <v>53150</v>
      </c>
      <c r="D533" s="57">
        <v>53160</v>
      </c>
      <c r="E533" s="57">
        <v>53260</v>
      </c>
      <c r="F533" s="57">
        <v>53340</v>
      </c>
      <c r="G533" s="57">
        <v>53410</v>
      </c>
      <c r="H533" s="57">
        <v>53690</v>
      </c>
      <c r="I533" s="57">
        <v>53690</v>
      </c>
      <c r="J533" s="57">
        <v>53690</v>
      </c>
      <c r="K533" s="57">
        <v>53690</v>
      </c>
      <c r="L533" s="57">
        <v>53690</v>
      </c>
      <c r="M533" s="57">
        <v>53690</v>
      </c>
    </row>
    <row r="534" spans="1:13">
      <c r="A534" s="58" t="s">
        <v>1691</v>
      </c>
      <c r="B534" s="57">
        <v>53150</v>
      </c>
      <c r="C534" s="57">
        <v>53150</v>
      </c>
      <c r="D534" s="57">
        <v>53160</v>
      </c>
      <c r="E534" s="57">
        <v>53260</v>
      </c>
      <c r="F534" s="57">
        <v>53340</v>
      </c>
      <c r="G534" s="57">
        <v>53410</v>
      </c>
      <c r="H534" s="57">
        <v>53690</v>
      </c>
      <c r="I534" s="57">
        <v>53690</v>
      </c>
      <c r="J534" s="57">
        <v>53690</v>
      </c>
      <c r="K534" s="57">
        <v>53690</v>
      </c>
      <c r="L534" s="57">
        <v>53690</v>
      </c>
      <c r="M534" s="57">
        <v>53690</v>
      </c>
    </row>
    <row r="535" spans="1:13" outlineLevel="1">
      <c r="A535" s="58" t="s">
        <v>1692</v>
      </c>
      <c r="B535" s="57">
        <v>89590</v>
      </c>
      <c r="C535" s="57">
        <v>90470</v>
      </c>
      <c r="D535" s="57">
        <v>90470</v>
      </c>
      <c r="E535" s="57">
        <v>90380</v>
      </c>
      <c r="F535" s="57">
        <v>89649.999999999898</v>
      </c>
      <c r="G535" s="57">
        <v>89649.999999999898</v>
      </c>
      <c r="H535" s="57">
        <v>89590</v>
      </c>
      <c r="I535" s="57">
        <v>89590</v>
      </c>
      <c r="J535" s="57">
        <v>89590</v>
      </c>
      <c r="K535" s="57">
        <v>90180</v>
      </c>
      <c r="L535" s="57">
        <v>90470</v>
      </c>
      <c r="M535" s="57">
        <v>90500</v>
      </c>
    </row>
    <row r="536" spans="1:13">
      <c r="A536" s="58" t="s">
        <v>1693</v>
      </c>
      <c r="B536" s="57">
        <v>89590</v>
      </c>
      <c r="C536" s="57">
        <v>90470</v>
      </c>
      <c r="D536" s="57">
        <v>90470</v>
      </c>
      <c r="E536" s="57">
        <v>90380</v>
      </c>
      <c r="F536" s="57">
        <v>89649.999999999898</v>
      </c>
      <c r="G536" s="57">
        <v>89649.999999999898</v>
      </c>
      <c r="H536" s="57">
        <v>89590</v>
      </c>
      <c r="I536" s="57">
        <v>89590</v>
      </c>
      <c r="J536" s="57">
        <v>89590</v>
      </c>
      <c r="K536" s="57">
        <v>90180</v>
      </c>
      <c r="L536" s="57">
        <v>90470</v>
      </c>
      <c r="M536" s="57">
        <v>90500</v>
      </c>
    </row>
    <row r="537" spans="1:13" outlineLevel="1">
      <c r="A537" s="58" t="s">
        <v>1694</v>
      </c>
      <c r="B537" s="57">
        <v>5054890</v>
      </c>
      <c r="C537" s="57">
        <v>5051650</v>
      </c>
      <c r="D537" s="57">
        <v>5091360</v>
      </c>
      <c r="E537" s="57">
        <v>5133260</v>
      </c>
      <c r="F537" s="57">
        <v>5122460</v>
      </c>
      <c r="G537" s="57">
        <v>5184200</v>
      </c>
      <c r="H537" s="57">
        <v>5223210</v>
      </c>
      <c r="I537" s="57">
        <v>5240370</v>
      </c>
      <c r="J537" s="57">
        <v>5275540</v>
      </c>
      <c r="K537" s="57">
        <v>5425929.9999999898</v>
      </c>
      <c r="L537" s="57">
        <v>5482420</v>
      </c>
      <c r="M537" s="57">
        <v>5517020</v>
      </c>
    </row>
    <row r="538" spans="1:13">
      <c r="A538" s="58" t="s">
        <v>1695</v>
      </c>
      <c r="B538" s="57">
        <v>5054890</v>
      </c>
      <c r="C538" s="57">
        <v>5051650</v>
      </c>
      <c r="D538" s="57">
        <v>5091360</v>
      </c>
      <c r="E538" s="57">
        <v>5133260</v>
      </c>
      <c r="F538" s="57">
        <v>5122460</v>
      </c>
      <c r="G538" s="57">
        <v>5184200</v>
      </c>
      <c r="H538" s="57">
        <v>5223210</v>
      </c>
      <c r="I538" s="57">
        <v>5240370</v>
      </c>
      <c r="J538" s="57">
        <v>5275540</v>
      </c>
      <c r="K538" s="57">
        <v>5425929.9999999898</v>
      </c>
      <c r="L538" s="57">
        <v>5482420</v>
      </c>
      <c r="M538" s="57">
        <v>5517020</v>
      </c>
    </row>
    <row r="539" spans="1:13">
      <c r="A539" s="58" t="s">
        <v>1696</v>
      </c>
      <c r="B539" s="57">
        <v>69997.441456250002</v>
      </c>
      <c r="C539" s="57">
        <v>69997.441456250002</v>
      </c>
      <c r="D539" s="57">
        <v>69997.441456250002</v>
      </c>
      <c r="E539" s="57">
        <v>69997.441456250002</v>
      </c>
      <c r="F539" s="57">
        <v>69997.441456250002</v>
      </c>
      <c r="G539" s="57">
        <v>69997.441456250002</v>
      </c>
      <c r="H539" s="57">
        <v>69997.441456250002</v>
      </c>
      <c r="I539" s="57">
        <v>69997.441456250002</v>
      </c>
      <c r="J539" s="57">
        <v>69997.441456250002</v>
      </c>
      <c r="K539" s="57">
        <v>69997.441456250002</v>
      </c>
      <c r="L539" s="57">
        <v>69997.441456250002</v>
      </c>
      <c r="M539" s="57">
        <v>69997.441456250002</v>
      </c>
    </row>
    <row r="540" spans="1:13">
      <c r="A540" s="58" t="s">
        <v>1697</v>
      </c>
      <c r="B540" s="57">
        <v>1414612.5585437401</v>
      </c>
      <c r="C540" s="57">
        <v>1431962.5585437501</v>
      </c>
      <c r="D540" s="57">
        <v>1452682.5585437401</v>
      </c>
      <c r="E540" s="57">
        <v>1472262.5585437401</v>
      </c>
      <c r="F540" s="57">
        <v>1483652.5585437501</v>
      </c>
      <c r="G540" s="57">
        <v>1498992.5585437401</v>
      </c>
      <c r="H540" s="57">
        <v>1512552.5585437401</v>
      </c>
      <c r="I540" s="57">
        <v>1514792.5585437401</v>
      </c>
      <c r="J540" s="57">
        <v>1512402.5585437501</v>
      </c>
      <c r="K540" s="57">
        <v>1524672.5585437501</v>
      </c>
      <c r="L540" s="57">
        <v>1546182.5585437501</v>
      </c>
      <c r="M540" s="57">
        <v>1561802.5585437401</v>
      </c>
    </row>
    <row r="541" spans="1:13">
      <c r="A541" s="58" t="s">
        <v>1698</v>
      </c>
      <c r="B541" s="57">
        <v>1484610</v>
      </c>
      <c r="C541" s="57">
        <v>1501960</v>
      </c>
      <c r="D541" s="57">
        <v>1522679.99999999</v>
      </c>
      <c r="E541" s="57">
        <v>1542260</v>
      </c>
      <c r="F541" s="57">
        <v>1553650</v>
      </c>
      <c r="G541" s="57">
        <v>1568990</v>
      </c>
      <c r="H541" s="57">
        <v>1582550</v>
      </c>
      <c r="I541" s="57">
        <v>1584790</v>
      </c>
      <c r="J541" s="57">
        <v>1582400</v>
      </c>
      <c r="K541" s="57">
        <v>1594670</v>
      </c>
      <c r="L541" s="57">
        <v>1616180</v>
      </c>
      <c r="M541" s="57">
        <v>1631800</v>
      </c>
    </row>
    <row r="542" spans="1:13" outlineLevel="1">
      <c r="A542" s="58" t="s">
        <v>1699</v>
      </c>
      <c r="B542" s="57">
        <v>40450</v>
      </c>
      <c r="C542" s="57">
        <v>40600</v>
      </c>
      <c r="D542" s="57">
        <v>40600</v>
      </c>
      <c r="E542" s="57">
        <v>40600</v>
      </c>
      <c r="F542" s="57">
        <v>40600</v>
      </c>
      <c r="G542" s="57">
        <v>40610</v>
      </c>
      <c r="H542" s="57">
        <v>40610</v>
      </c>
      <c r="I542" s="57">
        <v>40610</v>
      </c>
      <c r="J542" s="57">
        <v>40610</v>
      </c>
      <c r="K542" s="57">
        <v>40610</v>
      </c>
      <c r="L542" s="57">
        <v>40610</v>
      </c>
      <c r="M542" s="57">
        <v>40620</v>
      </c>
    </row>
    <row r="543" spans="1:13">
      <c r="A543" s="58" t="s">
        <v>1700</v>
      </c>
      <c r="B543" s="57">
        <v>40450</v>
      </c>
      <c r="C543" s="57">
        <v>40600</v>
      </c>
      <c r="D543" s="57">
        <v>40600</v>
      </c>
      <c r="E543" s="57">
        <v>40600</v>
      </c>
      <c r="F543" s="57">
        <v>40600</v>
      </c>
      <c r="G543" s="57">
        <v>40610</v>
      </c>
      <c r="H543" s="57">
        <v>40610</v>
      </c>
      <c r="I543" s="57">
        <v>40610</v>
      </c>
      <c r="J543" s="57">
        <v>40610</v>
      </c>
      <c r="K543" s="57">
        <v>40610</v>
      </c>
      <c r="L543" s="57">
        <v>40610</v>
      </c>
      <c r="M543" s="57">
        <v>40620</v>
      </c>
    </row>
    <row r="544" spans="1:13" outlineLevel="1">
      <c r="A544" s="58" t="s">
        <v>1701</v>
      </c>
      <c r="B544" s="57">
        <v>145560</v>
      </c>
      <c r="C544" s="57">
        <v>145560</v>
      </c>
      <c r="D544" s="57">
        <v>146750</v>
      </c>
      <c r="E544" s="57">
        <v>146750</v>
      </c>
      <c r="F544" s="57">
        <v>146760</v>
      </c>
      <c r="G544" s="57">
        <v>146760</v>
      </c>
      <c r="H544" s="57">
        <v>146770</v>
      </c>
      <c r="I544" s="57">
        <v>146770</v>
      </c>
      <c r="J544" s="57">
        <v>146770</v>
      </c>
      <c r="K544" s="57">
        <v>146770</v>
      </c>
      <c r="L544" s="57">
        <v>146770</v>
      </c>
      <c r="M544" s="57">
        <v>146770</v>
      </c>
    </row>
    <row r="545" spans="1:13">
      <c r="A545" s="58" t="s">
        <v>1702</v>
      </c>
      <c r="B545" s="57">
        <v>145560</v>
      </c>
      <c r="C545" s="57">
        <v>145560</v>
      </c>
      <c r="D545" s="57">
        <v>146750</v>
      </c>
      <c r="E545" s="57">
        <v>146750</v>
      </c>
      <c r="F545" s="57">
        <v>146760</v>
      </c>
      <c r="G545" s="57">
        <v>146760</v>
      </c>
      <c r="H545" s="57">
        <v>146770</v>
      </c>
      <c r="I545" s="57">
        <v>146770</v>
      </c>
      <c r="J545" s="57">
        <v>146770</v>
      </c>
      <c r="K545" s="57">
        <v>146770</v>
      </c>
      <c r="L545" s="57">
        <v>146770</v>
      </c>
      <c r="M545" s="57">
        <v>146770</v>
      </c>
    </row>
    <row r="546" spans="1:13" outlineLevel="1">
      <c r="A546" s="58" t="s">
        <v>1703</v>
      </c>
      <c r="B546" s="57">
        <v>38650</v>
      </c>
      <c r="C546" s="57">
        <v>38650</v>
      </c>
      <c r="D546" s="57">
        <v>38650</v>
      </c>
      <c r="E546" s="57">
        <v>38650</v>
      </c>
      <c r="F546" s="57">
        <v>38650</v>
      </c>
      <c r="G546" s="57">
        <v>38650</v>
      </c>
      <c r="H546" s="57">
        <v>38650</v>
      </c>
      <c r="I546" s="57">
        <v>38650</v>
      </c>
      <c r="J546" s="57">
        <v>38650</v>
      </c>
      <c r="K546" s="57">
        <v>38650</v>
      </c>
      <c r="L546" s="57">
        <v>38650</v>
      </c>
      <c r="M546" s="57">
        <v>38650</v>
      </c>
    </row>
    <row r="547" spans="1:13">
      <c r="A547" s="58" t="s">
        <v>1704</v>
      </c>
      <c r="B547" s="57">
        <v>38650</v>
      </c>
      <c r="C547" s="57">
        <v>38650</v>
      </c>
      <c r="D547" s="57">
        <v>38650</v>
      </c>
      <c r="E547" s="57">
        <v>38650</v>
      </c>
      <c r="F547" s="57">
        <v>38650</v>
      </c>
      <c r="G547" s="57">
        <v>38650</v>
      </c>
      <c r="H547" s="57">
        <v>38650</v>
      </c>
      <c r="I547" s="57">
        <v>38650</v>
      </c>
      <c r="J547" s="57">
        <v>38650</v>
      </c>
      <c r="K547" s="57">
        <v>38650</v>
      </c>
      <c r="L547" s="57">
        <v>38650</v>
      </c>
      <c r="M547" s="57">
        <v>38650</v>
      </c>
    </row>
    <row r="548" spans="1:13">
      <c r="A548" s="59" t="s">
        <v>1705</v>
      </c>
      <c r="B548" s="57">
        <v>0</v>
      </c>
      <c r="C548" s="57">
        <v>0</v>
      </c>
      <c r="D548" s="57">
        <v>0</v>
      </c>
      <c r="E548" s="57">
        <v>0</v>
      </c>
      <c r="F548" s="57">
        <v>0</v>
      </c>
      <c r="G548" s="57">
        <v>0</v>
      </c>
      <c r="H548" s="57">
        <v>0</v>
      </c>
      <c r="I548" s="57">
        <v>0</v>
      </c>
      <c r="J548" s="57">
        <v>0</v>
      </c>
      <c r="K548" s="57">
        <v>0</v>
      </c>
      <c r="L548" s="57">
        <v>0</v>
      </c>
      <c r="M548" s="57">
        <v>0</v>
      </c>
    </row>
    <row r="549" spans="1:13">
      <c r="A549" s="58" t="s">
        <v>1706</v>
      </c>
      <c r="B549" s="57">
        <v>8.1702999999999992</v>
      </c>
      <c r="C549" s="57">
        <v>8.4949300000000001</v>
      </c>
      <c r="D549" s="57">
        <v>8.2157800000000005</v>
      </c>
      <c r="E549" s="57">
        <v>8.2446599999999997</v>
      </c>
      <c r="F549" s="57">
        <v>8.4319500000000005</v>
      </c>
      <c r="G549" s="57">
        <v>8.5403199999999995</v>
      </c>
      <c r="H549" s="57">
        <v>8.5403199999999995</v>
      </c>
      <c r="I549" s="57">
        <v>8.5403199999999995</v>
      </c>
      <c r="J549" s="57">
        <v>8.5403199999999995</v>
      </c>
      <c r="K549" s="57">
        <v>17.040320000000001</v>
      </c>
      <c r="L549" s="57">
        <v>17.040320000000001</v>
      </c>
      <c r="M549" s="57">
        <v>17.040320000000001</v>
      </c>
    </row>
    <row r="550" spans="1:13">
      <c r="A550" s="58" t="s">
        <v>1707</v>
      </c>
      <c r="B550" s="57">
        <v>645.348172677717</v>
      </c>
      <c r="C550" s="57">
        <v>646.22358101104999</v>
      </c>
      <c r="D550" s="57">
        <v>646.22358101104999</v>
      </c>
      <c r="E550" s="57">
        <v>-3.98894983654219E-6</v>
      </c>
      <c r="F550" s="57">
        <v>-3.98894983654219E-6</v>
      </c>
      <c r="G550" s="57">
        <v>-3.98894983654219E-6</v>
      </c>
      <c r="H550" s="57">
        <v>-3.98894983654219E-6</v>
      </c>
      <c r="I550" s="57">
        <v>-3.98894983654219E-6</v>
      </c>
      <c r="J550" s="57">
        <v>-3.98894983654219E-6</v>
      </c>
      <c r="K550" s="57">
        <v>-3.98894983654219E-6</v>
      </c>
      <c r="L550" s="57">
        <v>-3.98894983654219E-6</v>
      </c>
      <c r="M550" s="57">
        <v>-3.98894983654219E-6</v>
      </c>
    </row>
    <row r="551" spans="1:13">
      <c r="A551" s="58" t="s">
        <v>1708</v>
      </c>
      <c r="B551" s="57">
        <v>0</v>
      </c>
      <c r="C551" s="57">
        <v>0</v>
      </c>
      <c r="D551" s="57">
        <v>0</v>
      </c>
      <c r="E551" s="57">
        <v>0</v>
      </c>
      <c r="F551" s="57">
        <v>0</v>
      </c>
      <c r="G551" s="57">
        <v>0</v>
      </c>
      <c r="H551" s="57">
        <v>0</v>
      </c>
      <c r="I551" s="57">
        <v>0</v>
      </c>
      <c r="J551" s="57">
        <v>0</v>
      </c>
      <c r="K551" s="57">
        <v>0</v>
      </c>
      <c r="L551" s="57">
        <v>0</v>
      </c>
      <c r="M551" s="57">
        <v>0</v>
      </c>
    </row>
    <row r="552" spans="1:13">
      <c r="A552" s="58" t="s">
        <v>1709</v>
      </c>
      <c r="B552" s="57">
        <v>659.56612583333299</v>
      </c>
      <c r="C552" s="57">
        <v>1529.1369924999999</v>
      </c>
      <c r="D552" s="57">
        <v>1529.1369924999999</v>
      </c>
      <c r="E552" s="57">
        <v>1529.1369924999999</v>
      </c>
      <c r="F552" s="57">
        <v>1529.1369924999999</v>
      </c>
      <c r="G552" s="57">
        <v>1529.1369924999999</v>
      </c>
      <c r="H552" s="57">
        <v>1529.1369924999999</v>
      </c>
      <c r="I552" s="57">
        <v>1529.1369924999999</v>
      </c>
      <c r="J552" s="57">
        <v>1534.7042533333299</v>
      </c>
      <c r="K552" s="57">
        <v>2144.1771433333302</v>
      </c>
      <c r="L552" s="57">
        <v>2427.3195158333301</v>
      </c>
      <c r="M552" s="57">
        <v>2462.7692483333299</v>
      </c>
    </row>
    <row r="553" spans="1:13">
      <c r="A553" s="58" t="s">
        <v>1710</v>
      </c>
      <c r="B553" s="57">
        <v>243964.69581299499</v>
      </c>
      <c r="C553" s="57">
        <v>260605.077482995</v>
      </c>
      <c r="D553" s="57">
        <v>276913.835800495</v>
      </c>
      <c r="E553" s="57">
        <v>292068.88890049403</v>
      </c>
      <c r="F553" s="57">
        <v>305624.250252995</v>
      </c>
      <c r="G553" s="57">
        <v>344629.11510799499</v>
      </c>
      <c r="H553" s="57">
        <v>371249.61725799501</v>
      </c>
      <c r="I553" s="57">
        <v>383301.615292995</v>
      </c>
      <c r="J553" s="57">
        <v>406923.80965799501</v>
      </c>
      <c r="K553" s="57">
        <v>428474.67110549501</v>
      </c>
      <c r="L553" s="57">
        <v>453337.17817049503</v>
      </c>
      <c r="M553" s="57">
        <v>479823.958682995</v>
      </c>
    </row>
    <row r="554" spans="1:13">
      <c r="A554" s="58" t="s">
        <v>1711</v>
      </c>
      <c r="B554" s="57">
        <v>75472.122385917304</v>
      </c>
      <c r="C554" s="57">
        <v>80096.467279250704</v>
      </c>
      <c r="D554" s="57">
        <v>82706.418555917393</v>
      </c>
      <c r="E554" s="57">
        <v>89839.379650917399</v>
      </c>
      <c r="F554" s="57">
        <v>94077.716300917396</v>
      </c>
      <c r="G554" s="57">
        <v>96371.289742583904</v>
      </c>
      <c r="H554" s="57">
        <v>98876.865643417303</v>
      </c>
      <c r="I554" s="57">
        <v>100768.748115083</v>
      </c>
      <c r="J554" s="57">
        <v>107290.33319508399</v>
      </c>
      <c r="K554" s="57">
        <v>109809.374427584</v>
      </c>
      <c r="L554" s="57">
        <v>117624.187303417</v>
      </c>
      <c r="M554" s="57">
        <v>121280.009809251</v>
      </c>
    </row>
    <row r="555" spans="1:13">
      <c r="A555" s="58" t="s">
        <v>1712</v>
      </c>
      <c r="B555" s="57">
        <v>9.0767799999999994</v>
      </c>
      <c r="C555" s="57">
        <v>31.399930000000001</v>
      </c>
      <c r="D555" s="57">
        <v>31.399930000000001</v>
      </c>
      <c r="E555" s="57">
        <v>31.399930000000001</v>
      </c>
      <c r="F555" s="57">
        <v>31.399930000000001</v>
      </c>
      <c r="G555" s="57">
        <v>31.399930000000001</v>
      </c>
      <c r="H555" s="57">
        <v>31.622699999999998</v>
      </c>
      <c r="I555" s="57">
        <v>31.399930000000001</v>
      </c>
      <c r="J555" s="57">
        <v>31.830829999999999</v>
      </c>
      <c r="K555" s="57">
        <v>31.608059999999998</v>
      </c>
      <c r="L555" s="57">
        <v>31.608059999999998</v>
      </c>
      <c r="M555" s="57">
        <v>31.608059999999998</v>
      </c>
    </row>
    <row r="556" spans="1:13">
      <c r="A556" s="58" t="s">
        <v>1713</v>
      </c>
      <c r="B556" s="57">
        <v>320758.97957742302</v>
      </c>
      <c r="C556" s="57">
        <v>342916.80019575602</v>
      </c>
      <c r="D556" s="57">
        <v>361835.23063992301</v>
      </c>
      <c r="E556" s="57">
        <v>383477.05012992298</v>
      </c>
      <c r="F556" s="57">
        <v>401270.935422423</v>
      </c>
      <c r="G556" s="57">
        <v>442569.48208908999</v>
      </c>
      <c r="H556" s="57">
        <v>471695.782909923</v>
      </c>
      <c r="I556" s="57">
        <v>485639.44064659002</v>
      </c>
      <c r="J556" s="57">
        <v>515789.21825242299</v>
      </c>
      <c r="K556" s="57">
        <v>540476.87105242303</v>
      </c>
      <c r="L556" s="57">
        <v>573437.33336575597</v>
      </c>
      <c r="M556" s="57">
        <v>603615.38611659</v>
      </c>
    </row>
    <row r="557" spans="1:13">
      <c r="A557" s="58" t="s">
        <v>1714</v>
      </c>
      <c r="B557" s="57">
        <v>-320758.97957742302</v>
      </c>
      <c r="C557" s="57">
        <v>-342916.80019575602</v>
      </c>
      <c r="D557" s="57">
        <v>-361835.23063992301</v>
      </c>
      <c r="E557" s="57">
        <v>-383477.05012992298</v>
      </c>
      <c r="F557" s="57">
        <v>-401270.935422423</v>
      </c>
      <c r="G557" s="57">
        <v>-442569.48208908999</v>
      </c>
      <c r="H557" s="57">
        <v>-471695.782909923</v>
      </c>
      <c r="I557" s="57">
        <v>-485639.44064659002</v>
      </c>
      <c r="J557" s="57">
        <v>-515789.21825242299</v>
      </c>
      <c r="K557" s="57">
        <v>-540476.87105242303</v>
      </c>
      <c r="L557" s="57">
        <v>-573437.33336575597</v>
      </c>
      <c r="M557" s="57">
        <v>-603615.38611659</v>
      </c>
    </row>
    <row r="558" spans="1:13">
      <c r="A558" s="58" t="s">
        <v>1715</v>
      </c>
      <c r="B558" s="57">
        <v>0</v>
      </c>
      <c r="C558" s="57">
        <v>0</v>
      </c>
      <c r="D558" s="57">
        <v>0</v>
      </c>
      <c r="E558" s="57">
        <v>0</v>
      </c>
      <c r="F558" s="57">
        <v>0</v>
      </c>
      <c r="G558" s="57">
        <v>0</v>
      </c>
      <c r="H558" s="57">
        <v>0</v>
      </c>
      <c r="I558" s="57">
        <v>0</v>
      </c>
      <c r="J558" s="57">
        <v>0</v>
      </c>
      <c r="K558" s="57">
        <v>0</v>
      </c>
      <c r="L558" s="57">
        <v>0</v>
      </c>
      <c r="M558" s="57">
        <v>0</v>
      </c>
    </row>
    <row r="559" spans="1:13">
      <c r="A559" s="58" t="s">
        <v>1716</v>
      </c>
      <c r="B559" s="57">
        <v>0</v>
      </c>
      <c r="C559" s="57">
        <v>0</v>
      </c>
      <c r="D559" s="57">
        <v>0</v>
      </c>
      <c r="E559" s="57">
        <v>0</v>
      </c>
      <c r="F559" s="57">
        <v>0</v>
      </c>
      <c r="G559" s="57">
        <v>0</v>
      </c>
      <c r="H559" s="57">
        <v>0</v>
      </c>
      <c r="I559" s="57">
        <v>0</v>
      </c>
      <c r="J559" s="57">
        <v>0</v>
      </c>
      <c r="K559" s="57">
        <v>0</v>
      </c>
      <c r="L559" s="57">
        <v>0</v>
      </c>
      <c r="M559" s="57">
        <v>0</v>
      </c>
    </row>
    <row r="560" spans="1:13">
      <c r="A560" s="58" t="s">
        <v>1717</v>
      </c>
      <c r="B560" s="57">
        <v>0</v>
      </c>
      <c r="C560" s="57">
        <v>0</v>
      </c>
      <c r="D560" s="57">
        <v>0</v>
      </c>
      <c r="E560" s="57">
        <v>0</v>
      </c>
      <c r="F560" s="57">
        <v>0</v>
      </c>
      <c r="G560" s="57">
        <v>0</v>
      </c>
      <c r="H560" s="57">
        <v>0</v>
      </c>
      <c r="I560" s="57">
        <v>0</v>
      </c>
      <c r="J560" s="57">
        <v>0</v>
      </c>
      <c r="K560" s="57">
        <v>0</v>
      </c>
      <c r="L560" s="57">
        <v>0</v>
      </c>
      <c r="M560" s="57">
        <v>0</v>
      </c>
    </row>
    <row r="561" spans="1:13">
      <c r="A561" s="58" t="s">
        <v>1718</v>
      </c>
      <c r="B561" s="57">
        <v>0</v>
      </c>
      <c r="C561" s="57">
        <v>0</v>
      </c>
      <c r="D561" s="57">
        <v>0</v>
      </c>
      <c r="E561" s="57">
        <v>0</v>
      </c>
      <c r="F561" s="57">
        <v>0</v>
      </c>
      <c r="G561" s="57">
        <v>0</v>
      </c>
      <c r="H561" s="57">
        <v>0</v>
      </c>
      <c r="I561" s="57">
        <v>0</v>
      </c>
      <c r="J561" s="57">
        <v>0</v>
      </c>
      <c r="K561" s="57">
        <v>0</v>
      </c>
      <c r="L561" s="57">
        <v>0</v>
      </c>
      <c r="M561" s="57">
        <v>0</v>
      </c>
    </row>
    <row r="562" spans="1:13">
      <c r="A562" s="58" t="s">
        <v>1719</v>
      </c>
      <c r="B562" s="57">
        <v>0</v>
      </c>
      <c r="C562" s="57">
        <v>0</v>
      </c>
      <c r="D562" s="57">
        <v>0</v>
      </c>
      <c r="E562" s="57">
        <v>0</v>
      </c>
      <c r="F562" s="57">
        <v>0</v>
      </c>
      <c r="G562" s="57">
        <v>0</v>
      </c>
      <c r="H562" s="57">
        <v>0</v>
      </c>
      <c r="I562" s="57">
        <v>0</v>
      </c>
      <c r="J562" s="57">
        <v>0</v>
      </c>
      <c r="K562" s="57">
        <v>0</v>
      </c>
      <c r="L562" s="57">
        <v>0</v>
      </c>
      <c r="M562" s="57">
        <v>0</v>
      </c>
    </row>
    <row r="563" spans="1:13">
      <c r="A563" s="58" t="s">
        <v>1720</v>
      </c>
      <c r="B563" s="57">
        <v>0</v>
      </c>
      <c r="C563" s="57">
        <v>0</v>
      </c>
      <c r="D563" s="57">
        <v>0</v>
      </c>
      <c r="E563" s="57">
        <v>0</v>
      </c>
      <c r="F563" s="57">
        <v>0</v>
      </c>
      <c r="G563" s="57">
        <v>0</v>
      </c>
      <c r="H563" s="57">
        <v>0</v>
      </c>
      <c r="I563" s="57">
        <v>0</v>
      </c>
      <c r="J563" s="57">
        <v>0</v>
      </c>
      <c r="K563" s="57">
        <v>0</v>
      </c>
      <c r="L563" s="57">
        <v>0</v>
      </c>
      <c r="M563" s="57">
        <v>0</v>
      </c>
    </row>
    <row r="564" spans="1:13">
      <c r="A564" s="59" t="s">
        <v>1721</v>
      </c>
      <c r="B564" s="57">
        <v>9947079.9999999907</v>
      </c>
      <c r="C564" s="57">
        <v>9985019.9999999907</v>
      </c>
      <c r="D564" s="57">
        <v>10090409.999999899</v>
      </c>
      <c r="E564" s="57">
        <v>10198110</v>
      </c>
      <c r="F564" s="57">
        <v>10217799.999999899</v>
      </c>
      <c r="G564" s="57">
        <v>10286199.999999899</v>
      </c>
      <c r="H564" s="57">
        <v>10404260</v>
      </c>
      <c r="I564" s="57">
        <v>10429820</v>
      </c>
      <c r="J564" s="57">
        <v>10464010</v>
      </c>
      <c r="K564" s="57">
        <v>10629700</v>
      </c>
      <c r="L564" s="57">
        <v>10712770</v>
      </c>
      <c r="M564" s="57">
        <v>10799369.999999899</v>
      </c>
    </row>
    <row r="565" spans="1:13">
      <c r="A565" s="58" t="s">
        <v>1722</v>
      </c>
    </row>
    <row r="566" spans="1:13">
      <c r="A566" s="59" t="s">
        <v>1723</v>
      </c>
    </row>
    <row r="567" spans="1:13" outlineLevel="1">
      <c r="A567" s="58" t="s">
        <v>1724</v>
      </c>
      <c r="B567" s="57">
        <v>80460</v>
      </c>
      <c r="C567" s="57">
        <v>80550</v>
      </c>
      <c r="D567" s="57">
        <v>80590</v>
      </c>
      <c r="E567" s="57">
        <v>80740</v>
      </c>
      <c r="F567" s="57">
        <v>80790</v>
      </c>
      <c r="G567" s="57">
        <v>80810</v>
      </c>
      <c r="H567" s="57">
        <v>81070</v>
      </c>
      <c r="I567" s="57">
        <v>81160</v>
      </c>
      <c r="J567" s="57">
        <v>84550</v>
      </c>
      <c r="K567" s="57">
        <v>84660</v>
      </c>
      <c r="L567" s="57">
        <v>84690</v>
      </c>
      <c r="M567" s="57">
        <v>84700</v>
      </c>
    </row>
    <row r="568" spans="1:13">
      <c r="A568" s="58" t="s">
        <v>1725</v>
      </c>
      <c r="B568" s="57">
        <v>80460</v>
      </c>
      <c r="C568" s="57">
        <v>80550</v>
      </c>
      <c r="D568" s="57">
        <v>80590</v>
      </c>
      <c r="E568" s="57">
        <v>80740</v>
      </c>
      <c r="F568" s="57">
        <v>80790</v>
      </c>
      <c r="G568" s="57">
        <v>80810</v>
      </c>
      <c r="H568" s="57">
        <v>81070</v>
      </c>
      <c r="I568" s="57">
        <v>81160</v>
      </c>
      <c r="J568" s="57">
        <v>84550</v>
      </c>
      <c r="K568" s="57">
        <v>84660</v>
      </c>
      <c r="L568" s="57">
        <v>84690</v>
      </c>
      <c r="M568" s="57">
        <v>84700</v>
      </c>
    </row>
    <row r="569" spans="1:13" outlineLevel="1">
      <c r="A569" s="58" t="s">
        <v>1726</v>
      </c>
      <c r="B569" s="57">
        <v>33839.999999999898</v>
      </c>
      <c r="C569" s="57">
        <v>33839.999999999898</v>
      </c>
      <c r="D569" s="57">
        <v>33870</v>
      </c>
      <c r="E569" s="57">
        <v>41220</v>
      </c>
      <c r="F569" s="57">
        <v>41200</v>
      </c>
      <c r="G569" s="57">
        <v>41230</v>
      </c>
      <c r="H569" s="57">
        <v>41270</v>
      </c>
      <c r="I569" s="57">
        <v>41230</v>
      </c>
      <c r="J569" s="57">
        <v>41380</v>
      </c>
      <c r="K569" s="57">
        <v>41420</v>
      </c>
      <c r="L569" s="57">
        <v>41430</v>
      </c>
      <c r="M569" s="57">
        <v>52000</v>
      </c>
    </row>
    <row r="570" spans="1:13">
      <c r="A570" s="58" t="s">
        <v>1727</v>
      </c>
      <c r="B570" s="57">
        <v>33839.999999999898</v>
      </c>
      <c r="C570" s="57">
        <v>33839.999999999898</v>
      </c>
      <c r="D570" s="57">
        <v>33870</v>
      </c>
      <c r="E570" s="57">
        <v>41220</v>
      </c>
      <c r="F570" s="57">
        <v>41200</v>
      </c>
      <c r="G570" s="57">
        <v>41230</v>
      </c>
      <c r="H570" s="57">
        <v>41270</v>
      </c>
      <c r="I570" s="57">
        <v>41230</v>
      </c>
      <c r="J570" s="57">
        <v>41380</v>
      </c>
      <c r="K570" s="57">
        <v>41420</v>
      </c>
      <c r="L570" s="57">
        <v>41430</v>
      </c>
      <c r="M570" s="57">
        <v>52000</v>
      </c>
    </row>
    <row r="571" spans="1:13">
      <c r="A571" s="58" t="s">
        <v>1728</v>
      </c>
      <c r="B571" s="57">
        <v>2181593</v>
      </c>
      <c r="C571" s="57">
        <v>2185453</v>
      </c>
      <c r="D571" s="57">
        <v>2149373</v>
      </c>
      <c r="E571" s="57">
        <v>2151413</v>
      </c>
      <c r="F571" s="57">
        <v>2179573</v>
      </c>
      <c r="G571" s="57">
        <v>2202993</v>
      </c>
      <c r="H571" s="57">
        <v>2223953</v>
      </c>
      <c r="I571" s="57">
        <v>2227723</v>
      </c>
      <c r="J571" s="57">
        <v>2229633</v>
      </c>
      <c r="K571" s="57">
        <v>2222753</v>
      </c>
      <c r="L571" s="57">
        <v>2222873</v>
      </c>
      <c r="M571" s="57">
        <v>2271333</v>
      </c>
    </row>
    <row r="572" spans="1:13">
      <c r="A572" s="58" t="s">
        <v>1729</v>
      </c>
      <c r="B572" s="57">
        <v>1297</v>
      </c>
      <c r="C572" s="57">
        <v>1297</v>
      </c>
      <c r="D572" s="57">
        <v>1297</v>
      </c>
      <c r="E572" s="57">
        <v>1297</v>
      </c>
      <c r="F572" s="57">
        <v>1297</v>
      </c>
      <c r="G572" s="57">
        <v>1297</v>
      </c>
      <c r="H572" s="57">
        <v>1297</v>
      </c>
      <c r="I572" s="57">
        <v>1297</v>
      </c>
      <c r="J572" s="57">
        <v>1297</v>
      </c>
      <c r="K572" s="57">
        <v>1297</v>
      </c>
      <c r="L572" s="57">
        <v>1297</v>
      </c>
      <c r="M572" s="57">
        <v>1297</v>
      </c>
    </row>
    <row r="573" spans="1:13">
      <c r="A573" s="58" t="s">
        <v>1730</v>
      </c>
      <c r="B573" s="57">
        <v>2182890</v>
      </c>
      <c r="C573" s="57">
        <v>2186750</v>
      </c>
      <c r="D573" s="57">
        <v>2150670</v>
      </c>
      <c r="E573" s="57">
        <v>2152710</v>
      </c>
      <c r="F573" s="57">
        <v>2180870</v>
      </c>
      <c r="G573" s="57">
        <v>2204290</v>
      </c>
      <c r="H573" s="57">
        <v>2225250</v>
      </c>
      <c r="I573" s="57">
        <v>2229020</v>
      </c>
      <c r="J573" s="57">
        <v>2230930</v>
      </c>
      <c r="K573" s="57">
        <v>2224050</v>
      </c>
      <c r="L573" s="57">
        <v>2224170</v>
      </c>
      <c r="M573" s="57">
        <v>2272630</v>
      </c>
    </row>
    <row r="574" spans="1:13">
      <c r="A574" s="58" t="s">
        <v>1731</v>
      </c>
      <c r="B574" s="57">
        <v>1813086.176</v>
      </c>
      <c r="C574" s="57">
        <v>1812362.112</v>
      </c>
      <c r="D574" s="57">
        <v>1829027.5519999999</v>
      </c>
      <c r="E574" s="57">
        <v>1954829.1839999999</v>
      </c>
      <c r="F574" s="57">
        <v>1869700.8</v>
      </c>
      <c r="G574" s="57">
        <v>1880412.1599999999</v>
      </c>
      <c r="H574" s="57">
        <v>1875636.9280000001</v>
      </c>
      <c r="I574" s="57">
        <v>1886360.2560000001</v>
      </c>
      <c r="J574" s="57">
        <v>1903905.344</v>
      </c>
      <c r="K574" s="57">
        <v>1918398.5919999999</v>
      </c>
      <c r="L574" s="57">
        <v>1943968.2239999999</v>
      </c>
      <c r="M574" s="57">
        <v>1956534.6240000001</v>
      </c>
    </row>
    <row r="575" spans="1:13">
      <c r="A575" s="58" t="s">
        <v>1732</v>
      </c>
      <c r="B575" s="57">
        <v>839885.50799999898</v>
      </c>
      <c r="C575" s="57">
        <v>839550.09600000002</v>
      </c>
      <c r="D575" s="57">
        <v>847270.11599999899</v>
      </c>
      <c r="E575" s="57">
        <v>905545.87199999997</v>
      </c>
      <c r="F575" s="57">
        <v>866111.4</v>
      </c>
      <c r="G575" s="57">
        <v>871073.27999999898</v>
      </c>
      <c r="H575" s="57">
        <v>868861.22400000005</v>
      </c>
      <c r="I575" s="57">
        <v>873828.64800000004</v>
      </c>
      <c r="J575" s="57">
        <v>881956.152</v>
      </c>
      <c r="K575" s="57">
        <v>888669.93599999999</v>
      </c>
      <c r="L575" s="57">
        <v>900514.69200000004</v>
      </c>
      <c r="M575" s="57">
        <v>906335.89199999999</v>
      </c>
    </row>
    <row r="576" spans="1:13">
      <c r="A576" s="58" t="s">
        <v>1733</v>
      </c>
      <c r="B576" s="57">
        <v>376918.315999999</v>
      </c>
      <c r="C576" s="57">
        <v>376767.79200000002</v>
      </c>
      <c r="D576" s="57">
        <v>380232.33199999999</v>
      </c>
      <c r="E576" s="57">
        <v>406384.94400000002</v>
      </c>
      <c r="F576" s="57">
        <v>388687.8</v>
      </c>
      <c r="G576" s="57">
        <v>390914.55999999901</v>
      </c>
      <c r="H576" s="57">
        <v>389921.848</v>
      </c>
      <c r="I576" s="57">
        <v>392151.09600000002</v>
      </c>
      <c r="J576" s="57">
        <v>395798.50399999903</v>
      </c>
      <c r="K576" s="57">
        <v>398811.47200000001</v>
      </c>
      <c r="L576" s="57">
        <v>404127.08399999997</v>
      </c>
      <c r="M576" s="57">
        <v>406739.484</v>
      </c>
    </row>
    <row r="577" spans="1:13">
      <c r="A577" s="58" t="s">
        <v>1734</v>
      </c>
      <c r="B577" s="57">
        <v>68560</v>
      </c>
      <c r="C577" s="57">
        <v>68350</v>
      </c>
      <c r="D577" s="57">
        <v>68635</v>
      </c>
      <c r="E577" s="57">
        <v>69100</v>
      </c>
      <c r="F577" s="57">
        <v>69260</v>
      </c>
      <c r="G577" s="57">
        <v>69260</v>
      </c>
      <c r="H577" s="57">
        <v>69260</v>
      </c>
      <c r="I577" s="57">
        <v>69260</v>
      </c>
      <c r="J577" s="57">
        <v>69260</v>
      </c>
      <c r="K577" s="57">
        <v>69265</v>
      </c>
      <c r="L577" s="57">
        <v>56953.501483679502</v>
      </c>
      <c r="M577" s="57">
        <v>88574.243323442104</v>
      </c>
    </row>
    <row r="578" spans="1:13">
      <c r="A578" s="58" t="s">
        <v>1735</v>
      </c>
      <c r="B578" s="57">
        <v>3098450</v>
      </c>
      <c r="C578" s="57">
        <v>3097030</v>
      </c>
      <c r="D578" s="57">
        <v>3125165</v>
      </c>
      <c r="E578" s="57">
        <v>3335860</v>
      </c>
      <c r="F578" s="57">
        <v>3193760</v>
      </c>
      <c r="G578" s="57">
        <v>3211660</v>
      </c>
      <c r="H578" s="57">
        <v>3203680</v>
      </c>
      <c r="I578" s="57">
        <v>3221600</v>
      </c>
      <c r="J578" s="57">
        <v>3250920</v>
      </c>
      <c r="K578" s="57">
        <v>3275145</v>
      </c>
      <c r="L578" s="57">
        <v>3305563.5014836802</v>
      </c>
      <c r="M578" s="57">
        <v>3358184.2433234402</v>
      </c>
    </row>
    <row r="579" spans="1:13">
      <c r="A579" s="58" t="s">
        <v>1736</v>
      </c>
      <c r="B579" s="57">
        <v>2016165.9</v>
      </c>
      <c r="C579" s="57">
        <v>2026805.9</v>
      </c>
      <c r="D579" s="57">
        <v>2044515.9</v>
      </c>
      <c r="E579" s="57">
        <v>2619075.9</v>
      </c>
      <c r="F579" s="57">
        <v>2127458.9</v>
      </c>
      <c r="G579" s="57">
        <v>2132862.9</v>
      </c>
      <c r="H579" s="57">
        <v>2142424.9</v>
      </c>
      <c r="I579" s="57">
        <v>2155759.9</v>
      </c>
      <c r="J579" s="57">
        <v>2160631.9</v>
      </c>
      <c r="K579" s="57">
        <v>2173511.8999999901</v>
      </c>
      <c r="L579" s="57">
        <v>2206502.9</v>
      </c>
      <c r="M579" s="57">
        <v>2222028.9</v>
      </c>
    </row>
    <row r="580" spans="1:13">
      <c r="A580" s="58" t="s">
        <v>1737</v>
      </c>
      <c r="B580" s="57">
        <v>864071.1</v>
      </c>
      <c r="C580" s="57">
        <v>868631.1</v>
      </c>
      <c r="D580" s="57">
        <v>876221.1</v>
      </c>
      <c r="E580" s="57">
        <v>1122461.1000000001</v>
      </c>
      <c r="F580" s="57">
        <v>911768.1</v>
      </c>
      <c r="G580" s="57">
        <v>914084.1</v>
      </c>
      <c r="H580" s="57">
        <v>918182.1</v>
      </c>
      <c r="I580" s="57">
        <v>923897.1</v>
      </c>
      <c r="J580" s="57">
        <v>925985.1</v>
      </c>
      <c r="K580" s="57">
        <v>931505.09999999905</v>
      </c>
      <c r="L580" s="57">
        <v>945644.1</v>
      </c>
      <c r="M580" s="57">
        <v>952298.09999999905</v>
      </c>
    </row>
    <row r="581" spans="1:13">
      <c r="A581" s="58" t="s">
        <v>1738</v>
      </c>
      <c r="B581" s="57">
        <v>6883</v>
      </c>
      <c r="C581" s="57">
        <v>6883</v>
      </c>
      <c r="D581" s="57">
        <v>6883</v>
      </c>
      <c r="E581" s="57">
        <v>6883</v>
      </c>
      <c r="F581" s="57">
        <v>6883</v>
      </c>
      <c r="G581" s="57">
        <v>6883</v>
      </c>
      <c r="H581" s="57">
        <v>6883</v>
      </c>
      <c r="I581" s="57">
        <v>6883</v>
      </c>
      <c r="J581" s="57">
        <v>6883</v>
      </c>
      <c r="K581" s="57">
        <v>6883</v>
      </c>
      <c r="L581" s="57">
        <v>6883</v>
      </c>
      <c r="M581" s="57">
        <v>6883</v>
      </c>
    </row>
    <row r="582" spans="1:13">
      <c r="A582" s="58" t="s">
        <v>1739</v>
      </c>
      <c r="B582" s="57">
        <v>2887120</v>
      </c>
      <c r="C582" s="57">
        <v>2902319.9999999902</v>
      </c>
      <c r="D582" s="57">
        <v>2927620</v>
      </c>
      <c r="E582" s="57">
        <v>3748419.9999999902</v>
      </c>
      <c r="F582" s="57">
        <v>3046110</v>
      </c>
      <c r="G582" s="57">
        <v>3053830</v>
      </c>
      <c r="H582" s="57">
        <v>3067490</v>
      </c>
      <c r="I582" s="57">
        <v>3086540</v>
      </c>
      <c r="J582" s="57">
        <v>3093499.9999999902</v>
      </c>
      <c r="K582" s="57">
        <v>3111899.9999999902</v>
      </c>
      <c r="L582" s="57">
        <v>3159029.9999999902</v>
      </c>
      <c r="M582" s="57">
        <v>3181209.9999999902</v>
      </c>
    </row>
    <row r="583" spans="1:13">
      <c r="A583" s="58" t="s">
        <v>1740</v>
      </c>
      <c r="B583" s="57">
        <v>660270</v>
      </c>
      <c r="C583" s="57">
        <v>666990</v>
      </c>
      <c r="D583" s="57">
        <v>674010</v>
      </c>
      <c r="E583" s="57">
        <v>681330</v>
      </c>
      <c r="F583" s="57">
        <v>686000</v>
      </c>
      <c r="G583" s="57">
        <v>686820</v>
      </c>
      <c r="H583" s="57">
        <v>705970</v>
      </c>
      <c r="I583" s="57">
        <v>710400</v>
      </c>
      <c r="J583" s="57">
        <v>720310</v>
      </c>
      <c r="K583" s="57">
        <v>723520</v>
      </c>
      <c r="L583" s="57">
        <v>729069.99999999895</v>
      </c>
      <c r="M583" s="57">
        <v>735040</v>
      </c>
    </row>
    <row r="584" spans="1:13">
      <c r="A584" s="58" t="s">
        <v>1741</v>
      </c>
      <c r="B584" s="57">
        <v>0</v>
      </c>
      <c r="C584" s="57">
        <v>0</v>
      </c>
      <c r="D584" s="57">
        <v>0</v>
      </c>
      <c r="E584" s="57">
        <v>0</v>
      </c>
      <c r="F584" s="57">
        <v>0</v>
      </c>
      <c r="G584" s="57">
        <v>0</v>
      </c>
      <c r="H584" s="57">
        <v>0</v>
      </c>
      <c r="I584" s="57">
        <v>0</v>
      </c>
      <c r="J584" s="57">
        <v>0</v>
      </c>
      <c r="K584" s="57">
        <v>0</v>
      </c>
      <c r="L584" s="57">
        <v>0</v>
      </c>
      <c r="M584" s="57">
        <v>0</v>
      </c>
    </row>
    <row r="585" spans="1:13">
      <c r="A585" s="58" t="s">
        <v>1742</v>
      </c>
      <c r="B585" s="57">
        <v>660270</v>
      </c>
      <c r="C585" s="57">
        <v>666990</v>
      </c>
      <c r="D585" s="57">
        <v>674010</v>
      </c>
      <c r="E585" s="57">
        <v>681330</v>
      </c>
      <c r="F585" s="57">
        <v>686000</v>
      </c>
      <c r="G585" s="57">
        <v>686820</v>
      </c>
      <c r="H585" s="57">
        <v>705970</v>
      </c>
      <c r="I585" s="57">
        <v>710400</v>
      </c>
      <c r="J585" s="57">
        <v>720310</v>
      </c>
      <c r="K585" s="57">
        <v>723520</v>
      </c>
      <c r="L585" s="57">
        <v>729069.99999999895</v>
      </c>
      <c r="M585" s="57">
        <v>735040</v>
      </c>
    </row>
    <row r="586" spans="1:13">
      <c r="A586" s="58" t="s">
        <v>1743</v>
      </c>
      <c r="B586" s="57">
        <v>2153255</v>
      </c>
      <c r="C586" s="57">
        <v>2168068.5</v>
      </c>
      <c r="D586" s="57">
        <v>2192450</v>
      </c>
      <c r="E586" s="57">
        <v>2950896</v>
      </c>
      <c r="F586" s="57">
        <v>2241479.5</v>
      </c>
      <c r="G586" s="57">
        <v>2251704</v>
      </c>
      <c r="H586" s="57">
        <v>2248480</v>
      </c>
      <c r="I586" s="57">
        <v>2263384.5</v>
      </c>
      <c r="J586" s="57">
        <v>2280850</v>
      </c>
      <c r="K586" s="57">
        <v>2295052.5</v>
      </c>
      <c r="L586" s="57">
        <v>2321215</v>
      </c>
      <c r="M586" s="57">
        <v>2331979</v>
      </c>
    </row>
    <row r="587" spans="1:13">
      <c r="A587" s="58" t="s">
        <v>1744</v>
      </c>
      <c r="B587" s="57">
        <v>1159445</v>
      </c>
      <c r="C587" s="57">
        <v>1167421.5</v>
      </c>
      <c r="D587" s="57">
        <v>1180550</v>
      </c>
      <c r="E587" s="57">
        <v>1588944</v>
      </c>
      <c r="F587" s="57">
        <v>1206950.5</v>
      </c>
      <c r="G587" s="57">
        <v>1212456</v>
      </c>
      <c r="H587" s="57">
        <v>1210720</v>
      </c>
      <c r="I587" s="57">
        <v>1218745.5</v>
      </c>
      <c r="J587" s="57">
        <v>1228149.99999999</v>
      </c>
      <c r="K587" s="57">
        <v>1235797.5</v>
      </c>
      <c r="L587" s="57">
        <v>1249885</v>
      </c>
      <c r="M587" s="57">
        <v>1255680.99999999</v>
      </c>
    </row>
    <row r="588" spans="1:13">
      <c r="A588" s="58" t="s">
        <v>1745</v>
      </c>
      <c r="B588" s="57">
        <v>3312700</v>
      </c>
      <c r="C588" s="57">
        <v>3335490</v>
      </c>
      <c r="D588" s="57">
        <v>3373000</v>
      </c>
      <c r="E588" s="57">
        <v>4539840</v>
      </c>
      <c r="F588" s="57">
        <v>3448430</v>
      </c>
      <c r="G588" s="57">
        <v>3464160</v>
      </c>
      <c r="H588" s="57">
        <v>3459200</v>
      </c>
      <c r="I588" s="57">
        <v>3482130</v>
      </c>
      <c r="J588" s="57">
        <v>3509000</v>
      </c>
      <c r="K588" s="57">
        <v>3530850</v>
      </c>
      <c r="L588" s="57">
        <v>3571100</v>
      </c>
      <c r="M588" s="57">
        <v>3587660</v>
      </c>
    </row>
    <row r="589" spans="1:13" outlineLevel="1">
      <c r="A589" s="58" t="s">
        <v>1746</v>
      </c>
      <c r="B589" s="57">
        <v>2496060</v>
      </c>
      <c r="C589" s="57">
        <v>2518020</v>
      </c>
      <c r="D589" s="57">
        <v>2539939.9999999902</v>
      </c>
      <c r="E589" s="57">
        <v>2607330</v>
      </c>
      <c r="F589" s="57">
        <v>2591089.9999999902</v>
      </c>
      <c r="G589" s="57">
        <v>2590160</v>
      </c>
      <c r="H589" s="57">
        <v>2615480</v>
      </c>
      <c r="I589" s="57">
        <v>2635590</v>
      </c>
      <c r="J589" s="57">
        <v>2646290</v>
      </c>
      <c r="K589" s="57">
        <v>2663570</v>
      </c>
      <c r="L589" s="57">
        <v>2690350</v>
      </c>
      <c r="M589" s="57">
        <v>2707490</v>
      </c>
    </row>
    <row r="590" spans="1:13">
      <c r="A590" s="58" t="s">
        <v>1747</v>
      </c>
      <c r="B590" s="57">
        <v>2496060</v>
      </c>
      <c r="C590" s="57">
        <v>2518020</v>
      </c>
      <c r="D590" s="57">
        <v>2539939.9999999902</v>
      </c>
      <c r="E590" s="57">
        <v>2607330</v>
      </c>
      <c r="F590" s="57">
        <v>2591089.9999999902</v>
      </c>
      <c r="G590" s="57">
        <v>2590160</v>
      </c>
      <c r="H590" s="57">
        <v>2615480</v>
      </c>
      <c r="I590" s="57">
        <v>2635590</v>
      </c>
      <c r="J590" s="57">
        <v>2646290</v>
      </c>
      <c r="K590" s="57">
        <v>2663570</v>
      </c>
      <c r="L590" s="57">
        <v>2690350</v>
      </c>
      <c r="M590" s="57">
        <v>2707490</v>
      </c>
    </row>
    <row r="591" spans="1:13" outlineLevel="1">
      <c r="A591" s="58" t="s">
        <v>1748</v>
      </c>
      <c r="B591" s="57">
        <v>519900</v>
      </c>
      <c r="C591" s="57">
        <v>513080</v>
      </c>
      <c r="D591" s="57">
        <v>507760</v>
      </c>
      <c r="E591" s="57">
        <v>513650</v>
      </c>
      <c r="F591" s="57">
        <v>540079.99999999895</v>
      </c>
      <c r="G591" s="57">
        <v>521750</v>
      </c>
      <c r="H591" s="57">
        <v>529330</v>
      </c>
      <c r="I591" s="57">
        <v>532400</v>
      </c>
      <c r="J591" s="57">
        <v>531000</v>
      </c>
      <c r="K591" s="57">
        <v>531040</v>
      </c>
      <c r="L591" s="57">
        <v>558900</v>
      </c>
      <c r="M591" s="57">
        <v>559750</v>
      </c>
    </row>
    <row r="592" spans="1:13">
      <c r="A592" s="58" t="s">
        <v>1749</v>
      </c>
      <c r="B592" s="57">
        <v>519900</v>
      </c>
      <c r="C592" s="57">
        <v>513080</v>
      </c>
      <c r="D592" s="57">
        <v>507760</v>
      </c>
      <c r="E592" s="57">
        <v>513650</v>
      </c>
      <c r="F592" s="57">
        <v>540079.99999999895</v>
      </c>
      <c r="G592" s="57">
        <v>521750</v>
      </c>
      <c r="H592" s="57">
        <v>529330</v>
      </c>
      <c r="I592" s="57">
        <v>532400</v>
      </c>
      <c r="J592" s="57">
        <v>531000</v>
      </c>
      <c r="K592" s="57">
        <v>531040</v>
      </c>
      <c r="L592" s="57">
        <v>558900</v>
      </c>
      <c r="M592" s="57">
        <v>559750</v>
      </c>
    </row>
    <row r="593" spans="1:13" outlineLevel="1">
      <c r="A593" s="58" t="s">
        <v>1750</v>
      </c>
      <c r="B593" s="57">
        <v>862510</v>
      </c>
      <c r="C593" s="57">
        <v>867880</v>
      </c>
      <c r="D593" s="57">
        <v>873790</v>
      </c>
      <c r="E593" s="57">
        <v>908980</v>
      </c>
      <c r="F593" s="57">
        <v>891530</v>
      </c>
      <c r="G593" s="57">
        <v>896260</v>
      </c>
      <c r="H593" s="57">
        <v>901640</v>
      </c>
      <c r="I593" s="57">
        <v>907530</v>
      </c>
      <c r="J593" s="57">
        <v>913450</v>
      </c>
      <c r="K593" s="57">
        <v>917870</v>
      </c>
      <c r="L593" s="57">
        <v>924530</v>
      </c>
      <c r="M593" s="57">
        <v>932930</v>
      </c>
    </row>
    <row r="594" spans="1:13">
      <c r="A594" s="58" t="s">
        <v>1751</v>
      </c>
      <c r="B594" s="57">
        <v>862510</v>
      </c>
      <c r="C594" s="57">
        <v>867880</v>
      </c>
      <c r="D594" s="57">
        <v>873790</v>
      </c>
      <c r="E594" s="57">
        <v>908980</v>
      </c>
      <c r="F594" s="57">
        <v>891530</v>
      </c>
      <c r="G594" s="57">
        <v>896260</v>
      </c>
      <c r="H594" s="57">
        <v>901640</v>
      </c>
      <c r="I594" s="57">
        <v>907530</v>
      </c>
      <c r="J594" s="57">
        <v>913450</v>
      </c>
      <c r="K594" s="57">
        <v>917870</v>
      </c>
      <c r="L594" s="57">
        <v>924530</v>
      </c>
      <c r="M594" s="57">
        <v>932930</v>
      </c>
    </row>
    <row r="595" spans="1:13">
      <c r="A595" s="58" t="s">
        <v>1752</v>
      </c>
      <c r="B595" s="57">
        <v>1382409.99999999</v>
      </c>
      <c r="C595" s="57">
        <v>1380960</v>
      </c>
      <c r="D595" s="57">
        <v>1381550</v>
      </c>
      <c r="E595" s="57">
        <v>1422630</v>
      </c>
      <c r="F595" s="57">
        <v>1431610</v>
      </c>
      <c r="G595" s="57">
        <v>1418010</v>
      </c>
      <c r="H595" s="57">
        <v>1430970</v>
      </c>
      <c r="I595" s="57">
        <v>1439930</v>
      </c>
      <c r="J595" s="57">
        <v>1444450</v>
      </c>
      <c r="K595" s="57">
        <v>1448909.99999999</v>
      </c>
      <c r="L595" s="57">
        <v>1483429.99999999</v>
      </c>
      <c r="M595" s="57">
        <v>1492679.99999999</v>
      </c>
    </row>
    <row r="596" spans="1:13" outlineLevel="1">
      <c r="A596" s="58" t="s">
        <v>1753</v>
      </c>
      <c r="B596" s="57">
        <v>129620</v>
      </c>
      <c r="C596" s="57">
        <v>129740</v>
      </c>
      <c r="D596" s="57">
        <v>129930</v>
      </c>
      <c r="E596" s="57">
        <v>131720</v>
      </c>
      <c r="F596" s="57">
        <v>130400</v>
      </c>
      <c r="G596" s="57">
        <v>130740</v>
      </c>
      <c r="H596" s="57">
        <v>130780</v>
      </c>
      <c r="I596" s="57">
        <v>131030</v>
      </c>
      <c r="J596" s="57">
        <v>130690</v>
      </c>
      <c r="K596" s="57">
        <v>130840</v>
      </c>
      <c r="L596" s="57">
        <v>130840</v>
      </c>
      <c r="M596" s="57">
        <v>131360</v>
      </c>
    </row>
    <row r="597" spans="1:13" outlineLevel="1">
      <c r="A597" s="58" t="s">
        <v>1754</v>
      </c>
      <c r="B597" s="57">
        <v>1838090</v>
      </c>
      <c r="C597" s="57">
        <v>1841350</v>
      </c>
      <c r="D597" s="57">
        <v>1845660</v>
      </c>
      <c r="E597" s="57">
        <v>1848940</v>
      </c>
      <c r="F597" s="57">
        <v>1853300</v>
      </c>
      <c r="G597" s="57">
        <v>1856910</v>
      </c>
      <c r="H597" s="57">
        <v>1860410</v>
      </c>
      <c r="I597" s="57">
        <v>1863940</v>
      </c>
      <c r="J597" s="57">
        <v>1906500</v>
      </c>
      <c r="K597" s="57">
        <v>1751950</v>
      </c>
      <c r="L597" s="57">
        <v>1756040</v>
      </c>
      <c r="M597" s="57">
        <v>1759710</v>
      </c>
    </row>
    <row r="598" spans="1:13">
      <c r="A598" s="58" t="s">
        <v>1755</v>
      </c>
      <c r="B598" s="57">
        <v>1967710</v>
      </c>
      <c r="C598" s="57">
        <v>1971090</v>
      </c>
      <c r="D598" s="57">
        <v>1975590</v>
      </c>
      <c r="E598" s="57">
        <v>1980660</v>
      </c>
      <c r="F598" s="57">
        <v>1983700</v>
      </c>
      <c r="G598" s="57">
        <v>1987650</v>
      </c>
      <c r="H598" s="57">
        <v>1991190</v>
      </c>
      <c r="I598" s="57">
        <v>1994970</v>
      </c>
      <c r="J598" s="57">
        <v>2037190</v>
      </c>
      <c r="K598" s="57">
        <v>1882790</v>
      </c>
      <c r="L598" s="57">
        <v>1886879.99999999</v>
      </c>
      <c r="M598" s="57">
        <v>1891070</v>
      </c>
    </row>
    <row r="599" spans="1:13" outlineLevel="1">
      <c r="A599" s="58" t="s">
        <v>1756</v>
      </c>
      <c r="B599" s="57">
        <v>7949.99999999999</v>
      </c>
      <c r="C599" s="57">
        <v>8010</v>
      </c>
      <c r="D599" s="57">
        <v>6920</v>
      </c>
      <c r="E599" s="57">
        <v>7160</v>
      </c>
      <c r="F599" s="57">
        <v>7270</v>
      </c>
      <c r="G599" s="57">
        <v>13040</v>
      </c>
      <c r="H599" s="57">
        <v>13080</v>
      </c>
      <c r="I599" s="57">
        <v>17880</v>
      </c>
      <c r="J599" s="57">
        <v>17880</v>
      </c>
      <c r="K599" s="57">
        <v>17880</v>
      </c>
      <c r="L599" s="57">
        <v>17880</v>
      </c>
      <c r="M599" s="57">
        <v>17880</v>
      </c>
    </row>
    <row r="600" spans="1:13">
      <c r="A600" s="58" t="s">
        <v>1757</v>
      </c>
      <c r="B600" s="57">
        <v>7949.99999999999</v>
      </c>
      <c r="C600" s="57">
        <v>8010</v>
      </c>
      <c r="D600" s="57">
        <v>6920</v>
      </c>
      <c r="E600" s="57">
        <v>7160</v>
      </c>
      <c r="F600" s="57">
        <v>7270</v>
      </c>
      <c r="G600" s="57">
        <v>13040</v>
      </c>
      <c r="H600" s="57">
        <v>13080</v>
      </c>
      <c r="I600" s="57">
        <v>17880</v>
      </c>
      <c r="J600" s="57">
        <v>17880</v>
      </c>
      <c r="K600" s="57">
        <v>17880</v>
      </c>
      <c r="L600" s="57">
        <v>17880</v>
      </c>
      <c r="M600" s="57">
        <v>17880</v>
      </c>
    </row>
    <row r="601" spans="1:13" outlineLevel="1">
      <c r="A601" s="58" t="s">
        <v>1758</v>
      </c>
      <c r="B601" s="57">
        <v>550</v>
      </c>
      <c r="C601" s="57">
        <v>550</v>
      </c>
      <c r="D601" s="57">
        <v>550</v>
      </c>
      <c r="E601" s="57">
        <v>550</v>
      </c>
      <c r="F601" s="57">
        <v>550</v>
      </c>
      <c r="G601" s="57">
        <v>550</v>
      </c>
      <c r="H601" s="57">
        <v>550</v>
      </c>
      <c r="I601" s="57">
        <v>550</v>
      </c>
      <c r="J601" s="57">
        <v>550</v>
      </c>
      <c r="K601" s="57">
        <v>550</v>
      </c>
      <c r="L601" s="57">
        <v>550</v>
      </c>
      <c r="M601" s="57">
        <v>550</v>
      </c>
    </row>
    <row r="602" spans="1:13" outlineLevel="1">
      <c r="A602" s="58" t="s">
        <v>1759</v>
      </c>
      <c r="B602" s="57">
        <v>36640</v>
      </c>
      <c r="C602" s="57">
        <v>44940</v>
      </c>
      <c r="D602" s="57">
        <v>44940</v>
      </c>
      <c r="E602" s="57">
        <v>44940</v>
      </c>
      <c r="F602" s="57">
        <v>44940</v>
      </c>
      <c r="G602" s="57">
        <v>44940</v>
      </c>
      <c r="H602" s="57">
        <v>44940</v>
      </c>
      <c r="I602" s="57">
        <v>44940</v>
      </c>
      <c r="J602" s="57">
        <v>44940</v>
      </c>
      <c r="K602" s="57">
        <v>44940</v>
      </c>
      <c r="L602" s="57">
        <v>44940</v>
      </c>
      <c r="M602" s="57">
        <v>44940</v>
      </c>
    </row>
    <row r="603" spans="1:13">
      <c r="A603" s="58" t="s">
        <v>1760</v>
      </c>
      <c r="B603" s="57">
        <v>37190</v>
      </c>
      <c r="C603" s="57">
        <v>45489.999999999898</v>
      </c>
      <c r="D603" s="57">
        <v>45489.999999999898</v>
      </c>
      <c r="E603" s="57">
        <v>45489.999999999898</v>
      </c>
      <c r="F603" s="57">
        <v>45489.999999999898</v>
      </c>
      <c r="G603" s="57">
        <v>45489.999999999898</v>
      </c>
      <c r="H603" s="57">
        <v>45489.999999999898</v>
      </c>
      <c r="I603" s="57">
        <v>45489.999999999898</v>
      </c>
      <c r="J603" s="57">
        <v>45489.999999999898</v>
      </c>
      <c r="K603" s="57">
        <v>45489.999999999898</v>
      </c>
      <c r="L603" s="57">
        <v>45489.999999999898</v>
      </c>
      <c r="M603" s="57">
        <v>45489.999999999898</v>
      </c>
    </row>
    <row r="604" spans="1:13" outlineLevel="1">
      <c r="A604" s="58" t="s">
        <v>1761</v>
      </c>
      <c r="B604" s="57">
        <v>2202920</v>
      </c>
      <c r="C604" s="57">
        <v>2226680</v>
      </c>
      <c r="D604" s="57">
        <v>2254860</v>
      </c>
      <c r="E604" s="57">
        <v>2291070</v>
      </c>
      <c r="F604" s="57">
        <v>2318460</v>
      </c>
      <c r="G604" s="57">
        <v>2338820</v>
      </c>
      <c r="H604" s="57">
        <v>2363700</v>
      </c>
      <c r="I604" s="57">
        <v>2392600</v>
      </c>
      <c r="J604" s="57">
        <v>2400180</v>
      </c>
      <c r="K604" s="57">
        <v>2419340</v>
      </c>
      <c r="L604" s="57">
        <v>2466220</v>
      </c>
      <c r="M604" s="57">
        <v>2484950</v>
      </c>
    </row>
    <row r="605" spans="1:13">
      <c r="A605" s="58" t="s">
        <v>1762</v>
      </c>
      <c r="B605" s="57">
        <v>2202920</v>
      </c>
      <c r="C605" s="57">
        <v>2226680</v>
      </c>
      <c r="D605" s="57">
        <v>2254860</v>
      </c>
      <c r="E605" s="57">
        <v>2291070</v>
      </c>
      <c r="F605" s="57">
        <v>2318460</v>
      </c>
      <c r="G605" s="57">
        <v>2338820</v>
      </c>
      <c r="H605" s="57">
        <v>2363700</v>
      </c>
      <c r="I605" s="57">
        <v>2392600</v>
      </c>
      <c r="J605" s="57">
        <v>2400180</v>
      </c>
      <c r="K605" s="57">
        <v>2419340</v>
      </c>
      <c r="L605" s="57">
        <v>2466220</v>
      </c>
      <c r="M605" s="57">
        <v>2484950</v>
      </c>
    </row>
    <row r="606" spans="1:13">
      <c r="A606" s="59" t="s">
        <v>1763</v>
      </c>
      <c r="B606" s="57">
        <v>0</v>
      </c>
      <c r="C606" s="57">
        <v>0</v>
      </c>
      <c r="D606" s="57">
        <v>0</v>
      </c>
      <c r="E606" s="57">
        <v>0</v>
      </c>
      <c r="F606" s="57">
        <v>0</v>
      </c>
      <c r="G606" s="57">
        <v>0</v>
      </c>
      <c r="H606" s="57">
        <v>0</v>
      </c>
      <c r="I606" s="57">
        <v>0</v>
      </c>
      <c r="J606" s="57">
        <v>0</v>
      </c>
      <c r="K606" s="57">
        <v>0</v>
      </c>
      <c r="L606" s="57">
        <v>0</v>
      </c>
      <c r="M606" s="57">
        <v>0</v>
      </c>
    </row>
    <row r="607" spans="1:13">
      <c r="A607" s="58" t="s">
        <v>1764</v>
      </c>
      <c r="B607" s="57">
        <v>0</v>
      </c>
      <c r="C607" s="57">
        <v>0</v>
      </c>
      <c r="D607" s="57">
        <v>0</v>
      </c>
      <c r="E607" s="57">
        <v>0</v>
      </c>
      <c r="F607" s="57">
        <v>0</v>
      </c>
      <c r="G607" s="57">
        <v>0</v>
      </c>
      <c r="H607" s="57">
        <v>0</v>
      </c>
      <c r="I607" s="57">
        <v>0</v>
      </c>
      <c r="J607" s="57">
        <v>0</v>
      </c>
      <c r="K607" s="57">
        <v>0</v>
      </c>
      <c r="L607" s="57">
        <v>0</v>
      </c>
      <c r="M607" s="57">
        <v>0</v>
      </c>
    </row>
    <row r="608" spans="1:13">
      <c r="A608" s="58" t="s">
        <v>1765</v>
      </c>
      <c r="B608" s="57">
        <v>0</v>
      </c>
      <c r="C608" s="57">
        <v>0</v>
      </c>
      <c r="D608" s="57">
        <v>0</v>
      </c>
      <c r="E608" s="57">
        <v>0</v>
      </c>
      <c r="F608" s="57">
        <v>0</v>
      </c>
      <c r="G608" s="57">
        <v>0</v>
      </c>
      <c r="H608" s="57">
        <v>0</v>
      </c>
      <c r="I608" s="57">
        <v>0</v>
      </c>
      <c r="J608" s="57">
        <v>0</v>
      </c>
      <c r="K608" s="57">
        <v>0</v>
      </c>
      <c r="L608" s="57">
        <v>0</v>
      </c>
      <c r="M608" s="57">
        <v>0</v>
      </c>
    </row>
    <row r="609" spans="1:13">
      <c r="A609" s="59" t="s">
        <v>1766</v>
      </c>
      <c r="B609" s="57">
        <v>0</v>
      </c>
      <c r="C609" s="57">
        <v>0</v>
      </c>
      <c r="D609" s="57">
        <v>0</v>
      </c>
      <c r="E609" s="57">
        <v>0</v>
      </c>
      <c r="F609" s="57">
        <v>0</v>
      </c>
      <c r="G609" s="57">
        <v>0</v>
      </c>
      <c r="H609" s="57">
        <v>0</v>
      </c>
      <c r="I609" s="57">
        <v>0</v>
      </c>
      <c r="J609" s="57">
        <v>0</v>
      </c>
      <c r="K609" s="57">
        <v>0</v>
      </c>
      <c r="L609" s="57">
        <v>0</v>
      </c>
      <c r="M609" s="57">
        <v>0</v>
      </c>
    </row>
    <row r="610" spans="1:13">
      <c r="A610" s="58" t="s">
        <v>1767</v>
      </c>
      <c r="B610" s="57">
        <v>0</v>
      </c>
      <c r="C610" s="57">
        <v>0</v>
      </c>
      <c r="D610" s="57">
        <v>0</v>
      </c>
      <c r="E610" s="57">
        <v>0</v>
      </c>
      <c r="F610" s="57">
        <v>0</v>
      </c>
      <c r="G610" s="57">
        <v>0</v>
      </c>
      <c r="H610" s="57">
        <v>0</v>
      </c>
      <c r="I610" s="57">
        <v>0</v>
      </c>
      <c r="J610" s="57">
        <v>0</v>
      </c>
      <c r="K610" s="57">
        <v>0</v>
      </c>
      <c r="L610" s="57">
        <v>0</v>
      </c>
      <c r="M610" s="57">
        <v>0</v>
      </c>
    </row>
    <row r="611" spans="1:13">
      <c r="A611" s="58" t="s">
        <v>1768</v>
      </c>
      <c r="B611" s="57">
        <v>0</v>
      </c>
      <c r="C611" s="57">
        <v>0</v>
      </c>
      <c r="D611" s="57">
        <v>0</v>
      </c>
      <c r="E611" s="57">
        <v>0</v>
      </c>
      <c r="F611" s="57">
        <v>0</v>
      </c>
      <c r="G611" s="57">
        <v>0</v>
      </c>
      <c r="H611" s="57">
        <v>0</v>
      </c>
      <c r="I611" s="57">
        <v>0</v>
      </c>
      <c r="J611" s="57">
        <v>0</v>
      </c>
      <c r="K611" s="57">
        <v>0</v>
      </c>
      <c r="L611" s="57">
        <v>0</v>
      </c>
      <c r="M611" s="57">
        <v>0</v>
      </c>
    </row>
    <row r="612" spans="1:13">
      <c r="A612" s="58" t="s">
        <v>1769</v>
      </c>
      <c r="B612" s="57">
        <v>3583.49415</v>
      </c>
      <c r="C612" s="57">
        <v>4901.52207</v>
      </c>
      <c r="D612" s="57">
        <v>6246.3207599999996</v>
      </c>
      <c r="E612" s="57">
        <v>6064.5554099999999</v>
      </c>
      <c r="F612" s="57">
        <v>7705.0056299999997</v>
      </c>
      <c r="G612" s="57">
        <v>7884.4484400000001</v>
      </c>
      <c r="H612" s="57">
        <v>8032.7378399999998</v>
      </c>
      <c r="I612" s="57">
        <v>8043.20244</v>
      </c>
      <c r="J612" s="57">
        <v>8070.6974999999902</v>
      </c>
      <c r="K612" s="57">
        <v>8030.6067599999997</v>
      </c>
      <c r="L612" s="57">
        <v>8027.0983200000001</v>
      </c>
      <c r="M612" s="57">
        <v>8027.0983200000001</v>
      </c>
    </row>
    <row r="613" spans="1:13">
      <c r="A613" s="58" t="s">
        <v>1770</v>
      </c>
      <c r="B613" s="57">
        <v>0</v>
      </c>
      <c r="C613" s="57">
        <v>0</v>
      </c>
      <c r="D613" s="57">
        <v>0</v>
      </c>
      <c r="E613" s="57">
        <v>0</v>
      </c>
      <c r="F613" s="57">
        <v>0</v>
      </c>
      <c r="G613" s="57">
        <v>0</v>
      </c>
      <c r="H613" s="57">
        <v>0</v>
      </c>
      <c r="I613" s="57">
        <v>0</v>
      </c>
      <c r="J613" s="57">
        <v>0</v>
      </c>
      <c r="K613" s="57">
        <v>0</v>
      </c>
      <c r="L613" s="57">
        <v>0</v>
      </c>
      <c r="M613" s="57">
        <v>0</v>
      </c>
    </row>
    <row r="614" spans="1:13">
      <c r="A614" s="58" t="s">
        <v>1771</v>
      </c>
      <c r="B614" s="57">
        <v>0</v>
      </c>
      <c r="C614" s="57">
        <v>0</v>
      </c>
      <c r="D614" s="57">
        <v>0</v>
      </c>
      <c r="E614" s="57">
        <v>0</v>
      </c>
      <c r="F614" s="57">
        <v>0</v>
      </c>
      <c r="G614" s="57">
        <v>0</v>
      </c>
      <c r="H614" s="57">
        <v>0</v>
      </c>
      <c r="I614" s="57">
        <v>0</v>
      </c>
      <c r="J614" s="57">
        <v>0</v>
      </c>
      <c r="K614" s="57">
        <v>0</v>
      </c>
      <c r="L614" s="57">
        <v>0</v>
      </c>
      <c r="M614" s="57">
        <v>0</v>
      </c>
    </row>
    <row r="615" spans="1:13">
      <c r="A615" s="58" t="s">
        <v>1772</v>
      </c>
      <c r="B615" s="57">
        <v>89412.350988287493</v>
      </c>
      <c r="C615" s="57">
        <v>95915.883408287496</v>
      </c>
      <c r="D615" s="57">
        <v>116130.40318828799</v>
      </c>
      <c r="E615" s="57">
        <v>130386.569763288</v>
      </c>
      <c r="F615" s="57">
        <v>147011.82144828801</v>
      </c>
      <c r="G615" s="57">
        <v>165527.03925328801</v>
      </c>
      <c r="H615" s="57">
        <v>150421.577588288</v>
      </c>
      <c r="I615" s="57">
        <v>165322.26895328701</v>
      </c>
      <c r="J615" s="57">
        <v>183036.24708828799</v>
      </c>
      <c r="K615" s="57">
        <v>199434.344188288</v>
      </c>
      <c r="L615" s="57">
        <v>219668.37940828799</v>
      </c>
      <c r="M615" s="57">
        <v>238664.786768288</v>
      </c>
    </row>
    <row r="616" spans="1:13">
      <c r="A616" s="58" t="s">
        <v>1773</v>
      </c>
      <c r="B616" s="57">
        <v>0</v>
      </c>
      <c r="C616" s="57">
        <v>0</v>
      </c>
      <c r="D616" s="57">
        <v>0</v>
      </c>
      <c r="E616" s="57">
        <v>0</v>
      </c>
      <c r="F616" s="57">
        <v>0</v>
      </c>
      <c r="G616" s="57">
        <v>0</v>
      </c>
      <c r="H616" s="57">
        <v>0</v>
      </c>
      <c r="I616" s="57">
        <v>0</v>
      </c>
      <c r="J616" s="57">
        <v>0</v>
      </c>
      <c r="K616" s="57">
        <v>0</v>
      </c>
      <c r="L616" s="57">
        <v>0</v>
      </c>
      <c r="M616" s="57">
        <v>0</v>
      </c>
    </row>
    <row r="617" spans="1:13">
      <c r="A617" s="58" t="s">
        <v>1774</v>
      </c>
      <c r="B617" s="57">
        <v>0</v>
      </c>
      <c r="C617" s="57">
        <v>0</v>
      </c>
      <c r="D617" s="57">
        <v>0</v>
      </c>
      <c r="E617" s="57">
        <v>0</v>
      </c>
      <c r="F617" s="57">
        <v>0</v>
      </c>
      <c r="G617" s="57">
        <v>0</v>
      </c>
      <c r="H617" s="57">
        <v>0</v>
      </c>
      <c r="I617" s="57">
        <v>0</v>
      </c>
      <c r="J617" s="57">
        <v>0</v>
      </c>
      <c r="K617" s="57">
        <v>0</v>
      </c>
      <c r="L617" s="57">
        <v>0</v>
      </c>
      <c r="M617" s="57">
        <v>0</v>
      </c>
    </row>
    <row r="618" spans="1:13">
      <c r="A618" s="58" t="s">
        <v>1775</v>
      </c>
      <c r="B618" s="57">
        <v>0</v>
      </c>
      <c r="C618" s="57">
        <v>0</v>
      </c>
      <c r="D618" s="57">
        <v>0</v>
      </c>
      <c r="E618" s="57">
        <v>0</v>
      </c>
      <c r="F618" s="57">
        <v>0</v>
      </c>
      <c r="G618" s="57">
        <v>0</v>
      </c>
      <c r="H618" s="57">
        <v>0</v>
      </c>
      <c r="I618" s="57">
        <v>0</v>
      </c>
      <c r="J618" s="57">
        <v>0</v>
      </c>
      <c r="K618" s="57">
        <v>0</v>
      </c>
      <c r="L618" s="57">
        <v>0</v>
      </c>
      <c r="M618" s="57">
        <v>0</v>
      </c>
    </row>
    <row r="619" spans="1:13">
      <c r="A619" s="58" t="s">
        <v>1776</v>
      </c>
      <c r="B619" s="57">
        <v>100995.723505929</v>
      </c>
      <c r="C619" s="57">
        <v>104467.20778092901</v>
      </c>
      <c r="D619" s="57">
        <v>112121.943018429</v>
      </c>
      <c r="E619" s="57">
        <v>122195.779750929</v>
      </c>
      <c r="F619" s="57">
        <v>131828.51514342899</v>
      </c>
      <c r="G619" s="57">
        <v>140677.644520929</v>
      </c>
      <c r="H619" s="57">
        <v>155564.357118429</v>
      </c>
      <c r="I619" s="57">
        <v>163363.06720092901</v>
      </c>
      <c r="J619" s="57">
        <v>170555.22043842799</v>
      </c>
      <c r="K619" s="57">
        <v>178783.996263429</v>
      </c>
      <c r="L619" s="57">
        <v>191111.579403429</v>
      </c>
      <c r="M619" s="57">
        <v>203248.438885929</v>
      </c>
    </row>
    <row r="620" spans="1:13">
      <c r="A620" s="58" t="s">
        <v>1777</v>
      </c>
      <c r="B620" s="57">
        <v>0</v>
      </c>
      <c r="C620" s="57">
        <v>0</v>
      </c>
      <c r="D620" s="57">
        <v>0</v>
      </c>
      <c r="E620" s="57">
        <v>0</v>
      </c>
      <c r="F620" s="57">
        <v>0</v>
      </c>
      <c r="G620" s="57">
        <v>0</v>
      </c>
      <c r="H620" s="57">
        <v>0</v>
      </c>
      <c r="I620" s="57">
        <v>0</v>
      </c>
      <c r="J620" s="57">
        <v>0</v>
      </c>
      <c r="K620" s="57">
        <v>0</v>
      </c>
      <c r="L620" s="57">
        <v>0</v>
      </c>
      <c r="M620" s="57">
        <v>0</v>
      </c>
    </row>
    <row r="621" spans="1:13">
      <c r="A621" s="58" t="s">
        <v>1778</v>
      </c>
      <c r="B621" s="57">
        <v>0</v>
      </c>
      <c r="C621" s="57">
        <v>0</v>
      </c>
      <c r="D621" s="57">
        <v>0</v>
      </c>
      <c r="E621" s="57">
        <v>0</v>
      </c>
      <c r="F621" s="57">
        <v>0</v>
      </c>
      <c r="G621" s="57">
        <v>0</v>
      </c>
      <c r="H621" s="57">
        <v>0</v>
      </c>
      <c r="I621" s="57">
        <v>0</v>
      </c>
      <c r="J621" s="57">
        <v>0</v>
      </c>
      <c r="K621" s="57">
        <v>0</v>
      </c>
      <c r="L621" s="57">
        <v>0</v>
      </c>
      <c r="M621" s="57">
        <v>0</v>
      </c>
    </row>
    <row r="622" spans="1:13">
      <c r="A622" s="58" t="s">
        <v>1779</v>
      </c>
      <c r="B622" s="57">
        <v>0</v>
      </c>
      <c r="C622" s="57">
        <v>0</v>
      </c>
      <c r="D622" s="57">
        <v>0</v>
      </c>
      <c r="E622" s="57">
        <v>0</v>
      </c>
      <c r="F622" s="57">
        <v>0</v>
      </c>
      <c r="G622" s="57">
        <v>0</v>
      </c>
      <c r="H622" s="57">
        <v>0</v>
      </c>
      <c r="I622" s="57">
        <v>0</v>
      </c>
      <c r="J622" s="57">
        <v>0</v>
      </c>
      <c r="K622" s="57">
        <v>0</v>
      </c>
      <c r="L622" s="57">
        <v>0</v>
      </c>
      <c r="M622" s="57">
        <v>0</v>
      </c>
    </row>
    <row r="623" spans="1:13">
      <c r="A623" s="58" t="s">
        <v>1780</v>
      </c>
      <c r="B623" s="57">
        <v>1136.34125666667</v>
      </c>
      <c r="C623" s="57">
        <v>1151.49680258333</v>
      </c>
      <c r="D623" s="57">
        <v>1185.36242058333</v>
      </c>
      <c r="E623" s="57">
        <v>1234.86870116667</v>
      </c>
      <c r="F623" s="57">
        <v>1262.4161502499901</v>
      </c>
      <c r="G623" s="57">
        <v>1342.4342334166699</v>
      </c>
      <c r="H623" s="57">
        <v>1352.0004310833301</v>
      </c>
      <c r="I623" s="57">
        <v>1365.4984250833299</v>
      </c>
      <c r="J623" s="57">
        <v>1401.4369630833301</v>
      </c>
      <c r="K623" s="57">
        <v>1501.7755705</v>
      </c>
      <c r="L623" s="57">
        <v>1646.2866636666699</v>
      </c>
      <c r="M623" s="57">
        <v>1769.8195409999901</v>
      </c>
    </row>
    <row r="624" spans="1:13">
      <c r="A624" s="58" t="s">
        <v>1781</v>
      </c>
      <c r="B624" s="57">
        <v>15764.8763051563</v>
      </c>
      <c r="C624" s="57">
        <v>16225.503855156299</v>
      </c>
      <c r="D624" s="57">
        <v>17481.460005156299</v>
      </c>
      <c r="E624" s="57">
        <v>18924.939555156299</v>
      </c>
      <c r="F624" s="57">
        <v>20295.503230156301</v>
      </c>
      <c r="G624" s="57">
        <v>22089.346955156299</v>
      </c>
      <c r="H624" s="57">
        <v>21857.529005156299</v>
      </c>
      <c r="I624" s="57">
        <v>22869.672605156298</v>
      </c>
      <c r="J624" s="57">
        <v>24468.710605156299</v>
      </c>
      <c r="K624" s="57">
        <v>26864.638680156299</v>
      </c>
      <c r="L624" s="57">
        <v>29790.647080156301</v>
      </c>
      <c r="M624" s="57">
        <v>31956.628430156299</v>
      </c>
    </row>
    <row r="625" spans="1:13">
      <c r="A625" s="58" t="s">
        <v>1782</v>
      </c>
      <c r="B625" s="57">
        <v>0</v>
      </c>
      <c r="C625" s="57">
        <v>0</v>
      </c>
      <c r="D625" s="57">
        <v>0</v>
      </c>
      <c r="E625" s="57">
        <v>0</v>
      </c>
      <c r="F625" s="57">
        <v>0</v>
      </c>
      <c r="G625" s="57">
        <v>0</v>
      </c>
      <c r="H625" s="57">
        <v>0</v>
      </c>
      <c r="I625" s="57">
        <v>0</v>
      </c>
      <c r="J625" s="57">
        <v>0</v>
      </c>
      <c r="K625" s="57">
        <v>0</v>
      </c>
      <c r="L625" s="57">
        <v>0</v>
      </c>
      <c r="M625" s="57">
        <v>0</v>
      </c>
    </row>
    <row r="626" spans="1:13">
      <c r="A626" s="58" t="s">
        <v>1783</v>
      </c>
      <c r="B626" s="57">
        <v>0</v>
      </c>
      <c r="C626" s="57">
        <v>0</v>
      </c>
      <c r="D626" s="57">
        <v>0</v>
      </c>
      <c r="E626" s="57">
        <v>0</v>
      </c>
      <c r="F626" s="57">
        <v>0</v>
      </c>
      <c r="G626" s="57">
        <v>0</v>
      </c>
      <c r="H626" s="57">
        <v>0</v>
      </c>
      <c r="I626" s="57">
        <v>0</v>
      </c>
      <c r="J626" s="57">
        <v>0</v>
      </c>
      <c r="K626" s="57">
        <v>0</v>
      </c>
      <c r="L626" s="57">
        <v>0</v>
      </c>
      <c r="M626" s="57">
        <v>0</v>
      </c>
    </row>
    <row r="627" spans="1:13">
      <c r="A627" s="58" t="s">
        <v>1784</v>
      </c>
      <c r="B627" s="57">
        <v>17821.733401849498</v>
      </c>
      <c r="C627" s="57">
        <v>18678.9053001828</v>
      </c>
      <c r="D627" s="57">
        <v>20889.2058401828</v>
      </c>
      <c r="E627" s="57">
        <v>22675.659756016099</v>
      </c>
      <c r="F627" s="57">
        <v>24658.928938516099</v>
      </c>
      <c r="G627" s="57">
        <v>26910.394616016099</v>
      </c>
      <c r="H627" s="57">
        <v>33180.753784349501</v>
      </c>
      <c r="I627" s="57">
        <v>34275.013587682799</v>
      </c>
      <c r="J627" s="57">
        <v>35571.8950376828</v>
      </c>
      <c r="K627" s="57">
        <v>37252.7610651828</v>
      </c>
      <c r="L627" s="57">
        <v>39931.218126849497</v>
      </c>
      <c r="M627" s="57">
        <v>41829.431251849499</v>
      </c>
    </row>
    <row r="628" spans="1:13">
      <c r="A628" s="58" t="s">
        <v>1785</v>
      </c>
      <c r="B628" s="57">
        <v>1122.2811666666701</v>
      </c>
      <c r="C628" s="57">
        <v>1992.94423333333</v>
      </c>
      <c r="D628" s="57">
        <v>2010.8747000000001</v>
      </c>
      <c r="E628" s="57">
        <v>2022.6191999999901</v>
      </c>
      <c r="F628" s="57">
        <v>2145.9770333333299</v>
      </c>
      <c r="G628" s="57">
        <v>2162.3225333333298</v>
      </c>
      <c r="H628" s="57">
        <v>8601.6484999999993</v>
      </c>
      <c r="I628" s="57">
        <v>8612.1043000000009</v>
      </c>
      <c r="J628" s="57">
        <v>8626.2896000000001</v>
      </c>
      <c r="K628" s="57">
        <v>8641.2409666666699</v>
      </c>
      <c r="L628" s="57">
        <v>8656.1860333333298</v>
      </c>
      <c r="M628" s="57">
        <v>9439.4530999999897</v>
      </c>
    </row>
    <row r="629" spans="1:13">
      <c r="A629" s="58" t="s">
        <v>1786</v>
      </c>
      <c r="B629" s="57">
        <v>0</v>
      </c>
      <c r="C629" s="57">
        <v>0</v>
      </c>
      <c r="D629" s="57">
        <v>0</v>
      </c>
      <c r="E629" s="57">
        <v>0</v>
      </c>
      <c r="F629" s="57">
        <v>0</v>
      </c>
      <c r="G629" s="57">
        <v>0</v>
      </c>
      <c r="H629" s="57">
        <v>0</v>
      </c>
      <c r="I629" s="57">
        <v>0</v>
      </c>
      <c r="J629" s="57">
        <v>0</v>
      </c>
      <c r="K629" s="57">
        <v>0</v>
      </c>
      <c r="L629" s="57">
        <v>0</v>
      </c>
      <c r="M629" s="57">
        <v>0</v>
      </c>
    </row>
    <row r="630" spans="1:13">
      <c r="A630" s="58" t="s">
        <v>1787</v>
      </c>
      <c r="B630" s="57">
        <v>0</v>
      </c>
      <c r="C630" s="57">
        <v>0</v>
      </c>
      <c r="D630" s="57">
        <v>0</v>
      </c>
      <c r="E630" s="57">
        <v>0</v>
      </c>
      <c r="F630" s="57">
        <v>0</v>
      </c>
      <c r="G630" s="57">
        <v>0</v>
      </c>
      <c r="H630" s="57">
        <v>0</v>
      </c>
      <c r="I630" s="57">
        <v>0</v>
      </c>
      <c r="J630" s="57">
        <v>0</v>
      </c>
      <c r="K630" s="57">
        <v>0</v>
      </c>
      <c r="L630" s="57">
        <v>0</v>
      </c>
      <c r="M630" s="57">
        <v>0</v>
      </c>
    </row>
    <row r="631" spans="1:13">
      <c r="A631" s="58" t="s">
        <v>1788</v>
      </c>
      <c r="B631" s="57">
        <v>268.92935</v>
      </c>
      <c r="C631" s="57">
        <v>324.99675000000002</v>
      </c>
      <c r="D631" s="57">
        <v>359.69060000000002</v>
      </c>
      <c r="E631" s="57">
        <v>525.56949999999995</v>
      </c>
      <c r="F631" s="57">
        <v>830.76490000000001</v>
      </c>
      <c r="G631" s="57">
        <v>930.33875</v>
      </c>
      <c r="H631" s="57">
        <v>1038.8992499999999</v>
      </c>
      <c r="I631" s="57">
        <v>1033.8777500000001</v>
      </c>
      <c r="J631" s="57">
        <v>1048.8215499999999</v>
      </c>
      <c r="K631" s="57">
        <v>1075.51405</v>
      </c>
      <c r="L631" s="57">
        <v>1162.7789</v>
      </c>
      <c r="M631" s="57">
        <v>1187.5881999999999</v>
      </c>
    </row>
    <row r="632" spans="1:13">
      <c r="A632" s="58" t="s">
        <v>1789</v>
      </c>
      <c r="B632" s="57">
        <v>0</v>
      </c>
      <c r="C632" s="57">
        <v>0</v>
      </c>
      <c r="D632" s="57">
        <v>0</v>
      </c>
      <c r="E632" s="57">
        <v>0</v>
      </c>
      <c r="F632" s="57">
        <v>0</v>
      </c>
      <c r="G632" s="57">
        <v>0</v>
      </c>
      <c r="H632" s="57">
        <v>0</v>
      </c>
      <c r="I632" s="57">
        <v>0</v>
      </c>
      <c r="J632" s="57">
        <v>0</v>
      </c>
      <c r="K632" s="57">
        <v>0</v>
      </c>
      <c r="L632" s="57">
        <v>0</v>
      </c>
      <c r="M632" s="57">
        <v>0</v>
      </c>
    </row>
    <row r="633" spans="1:13">
      <c r="A633" s="58" t="s">
        <v>1790</v>
      </c>
      <c r="B633" s="57">
        <v>1592.2194817499901</v>
      </c>
      <c r="C633" s="57">
        <v>1592.6833717499901</v>
      </c>
      <c r="D633" s="57">
        <v>1593.46148025</v>
      </c>
      <c r="E633" s="57">
        <v>1596.02412</v>
      </c>
      <c r="F633" s="57">
        <v>1624.4770034999999</v>
      </c>
      <c r="G633" s="57">
        <v>1629.35570925</v>
      </c>
      <c r="H633" s="57">
        <v>2038.6349639999901</v>
      </c>
      <c r="I633" s="57">
        <v>2046.9017234999999</v>
      </c>
      <c r="J633" s="57">
        <v>2056.9324634999998</v>
      </c>
      <c r="K633" s="57">
        <v>2066.94892725</v>
      </c>
      <c r="L633" s="57">
        <v>2109.21579225</v>
      </c>
      <c r="M633" s="57">
        <v>2845.0552065000002</v>
      </c>
    </row>
    <row r="634" spans="1:13">
      <c r="A634" s="58" t="s">
        <v>1791</v>
      </c>
      <c r="B634" s="57">
        <v>231697.94960630499</v>
      </c>
      <c r="C634" s="57">
        <v>245251.143572222</v>
      </c>
      <c r="D634" s="57">
        <v>278018.72201288899</v>
      </c>
      <c r="E634" s="57">
        <v>305626.58575655601</v>
      </c>
      <c r="F634" s="57">
        <v>337363.40947747201</v>
      </c>
      <c r="G634" s="57">
        <v>369153.32501138898</v>
      </c>
      <c r="H634" s="57">
        <v>382088.13848130603</v>
      </c>
      <c r="I634" s="57">
        <v>406931.60698563902</v>
      </c>
      <c r="J634" s="57">
        <v>434836.251246139</v>
      </c>
      <c r="K634" s="57">
        <v>463651.82647147198</v>
      </c>
      <c r="L634" s="57">
        <v>502103.38972797198</v>
      </c>
      <c r="M634" s="57">
        <v>538968.299703722</v>
      </c>
    </row>
    <row r="635" spans="1:13">
      <c r="A635" s="58" t="s">
        <v>1792</v>
      </c>
      <c r="B635" s="57">
        <v>-231697.94960630499</v>
      </c>
      <c r="C635" s="57">
        <v>-245251.143572222</v>
      </c>
      <c r="D635" s="57">
        <v>-278018.72201288899</v>
      </c>
      <c r="E635" s="57">
        <v>-305626.58575655601</v>
      </c>
      <c r="F635" s="57">
        <v>-337363.40947747201</v>
      </c>
      <c r="G635" s="57">
        <v>-369153.32501138898</v>
      </c>
      <c r="H635" s="57">
        <v>-382088.13848130603</v>
      </c>
      <c r="I635" s="57">
        <v>-406931.60698563902</v>
      </c>
      <c r="J635" s="57">
        <v>-434836.251246139</v>
      </c>
      <c r="K635" s="57">
        <v>-463651.82647147198</v>
      </c>
      <c r="L635" s="57">
        <v>-502103.38972797198</v>
      </c>
      <c r="M635" s="57">
        <v>-538968.299703722</v>
      </c>
    </row>
    <row r="636" spans="1:13">
      <c r="A636" s="58" t="s">
        <v>1793</v>
      </c>
      <c r="B636" s="57">
        <v>0</v>
      </c>
      <c r="C636" s="57">
        <v>0</v>
      </c>
      <c r="D636" s="57">
        <v>0</v>
      </c>
      <c r="E636" s="57">
        <v>0</v>
      </c>
      <c r="F636" s="57">
        <v>0</v>
      </c>
      <c r="G636" s="57">
        <v>0</v>
      </c>
      <c r="H636" s="57">
        <v>0</v>
      </c>
      <c r="I636" s="57">
        <v>0</v>
      </c>
      <c r="J636" s="57">
        <v>0</v>
      </c>
      <c r="K636" s="57">
        <v>0</v>
      </c>
      <c r="L636" s="57">
        <v>0</v>
      </c>
      <c r="M636" s="57">
        <v>0</v>
      </c>
    </row>
    <row r="637" spans="1:13">
      <c r="A637" s="58" t="s">
        <v>1794</v>
      </c>
      <c r="B637" s="57">
        <v>0</v>
      </c>
      <c r="C637" s="57">
        <v>0</v>
      </c>
      <c r="D637" s="57">
        <v>0</v>
      </c>
      <c r="E637" s="57">
        <v>0</v>
      </c>
      <c r="F637" s="57">
        <v>0</v>
      </c>
      <c r="G637" s="57">
        <v>0</v>
      </c>
      <c r="H637" s="57">
        <v>0</v>
      </c>
      <c r="I637" s="57">
        <v>0</v>
      </c>
      <c r="J637" s="57">
        <v>0</v>
      </c>
      <c r="K637" s="57">
        <v>0</v>
      </c>
      <c r="L637" s="57">
        <v>0</v>
      </c>
      <c r="M637" s="57">
        <v>0</v>
      </c>
    </row>
    <row r="638" spans="1:13">
      <c r="A638" s="58" t="s">
        <v>1795</v>
      </c>
      <c r="B638" s="57">
        <v>0</v>
      </c>
      <c r="C638" s="57">
        <v>0</v>
      </c>
      <c r="D638" s="57">
        <v>0</v>
      </c>
      <c r="E638" s="57">
        <v>0</v>
      </c>
      <c r="F638" s="57">
        <v>0</v>
      </c>
      <c r="G638" s="57">
        <v>0</v>
      </c>
      <c r="H638" s="57">
        <v>0</v>
      </c>
      <c r="I638" s="57">
        <v>0</v>
      </c>
      <c r="J638" s="57">
        <v>0</v>
      </c>
      <c r="K638" s="57">
        <v>0</v>
      </c>
      <c r="L638" s="57">
        <v>0</v>
      </c>
      <c r="M638" s="57">
        <v>0</v>
      </c>
    </row>
    <row r="639" spans="1:13">
      <c r="A639" s="58" t="s">
        <v>1796</v>
      </c>
      <c r="B639" s="57">
        <v>0</v>
      </c>
      <c r="C639" s="57">
        <v>0</v>
      </c>
      <c r="D639" s="57">
        <v>0</v>
      </c>
      <c r="E639" s="57">
        <v>0</v>
      </c>
      <c r="F639" s="57">
        <v>0</v>
      </c>
      <c r="G639" s="57">
        <v>0</v>
      </c>
      <c r="H639" s="57">
        <v>0</v>
      </c>
      <c r="I639" s="57">
        <v>0</v>
      </c>
      <c r="J639" s="57">
        <v>0</v>
      </c>
      <c r="K639" s="57">
        <v>0</v>
      </c>
      <c r="L639" s="57">
        <v>0</v>
      </c>
      <c r="M639" s="57">
        <v>0</v>
      </c>
    </row>
    <row r="640" spans="1:13">
      <c r="A640" s="58" t="s">
        <v>1797</v>
      </c>
      <c r="B640" s="57">
        <v>0</v>
      </c>
      <c r="C640" s="57">
        <v>0</v>
      </c>
      <c r="D640" s="57">
        <v>0</v>
      </c>
      <c r="E640" s="57">
        <v>0</v>
      </c>
      <c r="F640" s="57">
        <v>0</v>
      </c>
      <c r="G640" s="57">
        <v>0</v>
      </c>
      <c r="H640" s="57">
        <v>0</v>
      </c>
      <c r="I640" s="57">
        <v>0</v>
      </c>
      <c r="J640" s="57">
        <v>0</v>
      </c>
      <c r="K640" s="57">
        <v>0</v>
      </c>
      <c r="L640" s="57">
        <v>0</v>
      </c>
      <c r="M640" s="57">
        <v>0</v>
      </c>
    </row>
    <row r="641" spans="1:13">
      <c r="A641" s="58" t="s">
        <v>1798</v>
      </c>
      <c r="B641" s="57">
        <v>0</v>
      </c>
      <c r="C641" s="57">
        <v>0</v>
      </c>
      <c r="D641" s="57">
        <v>0</v>
      </c>
      <c r="E641" s="57">
        <v>0</v>
      </c>
      <c r="F641" s="57">
        <v>0</v>
      </c>
      <c r="G641" s="57">
        <v>0</v>
      </c>
      <c r="H641" s="57">
        <v>0</v>
      </c>
      <c r="I641" s="57">
        <v>0</v>
      </c>
      <c r="J641" s="57">
        <v>0</v>
      </c>
      <c r="K641" s="57">
        <v>0</v>
      </c>
      <c r="L641" s="57">
        <v>0</v>
      </c>
      <c r="M641" s="57">
        <v>0</v>
      </c>
    </row>
    <row r="642" spans="1:13">
      <c r="A642" s="59" t="s">
        <v>1799</v>
      </c>
      <c r="B642" s="57">
        <v>20349970</v>
      </c>
      <c r="C642" s="57">
        <v>20453219.999999899</v>
      </c>
      <c r="D642" s="57">
        <v>20569275</v>
      </c>
      <c r="E642" s="57">
        <v>22934460</v>
      </c>
      <c r="F642" s="57">
        <v>21054780</v>
      </c>
      <c r="G642" s="57">
        <v>21135970</v>
      </c>
      <c r="H642" s="57">
        <v>21243840</v>
      </c>
      <c r="I642" s="57">
        <v>21378540</v>
      </c>
      <c r="J642" s="57">
        <v>21522070</v>
      </c>
      <c r="K642" s="57">
        <v>21469525</v>
      </c>
      <c r="L642" s="57">
        <v>21705303.501483601</v>
      </c>
      <c r="M642" s="57">
        <v>21910984.243323401</v>
      </c>
    </row>
    <row r="643" spans="1:13">
      <c r="A643" s="58" t="s">
        <v>1800</v>
      </c>
    </row>
    <row r="644" spans="1:13">
      <c r="A644" s="59" t="s">
        <v>1801</v>
      </c>
    </row>
    <row r="645" spans="1:13">
      <c r="A645" s="58" t="s">
        <v>1802</v>
      </c>
      <c r="B645" s="57">
        <v>0</v>
      </c>
      <c r="C645" s="57">
        <v>0</v>
      </c>
      <c r="D645" s="57">
        <v>0</v>
      </c>
      <c r="E645" s="57">
        <v>0</v>
      </c>
      <c r="F645" s="57">
        <v>0</v>
      </c>
      <c r="G645" s="57">
        <v>0</v>
      </c>
      <c r="H645" s="57">
        <v>0</v>
      </c>
      <c r="I645" s="57">
        <v>0</v>
      </c>
      <c r="J645" s="57">
        <v>0</v>
      </c>
      <c r="K645" s="57">
        <v>0</v>
      </c>
      <c r="L645" s="57">
        <v>0</v>
      </c>
      <c r="M645" s="57">
        <v>0</v>
      </c>
    </row>
    <row r="646" spans="1:13" outlineLevel="1">
      <c r="A646" s="58" t="s">
        <v>1803</v>
      </c>
      <c r="B646" s="57">
        <v>110</v>
      </c>
      <c r="C646" s="57">
        <v>110</v>
      </c>
      <c r="D646" s="57">
        <v>110</v>
      </c>
      <c r="E646" s="57">
        <v>140</v>
      </c>
      <c r="F646" s="57">
        <v>130</v>
      </c>
      <c r="G646" s="57">
        <v>130</v>
      </c>
      <c r="H646" s="57">
        <v>130</v>
      </c>
      <c r="I646" s="57">
        <v>90</v>
      </c>
      <c r="J646" s="57">
        <v>100</v>
      </c>
      <c r="K646" s="57">
        <v>100</v>
      </c>
      <c r="L646" s="57">
        <v>100</v>
      </c>
      <c r="M646" s="57">
        <v>8910</v>
      </c>
    </row>
    <row r="647" spans="1:13" outlineLevel="1">
      <c r="A647" s="58" t="s">
        <v>1804</v>
      </c>
      <c r="B647" s="57">
        <v>250</v>
      </c>
      <c r="C647" s="57">
        <v>250</v>
      </c>
      <c r="D647" s="57">
        <v>250</v>
      </c>
      <c r="E647" s="57">
        <v>250</v>
      </c>
      <c r="F647" s="57">
        <v>250</v>
      </c>
      <c r="G647" s="57">
        <v>250</v>
      </c>
      <c r="H647" s="57">
        <v>250</v>
      </c>
      <c r="I647" s="57">
        <v>250</v>
      </c>
      <c r="J647" s="57">
        <v>250</v>
      </c>
      <c r="K647" s="57">
        <v>250</v>
      </c>
      <c r="L647" s="57">
        <v>250</v>
      </c>
      <c r="M647" s="57">
        <v>250</v>
      </c>
    </row>
    <row r="648" spans="1:13" outlineLevel="1">
      <c r="A648" s="58" t="s">
        <v>1805</v>
      </c>
      <c r="B648" s="57">
        <v>179720</v>
      </c>
      <c r="C648" s="57">
        <v>179720</v>
      </c>
      <c r="D648" s="57">
        <v>179590</v>
      </c>
      <c r="E648" s="57">
        <v>179590</v>
      </c>
      <c r="F648" s="57">
        <v>179590</v>
      </c>
      <c r="G648" s="57">
        <v>179590</v>
      </c>
      <c r="H648" s="57">
        <v>179359.99999999901</v>
      </c>
      <c r="I648" s="57">
        <v>179359.99999999901</v>
      </c>
      <c r="J648" s="57">
        <v>179280</v>
      </c>
      <c r="K648" s="57">
        <v>179269.99999999901</v>
      </c>
      <c r="L648" s="57">
        <v>179269.99999999901</v>
      </c>
      <c r="M648" s="57">
        <v>179269.99999999901</v>
      </c>
    </row>
    <row r="649" spans="1:13" outlineLevel="1">
      <c r="A649" s="58" t="s">
        <v>1806</v>
      </c>
      <c r="B649" s="57">
        <v>4130</v>
      </c>
      <c r="C649" s="57">
        <v>4130</v>
      </c>
      <c r="D649" s="57">
        <v>4130</v>
      </c>
      <c r="E649" s="57">
        <v>4130</v>
      </c>
      <c r="F649" s="57">
        <v>4130</v>
      </c>
      <c r="G649" s="57">
        <v>220</v>
      </c>
      <c r="H649" s="57">
        <v>220</v>
      </c>
      <c r="I649" s="57">
        <v>220</v>
      </c>
      <c r="J649" s="57">
        <v>220</v>
      </c>
    </row>
    <row r="650" spans="1:13" outlineLevel="1">
      <c r="A650" s="58" t="s">
        <v>1807</v>
      </c>
      <c r="B650" s="57">
        <v>8790</v>
      </c>
      <c r="C650" s="57">
        <v>8790</v>
      </c>
      <c r="D650" s="57">
        <v>8790</v>
      </c>
      <c r="E650" s="57">
        <v>8790</v>
      </c>
      <c r="F650" s="57">
        <v>8790</v>
      </c>
      <c r="G650" s="57">
        <v>8550</v>
      </c>
      <c r="H650" s="57">
        <v>8540</v>
      </c>
      <c r="I650" s="57">
        <v>8540</v>
      </c>
      <c r="J650" s="57">
        <v>8540</v>
      </c>
      <c r="K650" s="57">
        <v>8540</v>
      </c>
      <c r="L650" s="57">
        <v>8540</v>
      </c>
      <c r="M650" s="57">
        <v>8540</v>
      </c>
    </row>
    <row r="651" spans="1:13" outlineLevel="1">
      <c r="A651" s="58" t="s">
        <v>1808</v>
      </c>
      <c r="B651" s="57">
        <v>90</v>
      </c>
      <c r="C651" s="57">
        <v>90</v>
      </c>
      <c r="D651" s="57">
        <v>90</v>
      </c>
      <c r="E651" s="57">
        <v>90</v>
      </c>
      <c r="F651" s="57">
        <v>90</v>
      </c>
      <c r="G651" s="57">
        <v>90</v>
      </c>
      <c r="H651" s="57">
        <v>90</v>
      </c>
      <c r="I651" s="57">
        <v>90</v>
      </c>
      <c r="J651" s="57">
        <v>90</v>
      </c>
      <c r="K651" s="57">
        <v>90</v>
      </c>
      <c r="L651" s="57">
        <v>90</v>
      </c>
      <c r="M651" s="57">
        <v>90</v>
      </c>
    </row>
    <row r="652" spans="1:13" outlineLevel="1">
      <c r="A652" s="58" t="s">
        <v>1809</v>
      </c>
      <c r="B652" s="57">
        <v>710</v>
      </c>
      <c r="C652" s="57">
        <v>710</v>
      </c>
      <c r="D652" s="57">
        <v>710</v>
      </c>
      <c r="E652" s="57">
        <v>710</v>
      </c>
      <c r="F652" s="57">
        <v>710</v>
      </c>
      <c r="G652" s="57">
        <v>710</v>
      </c>
      <c r="H652" s="57">
        <v>710</v>
      </c>
      <c r="I652" s="57">
        <v>710</v>
      </c>
      <c r="J652" s="57">
        <v>710</v>
      </c>
      <c r="K652" s="57">
        <v>710</v>
      </c>
      <c r="L652" s="57">
        <v>710</v>
      </c>
      <c r="M652" s="57">
        <v>720</v>
      </c>
    </row>
    <row r="653" spans="1:13" outlineLevel="1">
      <c r="A653" s="58" t="s">
        <v>1810</v>
      </c>
      <c r="B653" s="57">
        <v>11489.9999999999</v>
      </c>
      <c r="C653" s="57">
        <v>11489.9999999999</v>
      </c>
      <c r="D653" s="57">
        <v>11450</v>
      </c>
      <c r="E653" s="57">
        <v>11450</v>
      </c>
      <c r="F653" s="57">
        <v>11469.9999999999</v>
      </c>
      <c r="G653" s="57">
        <v>11469.9999999999</v>
      </c>
      <c r="H653" s="57">
        <v>11469.9999999999</v>
      </c>
      <c r="I653" s="57">
        <v>11469.9999999999</v>
      </c>
      <c r="J653" s="57">
        <v>11420</v>
      </c>
      <c r="K653" s="57">
        <v>11379.9999999999</v>
      </c>
      <c r="L653" s="57">
        <v>11379.9999999999</v>
      </c>
      <c r="M653" s="57">
        <v>11200</v>
      </c>
    </row>
    <row r="654" spans="1:13" outlineLevel="1">
      <c r="A654" s="58" t="s">
        <v>1811</v>
      </c>
      <c r="B654" s="57">
        <v>14520</v>
      </c>
      <c r="C654" s="57">
        <v>14520</v>
      </c>
      <c r="D654" s="57">
        <v>14520</v>
      </c>
      <c r="E654" s="57">
        <v>14520</v>
      </c>
      <c r="F654" s="57">
        <v>14520</v>
      </c>
      <c r="G654" s="57">
        <v>5730</v>
      </c>
      <c r="H654" s="57">
        <v>5730</v>
      </c>
      <c r="I654" s="57">
        <v>5730</v>
      </c>
      <c r="J654" s="57">
        <v>5730</v>
      </c>
      <c r="K654" s="57">
        <v>60</v>
      </c>
      <c r="L654" s="57">
        <v>60</v>
      </c>
      <c r="M654" s="57">
        <v>60</v>
      </c>
    </row>
    <row r="655" spans="1:13" outlineLevel="1">
      <c r="A655" s="58" t="s">
        <v>1812</v>
      </c>
      <c r="B655" s="57">
        <v>121540</v>
      </c>
      <c r="C655" s="57">
        <v>122120</v>
      </c>
      <c r="D655" s="57">
        <v>122140</v>
      </c>
      <c r="E655" s="57">
        <v>122140</v>
      </c>
      <c r="F655" s="57">
        <v>122429.999999999</v>
      </c>
      <c r="G655" s="57">
        <v>116390</v>
      </c>
      <c r="H655" s="57">
        <v>116870</v>
      </c>
      <c r="I655" s="57">
        <v>117260</v>
      </c>
      <c r="J655" s="57">
        <v>117330</v>
      </c>
      <c r="K655" s="57">
        <v>117310</v>
      </c>
      <c r="L655" s="57">
        <v>117310</v>
      </c>
      <c r="M655" s="57">
        <v>116810</v>
      </c>
    </row>
    <row r="656" spans="1:13" outlineLevel="1">
      <c r="A656" s="58" t="s">
        <v>1813</v>
      </c>
      <c r="B656" s="57">
        <v>374840</v>
      </c>
      <c r="C656" s="57">
        <v>380190</v>
      </c>
      <c r="D656" s="57">
        <v>384710</v>
      </c>
      <c r="E656" s="57">
        <v>396919.99999999901</v>
      </c>
      <c r="F656" s="57">
        <v>398690</v>
      </c>
      <c r="G656" s="57">
        <v>400240</v>
      </c>
      <c r="H656" s="57">
        <v>401070</v>
      </c>
      <c r="I656" s="57">
        <v>403520</v>
      </c>
      <c r="J656" s="57">
        <v>405320</v>
      </c>
      <c r="K656" s="57">
        <v>402970</v>
      </c>
      <c r="L656" s="57">
        <v>407020</v>
      </c>
      <c r="M656" s="57">
        <v>406590</v>
      </c>
    </row>
    <row r="657" spans="1:13" outlineLevel="1">
      <c r="A657" s="58" t="s">
        <v>1814</v>
      </c>
      <c r="B657" s="57">
        <v>21370</v>
      </c>
      <c r="C657" s="57">
        <v>21370</v>
      </c>
      <c r="D657" s="57">
        <v>21370</v>
      </c>
      <c r="E657" s="57">
        <v>21370</v>
      </c>
      <c r="F657" s="57">
        <v>21370</v>
      </c>
      <c r="G657" s="57">
        <v>21360</v>
      </c>
      <c r="H657" s="57">
        <v>21360</v>
      </c>
      <c r="I657" s="57">
        <v>21360</v>
      </c>
      <c r="J657" s="57">
        <v>21360</v>
      </c>
      <c r="K657" s="57">
        <v>12400</v>
      </c>
      <c r="L657" s="57">
        <v>12400</v>
      </c>
      <c r="M657" s="57">
        <v>12400</v>
      </c>
    </row>
    <row r="658" spans="1:13">
      <c r="A658" s="58" t="s">
        <v>1815</v>
      </c>
      <c r="B658" s="57">
        <v>737560</v>
      </c>
      <c r="C658" s="57">
        <v>743490</v>
      </c>
      <c r="D658" s="57">
        <v>747859.99999999895</v>
      </c>
      <c r="E658" s="57">
        <v>760099.99999999895</v>
      </c>
      <c r="F658" s="57">
        <v>762170</v>
      </c>
      <c r="G658" s="57">
        <v>744730</v>
      </c>
      <c r="H658" s="57">
        <v>745800</v>
      </c>
      <c r="I658" s="57">
        <v>748600</v>
      </c>
      <c r="J658" s="57">
        <v>750350</v>
      </c>
      <c r="K658" s="57">
        <v>733080</v>
      </c>
      <c r="L658" s="57">
        <v>737130</v>
      </c>
      <c r="M658" s="57">
        <v>744839.99999999895</v>
      </c>
    </row>
    <row r="659" spans="1:13" outlineLevel="1">
      <c r="A659" s="58" t="s">
        <v>1816</v>
      </c>
      <c r="B659" s="57">
        <v>272100</v>
      </c>
      <c r="C659" s="57">
        <v>272100</v>
      </c>
      <c r="D659" s="57">
        <v>272100</v>
      </c>
      <c r="E659" s="57">
        <v>273330</v>
      </c>
      <c r="F659" s="57">
        <v>274730</v>
      </c>
      <c r="G659" s="57">
        <v>274880</v>
      </c>
      <c r="H659" s="57">
        <v>301180</v>
      </c>
      <c r="I659" s="57">
        <v>301690</v>
      </c>
      <c r="J659" s="57">
        <v>259180</v>
      </c>
      <c r="K659" s="57">
        <v>259640</v>
      </c>
      <c r="L659" s="57">
        <v>259649.99999999901</v>
      </c>
      <c r="M659" s="57">
        <v>261649.99999999901</v>
      </c>
    </row>
    <row r="660" spans="1:13" outlineLevel="1">
      <c r="A660" s="58" t="s">
        <v>1817</v>
      </c>
      <c r="M660" s="57">
        <v>6910</v>
      </c>
    </row>
    <row r="661" spans="1:13" outlineLevel="1">
      <c r="A661" s="58" t="s">
        <v>1818</v>
      </c>
      <c r="B661" s="57">
        <v>157640</v>
      </c>
      <c r="C661" s="57">
        <v>159280</v>
      </c>
      <c r="D661" s="57">
        <v>160450</v>
      </c>
      <c r="E661" s="57">
        <v>162500</v>
      </c>
      <c r="F661" s="57">
        <v>163250</v>
      </c>
      <c r="G661" s="57">
        <v>163790</v>
      </c>
      <c r="H661" s="57">
        <v>163990</v>
      </c>
      <c r="I661" s="57">
        <v>163960</v>
      </c>
      <c r="J661" s="57">
        <v>188570</v>
      </c>
      <c r="K661" s="57">
        <v>188450</v>
      </c>
      <c r="L661" s="57">
        <v>188880</v>
      </c>
      <c r="M661" s="57">
        <v>185440</v>
      </c>
    </row>
    <row r="662" spans="1:13" outlineLevel="1">
      <c r="A662" s="58" t="s">
        <v>1819</v>
      </c>
      <c r="B662" s="57">
        <v>570</v>
      </c>
      <c r="C662" s="57">
        <v>550</v>
      </c>
      <c r="D662" s="57">
        <v>550</v>
      </c>
      <c r="E662" s="57">
        <v>550</v>
      </c>
      <c r="F662" s="57">
        <v>550</v>
      </c>
      <c r="G662" s="57">
        <v>550</v>
      </c>
      <c r="H662" s="57">
        <v>550</v>
      </c>
      <c r="I662" s="57">
        <v>550</v>
      </c>
      <c r="J662" s="57">
        <v>550</v>
      </c>
      <c r="K662" s="57">
        <v>550</v>
      </c>
      <c r="L662" s="57">
        <v>550</v>
      </c>
      <c r="M662" s="57">
        <v>550</v>
      </c>
    </row>
    <row r="663" spans="1:13" outlineLevel="1">
      <c r="A663" s="58" t="s">
        <v>1820</v>
      </c>
      <c r="B663" s="57">
        <v>2940</v>
      </c>
      <c r="C663" s="57">
        <v>2860</v>
      </c>
      <c r="D663" s="57">
        <v>2860</v>
      </c>
      <c r="E663" s="57">
        <v>2860</v>
      </c>
      <c r="F663" s="57">
        <v>2860</v>
      </c>
      <c r="G663" s="57">
        <v>2860</v>
      </c>
      <c r="H663" s="57">
        <v>2860</v>
      </c>
      <c r="I663" s="57">
        <v>2860</v>
      </c>
      <c r="J663" s="57">
        <v>2860</v>
      </c>
      <c r="K663" s="57">
        <v>2860</v>
      </c>
      <c r="L663" s="57">
        <v>2860</v>
      </c>
      <c r="M663" s="57">
        <v>3050</v>
      </c>
    </row>
    <row r="664" spans="1:13" outlineLevel="1">
      <c r="A664" s="58" t="s">
        <v>1821</v>
      </c>
      <c r="B664" s="57">
        <v>9890</v>
      </c>
      <c r="C664" s="57">
        <v>9890</v>
      </c>
      <c r="D664" s="57">
        <v>9890</v>
      </c>
      <c r="E664" s="57">
        <v>9890</v>
      </c>
      <c r="F664" s="57">
        <v>9890</v>
      </c>
      <c r="G664" s="57">
        <v>9890</v>
      </c>
      <c r="H664" s="57">
        <v>9890</v>
      </c>
      <c r="I664" s="57">
        <v>9890</v>
      </c>
      <c r="J664" s="57">
        <v>9890</v>
      </c>
      <c r="K664" s="57">
        <v>9890</v>
      </c>
      <c r="L664" s="57">
        <v>9890</v>
      </c>
      <c r="M664" s="57">
        <v>9890</v>
      </c>
    </row>
    <row r="665" spans="1:13" outlineLevel="1">
      <c r="A665" s="58" t="s">
        <v>1822</v>
      </c>
      <c r="B665" s="57">
        <v>131190</v>
      </c>
      <c r="C665" s="57">
        <v>131190</v>
      </c>
      <c r="D665" s="57">
        <v>131190</v>
      </c>
      <c r="E665" s="57">
        <v>131190</v>
      </c>
      <c r="F665" s="57">
        <v>131190</v>
      </c>
      <c r="G665" s="57">
        <v>131190</v>
      </c>
      <c r="H665" s="57">
        <v>131190</v>
      </c>
      <c r="I665" s="57">
        <v>160070</v>
      </c>
      <c r="J665" s="57">
        <v>160070</v>
      </c>
      <c r="K665" s="57">
        <v>160070</v>
      </c>
      <c r="L665" s="57">
        <v>160070</v>
      </c>
      <c r="M665" s="57">
        <v>160070</v>
      </c>
    </row>
    <row r="666" spans="1:13" outlineLevel="1">
      <c r="A666" s="58" t="s">
        <v>1823</v>
      </c>
      <c r="B666" s="57">
        <v>151340</v>
      </c>
      <c r="C666" s="57">
        <v>150900</v>
      </c>
      <c r="D666" s="57">
        <v>192220</v>
      </c>
      <c r="E666" s="57">
        <v>218200</v>
      </c>
      <c r="F666" s="57">
        <v>217260</v>
      </c>
      <c r="G666" s="57">
        <v>218890</v>
      </c>
      <c r="H666" s="57">
        <v>218910</v>
      </c>
      <c r="I666" s="57">
        <v>219700</v>
      </c>
      <c r="J666" s="57">
        <v>219700</v>
      </c>
      <c r="K666" s="57">
        <v>219700</v>
      </c>
      <c r="L666" s="57">
        <v>219700</v>
      </c>
      <c r="M666" s="57">
        <v>153350</v>
      </c>
    </row>
    <row r="667" spans="1:13" outlineLevel="1">
      <c r="A667" s="58" t="s">
        <v>1824</v>
      </c>
      <c r="B667" s="57">
        <v>103930</v>
      </c>
      <c r="C667" s="57">
        <v>103930</v>
      </c>
      <c r="D667" s="57">
        <v>110090</v>
      </c>
      <c r="E667" s="57">
        <v>110140</v>
      </c>
      <c r="F667" s="57">
        <v>110140</v>
      </c>
      <c r="G667" s="57">
        <v>110140</v>
      </c>
      <c r="H667" s="57">
        <v>110140</v>
      </c>
      <c r="I667" s="57">
        <v>109890</v>
      </c>
      <c r="J667" s="57">
        <v>109890</v>
      </c>
      <c r="K667" s="57">
        <v>109890</v>
      </c>
      <c r="L667" s="57">
        <v>109890</v>
      </c>
      <c r="M667" s="57">
        <v>109890</v>
      </c>
    </row>
    <row r="668" spans="1:13" outlineLevel="1">
      <c r="A668" s="58" t="s">
        <v>1825</v>
      </c>
      <c r="B668" s="57">
        <v>2500</v>
      </c>
      <c r="C668" s="57">
        <v>2500</v>
      </c>
      <c r="D668" s="57">
        <v>2500</v>
      </c>
      <c r="E668" s="57">
        <v>2500</v>
      </c>
      <c r="F668" s="57">
        <v>2500</v>
      </c>
      <c r="G668" s="57">
        <v>2500</v>
      </c>
      <c r="H668" s="57">
        <v>2500</v>
      </c>
      <c r="I668" s="57">
        <v>1090</v>
      </c>
      <c r="J668" s="57">
        <v>1090</v>
      </c>
      <c r="K668" s="57">
        <v>740</v>
      </c>
      <c r="L668" s="57">
        <v>740</v>
      </c>
      <c r="M668" s="57">
        <v>740</v>
      </c>
    </row>
    <row r="669" spans="1:13" outlineLevel="1">
      <c r="A669" s="58" t="s">
        <v>1826</v>
      </c>
      <c r="B669" s="57">
        <v>202160</v>
      </c>
      <c r="C669" s="57">
        <v>201520</v>
      </c>
      <c r="D669" s="57">
        <v>201520</v>
      </c>
      <c r="E669" s="57">
        <v>201520</v>
      </c>
      <c r="F669" s="57">
        <v>201520</v>
      </c>
      <c r="G669" s="57">
        <v>201660</v>
      </c>
      <c r="H669" s="57">
        <v>201660</v>
      </c>
      <c r="I669" s="57">
        <v>196700</v>
      </c>
      <c r="J669" s="57">
        <v>196700</v>
      </c>
      <c r="K669" s="57">
        <v>196700</v>
      </c>
      <c r="L669" s="57">
        <v>196700</v>
      </c>
      <c r="M669" s="57">
        <v>263480</v>
      </c>
    </row>
    <row r="670" spans="1:13" outlineLevel="1">
      <c r="A670" s="58" t="s">
        <v>1827</v>
      </c>
      <c r="B670" s="57">
        <v>59330</v>
      </c>
      <c r="C670" s="57">
        <v>59330</v>
      </c>
      <c r="D670" s="57">
        <v>59330</v>
      </c>
      <c r="E670" s="57">
        <v>59330</v>
      </c>
      <c r="F670" s="57">
        <v>59330</v>
      </c>
      <c r="G670" s="57">
        <v>59710</v>
      </c>
      <c r="H670" s="57">
        <v>59710</v>
      </c>
      <c r="I670" s="57">
        <v>32980</v>
      </c>
      <c r="J670" s="57">
        <v>32980</v>
      </c>
      <c r="K670" s="57">
        <v>32980</v>
      </c>
      <c r="L670" s="57">
        <v>32990</v>
      </c>
      <c r="M670" s="57">
        <v>32990</v>
      </c>
    </row>
    <row r="671" spans="1:13">
      <c r="A671" s="58" t="s">
        <v>1828</v>
      </c>
      <c r="B671" s="57">
        <v>1093590</v>
      </c>
      <c r="C671" s="57">
        <v>1094050</v>
      </c>
      <c r="D671" s="57">
        <v>1142700</v>
      </c>
      <c r="E671" s="57">
        <v>1172010</v>
      </c>
      <c r="F671" s="57">
        <v>1173220</v>
      </c>
      <c r="G671" s="57">
        <v>1176060</v>
      </c>
      <c r="H671" s="57">
        <v>1202580</v>
      </c>
      <c r="I671" s="57">
        <v>1199379.99999999</v>
      </c>
      <c r="J671" s="57">
        <v>1181479.99999999</v>
      </c>
      <c r="K671" s="57">
        <v>1181470</v>
      </c>
      <c r="L671" s="57">
        <v>1181920</v>
      </c>
      <c r="M671" s="57">
        <v>1188010</v>
      </c>
    </row>
    <row r="672" spans="1:13" outlineLevel="1">
      <c r="A672" s="58" t="s">
        <v>1829</v>
      </c>
      <c r="B672" s="57">
        <v>45170</v>
      </c>
      <c r="C672" s="57">
        <v>45170</v>
      </c>
      <c r="D672" s="57">
        <v>45170</v>
      </c>
      <c r="E672" s="57">
        <v>45170</v>
      </c>
      <c r="F672" s="57">
        <v>45170</v>
      </c>
      <c r="G672" s="57">
        <v>45170</v>
      </c>
      <c r="H672" s="57">
        <v>45170</v>
      </c>
      <c r="I672" s="57">
        <v>45170</v>
      </c>
      <c r="J672" s="57">
        <v>45170</v>
      </c>
      <c r="K672" s="57">
        <v>45170</v>
      </c>
      <c r="L672" s="57">
        <v>45170</v>
      </c>
      <c r="M672" s="57">
        <v>45170</v>
      </c>
    </row>
    <row r="673" spans="1:13">
      <c r="A673" s="58" t="s">
        <v>1830</v>
      </c>
      <c r="B673" s="57">
        <v>45170</v>
      </c>
      <c r="C673" s="57">
        <v>45170</v>
      </c>
      <c r="D673" s="57">
        <v>45170</v>
      </c>
      <c r="E673" s="57">
        <v>45170</v>
      </c>
      <c r="F673" s="57">
        <v>45170</v>
      </c>
      <c r="G673" s="57">
        <v>45170</v>
      </c>
      <c r="H673" s="57">
        <v>45170</v>
      </c>
      <c r="I673" s="57">
        <v>45170</v>
      </c>
      <c r="J673" s="57">
        <v>45170</v>
      </c>
      <c r="K673" s="57">
        <v>45170</v>
      </c>
      <c r="L673" s="57">
        <v>45170</v>
      </c>
      <c r="M673" s="57">
        <v>45170</v>
      </c>
    </row>
    <row r="674" spans="1:13" outlineLevel="1">
      <c r="A674" s="58" t="s">
        <v>1831</v>
      </c>
      <c r="B674" s="57">
        <v>4760</v>
      </c>
      <c r="C674" s="57">
        <v>4760</v>
      </c>
      <c r="D674" s="57">
        <v>4760</v>
      </c>
      <c r="E674" s="57">
        <v>4570</v>
      </c>
      <c r="F674" s="57">
        <v>4570</v>
      </c>
      <c r="G674" s="57">
        <v>4570</v>
      </c>
      <c r="H674" s="57">
        <v>4570</v>
      </c>
      <c r="I674" s="57">
        <v>4570</v>
      </c>
      <c r="J674" s="57">
        <v>4570</v>
      </c>
      <c r="K674" s="57">
        <v>4570</v>
      </c>
      <c r="L674" s="57">
        <v>4570</v>
      </c>
      <c r="M674" s="57">
        <v>4570</v>
      </c>
    </row>
    <row r="675" spans="1:13" outlineLevel="1">
      <c r="A675" s="58" t="s">
        <v>1832</v>
      </c>
      <c r="B675" s="57">
        <v>404960</v>
      </c>
      <c r="C675" s="57">
        <v>430100</v>
      </c>
      <c r="D675" s="57">
        <v>440300</v>
      </c>
      <c r="E675" s="57">
        <v>440300</v>
      </c>
      <c r="F675" s="57">
        <v>440300</v>
      </c>
      <c r="G675" s="57">
        <v>440950</v>
      </c>
      <c r="H675" s="57">
        <v>440950</v>
      </c>
      <c r="I675" s="57">
        <v>449450</v>
      </c>
      <c r="J675" s="57">
        <v>460200</v>
      </c>
      <c r="K675" s="57">
        <v>453630</v>
      </c>
      <c r="L675" s="57">
        <v>471960</v>
      </c>
      <c r="M675" s="57">
        <v>457300</v>
      </c>
    </row>
    <row r="676" spans="1:13" outlineLevel="1">
      <c r="A676" s="58" t="s">
        <v>1833</v>
      </c>
      <c r="B676" s="57">
        <v>54850</v>
      </c>
      <c r="C676" s="57">
        <v>54910</v>
      </c>
      <c r="D676" s="57">
        <v>55020</v>
      </c>
      <c r="E676" s="57">
        <v>55880</v>
      </c>
      <c r="F676" s="57">
        <v>55880</v>
      </c>
      <c r="G676" s="57">
        <v>55990</v>
      </c>
      <c r="H676" s="57">
        <v>56130</v>
      </c>
      <c r="I676" s="57">
        <v>56230</v>
      </c>
      <c r="J676" s="57">
        <v>57140</v>
      </c>
      <c r="K676" s="57">
        <v>57240</v>
      </c>
      <c r="L676" s="57">
        <v>57380</v>
      </c>
      <c r="M676" s="57">
        <v>57390</v>
      </c>
    </row>
    <row r="677" spans="1:13" outlineLevel="1">
      <c r="A677" s="58" t="s">
        <v>1834</v>
      </c>
      <c r="B677" s="57">
        <v>717410</v>
      </c>
      <c r="C677" s="57">
        <v>716910</v>
      </c>
      <c r="D677" s="57">
        <v>720310</v>
      </c>
      <c r="E677" s="57">
        <v>723900</v>
      </c>
      <c r="F677" s="57">
        <v>726130</v>
      </c>
      <c r="G677" s="57">
        <v>727110</v>
      </c>
      <c r="H677" s="57">
        <v>730550</v>
      </c>
      <c r="I677" s="57">
        <v>727110</v>
      </c>
      <c r="J677" s="57">
        <v>681130</v>
      </c>
      <c r="K677" s="57">
        <v>691870</v>
      </c>
      <c r="L677" s="57">
        <v>689860</v>
      </c>
      <c r="M677" s="57">
        <v>710730</v>
      </c>
    </row>
    <row r="678" spans="1:13">
      <c r="A678" s="58" t="s">
        <v>1835</v>
      </c>
      <c r="B678" s="57">
        <v>1181979.99999999</v>
      </c>
      <c r="C678" s="57">
        <v>1206680</v>
      </c>
      <c r="D678" s="57">
        <v>1220389.99999999</v>
      </c>
      <c r="E678" s="57">
        <v>1224650</v>
      </c>
      <c r="F678" s="57">
        <v>1226880</v>
      </c>
      <c r="G678" s="57">
        <v>1228620</v>
      </c>
      <c r="H678" s="57">
        <v>1232200</v>
      </c>
      <c r="I678" s="57">
        <v>1237360</v>
      </c>
      <c r="J678" s="57">
        <v>1203040</v>
      </c>
      <c r="K678" s="57">
        <v>1207310</v>
      </c>
      <c r="L678" s="57">
        <v>1223770</v>
      </c>
      <c r="M678" s="57">
        <v>1229990</v>
      </c>
    </row>
    <row r="679" spans="1:13" outlineLevel="1">
      <c r="A679" s="58" t="s">
        <v>1836</v>
      </c>
      <c r="B679" s="57">
        <v>6030</v>
      </c>
      <c r="C679" s="57">
        <v>6030</v>
      </c>
      <c r="D679" s="57">
        <v>6030</v>
      </c>
      <c r="E679" s="57">
        <v>6030</v>
      </c>
      <c r="F679" s="57">
        <v>6030</v>
      </c>
      <c r="G679" s="57">
        <v>6030</v>
      </c>
      <c r="H679" s="57">
        <v>6030</v>
      </c>
      <c r="I679" s="57">
        <v>6030</v>
      </c>
      <c r="J679" s="57">
        <v>6030</v>
      </c>
      <c r="K679" s="57">
        <v>6030</v>
      </c>
      <c r="L679" s="57">
        <v>6030</v>
      </c>
      <c r="M679" s="57">
        <v>6030</v>
      </c>
    </row>
    <row r="680" spans="1:13">
      <c r="A680" s="58" t="s">
        <v>1837</v>
      </c>
      <c r="B680" s="57">
        <v>6030</v>
      </c>
      <c r="C680" s="57">
        <v>6030</v>
      </c>
      <c r="D680" s="57">
        <v>6030</v>
      </c>
      <c r="E680" s="57">
        <v>6030</v>
      </c>
      <c r="F680" s="57">
        <v>6030</v>
      </c>
      <c r="G680" s="57">
        <v>6030</v>
      </c>
      <c r="H680" s="57">
        <v>6030</v>
      </c>
      <c r="I680" s="57">
        <v>6030</v>
      </c>
      <c r="J680" s="57">
        <v>6030</v>
      </c>
      <c r="K680" s="57">
        <v>6030</v>
      </c>
      <c r="L680" s="57">
        <v>6030</v>
      </c>
      <c r="M680" s="57">
        <v>6030</v>
      </c>
    </row>
    <row r="681" spans="1:13" outlineLevel="1">
      <c r="A681" s="58" t="s">
        <v>1838</v>
      </c>
      <c r="B681" s="57">
        <v>146510</v>
      </c>
      <c r="C681" s="57">
        <v>146510</v>
      </c>
      <c r="D681" s="57">
        <v>146510</v>
      </c>
      <c r="E681" s="57">
        <v>146510</v>
      </c>
      <c r="F681" s="57">
        <v>146510</v>
      </c>
      <c r="G681" s="57">
        <v>146510</v>
      </c>
      <c r="H681" s="57">
        <v>146510</v>
      </c>
      <c r="I681" s="57">
        <v>146510</v>
      </c>
      <c r="J681" s="57">
        <v>146510</v>
      </c>
      <c r="K681" s="57">
        <v>146510</v>
      </c>
      <c r="L681" s="57">
        <v>146510</v>
      </c>
      <c r="M681" s="57">
        <v>146510</v>
      </c>
    </row>
    <row r="682" spans="1:13" outlineLevel="1">
      <c r="A682" s="58" t="s">
        <v>1839</v>
      </c>
      <c r="B682" s="57">
        <v>22940</v>
      </c>
      <c r="C682" s="57">
        <v>22940</v>
      </c>
      <c r="D682" s="57">
        <v>22940</v>
      </c>
      <c r="E682" s="57">
        <v>22940</v>
      </c>
      <c r="F682" s="57">
        <v>22940</v>
      </c>
      <c r="G682" s="57">
        <v>22940</v>
      </c>
      <c r="H682" s="57">
        <v>22940</v>
      </c>
      <c r="I682" s="57">
        <v>22940</v>
      </c>
      <c r="J682" s="57">
        <v>22940</v>
      </c>
      <c r="K682" s="57">
        <v>22940</v>
      </c>
      <c r="L682" s="57">
        <v>22940</v>
      </c>
      <c r="M682" s="57">
        <v>22940</v>
      </c>
    </row>
    <row r="683" spans="1:13" outlineLevel="1">
      <c r="A683" s="58" t="s">
        <v>1840</v>
      </c>
      <c r="B683" s="57">
        <v>21280</v>
      </c>
      <c r="C683" s="57">
        <v>21280</v>
      </c>
      <c r="D683" s="57">
        <v>21280</v>
      </c>
      <c r="E683" s="57">
        <v>21280</v>
      </c>
      <c r="F683" s="57">
        <v>21280</v>
      </c>
      <c r="G683" s="57">
        <v>21280</v>
      </c>
      <c r="H683" s="57">
        <v>21280</v>
      </c>
      <c r="I683" s="57">
        <v>21280</v>
      </c>
      <c r="J683" s="57">
        <v>21280</v>
      </c>
      <c r="K683" s="57">
        <v>21280</v>
      </c>
      <c r="L683" s="57">
        <v>21280</v>
      </c>
      <c r="M683" s="57">
        <v>21280</v>
      </c>
    </row>
    <row r="684" spans="1:13">
      <c r="A684" s="58" t="s">
        <v>1841</v>
      </c>
      <c r="B684" s="57">
        <v>190730</v>
      </c>
      <c r="C684" s="57">
        <v>190730</v>
      </c>
      <c r="D684" s="57">
        <v>190730</v>
      </c>
      <c r="E684" s="57">
        <v>190730</v>
      </c>
      <c r="F684" s="57">
        <v>190730</v>
      </c>
      <c r="G684" s="57">
        <v>190730</v>
      </c>
      <c r="H684" s="57">
        <v>190730</v>
      </c>
      <c r="I684" s="57">
        <v>190730</v>
      </c>
      <c r="J684" s="57">
        <v>190730</v>
      </c>
      <c r="K684" s="57">
        <v>190730</v>
      </c>
      <c r="L684" s="57">
        <v>190730</v>
      </c>
      <c r="M684" s="57">
        <v>190730</v>
      </c>
    </row>
    <row r="685" spans="1:13" outlineLevel="1">
      <c r="A685" s="58" t="s">
        <v>1842</v>
      </c>
      <c r="B685" s="57">
        <v>972530</v>
      </c>
      <c r="C685" s="57">
        <v>997570</v>
      </c>
      <c r="D685" s="57">
        <v>1003250</v>
      </c>
      <c r="E685" s="57">
        <v>1514810</v>
      </c>
      <c r="F685" s="57">
        <v>1523560</v>
      </c>
      <c r="G685" s="57">
        <v>1540060</v>
      </c>
      <c r="H685" s="57">
        <v>1548420</v>
      </c>
      <c r="I685" s="57">
        <v>1559770</v>
      </c>
      <c r="J685" s="57">
        <v>1590490</v>
      </c>
      <c r="K685" s="57">
        <v>1593660</v>
      </c>
      <c r="L685" s="57">
        <v>1606460</v>
      </c>
      <c r="M685" s="57">
        <v>1615180</v>
      </c>
    </row>
    <row r="686" spans="1:13" outlineLevel="1">
      <c r="A686" s="58" t="s">
        <v>1843</v>
      </c>
      <c r="B686" s="57">
        <v>1150</v>
      </c>
      <c r="C686" s="57">
        <v>1150</v>
      </c>
      <c r="D686" s="57">
        <v>1150</v>
      </c>
      <c r="E686" s="57">
        <v>1150</v>
      </c>
      <c r="F686" s="57">
        <v>1150</v>
      </c>
      <c r="G686" s="57">
        <v>1150</v>
      </c>
      <c r="H686" s="57">
        <v>1150</v>
      </c>
    </row>
    <row r="687" spans="1:13" outlineLevel="1">
      <c r="A687" s="58" t="s">
        <v>1844</v>
      </c>
      <c r="B687" s="57">
        <v>631280</v>
      </c>
      <c r="C687" s="57">
        <v>657740</v>
      </c>
      <c r="D687" s="57">
        <v>669790</v>
      </c>
      <c r="E687" s="57">
        <v>670150</v>
      </c>
      <c r="F687" s="57">
        <v>670890</v>
      </c>
      <c r="G687" s="57">
        <v>713270</v>
      </c>
      <c r="H687" s="57">
        <v>715530</v>
      </c>
      <c r="I687" s="57">
        <v>674380</v>
      </c>
      <c r="J687" s="57">
        <v>678290</v>
      </c>
      <c r="K687" s="57">
        <v>680590</v>
      </c>
      <c r="L687" s="57">
        <v>697020</v>
      </c>
      <c r="M687" s="57">
        <v>701670</v>
      </c>
    </row>
    <row r="688" spans="1:13" outlineLevel="1">
      <c r="A688" s="58" t="s">
        <v>1845</v>
      </c>
      <c r="B688" s="57">
        <v>24180</v>
      </c>
      <c r="C688" s="57">
        <v>24180</v>
      </c>
      <c r="D688" s="57">
        <v>24180</v>
      </c>
      <c r="E688" s="57">
        <v>24180</v>
      </c>
      <c r="F688" s="57">
        <v>24180</v>
      </c>
      <c r="G688" s="57">
        <v>24180</v>
      </c>
      <c r="H688" s="57">
        <v>24180</v>
      </c>
      <c r="I688" s="57">
        <v>24180</v>
      </c>
      <c r="J688" s="57">
        <v>24180</v>
      </c>
      <c r="K688" s="57">
        <v>24180</v>
      </c>
      <c r="L688" s="57">
        <v>24180</v>
      </c>
      <c r="M688" s="57">
        <v>24180</v>
      </c>
    </row>
    <row r="689" spans="1:13">
      <c r="A689" s="58" t="s">
        <v>1846</v>
      </c>
      <c r="B689" s="57">
        <v>1629139.99999999</v>
      </c>
      <c r="C689" s="57">
        <v>1680640</v>
      </c>
      <c r="D689" s="57">
        <v>1698370</v>
      </c>
      <c r="E689" s="57">
        <v>2210290</v>
      </c>
      <c r="F689" s="57">
        <v>2219779.9999999902</v>
      </c>
      <c r="G689" s="57">
        <v>2278660</v>
      </c>
      <c r="H689" s="57">
        <v>2289280</v>
      </c>
      <c r="I689" s="57">
        <v>2258330</v>
      </c>
      <c r="J689" s="57">
        <v>2292960</v>
      </c>
      <c r="K689" s="57">
        <v>2298430</v>
      </c>
      <c r="L689" s="57">
        <v>2327660</v>
      </c>
      <c r="M689" s="57">
        <v>2341029.9999999902</v>
      </c>
    </row>
    <row r="690" spans="1:13" outlineLevel="1">
      <c r="A690" s="58" t="s">
        <v>1847</v>
      </c>
      <c r="B690" s="57">
        <v>94510</v>
      </c>
      <c r="C690" s="57">
        <v>94510</v>
      </c>
      <c r="D690" s="57">
        <v>94540</v>
      </c>
      <c r="E690" s="57">
        <v>95030</v>
      </c>
      <c r="F690" s="57">
        <v>94890</v>
      </c>
      <c r="G690" s="57">
        <v>94880</v>
      </c>
      <c r="H690" s="57">
        <v>94960</v>
      </c>
      <c r="I690" s="57">
        <v>95130</v>
      </c>
      <c r="J690" s="57">
        <v>94880</v>
      </c>
      <c r="K690" s="57">
        <v>95830</v>
      </c>
      <c r="L690" s="57">
        <v>96680</v>
      </c>
      <c r="M690" s="57">
        <v>97050</v>
      </c>
    </row>
    <row r="691" spans="1:13" outlineLevel="1">
      <c r="A691" s="58" t="s">
        <v>1848</v>
      </c>
      <c r="B691" s="57">
        <v>11270</v>
      </c>
      <c r="C691" s="57">
        <v>11270</v>
      </c>
      <c r="D691" s="57">
        <v>11280</v>
      </c>
      <c r="E691" s="57">
        <v>11400</v>
      </c>
      <c r="F691" s="57">
        <v>11770</v>
      </c>
      <c r="G691" s="57">
        <v>11810</v>
      </c>
      <c r="H691" s="57">
        <v>11850</v>
      </c>
      <c r="I691" s="57">
        <v>12220</v>
      </c>
      <c r="J691" s="57">
        <v>12220</v>
      </c>
      <c r="K691" s="57">
        <v>12220</v>
      </c>
      <c r="L691" s="57">
        <v>12260</v>
      </c>
      <c r="M691" s="57">
        <v>13160</v>
      </c>
    </row>
    <row r="692" spans="1:13" outlineLevel="1">
      <c r="A692" s="58" t="s">
        <v>1849</v>
      </c>
      <c r="B692" s="57">
        <v>1530</v>
      </c>
      <c r="C692" s="57">
        <v>1530</v>
      </c>
      <c r="D692" s="57">
        <v>1530</v>
      </c>
      <c r="E692" s="57">
        <v>1530</v>
      </c>
      <c r="F692" s="57">
        <v>1530</v>
      </c>
      <c r="G692" s="57">
        <v>1530</v>
      </c>
      <c r="H692" s="57">
        <v>1530</v>
      </c>
      <c r="I692" s="57">
        <v>1530</v>
      </c>
      <c r="J692" s="57">
        <v>1530</v>
      </c>
      <c r="K692" s="57">
        <v>370</v>
      </c>
      <c r="L692" s="57">
        <v>1100</v>
      </c>
      <c r="M692" s="57">
        <v>1100</v>
      </c>
    </row>
    <row r="693" spans="1:13">
      <c r="A693" s="58" t="s">
        <v>1850</v>
      </c>
      <c r="B693" s="57">
        <v>107310</v>
      </c>
      <c r="C693" s="57">
        <v>107310</v>
      </c>
      <c r="D693" s="57">
        <v>107350</v>
      </c>
      <c r="E693" s="57">
        <v>107960</v>
      </c>
      <c r="F693" s="57">
        <v>108190</v>
      </c>
      <c r="G693" s="57">
        <v>108220</v>
      </c>
      <c r="H693" s="57">
        <v>108339.999999999</v>
      </c>
      <c r="I693" s="57">
        <v>108880</v>
      </c>
      <c r="J693" s="57">
        <v>108630</v>
      </c>
      <c r="K693" s="57">
        <v>108420</v>
      </c>
      <c r="L693" s="57">
        <v>110040</v>
      </c>
      <c r="M693" s="57">
        <v>111309.999999999</v>
      </c>
    </row>
    <row r="694" spans="1:13">
      <c r="A694" s="58" t="s">
        <v>1851</v>
      </c>
      <c r="B694" s="57">
        <v>0</v>
      </c>
      <c r="C694" s="57">
        <v>0</v>
      </c>
      <c r="D694" s="57">
        <v>0</v>
      </c>
      <c r="E694" s="57">
        <v>0</v>
      </c>
      <c r="F694" s="57">
        <v>0</v>
      </c>
      <c r="G694" s="57">
        <v>0</v>
      </c>
      <c r="H694" s="57">
        <v>0</v>
      </c>
      <c r="I694" s="57">
        <v>0</v>
      </c>
      <c r="J694" s="57">
        <v>0</v>
      </c>
      <c r="K694" s="57">
        <v>0</v>
      </c>
      <c r="L694" s="57">
        <v>0</v>
      </c>
      <c r="M694" s="57">
        <v>0</v>
      </c>
    </row>
    <row r="695" spans="1:13" outlineLevel="1">
      <c r="A695" s="58" t="s">
        <v>1852</v>
      </c>
      <c r="B695" s="57">
        <v>11070</v>
      </c>
      <c r="C695" s="57">
        <v>11070</v>
      </c>
      <c r="D695" s="57">
        <v>11070</v>
      </c>
      <c r="E695" s="57">
        <v>11070</v>
      </c>
      <c r="F695" s="57">
        <v>11070</v>
      </c>
      <c r="G695" s="57">
        <v>11070</v>
      </c>
      <c r="H695" s="57">
        <v>11070</v>
      </c>
      <c r="I695" s="57">
        <v>11070</v>
      </c>
      <c r="J695" s="57">
        <v>11070</v>
      </c>
      <c r="K695" s="57">
        <v>11070</v>
      </c>
      <c r="L695" s="57">
        <v>11070</v>
      </c>
      <c r="M695" s="57">
        <v>11070</v>
      </c>
    </row>
    <row r="696" spans="1:13" outlineLevel="1">
      <c r="A696" s="58" t="s">
        <v>1853</v>
      </c>
      <c r="B696" s="57">
        <v>3200</v>
      </c>
      <c r="C696" s="57">
        <v>3200</v>
      </c>
      <c r="D696" s="57">
        <v>3200</v>
      </c>
      <c r="E696" s="57">
        <v>3200</v>
      </c>
      <c r="F696" s="57">
        <v>3200</v>
      </c>
      <c r="G696" s="57">
        <v>3200</v>
      </c>
      <c r="H696" s="57">
        <v>3200</v>
      </c>
      <c r="I696" s="57">
        <v>3200</v>
      </c>
      <c r="J696" s="57">
        <v>3200</v>
      </c>
      <c r="K696" s="57">
        <v>3200</v>
      </c>
      <c r="L696" s="57">
        <v>3200</v>
      </c>
      <c r="M696" s="57">
        <v>3200</v>
      </c>
    </row>
    <row r="697" spans="1:13" outlineLevel="1">
      <c r="A697" s="58" t="s">
        <v>1854</v>
      </c>
      <c r="B697" s="57">
        <v>120</v>
      </c>
      <c r="C697" s="57">
        <v>120</v>
      </c>
      <c r="D697" s="57">
        <v>120</v>
      </c>
      <c r="E697" s="57">
        <v>120</v>
      </c>
      <c r="F697" s="57">
        <v>120</v>
      </c>
      <c r="G697" s="57">
        <v>120</v>
      </c>
      <c r="H697" s="57">
        <v>120</v>
      </c>
      <c r="I697" s="57">
        <v>120</v>
      </c>
      <c r="J697" s="57">
        <v>120</v>
      </c>
      <c r="K697" s="57">
        <v>120</v>
      </c>
      <c r="L697" s="57">
        <v>120</v>
      </c>
      <c r="M697" s="57">
        <v>120</v>
      </c>
    </row>
    <row r="698" spans="1:13" outlineLevel="1">
      <c r="A698" s="58" t="s">
        <v>1855</v>
      </c>
      <c r="B698" s="57">
        <v>5690</v>
      </c>
      <c r="C698" s="57">
        <v>5690</v>
      </c>
      <c r="D698" s="57">
        <v>5690</v>
      </c>
      <c r="E698" s="57">
        <v>5690</v>
      </c>
      <c r="F698" s="57">
        <v>5690</v>
      </c>
      <c r="G698" s="57">
        <v>5690</v>
      </c>
      <c r="H698" s="57">
        <v>5690</v>
      </c>
      <c r="I698" s="57">
        <v>5690</v>
      </c>
      <c r="J698" s="57">
        <v>5690</v>
      </c>
      <c r="K698" s="57">
        <v>5690</v>
      </c>
      <c r="L698" s="57">
        <v>5690</v>
      </c>
      <c r="M698" s="57">
        <v>5690</v>
      </c>
    </row>
    <row r="699" spans="1:13" outlineLevel="1">
      <c r="A699" s="58" t="s">
        <v>1856</v>
      </c>
      <c r="B699" s="57">
        <v>3390</v>
      </c>
      <c r="C699" s="57">
        <v>3390</v>
      </c>
      <c r="D699" s="57">
        <v>3390</v>
      </c>
      <c r="E699" s="57">
        <v>3390</v>
      </c>
      <c r="F699" s="57">
        <v>3390</v>
      </c>
      <c r="G699" s="57">
        <v>3390</v>
      </c>
      <c r="H699" s="57">
        <v>3390</v>
      </c>
      <c r="I699" s="57">
        <v>3390</v>
      </c>
      <c r="J699" s="57">
        <v>3390</v>
      </c>
      <c r="K699" s="57">
        <v>3390</v>
      </c>
      <c r="L699" s="57">
        <v>3390</v>
      </c>
      <c r="M699" s="57">
        <v>3390</v>
      </c>
    </row>
    <row r="700" spans="1:13">
      <c r="A700" s="58" t="s">
        <v>1857</v>
      </c>
      <c r="B700" s="57">
        <v>23470</v>
      </c>
      <c r="C700" s="57">
        <v>23470</v>
      </c>
      <c r="D700" s="57">
        <v>23470</v>
      </c>
      <c r="E700" s="57">
        <v>23470</v>
      </c>
      <c r="F700" s="57">
        <v>23470</v>
      </c>
      <c r="G700" s="57">
        <v>23470</v>
      </c>
      <c r="H700" s="57">
        <v>23470</v>
      </c>
      <c r="I700" s="57">
        <v>23470</v>
      </c>
      <c r="J700" s="57">
        <v>23470</v>
      </c>
      <c r="K700" s="57">
        <v>23470</v>
      </c>
      <c r="L700" s="57">
        <v>23470</v>
      </c>
      <c r="M700" s="57">
        <v>23470</v>
      </c>
    </row>
    <row r="701" spans="1:13" outlineLevel="1">
      <c r="A701" s="58" t="s">
        <v>1858</v>
      </c>
      <c r="B701" s="57">
        <v>501250</v>
      </c>
      <c r="C701" s="57">
        <v>501250</v>
      </c>
      <c r="D701" s="57">
        <v>501250</v>
      </c>
      <c r="E701" s="57">
        <v>501250</v>
      </c>
      <c r="F701" s="57">
        <v>501250</v>
      </c>
      <c r="G701" s="57">
        <v>501250</v>
      </c>
      <c r="H701" s="57">
        <v>501250</v>
      </c>
      <c r="I701" s="57">
        <v>501250</v>
      </c>
      <c r="J701" s="57">
        <v>501250</v>
      </c>
      <c r="K701" s="57">
        <v>501250</v>
      </c>
      <c r="L701" s="57">
        <v>501250</v>
      </c>
      <c r="M701" s="57">
        <v>501250</v>
      </c>
    </row>
    <row r="702" spans="1:13">
      <c r="A702" s="58" t="s">
        <v>1859</v>
      </c>
      <c r="B702" s="57">
        <v>501250</v>
      </c>
      <c r="C702" s="57">
        <v>501250</v>
      </c>
      <c r="D702" s="57">
        <v>501250</v>
      </c>
      <c r="E702" s="57">
        <v>501250</v>
      </c>
      <c r="F702" s="57">
        <v>501250</v>
      </c>
      <c r="G702" s="57">
        <v>501250</v>
      </c>
      <c r="H702" s="57">
        <v>501250</v>
      </c>
      <c r="I702" s="57">
        <v>501250</v>
      </c>
      <c r="J702" s="57">
        <v>501250</v>
      </c>
      <c r="K702" s="57">
        <v>501250</v>
      </c>
      <c r="L702" s="57">
        <v>501250</v>
      </c>
      <c r="M702" s="57">
        <v>501250</v>
      </c>
    </row>
    <row r="703" spans="1:13" outlineLevel="1">
      <c r="A703" s="58" t="s">
        <v>1860</v>
      </c>
      <c r="B703" s="57">
        <v>190790</v>
      </c>
      <c r="C703" s="57">
        <v>158450</v>
      </c>
      <c r="D703" s="57">
        <v>185160</v>
      </c>
      <c r="E703" s="57">
        <v>277320</v>
      </c>
      <c r="F703" s="57">
        <v>215050</v>
      </c>
      <c r="G703" s="57">
        <v>204470</v>
      </c>
      <c r="H703" s="57">
        <v>208010</v>
      </c>
      <c r="I703" s="57">
        <v>209150</v>
      </c>
      <c r="J703" s="57">
        <v>208320</v>
      </c>
      <c r="K703" s="57">
        <v>177160</v>
      </c>
      <c r="L703" s="57">
        <v>203810</v>
      </c>
      <c r="M703" s="57">
        <v>268420</v>
      </c>
    </row>
    <row r="704" spans="1:13" outlineLevel="1">
      <c r="A704" s="58" t="s">
        <v>1861</v>
      </c>
      <c r="B704" s="57">
        <v>27750</v>
      </c>
      <c r="C704" s="57">
        <v>28490</v>
      </c>
      <c r="D704" s="57">
        <v>29470</v>
      </c>
      <c r="E704" s="57">
        <v>30230</v>
      </c>
      <c r="F704" s="57">
        <v>30230</v>
      </c>
      <c r="G704" s="57">
        <v>30230</v>
      </c>
      <c r="H704" s="57">
        <v>38740</v>
      </c>
      <c r="I704" s="57">
        <v>38740</v>
      </c>
      <c r="J704" s="57">
        <v>39570</v>
      </c>
      <c r="K704" s="57">
        <v>39080</v>
      </c>
      <c r="L704" s="57">
        <v>39090</v>
      </c>
      <c r="M704" s="57">
        <v>40750</v>
      </c>
    </row>
    <row r="705" spans="1:13" outlineLevel="1">
      <c r="A705" s="58" t="s">
        <v>1862</v>
      </c>
      <c r="B705" s="57">
        <v>106290</v>
      </c>
      <c r="C705" s="57">
        <v>101000</v>
      </c>
      <c r="D705" s="57">
        <v>104150</v>
      </c>
      <c r="E705" s="57">
        <v>106830</v>
      </c>
      <c r="F705" s="57">
        <v>106830</v>
      </c>
      <c r="G705" s="57">
        <v>106830</v>
      </c>
      <c r="H705" s="57">
        <v>108110</v>
      </c>
      <c r="I705" s="57">
        <v>108110</v>
      </c>
      <c r="J705" s="57">
        <v>111600</v>
      </c>
      <c r="K705" s="57">
        <v>109850</v>
      </c>
      <c r="L705" s="57">
        <v>109850</v>
      </c>
      <c r="M705" s="57">
        <v>115660</v>
      </c>
    </row>
    <row r="706" spans="1:13" outlineLevel="1">
      <c r="A706" s="58" t="s">
        <v>1863</v>
      </c>
      <c r="B706" s="57">
        <v>1059530</v>
      </c>
      <c r="C706" s="57">
        <v>1059530</v>
      </c>
      <c r="D706" s="57">
        <v>1060000</v>
      </c>
      <c r="E706" s="57">
        <v>1275700</v>
      </c>
      <c r="F706" s="57">
        <v>1129180</v>
      </c>
      <c r="G706" s="57">
        <v>1135330</v>
      </c>
      <c r="H706" s="57">
        <v>1270310</v>
      </c>
      <c r="I706" s="57">
        <v>1039770</v>
      </c>
      <c r="J706" s="57">
        <v>1308860</v>
      </c>
      <c r="K706" s="57">
        <v>1521320</v>
      </c>
      <c r="L706" s="57">
        <v>1181750</v>
      </c>
      <c r="M706" s="57">
        <v>1428850</v>
      </c>
    </row>
    <row r="707" spans="1:13" outlineLevel="1">
      <c r="A707" s="58" t="s">
        <v>1864</v>
      </c>
      <c r="B707" s="57">
        <v>626500</v>
      </c>
      <c r="C707" s="57">
        <v>673160</v>
      </c>
      <c r="D707" s="57">
        <v>683420</v>
      </c>
      <c r="E707" s="57">
        <v>682470</v>
      </c>
      <c r="F707" s="57">
        <v>844400</v>
      </c>
      <c r="G707" s="57">
        <v>716220</v>
      </c>
      <c r="H707" s="57">
        <v>709120</v>
      </c>
      <c r="I707" s="57">
        <v>481360</v>
      </c>
      <c r="J707" s="57">
        <v>501070</v>
      </c>
      <c r="K707" s="57">
        <v>486710</v>
      </c>
      <c r="L707" s="57">
        <v>486710</v>
      </c>
      <c r="M707" s="57">
        <v>468560</v>
      </c>
    </row>
    <row r="708" spans="1:13" outlineLevel="1">
      <c r="A708" s="58" t="s">
        <v>1865</v>
      </c>
      <c r="B708" s="57">
        <v>10130</v>
      </c>
      <c r="C708" s="57">
        <v>17310</v>
      </c>
      <c r="D708" s="57">
        <v>13720</v>
      </c>
      <c r="E708" s="57">
        <v>13720</v>
      </c>
      <c r="F708" s="57">
        <v>13720</v>
      </c>
      <c r="G708" s="57">
        <v>13720</v>
      </c>
      <c r="H708" s="57">
        <v>13720</v>
      </c>
      <c r="I708" s="57">
        <v>13720</v>
      </c>
      <c r="J708" s="57">
        <v>17490</v>
      </c>
      <c r="K708" s="57">
        <v>46520</v>
      </c>
      <c r="L708" s="57">
        <v>19480</v>
      </c>
      <c r="M708" s="57">
        <v>19480</v>
      </c>
    </row>
    <row r="709" spans="1:13" outlineLevel="1">
      <c r="A709" s="58" t="s">
        <v>1866</v>
      </c>
      <c r="B709" s="57">
        <v>102930</v>
      </c>
      <c r="C709" s="57">
        <v>69970</v>
      </c>
      <c r="D709" s="57">
        <v>69970</v>
      </c>
      <c r="E709" s="57">
        <v>252100</v>
      </c>
      <c r="F709" s="57">
        <v>130680</v>
      </c>
      <c r="G709" s="57">
        <v>132580</v>
      </c>
      <c r="H709" s="57">
        <v>132590</v>
      </c>
      <c r="I709" s="57">
        <v>239310</v>
      </c>
      <c r="J709" s="57">
        <v>246620</v>
      </c>
      <c r="K709" s="57">
        <v>270750</v>
      </c>
      <c r="L709" s="57">
        <v>258899.99999999901</v>
      </c>
      <c r="M709" s="57">
        <v>264130</v>
      </c>
    </row>
    <row r="710" spans="1:13" outlineLevel="1">
      <c r="A710" s="58" t="s">
        <v>1867</v>
      </c>
      <c r="B710" s="57">
        <v>11630</v>
      </c>
      <c r="C710" s="57">
        <v>11990</v>
      </c>
      <c r="D710" s="57">
        <v>12000</v>
      </c>
      <c r="E710" s="57">
        <v>34510</v>
      </c>
      <c r="F710" s="57">
        <v>19510</v>
      </c>
      <c r="G710" s="57">
        <v>19510</v>
      </c>
      <c r="H710" s="57">
        <v>19510</v>
      </c>
      <c r="I710" s="57">
        <v>19510</v>
      </c>
      <c r="J710" s="57">
        <v>19510</v>
      </c>
      <c r="K710" s="57">
        <v>20430</v>
      </c>
      <c r="L710" s="57">
        <v>19470</v>
      </c>
      <c r="M710" s="57">
        <v>21030</v>
      </c>
    </row>
    <row r="711" spans="1:13" outlineLevel="1">
      <c r="A711" s="58" t="s">
        <v>1868</v>
      </c>
      <c r="B711" s="57">
        <v>13160</v>
      </c>
      <c r="C711" s="57">
        <v>13160</v>
      </c>
      <c r="D711" s="57">
        <v>13160</v>
      </c>
      <c r="E711" s="57">
        <v>13160</v>
      </c>
      <c r="F711" s="57">
        <v>13160</v>
      </c>
      <c r="G711" s="57">
        <v>13160</v>
      </c>
      <c r="H711" s="57">
        <v>13160</v>
      </c>
      <c r="I711" s="57">
        <v>13160</v>
      </c>
      <c r="J711" s="57">
        <v>13160</v>
      </c>
      <c r="K711" s="57">
        <v>13160</v>
      </c>
      <c r="L711" s="57">
        <v>13160</v>
      </c>
      <c r="M711" s="57">
        <v>13160</v>
      </c>
    </row>
    <row r="712" spans="1:13" outlineLevel="1">
      <c r="A712" s="58" t="s">
        <v>1869</v>
      </c>
      <c r="B712" s="57">
        <v>25240</v>
      </c>
      <c r="C712" s="57">
        <v>25240</v>
      </c>
      <c r="D712" s="57">
        <v>25240</v>
      </c>
      <c r="E712" s="57">
        <v>25240</v>
      </c>
      <c r="F712" s="57">
        <v>25240</v>
      </c>
      <c r="G712" s="57">
        <v>25240</v>
      </c>
      <c r="H712" s="57">
        <v>25240</v>
      </c>
      <c r="I712" s="57">
        <v>25240</v>
      </c>
      <c r="J712" s="57">
        <v>25240</v>
      </c>
      <c r="K712" s="57">
        <v>25240</v>
      </c>
      <c r="L712" s="57">
        <v>25240</v>
      </c>
      <c r="M712" s="57">
        <v>25240</v>
      </c>
    </row>
    <row r="713" spans="1:13" outlineLevel="1">
      <c r="A713" s="58" t="s">
        <v>1870</v>
      </c>
      <c r="B713" s="57">
        <v>399520</v>
      </c>
      <c r="C713" s="57">
        <v>399520</v>
      </c>
      <c r="D713" s="57">
        <v>399520</v>
      </c>
      <c r="E713" s="57">
        <v>399520</v>
      </c>
      <c r="F713" s="57">
        <v>399520</v>
      </c>
      <c r="G713" s="57">
        <v>399520</v>
      </c>
      <c r="H713" s="57">
        <v>399520</v>
      </c>
      <c r="I713" s="57">
        <v>399520</v>
      </c>
      <c r="J713" s="57">
        <v>628540</v>
      </c>
      <c r="K713" s="57">
        <v>626690</v>
      </c>
      <c r="L713" s="57">
        <v>819020</v>
      </c>
      <c r="M713" s="57">
        <v>646720</v>
      </c>
    </row>
    <row r="714" spans="1:13">
      <c r="A714" s="58" t="s">
        <v>1871</v>
      </c>
      <c r="B714" s="57">
        <v>2573470</v>
      </c>
      <c r="C714" s="57">
        <v>2557819.9999999902</v>
      </c>
      <c r="D714" s="57">
        <v>2595809.9999999902</v>
      </c>
      <c r="E714" s="57">
        <v>3110800</v>
      </c>
      <c r="F714" s="57">
        <v>2927520</v>
      </c>
      <c r="G714" s="57">
        <v>2796810</v>
      </c>
      <c r="H714" s="57">
        <v>2938030</v>
      </c>
      <c r="I714" s="57">
        <v>2587590</v>
      </c>
      <c r="J714" s="57">
        <v>3119980</v>
      </c>
      <c r="K714" s="57">
        <v>3336910</v>
      </c>
      <c r="L714" s="57">
        <v>3176480</v>
      </c>
      <c r="M714" s="57">
        <v>3312000</v>
      </c>
    </row>
    <row r="715" spans="1:13">
      <c r="A715" s="58" t="s">
        <v>1872</v>
      </c>
      <c r="B715" s="57">
        <v>0</v>
      </c>
      <c r="C715" s="57">
        <v>0</v>
      </c>
      <c r="D715" s="57">
        <v>0</v>
      </c>
      <c r="E715" s="57">
        <v>0</v>
      </c>
      <c r="F715" s="57">
        <v>0</v>
      </c>
      <c r="G715" s="57">
        <v>0</v>
      </c>
      <c r="H715" s="57">
        <v>0</v>
      </c>
      <c r="I715" s="57">
        <v>0</v>
      </c>
      <c r="J715" s="57">
        <v>0</v>
      </c>
      <c r="K715" s="57">
        <v>0</v>
      </c>
      <c r="L715" s="57">
        <v>0</v>
      </c>
      <c r="M715" s="57">
        <v>0</v>
      </c>
    </row>
    <row r="716" spans="1:13">
      <c r="A716" s="58" t="s">
        <v>1873</v>
      </c>
      <c r="B716" s="57">
        <v>0</v>
      </c>
      <c r="C716" s="57">
        <v>0</v>
      </c>
      <c r="D716" s="57">
        <v>0</v>
      </c>
      <c r="E716" s="57">
        <v>0</v>
      </c>
      <c r="F716" s="57">
        <v>0</v>
      </c>
      <c r="G716" s="57">
        <v>0</v>
      </c>
      <c r="H716" s="57">
        <v>0</v>
      </c>
      <c r="I716" s="57">
        <v>0</v>
      </c>
      <c r="J716" s="57">
        <v>0</v>
      </c>
      <c r="K716" s="57">
        <v>0</v>
      </c>
      <c r="L716" s="57">
        <v>0</v>
      </c>
      <c r="M716" s="57">
        <v>0</v>
      </c>
    </row>
    <row r="717" spans="1:13">
      <c r="A717" s="59" t="s">
        <v>1874</v>
      </c>
      <c r="B717" s="57">
        <v>8089700</v>
      </c>
      <c r="C717" s="57">
        <v>8156640</v>
      </c>
      <c r="D717" s="57">
        <v>8279130</v>
      </c>
      <c r="E717" s="57">
        <v>9352460</v>
      </c>
      <c r="F717" s="57">
        <v>9184410</v>
      </c>
      <c r="G717" s="57">
        <v>9099750</v>
      </c>
      <c r="H717" s="57">
        <v>9282880</v>
      </c>
      <c r="I717" s="57">
        <v>8906790</v>
      </c>
      <c r="J717" s="57">
        <v>9423090</v>
      </c>
      <c r="K717" s="57">
        <v>9632270</v>
      </c>
      <c r="L717" s="57">
        <v>9523650</v>
      </c>
      <c r="M717" s="57">
        <v>9693830</v>
      </c>
    </row>
    <row r="718" spans="1:13">
      <c r="A718" s="58" t="s">
        <v>1875</v>
      </c>
    </row>
    <row r="719" spans="1:13">
      <c r="A719" s="59" t="s">
        <v>1876</v>
      </c>
      <c r="B719" s="57">
        <v>75182879.999999896</v>
      </c>
      <c r="C719" s="57">
        <v>75599870</v>
      </c>
      <c r="D719" s="57">
        <v>75923940</v>
      </c>
      <c r="E719" s="57">
        <v>79396390</v>
      </c>
      <c r="F719" s="57">
        <v>78477469.999999896</v>
      </c>
      <c r="G719" s="57">
        <v>78701500</v>
      </c>
      <c r="H719" s="57">
        <v>79094520</v>
      </c>
      <c r="I719" s="57">
        <v>78977690</v>
      </c>
      <c r="J719" s="57">
        <v>79733900</v>
      </c>
      <c r="K719" s="57">
        <v>80048890</v>
      </c>
      <c r="L719" s="57">
        <v>80293239.999999896</v>
      </c>
      <c r="M719" s="57">
        <v>80797380</v>
      </c>
    </row>
    <row r="720" spans="1:13">
      <c r="A720" s="58" t="s">
        <v>1877</v>
      </c>
    </row>
    <row r="721" spans="1:14">
      <c r="A721" s="59" t="s">
        <v>1878</v>
      </c>
    </row>
    <row r="722" spans="1:14">
      <c r="A722" s="58" t="s">
        <v>1879</v>
      </c>
      <c r="B722" s="57">
        <v>0</v>
      </c>
      <c r="C722" s="57">
        <v>0</v>
      </c>
      <c r="D722" s="57">
        <v>0</v>
      </c>
      <c r="E722" s="57">
        <v>0</v>
      </c>
      <c r="F722" s="57">
        <v>0</v>
      </c>
      <c r="G722" s="57">
        <v>0</v>
      </c>
      <c r="H722" s="57">
        <v>46188.5</v>
      </c>
      <c r="I722" s="57">
        <v>0</v>
      </c>
      <c r="J722" s="57">
        <v>28390.959999999999</v>
      </c>
      <c r="K722" s="57">
        <v>28390.959999999999</v>
      </c>
      <c r="L722" s="57">
        <v>28390.959999999999</v>
      </c>
      <c r="M722" s="57">
        <v>-141954.79999999999</v>
      </c>
      <c r="N722" s="57">
        <f t="shared" ref="N722:N753" si="0">SUM(B722:M722)</f>
        <v>-10593.420000000013</v>
      </c>
    </row>
    <row r="723" spans="1:14">
      <c r="A723" s="58" t="s">
        <v>1880</v>
      </c>
      <c r="B723" s="57">
        <v>1691720</v>
      </c>
      <c r="C723" s="57">
        <v>-1612652</v>
      </c>
      <c r="D723" s="57">
        <v>114694</v>
      </c>
      <c r="E723" s="57">
        <v>2008965</v>
      </c>
      <c r="F723" s="57">
        <v>-999229</v>
      </c>
      <c r="G723" s="57">
        <v>3090318</v>
      </c>
      <c r="H723" s="57">
        <v>3494832</v>
      </c>
      <c r="I723" s="57">
        <v>2763426</v>
      </c>
      <c r="J723" s="57">
        <v>4253768</v>
      </c>
      <c r="K723" s="57">
        <v>-858510</v>
      </c>
      <c r="L723" s="57">
        <v>176203</v>
      </c>
      <c r="M723" s="57">
        <v>786219</v>
      </c>
      <c r="N723" s="57">
        <f t="shared" si="0"/>
        <v>14909754</v>
      </c>
    </row>
    <row r="724" spans="1:14">
      <c r="A724" s="58" t="s">
        <v>1881</v>
      </c>
      <c r="B724" s="57">
        <v>0</v>
      </c>
      <c r="C724" s="57">
        <v>0</v>
      </c>
      <c r="D724" s="57">
        <v>0</v>
      </c>
      <c r="E724" s="57">
        <v>0</v>
      </c>
      <c r="F724" s="57">
        <v>0</v>
      </c>
      <c r="G724" s="57">
        <v>0</v>
      </c>
      <c r="H724" s="57">
        <v>0</v>
      </c>
      <c r="I724" s="57">
        <v>0</v>
      </c>
      <c r="J724" s="57">
        <v>0</v>
      </c>
      <c r="K724" s="57">
        <v>0</v>
      </c>
      <c r="L724" s="57">
        <v>0</v>
      </c>
      <c r="M724" s="57">
        <v>0</v>
      </c>
      <c r="N724" s="57">
        <f t="shared" si="0"/>
        <v>0</v>
      </c>
    </row>
    <row r="725" spans="1:14">
      <c r="A725" s="58" t="s">
        <v>1882</v>
      </c>
      <c r="B725" s="57">
        <v>0</v>
      </c>
      <c r="C725" s="57">
        <v>0</v>
      </c>
      <c r="D725" s="57">
        <v>0</v>
      </c>
      <c r="E725" s="57">
        <v>0</v>
      </c>
      <c r="F725" s="57">
        <v>0</v>
      </c>
      <c r="G725" s="57">
        <v>0</v>
      </c>
      <c r="H725" s="57">
        <v>0</v>
      </c>
      <c r="I725" s="57">
        <v>0</v>
      </c>
      <c r="J725" s="57">
        <v>0</v>
      </c>
      <c r="K725" s="57">
        <v>0</v>
      </c>
      <c r="L725" s="57">
        <v>0</v>
      </c>
      <c r="M725" s="57">
        <v>0</v>
      </c>
      <c r="N725" s="57">
        <f t="shared" si="0"/>
        <v>0</v>
      </c>
    </row>
    <row r="726" spans="1:14">
      <c r="A726" s="58" t="s">
        <v>1883</v>
      </c>
      <c r="B726" s="57">
        <v>193597.24</v>
      </c>
      <c r="C726" s="57">
        <v>198460.92</v>
      </c>
      <c r="D726" s="57">
        <v>219185.38</v>
      </c>
      <c r="E726" s="57">
        <v>454765.55</v>
      </c>
      <c r="F726" s="57">
        <v>211823.5</v>
      </c>
      <c r="G726" s="57">
        <v>211823.5</v>
      </c>
      <c r="H726" s="57">
        <v>211823.5</v>
      </c>
      <c r="I726" s="57">
        <v>211823.5</v>
      </c>
      <c r="J726" s="57">
        <v>211823.5</v>
      </c>
      <c r="K726" s="57">
        <v>211823.5</v>
      </c>
      <c r="L726" s="57">
        <v>211823.5</v>
      </c>
      <c r="M726" s="57">
        <v>211823.5</v>
      </c>
      <c r="N726" s="91">
        <f t="shared" si="0"/>
        <v>2760597.09</v>
      </c>
    </row>
    <row r="727" spans="1:14">
      <c r="A727" s="58" t="s">
        <v>1884</v>
      </c>
      <c r="B727" s="57">
        <v>0</v>
      </c>
      <c r="C727" s="57">
        <v>0</v>
      </c>
      <c r="D727" s="57">
        <v>0</v>
      </c>
      <c r="E727" s="57">
        <v>0</v>
      </c>
      <c r="F727" s="57">
        <v>0</v>
      </c>
      <c r="G727" s="57">
        <v>0</v>
      </c>
      <c r="H727" s="57">
        <v>0</v>
      </c>
      <c r="I727" s="57">
        <v>0</v>
      </c>
      <c r="J727" s="57">
        <v>0</v>
      </c>
      <c r="K727" s="57">
        <v>0</v>
      </c>
      <c r="L727" s="57">
        <v>0</v>
      </c>
      <c r="M727" s="57">
        <v>0</v>
      </c>
      <c r="N727" s="57">
        <f t="shared" si="0"/>
        <v>0</v>
      </c>
    </row>
    <row r="728" spans="1:14">
      <c r="A728" s="58" t="s">
        <v>1885</v>
      </c>
      <c r="B728" s="57">
        <v>0</v>
      </c>
      <c r="C728" s="57">
        <v>0</v>
      </c>
      <c r="D728" s="57">
        <v>0</v>
      </c>
      <c r="E728" s="57">
        <v>0</v>
      </c>
      <c r="F728" s="57">
        <v>0</v>
      </c>
      <c r="G728" s="57">
        <v>0</v>
      </c>
      <c r="H728" s="57">
        <v>0</v>
      </c>
      <c r="I728" s="57">
        <v>0</v>
      </c>
      <c r="J728" s="57">
        <v>0</v>
      </c>
      <c r="K728" s="57">
        <v>0</v>
      </c>
      <c r="L728" s="57">
        <v>0</v>
      </c>
      <c r="M728" s="57">
        <v>0</v>
      </c>
      <c r="N728" s="57">
        <f t="shared" si="0"/>
        <v>0</v>
      </c>
    </row>
    <row r="729" spans="1:14">
      <c r="A729" s="58" t="s">
        <v>1886</v>
      </c>
      <c r="B729" s="57">
        <v>0</v>
      </c>
      <c r="C729" s="57">
        <v>0</v>
      </c>
      <c r="D729" s="57">
        <v>0</v>
      </c>
      <c r="E729" s="57">
        <v>0</v>
      </c>
      <c r="F729" s="57">
        <v>0</v>
      </c>
      <c r="G729" s="57">
        <v>0</v>
      </c>
      <c r="H729" s="57">
        <v>0</v>
      </c>
      <c r="I729" s="57">
        <v>0</v>
      </c>
      <c r="J729" s="57">
        <v>0</v>
      </c>
      <c r="K729" s="57">
        <v>0</v>
      </c>
      <c r="L729" s="57">
        <v>0</v>
      </c>
      <c r="M729" s="57">
        <v>0</v>
      </c>
      <c r="N729" s="57">
        <f t="shared" si="0"/>
        <v>0</v>
      </c>
    </row>
    <row r="730" spans="1:14">
      <c r="A730" s="58" t="s">
        <v>1887</v>
      </c>
      <c r="B730" s="57">
        <v>0</v>
      </c>
      <c r="C730" s="57">
        <v>0</v>
      </c>
      <c r="D730" s="57">
        <v>0</v>
      </c>
      <c r="E730" s="57">
        <v>0</v>
      </c>
      <c r="F730" s="57">
        <v>0</v>
      </c>
      <c r="G730" s="57">
        <v>0</v>
      </c>
      <c r="H730" s="57">
        <v>0</v>
      </c>
      <c r="I730" s="57">
        <v>0</v>
      </c>
      <c r="J730" s="57">
        <v>0</v>
      </c>
      <c r="K730" s="57">
        <v>0</v>
      </c>
      <c r="L730" s="57">
        <v>0</v>
      </c>
      <c r="M730" s="57">
        <v>0</v>
      </c>
      <c r="N730" s="57">
        <f t="shared" si="0"/>
        <v>0</v>
      </c>
    </row>
    <row r="731" spans="1:14">
      <c r="A731" s="58" t="s">
        <v>1888</v>
      </c>
      <c r="B731" s="57">
        <v>5429.58</v>
      </c>
      <c r="C731" s="57">
        <v>5429.58</v>
      </c>
      <c r="D731" s="57">
        <v>5429.58</v>
      </c>
      <c r="E731" s="57">
        <v>5429.58</v>
      </c>
      <c r="F731" s="57">
        <v>5429.58</v>
      </c>
      <c r="G731" s="57">
        <v>0</v>
      </c>
      <c r="H731" s="57">
        <v>0</v>
      </c>
      <c r="I731" s="57">
        <v>16288.75</v>
      </c>
      <c r="J731" s="57">
        <v>5429.58</v>
      </c>
      <c r="K731" s="57">
        <v>5429.58</v>
      </c>
      <c r="L731" s="57">
        <v>5429.58</v>
      </c>
      <c r="M731" s="57">
        <v>5429.58</v>
      </c>
      <c r="N731" s="57">
        <f t="shared" si="0"/>
        <v>65154.970000000008</v>
      </c>
    </row>
    <row r="732" spans="1:14">
      <c r="A732" s="58" t="s">
        <v>1889</v>
      </c>
      <c r="B732" s="57">
        <v>0</v>
      </c>
      <c r="C732" s="57">
        <v>0</v>
      </c>
      <c r="D732" s="57">
        <v>0</v>
      </c>
      <c r="E732" s="57">
        <v>0</v>
      </c>
      <c r="F732" s="57">
        <v>0</v>
      </c>
      <c r="G732" s="57">
        <v>0</v>
      </c>
      <c r="H732" s="57">
        <v>0</v>
      </c>
      <c r="I732" s="57">
        <v>0</v>
      </c>
      <c r="J732" s="57">
        <v>0</v>
      </c>
      <c r="K732" s="57">
        <v>0</v>
      </c>
      <c r="L732" s="57">
        <v>0</v>
      </c>
      <c r="M732" s="57">
        <v>0</v>
      </c>
      <c r="N732" s="57">
        <f t="shared" si="0"/>
        <v>0</v>
      </c>
    </row>
    <row r="733" spans="1:14">
      <c r="A733" s="58" t="s">
        <v>1890</v>
      </c>
      <c r="B733" s="57">
        <v>137924.37999999899</v>
      </c>
      <c r="C733" s="57">
        <v>137924.37999999899</v>
      </c>
      <c r="D733" s="57">
        <v>137924.37999999899</v>
      </c>
      <c r="E733" s="57">
        <v>137924.37999999899</v>
      </c>
      <c r="F733" s="57">
        <v>137924.37999999899</v>
      </c>
      <c r="G733" s="57">
        <v>137924.37999999899</v>
      </c>
      <c r="H733" s="57">
        <v>137924.37999999899</v>
      </c>
      <c r="I733" s="57">
        <v>137924.37999999899</v>
      </c>
      <c r="J733" s="57">
        <v>137924.37999999899</v>
      </c>
      <c r="K733" s="57">
        <v>137924.37999999899</v>
      </c>
      <c r="L733" s="57">
        <v>137924.37999999899</v>
      </c>
      <c r="M733" s="57">
        <v>137924.37999999899</v>
      </c>
      <c r="N733" s="91">
        <f t="shared" si="0"/>
        <v>1655092.5599999877</v>
      </c>
    </row>
    <row r="734" spans="1:14">
      <c r="A734" s="58" t="s">
        <v>1891</v>
      </c>
      <c r="B734" s="57">
        <v>0</v>
      </c>
      <c r="C734" s="57">
        <v>0</v>
      </c>
      <c r="D734" s="57">
        <v>0</v>
      </c>
      <c r="E734" s="57">
        <v>0</v>
      </c>
      <c r="F734" s="57">
        <v>0</v>
      </c>
      <c r="G734" s="57">
        <v>0</v>
      </c>
      <c r="H734" s="57">
        <v>0</v>
      </c>
      <c r="I734" s="57">
        <v>0</v>
      </c>
      <c r="J734" s="57">
        <v>0</v>
      </c>
      <c r="K734" s="57">
        <v>0</v>
      </c>
      <c r="L734" s="57">
        <v>0</v>
      </c>
      <c r="M734" s="57">
        <v>0</v>
      </c>
      <c r="N734" s="57">
        <f t="shared" si="0"/>
        <v>0</v>
      </c>
    </row>
    <row r="735" spans="1:14">
      <c r="A735" s="58" t="s">
        <v>1892</v>
      </c>
      <c r="B735" s="57">
        <v>-3883</v>
      </c>
      <c r="C735" s="57">
        <v>-3883</v>
      </c>
      <c r="D735" s="57">
        <v>-3883</v>
      </c>
      <c r="E735" s="57">
        <v>-3883</v>
      </c>
      <c r="F735" s="57">
        <v>-3883</v>
      </c>
      <c r="G735" s="57">
        <v>-3883</v>
      </c>
      <c r="H735" s="57">
        <v>-3883</v>
      </c>
      <c r="I735" s="57">
        <v>-3883</v>
      </c>
      <c r="J735" s="57">
        <v>-3883</v>
      </c>
      <c r="K735" s="57">
        <v>-3883</v>
      </c>
      <c r="L735" s="57">
        <v>-3883</v>
      </c>
      <c r="M735" s="57">
        <v>-3883</v>
      </c>
      <c r="N735" s="57">
        <f t="shared" si="0"/>
        <v>-46596</v>
      </c>
    </row>
    <row r="736" spans="1:14">
      <c r="A736" s="58" t="s">
        <v>1893</v>
      </c>
      <c r="B736" s="57">
        <v>0</v>
      </c>
      <c r="C736" s="57">
        <v>0</v>
      </c>
      <c r="D736" s="57">
        <v>0</v>
      </c>
      <c r="E736" s="57">
        <v>0</v>
      </c>
      <c r="F736" s="57">
        <v>0</v>
      </c>
      <c r="G736" s="57">
        <v>0</v>
      </c>
      <c r="H736" s="57">
        <v>0</v>
      </c>
      <c r="I736" s="57">
        <v>0</v>
      </c>
      <c r="J736" s="57">
        <v>0</v>
      </c>
      <c r="K736" s="57">
        <v>0</v>
      </c>
      <c r="L736" s="57">
        <v>0</v>
      </c>
      <c r="M736" s="57">
        <v>0</v>
      </c>
      <c r="N736" s="60">
        <f t="shared" si="0"/>
        <v>0</v>
      </c>
    </row>
    <row r="737" spans="1:14">
      <c r="A737" s="58" t="s">
        <v>1894</v>
      </c>
      <c r="B737" s="57">
        <v>0</v>
      </c>
      <c r="C737" s="57">
        <v>0</v>
      </c>
      <c r="D737" s="57">
        <v>0</v>
      </c>
      <c r="E737" s="57">
        <v>0</v>
      </c>
      <c r="F737" s="57">
        <v>0</v>
      </c>
      <c r="G737" s="57">
        <v>0</v>
      </c>
      <c r="H737" s="57">
        <v>0</v>
      </c>
      <c r="I737" s="57">
        <v>0</v>
      </c>
      <c r="J737" s="57">
        <v>0</v>
      </c>
      <c r="K737" s="57">
        <v>0</v>
      </c>
      <c r="L737" s="57">
        <v>0</v>
      </c>
      <c r="M737" s="57">
        <v>0</v>
      </c>
      <c r="N737" s="60">
        <f t="shared" si="0"/>
        <v>0</v>
      </c>
    </row>
    <row r="738" spans="1:14">
      <c r="A738" s="58" t="s">
        <v>1895</v>
      </c>
      <c r="B738" s="57">
        <v>7637.17</v>
      </c>
      <c r="C738" s="57">
        <v>7637.17</v>
      </c>
      <c r="D738" s="57">
        <v>7637.17</v>
      </c>
      <c r="E738" s="57">
        <v>7637.17</v>
      </c>
      <c r="F738" s="57">
        <v>7637.17</v>
      </c>
      <c r="G738" s="57">
        <v>7637.17</v>
      </c>
      <c r="H738" s="57">
        <v>7637.17</v>
      </c>
      <c r="I738" s="57">
        <v>7637.17</v>
      </c>
      <c r="J738" s="57">
        <v>7637.17</v>
      </c>
      <c r="K738" s="57">
        <v>7637.17</v>
      </c>
      <c r="L738" s="57">
        <v>7637.17</v>
      </c>
      <c r="M738" s="57">
        <v>7637.17</v>
      </c>
      <c r="N738" s="57">
        <f t="shared" si="0"/>
        <v>91646.04</v>
      </c>
    </row>
    <row r="739" spans="1:14">
      <c r="A739" s="58" t="s">
        <v>1896</v>
      </c>
      <c r="B739" s="57">
        <v>0</v>
      </c>
      <c r="C739" s="57">
        <v>0</v>
      </c>
      <c r="D739" s="57">
        <v>1673496.74</v>
      </c>
      <c r="E739" s="57">
        <v>0</v>
      </c>
      <c r="F739" s="57">
        <v>0</v>
      </c>
      <c r="G739" s="57">
        <v>1675030.82</v>
      </c>
      <c r="H739" s="57">
        <v>0</v>
      </c>
      <c r="I739" s="57">
        <v>0</v>
      </c>
      <c r="J739" s="57">
        <v>1117633.7</v>
      </c>
      <c r="K739" s="57">
        <v>0</v>
      </c>
      <c r="L739" s="57">
        <v>0</v>
      </c>
      <c r="M739" s="57">
        <v>1678390.32</v>
      </c>
      <c r="N739" s="91">
        <f t="shared" si="0"/>
        <v>6144551.5800000001</v>
      </c>
    </row>
    <row r="740" spans="1:14">
      <c r="A740" s="58" t="s">
        <v>1897</v>
      </c>
      <c r="B740" s="57">
        <v>0</v>
      </c>
      <c r="C740" s="57">
        <v>0</v>
      </c>
      <c r="D740" s="57">
        <v>0</v>
      </c>
      <c r="E740" s="57">
        <v>0</v>
      </c>
      <c r="F740" s="57">
        <v>0</v>
      </c>
      <c r="G740" s="57">
        <v>0</v>
      </c>
      <c r="H740" s="57">
        <v>0</v>
      </c>
      <c r="I740" s="57">
        <v>-13539.52</v>
      </c>
      <c r="J740" s="57">
        <v>0</v>
      </c>
      <c r="K740" s="57">
        <v>0</v>
      </c>
      <c r="L740" s="57">
        <v>0</v>
      </c>
      <c r="M740" s="57">
        <v>0</v>
      </c>
      <c r="N740" s="57">
        <f t="shared" si="0"/>
        <v>-13539.52</v>
      </c>
    </row>
    <row r="741" spans="1:14">
      <c r="A741" s="58" t="s">
        <v>1898</v>
      </c>
      <c r="B741" s="57">
        <v>-62519</v>
      </c>
      <c r="C741" s="57">
        <v>99996</v>
      </c>
      <c r="D741" s="57">
        <v>-1049062</v>
      </c>
      <c r="E741" s="57">
        <v>-798674</v>
      </c>
      <c r="F741" s="57">
        <v>228278</v>
      </c>
      <c r="G741" s="57">
        <v>-285574</v>
      </c>
      <c r="H741" s="57">
        <v>-746485</v>
      </c>
      <c r="I741" s="57">
        <v>320808</v>
      </c>
      <c r="J741" s="57">
        <v>798347</v>
      </c>
      <c r="K741" s="57">
        <v>262271</v>
      </c>
      <c r="L741" s="57">
        <v>108842</v>
      </c>
      <c r="M741" s="57">
        <v>187838</v>
      </c>
      <c r="N741" s="57">
        <f t="shared" si="0"/>
        <v>-935934</v>
      </c>
    </row>
    <row r="742" spans="1:14">
      <c r="A742" s="58" t="s">
        <v>1899</v>
      </c>
      <c r="B742" s="57">
        <v>0</v>
      </c>
      <c r="C742" s="57">
        <v>0</v>
      </c>
      <c r="D742" s="57">
        <v>0</v>
      </c>
      <c r="E742" s="57">
        <v>0</v>
      </c>
      <c r="F742" s="57">
        <v>0</v>
      </c>
      <c r="G742" s="57">
        <v>0</v>
      </c>
      <c r="H742" s="57">
        <v>0</v>
      </c>
      <c r="I742" s="57">
        <v>0</v>
      </c>
      <c r="J742" s="57">
        <v>0</v>
      </c>
      <c r="K742" s="57">
        <v>0</v>
      </c>
      <c r="L742" s="57">
        <v>0</v>
      </c>
      <c r="M742" s="57">
        <v>0</v>
      </c>
      <c r="N742" s="57">
        <f t="shared" si="0"/>
        <v>0</v>
      </c>
    </row>
    <row r="743" spans="1:14">
      <c r="A743" s="58" t="s">
        <v>1900</v>
      </c>
      <c r="B743" s="57">
        <v>0</v>
      </c>
      <c r="C743" s="57">
        <v>0</v>
      </c>
      <c r="D743" s="57">
        <v>0</v>
      </c>
      <c r="E743" s="57">
        <v>0</v>
      </c>
      <c r="F743" s="57">
        <v>0</v>
      </c>
      <c r="G743" s="57">
        <v>0</v>
      </c>
      <c r="H743" s="57">
        <v>0</v>
      </c>
      <c r="I743" s="57">
        <v>0</v>
      </c>
      <c r="J743" s="57">
        <v>0</v>
      </c>
      <c r="K743" s="57">
        <v>0</v>
      </c>
      <c r="L743" s="57">
        <v>0</v>
      </c>
      <c r="M743" s="57">
        <v>0</v>
      </c>
      <c r="N743" s="57">
        <f t="shared" si="0"/>
        <v>0</v>
      </c>
    </row>
    <row r="744" spans="1:14">
      <c r="A744" s="58" t="s">
        <v>1901</v>
      </c>
      <c r="B744" s="57">
        <v>0</v>
      </c>
      <c r="C744" s="57">
        <v>0</v>
      </c>
      <c r="D744" s="57">
        <v>0</v>
      </c>
      <c r="E744" s="57">
        <v>0</v>
      </c>
      <c r="F744" s="57">
        <v>0</v>
      </c>
      <c r="G744" s="57">
        <v>0</v>
      </c>
      <c r="H744" s="57">
        <v>0</v>
      </c>
      <c r="I744" s="57">
        <v>0</v>
      </c>
      <c r="J744" s="57">
        <v>0</v>
      </c>
      <c r="K744" s="57">
        <v>0</v>
      </c>
      <c r="L744" s="57">
        <v>0</v>
      </c>
      <c r="M744" s="57">
        <v>0</v>
      </c>
      <c r="N744" s="57">
        <f t="shared" si="0"/>
        <v>0</v>
      </c>
    </row>
    <row r="745" spans="1:14">
      <c r="A745" s="58" t="s">
        <v>1902</v>
      </c>
      <c r="B745" s="57">
        <v>0</v>
      </c>
      <c r="C745" s="57">
        <v>0</v>
      </c>
      <c r="D745" s="57">
        <v>0</v>
      </c>
      <c r="E745" s="57">
        <v>0</v>
      </c>
      <c r="F745" s="57">
        <v>0</v>
      </c>
      <c r="G745" s="57">
        <v>0</v>
      </c>
      <c r="H745" s="57">
        <v>0</v>
      </c>
      <c r="I745" s="57">
        <v>0</v>
      </c>
      <c r="J745" s="57">
        <v>0</v>
      </c>
      <c r="K745" s="57">
        <v>0</v>
      </c>
      <c r="L745" s="57">
        <v>0</v>
      </c>
      <c r="M745" s="57">
        <v>0</v>
      </c>
      <c r="N745" s="57">
        <f t="shared" si="0"/>
        <v>0</v>
      </c>
    </row>
    <row r="746" spans="1:14">
      <c r="A746" s="58" t="s">
        <v>1903</v>
      </c>
      <c r="B746" s="57">
        <v>94511.039999999994</v>
      </c>
      <c r="C746" s="57">
        <v>50011.41</v>
      </c>
      <c r="D746" s="57">
        <v>46507.38</v>
      </c>
      <c r="E746" s="57">
        <v>37259.19</v>
      </c>
      <c r="F746" s="57">
        <v>45133.71</v>
      </c>
      <c r="G746" s="57">
        <v>67556.95</v>
      </c>
      <c r="H746" s="57">
        <v>45918.51</v>
      </c>
      <c r="I746" s="57">
        <v>53992.59</v>
      </c>
      <c r="J746" s="57">
        <v>85271.14</v>
      </c>
      <c r="K746" s="57">
        <v>24409.78</v>
      </c>
      <c r="L746" s="57">
        <v>62280</v>
      </c>
      <c r="M746" s="57">
        <v>36321.72</v>
      </c>
      <c r="N746" s="57">
        <f t="shared" si="0"/>
        <v>649173.42000000004</v>
      </c>
    </row>
    <row r="747" spans="1:14">
      <c r="A747" s="58" t="s">
        <v>1904</v>
      </c>
      <c r="B747" s="57">
        <v>0</v>
      </c>
      <c r="C747" s="57">
        <v>0</v>
      </c>
      <c r="D747" s="57">
        <v>0</v>
      </c>
      <c r="E747" s="57">
        <v>0</v>
      </c>
      <c r="F747" s="57">
        <v>0</v>
      </c>
      <c r="G747" s="57">
        <v>0</v>
      </c>
      <c r="H747" s="57">
        <v>0</v>
      </c>
      <c r="I747" s="57">
        <v>0</v>
      </c>
      <c r="J747" s="57">
        <v>0</v>
      </c>
      <c r="K747" s="57">
        <v>0</v>
      </c>
      <c r="L747" s="57">
        <v>0</v>
      </c>
      <c r="M747" s="57">
        <v>0</v>
      </c>
      <c r="N747" s="57">
        <f t="shared" si="0"/>
        <v>0</v>
      </c>
    </row>
    <row r="748" spans="1:14">
      <c r="A748" s="58" t="s">
        <v>1905</v>
      </c>
      <c r="B748" s="57">
        <v>0</v>
      </c>
      <c r="C748" s="57">
        <v>0</v>
      </c>
      <c r="D748" s="57">
        <v>0</v>
      </c>
      <c r="E748" s="57">
        <v>0</v>
      </c>
      <c r="F748" s="57">
        <v>0</v>
      </c>
      <c r="G748" s="57">
        <v>0</v>
      </c>
      <c r="H748" s="57">
        <v>0</v>
      </c>
      <c r="I748" s="57">
        <v>0</v>
      </c>
      <c r="J748" s="57">
        <v>0</v>
      </c>
      <c r="K748" s="57">
        <v>0</v>
      </c>
      <c r="L748" s="57">
        <v>0</v>
      </c>
      <c r="M748" s="57">
        <v>0</v>
      </c>
      <c r="N748" s="57">
        <f t="shared" si="0"/>
        <v>0</v>
      </c>
    </row>
    <row r="749" spans="1:14">
      <c r="A749" s="58" t="s">
        <v>1906</v>
      </c>
      <c r="B749" s="57">
        <v>0</v>
      </c>
      <c r="C749" s="57">
        <v>0</v>
      </c>
      <c r="D749" s="57">
        <v>0</v>
      </c>
      <c r="E749" s="57">
        <v>0</v>
      </c>
      <c r="F749" s="57">
        <v>0</v>
      </c>
      <c r="G749" s="57">
        <v>0</v>
      </c>
      <c r="H749" s="57">
        <v>0</v>
      </c>
      <c r="I749" s="57">
        <v>0</v>
      </c>
      <c r="J749" s="57">
        <v>0</v>
      </c>
      <c r="K749" s="57">
        <v>0</v>
      </c>
      <c r="L749" s="57">
        <v>0</v>
      </c>
      <c r="M749" s="57">
        <v>0</v>
      </c>
      <c r="N749" s="57">
        <f t="shared" si="0"/>
        <v>0</v>
      </c>
    </row>
    <row r="750" spans="1:14">
      <c r="A750" s="58" t="s">
        <v>1907</v>
      </c>
      <c r="B750" s="57">
        <v>0</v>
      </c>
      <c r="C750" s="57">
        <v>0</v>
      </c>
      <c r="D750" s="57">
        <v>0</v>
      </c>
      <c r="E750" s="57">
        <v>0</v>
      </c>
      <c r="F750" s="57">
        <v>0</v>
      </c>
      <c r="G750" s="57">
        <v>0</v>
      </c>
      <c r="H750" s="57">
        <v>0</v>
      </c>
      <c r="I750" s="57">
        <v>0</v>
      </c>
      <c r="J750" s="57">
        <v>0</v>
      </c>
      <c r="K750" s="57">
        <v>0</v>
      </c>
      <c r="L750" s="57">
        <v>0</v>
      </c>
      <c r="M750" s="57">
        <v>0</v>
      </c>
      <c r="N750" s="57">
        <f t="shared" si="0"/>
        <v>0</v>
      </c>
    </row>
    <row r="751" spans="1:14">
      <c r="A751" s="58" t="s">
        <v>1908</v>
      </c>
      <c r="B751" s="57">
        <v>0</v>
      </c>
      <c r="C751" s="57">
        <v>0</v>
      </c>
      <c r="D751" s="57">
        <v>0</v>
      </c>
      <c r="E751" s="57">
        <v>0</v>
      </c>
      <c r="F751" s="57">
        <v>0</v>
      </c>
      <c r="G751" s="57">
        <v>0</v>
      </c>
      <c r="H751" s="57">
        <v>0</v>
      </c>
      <c r="I751" s="57">
        <v>0</v>
      </c>
      <c r="J751" s="57">
        <v>0</v>
      </c>
      <c r="K751" s="57">
        <v>0</v>
      </c>
      <c r="L751" s="57">
        <v>0</v>
      </c>
      <c r="M751" s="57">
        <v>0</v>
      </c>
      <c r="N751" s="57">
        <f t="shared" si="0"/>
        <v>0</v>
      </c>
    </row>
    <row r="752" spans="1:14">
      <c r="A752" s="58" t="s">
        <v>1909</v>
      </c>
      <c r="B752" s="57">
        <v>0</v>
      </c>
      <c r="C752" s="57">
        <v>0</v>
      </c>
      <c r="D752" s="57">
        <v>-54250000</v>
      </c>
      <c r="E752" s="57">
        <v>0</v>
      </c>
      <c r="F752" s="57">
        <v>0</v>
      </c>
      <c r="G752" s="57">
        <v>-8250000</v>
      </c>
      <c r="H752" s="57">
        <v>0</v>
      </c>
      <c r="I752" s="57">
        <v>0</v>
      </c>
      <c r="J752" s="57">
        <v>-31250000</v>
      </c>
      <c r="K752" s="57">
        <v>0</v>
      </c>
      <c r="L752" s="57">
        <v>0</v>
      </c>
      <c r="M752" s="57">
        <v>-47250000</v>
      </c>
      <c r="N752" s="91">
        <f t="shared" si="0"/>
        <v>-141000000</v>
      </c>
    </row>
    <row r="753" spans="1:14">
      <c r="A753" s="58" t="s">
        <v>1910</v>
      </c>
      <c r="B753" s="57">
        <v>-1284110</v>
      </c>
      <c r="C753" s="57">
        <v>-1284110</v>
      </c>
      <c r="D753" s="57">
        <v>-1284110</v>
      </c>
      <c r="E753" s="57">
        <v>-1284110</v>
      </c>
      <c r="F753" s="57">
        <v>-1284110</v>
      </c>
      <c r="G753" s="57">
        <v>-1284110</v>
      </c>
      <c r="H753" s="57">
        <v>-1284110</v>
      </c>
      <c r="I753" s="57">
        <v>-1284110</v>
      </c>
      <c r="J753" s="57">
        <v>-1284110</v>
      </c>
      <c r="K753" s="57">
        <v>-1284110</v>
      </c>
      <c r="L753" s="57">
        <v>-1284110</v>
      </c>
      <c r="M753" s="57">
        <v>-1284110</v>
      </c>
      <c r="N753" s="91">
        <f t="shared" si="0"/>
        <v>-15409320</v>
      </c>
    </row>
    <row r="754" spans="1:14">
      <c r="A754" s="58" t="s">
        <v>1911</v>
      </c>
      <c r="B754" s="57">
        <v>0</v>
      </c>
      <c r="C754" s="57">
        <v>0</v>
      </c>
      <c r="D754" s="57">
        <v>0</v>
      </c>
      <c r="E754" s="57">
        <v>0</v>
      </c>
      <c r="F754" s="57">
        <v>0</v>
      </c>
      <c r="G754" s="57">
        <v>0</v>
      </c>
      <c r="H754" s="57">
        <v>0</v>
      </c>
      <c r="I754" s="57">
        <v>0</v>
      </c>
      <c r="J754" s="57">
        <v>0</v>
      </c>
      <c r="K754" s="57">
        <v>0</v>
      </c>
      <c r="L754" s="57">
        <v>0</v>
      </c>
      <c r="M754" s="57">
        <v>0</v>
      </c>
      <c r="N754" s="57">
        <f t="shared" ref="N754:N774" si="1">SUM(B754:M754)</f>
        <v>0</v>
      </c>
    </row>
    <row r="755" spans="1:14">
      <c r="A755" s="58" t="s">
        <v>1912</v>
      </c>
      <c r="B755" s="57">
        <v>0</v>
      </c>
      <c r="C755" s="57">
        <v>0</v>
      </c>
      <c r="D755" s="57">
        <v>0</v>
      </c>
      <c r="E755" s="57">
        <v>0</v>
      </c>
      <c r="F755" s="57">
        <v>0</v>
      </c>
      <c r="G755" s="57">
        <v>0</v>
      </c>
      <c r="H755" s="57">
        <v>0</v>
      </c>
      <c r="I755" s="57">
        <v>0</v>
      </c>
      <c r="J755" s="57">
        <v>0</v>
      </c>
      <c r="K755" s="57">
        <v>0</v>
      </c>
      <c r="L755" s="57">
        <v>0</v>
      </c>
      <c r="M755" s="57">
        <v>0</v>
      </c>
      <c r="N755" s="57">
        <f t="shared" si="1"/>
        <v>0</v>
      </c>
    </row>
    <row r="756" spans="1:14">
      <c r="A756" s="58" t="s">
        <v>1913</v>
      </c>
      <c r="B756" s="57">
        <v>0</v>
      </c>
      <c r="C756" s="57">
        <v>0</v>
      </c>
      <c r="D756" s="57">
        <v>0</v>
      </c>
      <c r="E756" s="57">
        <v>0</v>
      </c>
      <c r="F756" s="57">
        <v>0</v>
      </c>
      <c r="G756" s="57">
        <v>0</v>
      </c>
      <c r="H756" s="57">
        <v>0</v>
      </c>
      <c r="I756" s="57">
        <v>0</v>
      </c>
      <c r="J756" s="57">
        <v>0</v>
      </c>
      <c r="K756" s="57">
        <v>0</v>
      </c>
      <c r="L756" s="57">
        <v>0</v>
      </c>
      <c r="M756" s="57">
        <v>0</v>
      </c>
      <c r="N756" s="57">
        <f t="shared" si="1"/>
        <v>0</v>
      </c>
    </row>
    <row r="757" spans="1:14">
      <c r="A757" s="58" t="s">
        <v>1914</v>
      </c>
      <c r="B757" s="57">
        <v>0</v>
      </c>
      <c r="C757" s="57">
        <v>0</v>
      </c>
      <c r="D757" s="57">
        <v>1364310.8</v>
      </c>
      <c r="E757" s="57">
        <v>0</v>
      </c>
      <c r="F757" s="57">
        <v>0</v>
      </c>
      <c r="G757" s="57">
        <v>1364310.81</v>
      </c>
      <c r="H757" s="57">
        <v>0</v>
      </c>
      <c r="I757" s="57">
        <v>909540.54</v>
      </c>
      <c r="J757" s="57">
        <v>454770.27</v>
      </c>
      <c r="K757" s="57">
        <v>454770.27</v>
      </c>
      <c r="L757" s="57">
        <v>454770.27</v>
      </c>
      <c r="M757" s="57">
        <v>454770.27</v>
      </c>
      <c r="N757" s="91">
        <f t="shared" si="1"/>
        <v>5457243.2300000004</v>
      </c>
    </row>
    <row r="758" spans="1:14">
      <c r="A758" s="58" t="s">
        <v>1915</v>
      </c>
      <c r="B758" s="57">
        <v>0</v>
      </c>
      <c r="C758" s="57">
        <v>0</v>
      </c>
      <c r="D758" s="57">
        <v>0</v>
      </c>
      <c r="E758" s="57">
        <v>0</v>
      </c>
      <c r="F758" s="57">
        <v>0</v>
      </c>
      <c r="G758" s="57">
        <v>0</v>
      </c>
      <c r="H758" s="57">
        <v>0</v>
      </c>
      <c r="I758" s="57">
        <v>0</v>
      </c>
      <c r="J758" s="57">
        <v>0</v>
      </c>
      <c r="K758" s="57">
        <v>0</v>
      </c>
      <c r="L758" s="57">
        <v>0</v>
      </c>
      <c r="M758" s="57">
        <v>0</v>
      </c>
      <c r="N758" s="57">
        <f t="shared" si="1"/>
        <v>0</v>
      </c>
    </row>
    <row r="759" spans="1:14">
      <c r="A759" s="58" t="s">
        <v>1916</v>
      </c>
      <c r="B759" s="57">
        <v>545945</v>
      </c>
      <c r="C759" s="57">
        <v>545945</v>
      </c>
      <c r="D759" s="57">
        <v>545945</v>
      </c>
      <c r="E759" s="57">
        <v>545945</v>
      </c>
      <c r="F759" s="57">
        <v>545945</v>
      </c>
      <c r="G759" s="57">
        <v>545945</v>
      </c>
      <c r="H759" s="57">
        <v>545945</v>
      </c>
      <c r="I759" s="57">
        <v>545945</v>
      </c>
      <c r="J759" s="57">
        <v>545945</v>
      </c>
      <c r="K759" s="57">
        <v>545945</v>
      </c>
      <c r="L759" s="57">
        <v>545945</v>
      </c>
      <c r="M759" s="57">
        <v>545945</v>
      </c>
      <c r="N759" s="91">
        <f t="shared" si="1"/>
        <v>6551340</v>
      </c>
    </row>
    <row r="760" spans="1:14">
      <c r="A760" s="58" t="s">
        <v>1917</v>
      </c>
      <c r="B760" s="57">
        <v>543141</v>
      </c>
      <c r="C760" s="57">
        <v>543141</v>
      </c>
      <c r="D760" s="57">
        <v>543141</v>
      </c>
      <c r="E760" s="57">
        <v>543141</v>
      </c>
      <c r="F760" s="57">
        <v>543141</v>
      </c>
      <c r="G760" s="57">
        <v>543141</v>
      </c>
      <c r="H760" s="57">
        <v>543141</v>
      </c>
      <c r="I760" s="57">
        <v>543141</v>
      </c>
      <c r="J760" s="57">
        <v>543141</v>
      </c>
      <c r="K760" s="57">
        <v>543141</v>
      </c>
      <c r="L760" s="57">
        <v>543141</v>
      </c>
      <c r="M760" s="57">
        <v>543141</v>
      </c>
      <c r="N760" s="91">
        <f t="shared" si="1"/>
        <v>6517692</v>
      </c>
    </row>
    <row r="761" spans="1:14">
      <c r="A761" s="58" t="s">
        <v>1918</v>
      </c>
      <c r="B761" s="57">
        <v>0</v>
      </c>
      <c r="C761" s="57">
        <v>0</v>
      </c>
      <c r="D761" s="57">
        <v>0</v>
      </c>
      <c r="E761" s="57">
        <v>0</v>
      </c>
      <c r="F761" s="57">
        <v>0</v>
      </c>
      <c r="G761" s="57">
        <v>0</v>
      </c>
      <c r="H761" s="57">
        <v>0</v>
      </c>
      <c r="I761" s="57">
        <v>0</v>
      </c>
      <c r="J761" s="57">
        <v>0</v>
      </c>
      <c r="K761" s="57">
        <v>0</v>
      </c>
      <c r="L761" s="57">
        <v>0</v>
      </c>
      <c r="M761" s="57">
        <v>0</v>
      </c>
      <c r="N761" s="57">
        <f t="shared" si="1"/>
        <v>0</v>
      </c>
    </row>
    <row r="762" spans="1:14">
      <c r="A762" s="58" t="s">
        <v>1919</v>
      </c>
      <c r="B762" s="57">
        <v>0</v>
      </c>
      <c r="C762" s="57">
        <v>0</v>
      </c>
      <c r="D762" s="57">
        <v>0</v>
      </c>
      <c r="E762" s="57">
        <v>0</v>
      </c>
      <c r="F762" s="57">
        <v>0</v>
      </c>
      <c r="G762" s="57">
        <v>0</v>
      </c>
      <c r="H762" s="57">
        <v>0</v>
      </c>
      <c r="I762" s="57">
        <v>0</v>
      </c>
      <c r="J762" s="57">
        <v>0</v>
      </c>
      <c r="K762" s="57">
        <v>0</v>
      </c>
      <c r="L762" s="57">
        <v>0</v>
      </c>
      <c r="M762" s="57">
        <v>0</v>
      </c>
      <c r="N762" s="57">
        <f t="shared" si="1"/>
        <v>0</v>
      </c>
    </row>
    <row r="763" spans="1:14">
      <c r="A763" s="58" t="s">
        <v>1920</v>
      </c>
      <c r="B763" s="57">
        <v>0</v>
      </c>
      <c r="C763" s="57">
        <v>0</v>
      </c>
      <c r="D763" s="57">
        <v>0</v>
      </c>
      <c r="E763" s="57">
        <v>0</v>
      </c>
      <c r="F763" s="57">
        <v>0</v>
      </c>
      <c r="G763" s="57">
        <v>0</v>
      </c>
      <c r="H763" s="57">
        <v>0</v>
      </c>
      <c r="I763" s="57">
        <v>0</v>
      </c>
      <c r="J763" s="57">
        <v>0</v>
      </c>
      <c r="K763" s="57">
        <v>0</v>
      </c>
      <c r="L763" s="57">
        <v>0</v>
      </c>
      <c r="M763" s="57">
        <v>0</v>
      </c>
      <c r="N763" s="57">
        <f t="shared" si="1"/>
        <v>0</v>
      </c>
    </row>
    <row r="764" spans="1:14">
      <c r="A764" s="58" t="s">
        <v>1921</v>
      </c>
      <c r="B764" s="57">
        <v>63130.3</v>
      </c>
      <c r="C764" s="57">
        <v>60965.48</v>
      </c>
      <c r="D764" s="57">
        <v>60553.67</v>
      </c>
      <c r="E764" s="57">
        <v>59977.62</v>
      </c>
      <c r="F764" s="57">
        <v>58599.58</v>
      </c>
      <c r="G764" s="57">
        <v>57471.01</v>
      </c>
      <c r="H764" s="57">
        <v>56715.08</v>
      </c>
      <c r="I764" s="57">
        <v>54958.67</v>
      </c>
      <c r="J764" s="57">
        <v>53067.45</v>
      </c>
      <c r="K764" s="57">
        <v>51262.63</v>
      </c>
      <c r="L764" s="57">
        <v>49322.78</v>
      </c>
      <c r="M764" s="57">
        <v>45250.81</v>
      </c>
      <c r="N764" s="57">
        <f t="shared" si="1"/>
        <v>671275.08000000007</v>
      </c>
    </row>
    <row r="765" spans="1:14">
      <c r="A765" s="58" t="s">
        <v>1922</v>
      </c>
      <c r="B765" s="57">
        <v>0</v>
      </c>
      <c r="C765" s="57">
        <v>0</v>
      </c>
      <c r="D765" s="57">
        <v>0</v>
      </c>
      <c r="E765" s="57">
        <v>0</v>
      </c>
      <c r="F765" s="57">
        <v>0</v>
      </c>
      <c r="G765" s="57">
        <v>0</v>
      </c>
      <c r="H765" s="57">
        <v>0</v>
      </c>
      <c r="I765" s="57">
        <v>0</v>
      </c>
      <c r="J765" s="57">
        <v>0</v>
      </c>
      <c r="K765" s="57">
        <v>0</v>
      </c>
      <c r="L765" s="57">
        <v>0</v>
      </c>
      <c r="M765" s="57">
        <v>0</v>
      </c>
      <c r="N765" s="57">
        <f t="shared" si="1"/>
        <v>0</v>
      </c>
    </row>
    <row r="766" spans="1:14">
      <c r="A766" s="58" t="s">
        <v>1923</v>
      </c>
      <c r="B766" s="57">
        <v>0</v>
      </c>
      <c r="C766" s="57">
        <v>0</v>
      </c>
      <c r="D766" s="57">
        <v>-147713.66</v>
      </c>
      <c r="E766" s="57">
        <v>0</v>
      </c>
      <c r="F766" s="57">
        <v>0</v>
      </c>
      <c r="G766" s="57">
        <v>-87231.28</v>
      </c>
      <c r="H766" s="57">
        <v>0</v>
      </c>
      <c r="I766" s="57">
        <v>0</v>
      </c>
      <c r="J766" s="57">
        <v>-128550.23</v>
      </c>
      <c r="K766" s="57">
        <v>0</v>
      </c>
      <c r="L766" s="57">
        <v>0</v>
      </c>
      <c r="M766" s="57">
        <v>-218473.17</v>
      </c>
      <c r="N766" s="57">
        <f t="shared" si="1"/>
        <v>-581968.34</v>
      </c>
    </row>
    <row r="767" spans="1:14">
      <c r="A767" s="58" t="s">
        <v>1924</v>
      </c>
      <c r="B767" s="57">
        <v>0</v>
      </c>
      <c r="C767" s="57">
        <v>0</v>
      </c>
      <c r="D767" s="57">
        <v>0</v>
      </c>
      <c r="E767" s="57">
        <v>0</v>
      </c>
      <c r="F767" s="57">
        <v>0</v>
      </c>
      <c r="G767" s="57">
        <v>0</v>
      </c>
      <c r="H767" s="57">
        <v>0</v>
      </c>
      <c r="I767" s="57">
        <v>0</v>
      </c>
      <c r="J767" s="57">
        <v>0</v>
      </c>
      <c r="K767" s="57">
        <v>0</v>
      </c>
      <c r="L767" s="57">
        <v>0</v>
      </c>
      <c r="M767" s="57">
        <v>0</v>
      </c>
      <c r="N767" s="57">
        <f t="shared" si="1"/>
        <v>0</v>
      </c>
    </row>
    <row r="768" spans="1:14">
      <c r="A768" s="58" t="s">
        <v>1925</v>
      </c>
      <c r="B768" s="57">
        <v>0</v>
      </c>
      <c r="C768" s="57">
        <v>0</v>
      </c>
      <c r="D768" s="57">
        <v>0</v>
      </c>
      <c r="E768" s="57">
        <v>0</v>
      </c>
      <c r="F768" s="57">
        <v>0</v>
      </c>
      <c r="G768" s="57">
        <v>0</v>
      </c>
      <c r="H768" s="57">
        <v>0</v>
      </c>
      <c r="I768" s="57">
        <v>0</v>
      </c>
      <c r="J768" s="57">
        <v>0</v>
      </c>
      <c r="K768" s="57">
        <v>0</v>
      </c>
      <c r="L768" s="57">
        <v>0</v>
      </c>
      <c r="M768" s="57">
        <v>0</v>
      </c>
      <c r="N768" s="57">
        <f t="shared" si="1"/>
        <v>0</v>
      </c>
    </row>
    <row r="769" spans="1:14">
      <c r="A769" s="58" t="s">
        <v>1926</v>
      </c>
      <c r="B769" s="57">
        <v>0</v>
      </c>
      <c r="C769" s="57">
        <v>0</v>
      </c>
      <c r="D769" s="57">
        <v>0</v>
      </c>
      <c r="E769" s="57">
        <v>0</v>
      </c>
      <c r="F769" s="57">
        <v>0</v>
      </c>
      <c r="G769" s="57">
        <v>0</v>
      </c>
      <c r="H769" s="57">
        <v>0</v>
      </c>
      <c r="I769" s="57">
        <v>0</v>
      </c>
      <c r="J769" s="57">
        <v>0</v>
      </c>
      <c r="K769" s="57">
        <v>0</v>
      </c>
      <c r="L769" s="57">
        <v>0</v>
      </c>
      <c r="M769" s="57">
        <v>0</v>
      </c>
      <c r="N769" s="57">
        <f t="shared" si="1"/>
        <v>0</v>
      </c>
    </row>
    <row r="770" spans="1:14">
      <c r="A770" s="58" t="s">
        <v>1927</v>
      </c>
      <c r="B770" s="57">
        <v>0</v>
      </c>
      <c r="C770" s="57">
        <v>0</v>
      </c>
      <c r="D770" s="57">
        <v>0</v>
      </c>
      <c r="E770" s="57">
        <v>0</v>
      </c>
      <c r="F770" s="57">
        <v>0</v>
      </c>
      <c r="G770" s="57">
        <v>0</v>
      </c>
      <c r="H770" s="57">
        <v>0</v>
      </c>
      <c r="I770" s="57">
        <v>0</v>
      </c>
      <c r="J770" s="57">
        <v>0</v>
      </c>
      <c r="K770" s="57">
        <v>0</v>
      </c>
      <c r="L770" s="57">
        <v>0</v>
      </c>
      <c r="M770" s="57">
        <v>0</v>
      </c>
      <c r="N770" s="57">
        <f t="shared" si="1"/>
        <v>0</v>
      </c>
    </row>
    <row r="771" spans="1:14">
      <c r="A771" s="58" t="s">
        <v>1928</v>
      </c>
      <c r="B771" s="57">
        <v>0</v>
      </c>
      <c r="C771" s="57">
        <v>0</v>
      </c>
      <c r="D771" s="57">
        <v>0</v>
      </c>
      <c r="E771" s="57">
        <v>0</v>
      </c>
      <c r="F771" s="57">
        <v>0</v>
      </c>
      <c r="G771" s="57">
        <v>0</v>
      </c>
      <c r="H771" s="57">
        <v>0</v>
      </c>
      <c r="I771" s="57">
        <v>0</v>
      </c>
      <c r="J771" s="57">
        <v>0</v>
      </c>
      <c r="K771" s="57">
        <v>0</v>
      </c>
      <c r="L771" s="57">
        <v>0</v>
      </c>
      <c r="M771" s="57">
        <v>0</v>
      </c>
      <c r="N771" s="57">
        <f t="shared" si="1"/>
        <v>0</v>
      </c>
    </row>
    <row r="772" spans="1:14">
      <c r="A772" s="58" t="s">
        <v>1929</v>
      </c>
      <c r="B772" s="57">
        <v>0</v>
      </c>
      <c r="C772" s="57">
        <v>0</v>
      </c>
      <c r="D772" s="57">
        <v>0</v>
      </c>
      <c r="E772" s="57">
        <v>0</v>
      </c>
      <c r="F772" s="57">
        <v>0</v>
      </c>
      <c r="G772" s="57">
        <v>0</v>
      </c>
      <c r="H772" s="57">
        <v>0</v>
      </c>
      <c r="I772" s="57">
        <v>0</v>
      </c>
      <c r="J772" s="57">
        <v>0</v>
      </c>
      <c r="K772" s="57">
        <v>0</v>
      </c>
      <c r="L772" s="57">
        <v>0</v>
      </c>
      <c r="M772" s="57">
        <v>0</v>
      </c>
      <c r="N772" s="57">
        <f t="shared" si="1"/>
        <v>0</v>
      </c>
    </row>
    <row r="773" spans="1:14">
      <c r="A773" s="58" t="s">
        <v>1930</v>
      </c>
      <c r="B773" s="57">
        <v>0</v>
      </c>
      <c r="C773" s="57">
        <v>0</v>
      </c>
      <c r="D773" s="57">
        <v>2140083</v>
      </c>
      <c r="E773" s="57">
        <v>-2141317</v>
      </c>
      <c r="F773" s="57">
        <v>0</v>
      </c>
      <c r="G773" s="57">
        <v>0</v>
      </c>
      <c r="H773" s="57">
        <v>0</v>
      </c>
      <c r="I773" s="57">
        <v>0</v>
      </c>
      <c r="J773" s="57">
        <v>0</v>
      </c>
      <c r="K773" s="57">
        <v>0</v>
      </c>
      <c r="L773" s="57">
        <v>0</v>
      </c>
      <c r="M773" s="57">
        <v>0</v>
      </c>
      <c r="N773" s="57">
        <f t="shared" si="1"/>
        <v>-1234</v>
      </c>
    </row>
    <row r="774" spans="1:14">
      <c r="A774" s="59" t="s">
        <v>1931</v>
      </c>
      <c r="B774" s="57">
        <v>1932523.71</v>
      </c>
      <c r="C774" s="57">
        <v>-1251134.05999999</v>
      </c>
      <c r="D774" s="57">
        <v>-49875860.560000002</v>
      </c>
      <c r="E774" s="57">
        <v>-426939.50999999902</v>
      </c>
      <c r="F774" s="57">
        <v>-503310.07999999903</v>
      </c>
      <c r="G774" s="57">
        <v>-2209639.6399999899</v>
      </c>
      <c r="H774" s="57">
        <v>3055647.14</v>
      </c>
      <c r="I774" s="57">
        <v>4263953.08</v>
      </c>
      <c r="J774" s="57">
        <v>-24423394.079999998</v>
      </c>
      <c r="K774" s="57">
        <v>126502.27</v>
      </c>
      <c r="L774" s="57">
        <v>1043716.64</v>
      </c>
      <c r="M774" s="57">
        <v>-44257730.219999999</v>
      </c>
      <c r="N774" s="57">
        <f t="shared" si="1"/>
        <v>-112525665.30999997</v>
      </c>
    </row>
    <row r="775" spans="1:14">
      <c r="A775" s="58" t="s">
        <v>1932</v>
      </c>
    </row>
    <row r="776" spans="1:14">
      <c r="A776" s="59" t="s">
        <v>1933</v>
      </c>
      <c r="B776" s="57">
        <v>77115403.709999904</v>
      </c>
      <c r="C776" s="57">
        <v>74348735.939999998</v>
      </c>
      <c r="D776" s="57">
        <v>26048079.440000001</v>
      </c>
      <c r="E776" s="57">
        <v>78969450.489999995</v>
      </c>
      <c r="F776" s="57">
        <v>77974159.919999897</v>
      </c>
      <c r="G776" s="57">
        <v>76491860.359999999</v>
      </c>
      <c r="H776" s="57">
        <v>82150167.140000001</v>
      </c>
      <c r="I776" s="57">
        <v>83241643.079999998</v>
      </c>
      <c r="J776" s="57">
        <v>55310505.919999897</v>
      </c>
      <c r="K776" s="57">
        <v>80175392.269999996</v>
      </c>
      <c r="L776" s="57">
        <v>81336956.639999896</v>
      </c>
      <c r="M776" s="57">
        <v>36539649.780000001</v>
      </c>
    </row>
    <row r="777" spans="1:14">
      <c r="A777" s="58" t="s">
        <v>1934</v>
      </c>
      <c r="B777" s="57">
        <v>-16.120000000228099</v>
      </c>
      <c r="C777" s="57">
        <v>5.4299999901559204</v>
      </c>
      <c r="D777" s="57">
        <v>22.4699999671429</v>
      </c>
      <c r="E777" s="57">
        <v>-9.0300000447314197</v>
      </c>
      <c r="F777" s="57">
        <v>43.379999973694702</v>
      </c>
      <c r="G777" s="57">
        <v>-10.6300000188639</v>
      </c>
      <c r="H777" s="57">
        <v>-45.860000027460003</v>
      </c>
      <c r="I777" s="57">
        <v>-8.4299999871291202</v>
      </c>
      <c r="J777" s="57">
        <v>-4.3200000145589001</v>
      </c>
      <c r="K777" s="57">
        <v>12.459999954444299</v>
      </c>
      <c r="L777" s="57">
        <v>32.169999991310704</v>
      </c>
      <c r="M777" s="57">
        <v>51.869999981135997</v>
      </c>
    </row>
    <row r="778" spans="1:14">
      <c r="A778" s="58" t="s">
        <v>1935</v>
      </c>
      <c r="B778" s="57">
        <v>77115387.589999899</v>
      </c>
      <c r="C778" s="57">
        <v>74348741.3699999</v>
      </c>
      <c r="D778" s="57">
        <v>26048101.9099999</v>
      </c>
      <c r="E778" s="57">
        <v>78969441.459999904</v>
      </c>
      <c r="F778" s="57">
        <v>77974203.299999893</v>
      </c>
      <c r="G778" s="57">
        <v>76491849.7299999</v>
      </c>
      <c r="H778" s="57">
        <v>82150121.279999897</v>
      </c>
      <c r="I778" s="57">
        <v>83241634.650000006</v>
      </c>
      <c r="J778" s="57">
        <v>55310501.599999897</v>
      </c>
      <c r="K778" s="57">
        <v>80175404.7299999</v>
      </c>
      <c r="L778" s="57">
        <v>81336988.809999898</v>
      </c>
      <c r="M778" s="57">
        <v>36539701.649999902</v>
      </c>
    </row>
    <row r="779" spans="1:14">
      <c r="A779" s="58" t="s">
        <v>1936</v>
      </c>
    </row>
    <row r="780" spans="1:14">
      <c r="A780" s="59" t="s">
        <v>1937</v>
      </c>
    </row>
    <row r="781" spans="1:14">
      <c r="A781" s="58" t="s">
        <v>1938</v>
      </c>
      <c r="B781" s="57">
        <v>75182879.999999896</v>
      </c>
      <c r="C781" s="57">
        <v>75599870</v>
      </c>
      <c r="D781" s="57">
        <v>75923940</v>
      </c>
      <c r="E781" s="57">
        <v>79396390</v>
      </c>
      <c r="F781" s="57">
        <v>78477469.999999896</v>
      </c>
      <c r="G781" s="57">
        <v>78701500</v>
      </c>
      <c r="H781" s="57">
        <v>79094520</v>
      </c>
      <c r="I781" s="57">
        <v>78977690</v>
      </c>
      <c r="J781" s="57">
        <v>79733900</v>
      </c>
      <c r="K781" s="57">
        <v>80048890</v>
      </c>
      <c r="L781" s="57">
        <v>80293239.999999896</v>
      </c>
      <c r="M781" s="57">
        <v>80797380</v>
      </c>
    </row>
    <row r="782" spans="1:14">
      <c r="A782" s="58" t="s">
        <v>1939</v>
      </c>
      <c r="B782" s="57">
        <v>0</v>
      </c>
      <c r="C782" s="57">
        <v>0</v>
      </c>
      <c r="D782" s="57">
        <v>0</v>
      </c>
      <c r="E782" s="57">
        <v>0</v>
      </c>
      <c r="F782" s="57">
        <v>0</v>
      </c>
      <c r="G782" s="57">
        <v>0</v>
      </c>
      <c r="H782" s="57">
        <v>0</v>
      </c>
      <c r="I782" s="57">
        <v>0</v>
      </c>
      <c r="J782" s="57">
        <v>0</v>
      </c>
      <c r="K782" s="57">
        <v>0</v>
      </c>
      <c r="L782" s="57">
        <v>0</v>
      </c>
      <c r="M782" s="57">
        <v>0</v>
      </c>
    </row>
    <row r="783" spans="1:14">
      <c r="A783" s="58" t="s">
        <v>1940</v>
      </c>
      <c r="B783" s="57">
        <v>0</v>
      </c>
      <c r="C783" s="57">
        <v>0</v>
      </c>
      <c r="D783" s="57">
        <v>0</v>
      </c>
      <c r="E783" s="57">
        <v>0</v>
      </c>
      <c r="F783" s="57">
        <v>0</v>
      </c>
      <c r="G783" s="57">
        <v>0</v>
      </c>
      <c r="H783" s="57">
        <v>0</v>
      </c>
      <c r="I783" s="57">
        <v>0</v>
      </c>
      <c r="J783" s="57">
        <v>0</v>
      </c>
      <c r="K783" s="57">
        <v>0</v>
      </c>
      <c r="L783" s="57">
        <v>0</v>
      </c>
      <c r="M783" s="57">
        <v>0</v>
      </c>
    </row>
    <row r="784" spans="1:14">
      <c r="A784" s="58" t="s">
        <v>1941</v>
      </c>
      <c r="B784" s="57">
        <v>0</v>
      </c>
      <c r="C784" s="57">
        <v>0</v>
      </c>
      <c r="D784" s="57">
        <v>0</v>
      </c>
      <c r="E784" s="57">
        <v>0</v>
      </c>
      <c r="F784" s="57">
        <v>0</v>
      </c>
      <c r="G784" s="57">
        <v>0</v>
      </c>
      <c r="H784" s="57">
        <v>0</v>
      </c>
      <c r="I784" s="57">
        <v>0</v>
      </c>
      <c r="J784" s="57">
        <v>0</v>
      </c>
      <c r="K784" s="57">
        <v>0</v>
      </c>
      <c r="L784" s="57">
        <v>0</v>
      </c>
      <c r="M784" s="57">
        <v>0</v>
      </c>
    </row>
    <row r="785" spans="1:13">
      <c r="A785" s="58" t="s">
        <v>1942</v>
      </c>
      <c r="B785" s="57">
        <v>0</v>
      </c>
      <c r="C785" s="57">
        <v>0</v>
      </c>
      <c r="D785" s="57">
        <v>0</v>
      </c>
      <c r="E785" s="57">
        <v>0</v>
      </c>
      <c r="F785" s="57">
        <v>0</v>
      </c>
      <c r="G785" s="57">
        <v>0</v>
      </c>
      <c r="H785" s="57">
        <v>0</v>
      </c>
      <c r="I785" s="57">
        <v>0</v>
      </c>
      <c r="J785" s="57">
        <v>0</v>
      </c>
      <c r="K785" s="57">
        <v>0</v>
      </c>
      <c r="L785" s="57">
        <v>0</v>
      </c>
      <c r="M785" s="57">
        <v>0</v>
      </c>
    </row>
    <row r="786" spans="1:13" outlineLevel="1">
      <c r="A786" s="58" t="s">
        <v>1943</v>
      </c>
      <c r="B786" s="57">
        <v>-210</v>
      </c>
      <c r="C786" s="57">
        <v>-210</v>
      </c>
      <c r="D786" s="57">
        <v>-210</v>
      </c>
      <c r="E786" s="57">
        <v>-210</v>
      </c>
      <c r="F786" s="57">
        <v>-210</v>
      </c>
      <c r="G786" s="57">
        <v>-210</v>
      </c>
      <c r="H786" s="57">
        <v>-210</v>
      </c>
      <c r="I786" s="57">
        <v>-210</v>
      </c>
      <c r="J786" s="57">
        <v>-210</v>
      </c>
      <c r="K786" s="57">
        <v>-210</v>
      </c>
      <c r="L786" s="57">
        <v>-210</v>
      </c>
      <c r="M786" s="57">
        <v>-210</v>
      </c>
    </row>
    <row r="787" spans="1:13" outlineLevel="1">
      <c r="A787" s="58" t="s">
        <v>1944</v>
      </c>
      <c r="B787" s="57">
        <v>37090</v>
      </c>
      <c r="C787" s="57">
        <v>37090</v>
      </c>
      <c r="D787" s="57">
        <v>37090</v>
      </c>
      <c r="E787" s="57">
        <v>37090</v>
      </c>
      <c r="F787" s="57">
        <v>37090</v>
      </c>
      <c r="G787" s="57">
        <v>37090</v>
      </c>
      <c r="H787" s="57">
        <v>37090</v>
      </c>
      <c r="I787" s="57">
        <v>37090</v>
      </c>
      <c r="J787" s="57">
        <v>37090</v>
      </c>
      <c r="K787" s="57">
        <v>37090</v>
      </c>
      <c r="L787" s="57">
        <v>37090</v>
      </c>
      <c r="M787" s="57">
        <v>37090</v>
      </c>
    </row>
    <row r="788" spans="1:13" outlineLevel="1">
      <c r="A788" s="58" t="s">
        <v>1945</v>
      </c>
      <c r="B788" s="57">
        <v>1380</v>
      </c>
      <c r="C788" s="57">
        <v>1380</v>
      </c>
      <c r="D788" s="57">
        <v>1380</v>
      </c>
      <c r="E788" s="57">
        <v>1380</v>
      </c>
      <c r="F788" s="57">
        <v>1380</v>
      </c>
      <c r="G788" s="57">
        <v>1380</v>
      </c>
      <c r="H788" s="57">
        <v>1380</v>
      </c>
      <c r="I788" s="57">
        <v>1380</v>
      </c>
      <c r="J788" s="57">
        <v>1380</v>
      </c>
      <c r="K788" s="57">
        <v>1380</v>
      </c>
      <c r="L788" s="57">
        <v>1380</v>
      </c>
      <c r="M788" s="57">
        <v>1380</v>
      </c>
    </row>
    <row r="789" spans="1:13" outlineLevel="1">
      <c r="A789" s="58" t="s">
        <v>1946</v>
      </c>
      <c r="B789" s="57">
        <v>10530</v>
      </c>
      <c r="C789" s="57">
        <v>1170</v>
      </c>
      <c r="D789" s="57">
        <v>1170</v>
      </c>
      <c r="E789" s="57">
        <v>1170</v>
      </c>
      <c r="F789" s="57">
        <v>1170</v>
      </c>
      <c r="G789" s="57">
        <v>1170</v>
      </c>
      <c r="H789" s="57">
        <v>1170</v>
      </c>
      <c r="I789" s="57">
        <v>1170</v>
      </c>
      <c r="J789" s="57">
        <v>1170</v>
      </c>
      <c r="K789" s="57">
        <v>1170</v>
      </c>
      <c r="L789" s="57">
        <v>1170</v>
      </c>
      <c r="M789" s="57">
        <v>1170</v>
      </c>
    </row>
    <row r="790" spans="1:13" outlineLevel="1">
      <c r="A790" s="58" t="s">
        <v>1947</v>
      </c>
      <c r="B790" s="57">
        <v>15340</v>
      </c>
      <c r="C790" s="57">
        <v>15340</v>
      </c>
      <c r="D790" s="57">
        <v>15340</v>
      </c>
      <c r="E790" s="57">
        <v>15340</v>
      </c>
      <c r="F790" s="57">
        <v>15340</v>
      </c>
      <c r="G790" s="57">
        <v>15340</v>
      </c>
      <c r="H790" s="57">
        <v>15340</v>
      </c>
      <c r="I790" s="57">
        <v>15340</v>
      </c>
      <c r="J790" s="57">
        <v>15340</v>
      </c>
      <c r="K790" s="57">
        <v>15340</v>
      </c>
      <c r="L790" s="57">
        <v>15340</v>
      </c>
      <c r="M790" s="57">
        <v>15340</v>
      </c>
    </row>
    <row r="791" spans="1:13" outlineLevel="1">
      <c r="A791" s="58" t="s">
        <v>1948</v>
      </c>
      <c r="B791" s="57">
        <v>7280</v>
      </c>
      <c r="C791" s="57">
        <v>7280</v>
      </c>
      <c r="D791" s="57">
        <v>7280</v>
      </c>
      <c r="E791" s="57">
        <v>7280</v>
      </c>
      <c r="F791" s="57">
        <v>7280</v>
      </c>
      <c r="G791" s="57">
        <v>7280</v>
      </c>
      <c r="H791" s="57">
        <v>7280</v>
      </c>
      <c r="I791" s="57">
        <v>7280</v>
      </c>
      <c r="J791" s="57">
        <v>7280</v>
      </c>
      <c r="K791" s="57">
        <v>7280</v>
      </c>
      <c r="L791" s="57">
        <v>7280</v>
      </c>
      <c r="M791" s="57">
        <v>7280</v>
      </c>
    </row>
    <row r="792" spans="1:13" outlineLevel="1">
      <c r="A792" s="58" t="s">
        <v>1949</v>
      </c>
      <c r="B792" s="57">
        <v>6430</v>
      </c>
      <c r="C792" s="57">
        <v>6430</v>
      </c>
      <c r="D792" s="57">
        <v>6430</v>
      </c>
      <c r="E792" s="57">
        <v>6430</v>
      </c>
      <c r="F792" s="57">
        <v>6430</v>
      </c>
      <c r="G792" s="57">
        <v>6430</v>
      </c>
      <c r="H792" s="57">
        <v>6430</v>
      </c>
      <c r="I792" s="57">
        <v>6430</v>
      </c>
      <c r="J792" s="57">
        <v>6430</v>
      </c>
      <c r="K792" s="57">
        <v>6430</v>
      </c>
      <c r="L792" s="57">
        <v>6430</v>
      </c>
      <c r="M792" s="57">
        <v>6430</v>
      </c>
    </row>
    <row r="793" spans="1:13" outlineLevel="1">
      <c r="A793" s="58" t="s">
        <v>1950</v>
      </c>
      <c r="B793" s="57">
        <v>14330</v>
      </c>
      <c r="C793" s="57">
        <v>14330</v>
      </c>
      <c r="D793" s="57">
        <v>14330</v>
      </c>
      <c r="E793" s="57">
        <v>14330</v>
      </c>
      <c r="F793" s="57">
        <v>14330</v>
      </c>
      <c r="G793" s="57">
        <v>14330</v>
      </c>
      <c r="H793" s="57">
        <v>14330</v>
      </c>
      <c r="I793" s="57">
        <v>14330</v>
      </c>
      <c r="J793" s="57">
        <v>14330</v>
      </c>
      <c r="K793" s="57">
        <v>14330</v>
      </c>
      <c r="L793" s="57">
        <v>14330</v>
      </c>
      <c r="M793" s="57">
        <v>14330</v>
      </c>
    </row>
    <row r="794" spans="1:13" outlineLevel="1">
      <c r="A794" s="58" t="s">
        <v>1951</v>
      </c>
      <c r="B794" s="57">
        <v>2020</v>
      </c>
      <c r="C794" s="57">
        <v>2020</v>
      </c>
      <c r="D794" s="57">
        <v>2020</v>
      </c>
      <c r="E794" s="57">
        <v>2020</v>
      </c>
      <c r="F794" s="57">
        <v>2020</v>
      </c>
      <c r="G794" s="57">
        <v>2020</v>
      </c>
      <c r="H794" s="57">
        <v>2020</v>
      </c>
      <c r="I794" s="57">
        <v>2020</v>
      </c>
      <c r="J794" s="57">
        <v>2020</v>
      </c>
      <c r="K794" s="57">
        <v>2020</v>
      </c>
      <c r="L794" s="57">
        <v>2020</v>
      </c>
      <c r="M794" s="57">
        <v>2020</v>
      </c>
    </row>
    <row r="795" spans="1:13">
      <c r="A795" s="58" t="s">
        <v>1952</v>
      </c>
      <c r="B795" s="57">
        <v>94190</v>
      </c>
      <c r="C795" s="57">
        <v>84830</v>
      </c>
      <c r="D795" s="57">
        <v>84830</v>
      </c>
      <c r="E795" s="57">
        <v>84830</v>
      </c>
      <c r="F795" s="57">
        <v>84830</v>
      </c>
      <c r="G795" s="57">
        <v>84830</v>
      </c>
      <c r="H795" s="57">
        <v>84830</v>
      </c>
      <c r="I795" s="57">
        <v>84830</v>
      </c>
      <c r="J795" s="57">
        <v>84830</v>
      </c>
      <c r="K795" s="57">
        <v>84830</v>
      </c>
      <c r="L795" s="57">
        <v>84830</v>
      </c>
      <c r="M795" s="57">
        <v>84830</v>
      </c>
    </row>
    <row r="796" spans="1:13">
      <c r="A796" s="58" t="s">
        <v>1953</v>
      </c>
      <c r="B796" s="57">
        <v>0</v>
      </c>
      <c r="C796" s="57">
        <v>0</v>
      </c>
      <c r="D796" s="57">
        <v>0</v>
      </c>
      <c r="E796" s="57">
        <v>0</v>
      </c>
      <c r="F796" s="57">
        <v>0</v>
      </c>
      <c r="G796" s="57">
        <v>0</v>
      </c>
      <c r="H796" s="57">
        <v>0</v>
      </c>
      <c r="I796" s="57">
        <v>0</v>
      </c>
      <c r="J796" s="57">
        <v>0</v>
      </c>
      <c r="K796" s="57">
        <v>0</v>
      </c>
      <c r="L796" s="57">
        <v>0</v>
      </c>
      <c r="M796" s="57">
        <v>0</v>
      </c>
    </row>
    <row r="797" spans="1:13">
      <c r="A797" s="58" t="s">
        <v>1954</v>
      </c>
      <c r="B797" s="57">
        <v>0</v>
      </c>
      <c r="C797" s="57">
        <v>0</v>
      </c>
      <c r="D797" s="57">
        <v>0</v>
      </c>
      <c r="E797" s="57">
        <v>0</v>
      </c>
      <c r="F797" s="57">
        <v>0</v>
      </c>
      <c r="G797" s="57">
        <v>0</v>
      </c>
      <c r="H797" s="57">
        <v>0</v>
      </c>
      <c r="I797" s="57">
        <v>0</v>
      </c>
      <c r="J797" s="57">
        <v>0</v>
      </c>
      <c r="K797" s="57">
        <v>0</v>
      </c>
      <c r="L797" s="57">
        <v>0</v>
      </c>
      <c r="M797" s="57">
        <v>0</v>
      </c>
    </row>
    <row r="798" spans="1:13">
      <c r="A798" s="58" t="s">
        <v>1955</v>
      </c>
      <c r="B798" s="57">
        <v>0</v>
      </c>
      <c r="C798" s="57">
        <v>0</v>
      </c>
      <c r="D798" s="57">
        <v>0</v>
      </c>
      <c r="E798" s="57">
        <v>0</v>
      </c>
      <c r="F798" s="57">
        <v>0</v>
      </c>
      <c r="G798" s="57">
        <v>0</v>
      </c>
      <c r="H798" s="57">
        <v>0</v>
      </c>
      <c r="I798" s="57">
        <v>0</v>
      </c>
      <c r="J798" s="57">
        <v>0</v>
      </c>
      <c r="K798" s="57">
        <v>0</v>
      </c>
      <c r="L798" s="57">
        <v>0</v>
      </c>
      <c r="M798" s="57">
        <v>0</v>
      </c>
    </row>
    <row r="799" spans="1:13">
      <c r="A799" s="58" t="s">
        <v>1956</v>
      </c>
      <c r="B799" s="57">
        <v>0</v>
      </c>
      <c r="C799" s="57">
        <v>0</v>
      </c>
      <c r="D799" s="57">
        <v>0</v>
      </c>
      <c r="E799" s="57">
        <v>0</v>
      </c>
      <c r="F799" s="57">
        <v>0</v>
      </c>
      <c r="G799" s="57">
        <v>0</v>
      </c>
      <c r="H799" s="57">
        <v>0</v>
      </c>
      <c r="I799" s="57">
        <v>0</v>
      </c>
      <c r="J799" s="57">
        <v>0</v>
      </c>
      <c r="K799" s="57">
        <v>0</v>
      </c>
      <c r="L799" s="57">
        <v>0</v>
      </c>
      <c r="M799" s="57">
        <v>0</v>
      </c>
    </row>
    <row r="800" spans="1:13">
      <c r="A800" s="58" t="s">
        <v>1957</v>
      </c>
      <c r="B800" s="57">
        <v>0</v>
      </c>
      <c r="C800" s="57">
        <v>0</v>
      </c>
      <c r="D800" s="57">
        <v>0</v>
      </c>
      <c r="E800" s="57">
        <v>0</v>
      </c>
      <c r="F800" s="57">
        <v>0</v>
      </c>
      <c r="G800" s="57">
        <v>0</v>
      </c>
      <c r="H800" s="57">
        <v>0</v>
      </c>
      <c r="I800" s="57">
        <v>0</v>
      </c>
      <c r="J800" s="57">
        <v>0</v>
      </c>
      <c r="K800" s="57">
        <v>0</v>
      </c>
      <c r="L800" s="57">
        <v>0</v>
      </c>
      <c r="M800" s="57">
        <v>0</v>
      </c>
    </row>
    <row r="801" spans="1:13">
      <c r="A801" s="58" t="s">
        <v>1958</v>
      </c>
      <c r="B801" s="57">
        <v>0</v>
      </c>
      <c r="C801" s="57">
        <v>0</v>
      </c>
      <c r="D801" s="57">
        <v>0</v>
      </c>
      <c r="E801" s="57">
        <v>0</v>
      </c>
      <c r="F801" s="57">
        <v>0</v>
      </c>
      <c r="G801" s="57">
        <v>0</v>
      </c>
      <c r="H801" s="57">
        <v>0</v>
      </c>
      <c r="I801" s="57">
        <v>0</v>
      </c>
      <c r="J801" s="57">
        <v>0</v>
      </c>
      <c r="K801" s="57">
        <v>0</v>
      </c>
      <c r="L801" s="57">
        <v>0</v>
      </c>
      <c r="M801" s="57">
        <v>0</v>
      </c>
    </row>
    <row r="802" spans="1:13" outlineLevel="1">
      <c r="A802" s="58" t="s">
        <v>1959</v>
      </c>
      <c r="M802" s="57">
        <v>6410</v>
      </c>
    </row>
    <row r="803" spans="1:13" outlineLevel="1">
      <c r="A803" s="58" t="s">
        <v>1960</v>
      </c>
      <c r="B803" s="57">
        <v>8200</v>
      </c>
      <c r="C803" s="57">
        <v>8200</v>
      </c>
      <c r="D803" s="57">
        <v>8200</v>
      </c>
      <c r="E803" s="57">
        <v>8200</v>
      </c>
      <c r="F803" s="57">
        <v>8200</v>
      </c>
      <c r="G803" s="57">
        <v>8200</v>
      </c>
      <c r="H803" s="57">
        <v>8200</v>
      </c>
      <c r="I803" s="57">
        <v>8200</v>
      </c>
      <c r="J803" s="57">
        <v>8200</v>
      </c>
      <c r="K803" s="57">
        <v>8200</v>
      </c>
      <c r="L803" s="57">
        <v>8200</v>
      </c>
      <c r="M803" s="57">
        <v>8200</v>
      </c>
    </row>
    <row r="804" spans="1:13" outlineLevel="1">
      <c r="A804" s="58" t="s">
        <v>1961</v>
      </c>
      <c r="B804" s="57">
        <v>9590</v>
      </c>
      <c r="C804" s="57">
        <v>9590</v>
      </c>
      <c r="D804" s="57">
        <v>9590</v>
      </c>
      <c r="E804" s="57">
        <v>9590</v>
      </c>
      <c r="F804" s="57">
        <v>9590</v>
      </c>
      <c r="G804" s="57">
        <v>9590</v>
      </c>
      <c r="H804" s="57">
        <v>9590</v>
      </c>
      <c r="I804" s="57">
        <v>9590</v>
      </c>
      <c r="J804" s="57">
        <v>9590</v>
      </c>
      <c r="K804" s="57">
        <v>9590</v>
      </c>
      <c r="L804" s="57">
        <v>9590</v>
      </c>
      <c r="M804" s="57">
        <v>9460</v>
      </c>
    </row>
    <row r="805" spans="1:13" outlineLevel="1">
      <c r="A805" s="58" t="s">
        <v>1962</v>
      </c>
      <c r="B805" s="57">
        <v>13440</v>
      </c>
      <c r="C805" s="57">
        <v>13440</v>
      </c>
      <c r="D805" s="57">
        <v>13440</v>
      </c>
      <c r="E805" s="57">
        <v>13440</v>
      </c>
      <c r="F805" s="57">
        <v>13440</v>
      </c>
      <c r="G805" s="57">
        <v>13440</v>
      </c>
      <c r="H805" s="57">
        <v>13440</v>
      </c>
      <c r="I805" s="57">
        <v>13440</v>
      </c>
      <c r="J805" s="57">
        <v>13440</v>
      </c>
      <c r="K805" s="57">
        <v>13440</v>
      </c>
      <c r="L805" s="57">
        <v>13440</v>
      </c>
      <c r="M805" s="57">
        <v>7040</v>
      </c>
    </row>
    <row r="806" spans="1:13" outlineLevel="1">
      <c r="A806" s="58" t="s">
        <v>1963</v>
      </c>
      <c r="B806" s="57">
        <v>10520</v>
      </c>
      <c r="C806" s="57">
        <v>10520</v>
      </c>
      <c r="D806" s="57">
        <v>10520</v>
      </c>
      <c r="E806" s="57">
        <v>10520</v>
      </c>
      <c r="F806" s="57">
        <v>10520</v>
      </c>
      <c r="G806" s="57">
        <v>10520</v>
      </c>
      <c r="H806" s="57">
        <v>10520</v>
      </c>
      <c r="I806" s="57">
        <v>10520</v>
      </c>
      <c r="J806" s="57">
        <v>10520</v>
      </c>
      <c r="K806" s="57">
        <v>10520</v>
      </c>
      <c r="L806" s="57">
        <v>10520</v>
      </c>
      <c r="M806" s="57">
        <v>10520</v>
      </c>
    </row>
    <row r="807" spans="1:13" outlineLevel="1">
      <c r="A807" s="58" t="s">
        <v>1964</v>
      </c>
      <c r="B807" s="57">
        <v>14350</v>
      </c>
      <c r="C807" s="57">
        <v>14350</v>
      </c>
      <c r="D807" s="57">
        <v>14350</v>
      </c>
      <c r="E807" s="57">
        <v>14350</v>
      </c>
      <c r="F807" s="57">
        <v>14350</v>
      </c>
      <c r="G807" s="57">
        <v>14350</v>
      </c>
      <c r="H807" s="57">
        <v>14350</v>
      </c>
      <c r="I807" s="57">
        <v>14350</v>
      </c>
      <c r="J807" s="57">
        <v>14350</v>
      </c>
      <c r="K807" s="57">
        <v>14350</v>
      </c>
      <c r="L807" s="57">
        <v>14350</v>
      </c>
      <c r="M807" s="57">
        <v>14350</v>
      </c>
    </row>
    <row r="808" spans="1:13" outlineLevel="1">
      <c r="A808" s="58" t="s">
        <v>1965</v>
      </c>
      <c r="M808" s="57">
        <v>6170</v>
      </c>
    </row>
    <row r="809" spans="1:13" outlineLevel="1">
      <c r="A809" s="58" t="s">
        <v>1966</v>
      </c>
      <c r="M809" s="57">
        <v>14110</v>
      </c>
    </row>
    <row r="810" spans="1:13" outlineLevel="1">
      <c r="A810" s="58" t="s">
        <v>1967</v>
      </c>
      <c r="M810" s="57">
        <v>12480</v>
      </c>
    </row>
    <row r="811" spans="1:13" outlineLevel="1">
      <c r="A811" s="58" t="s">
        <v>1968</v>
      </c>
      <c r="B811" s="57">
        <v>6430</v>
      </c>
      <c r="C811" s="57">
        <v>6430</v>
      </c>
      <c r="D811" s="57">
        <v>6430</v>
      </c>
      <c r="E811" s="57">
        <v>6430</v>
      </c>
      <c r="F811" s="57">
        <v>6430</v>
      </c>
      <c r="G811" s="57">
        <v>6430</v>
      </c>
      <c r="H811" s="57">
        <v>6430</v>
      </c>
      <c r="I811" s="57">
        <v>6430</v>
      </c>
      <c r="J811" s="57">
        <v>6430</v>
      </c>
      <c r="K811" s="57">
        <v>6430</v>
      </c>
      <c r="L811" s="57">
        <v>6430</v>
      </c>
      <c r="M811" s="57">
        <v>6430</v>
      </c>
    </row>
    <row r="812" spans="1:13" outlineLevel="1">
      <c r="A812" s="58" t="s">
        <v>1969</v>
      </c>
      <c r="B812" s="57">
        <v>9310</v>
      </c>
      <c r="C812" s="57">
        <v>9310</v>
      </c>
      <c r="D812" s="57">
        <v>9310</v>
      </c>
      <c r="E812" s="57">
        <v>9310</v>
      </c>
      <c r="F812" s="57">
        <v>9310</v>
      </c>
      <c r="G812" s="57">
        <v>9310</v>
      </c>
      <c r="H812" s="57">
        <v>9310</v>
      </c>
      <c r="I812" s="57">
        <v>9310</v>
      </c>
      <c r="J812" s="57">
        <v>9310</v>
      </c>
      <c r="K812" s="57">
        <v>9310</v>
      </c>
      <c r="L812" s="57">
        <v>9310</v>
      </c>
      <c r="M812" s="57">
        <v>9310</v>
      </c>
    </row>
    <row r="813" spans="1:13" outlineLevel="1">
      <c r="A813" s="58" t="s">
        <v>1970</v>
      </c>
      <c r="B813" s="57">
        <v>10430</v>
      </c>
      <c r="C813" s="57">
        <v>10430</v>
      </c>
      <c r="D813" s="57">
        <v>10430</v>
      </c>
      <c r="E813" s="57">
        <v>10430</v>
      </c>
      <c r="F813" s="57">
        <v>10430</v>
      </c>
      <c r="G813" s="57">
        <v>10430</v>
      </c>
      <c r="H813" s="57">
        <v>10430</v>
      </c>
      <c r="I813" s="57">
        <v>10430</v>
      </c>
      <c r="J813" s="57">
        <v>10430</v>
      </c>
      <c r="K813" s="57">
        <v>10430</v>
      </c>
      <c r="L813" s="57">
        <v>10430</v>
      </c>
      <c r="M813" s="57">
        <v>12440</v>
      </c>
    </row>
    <row r="814" spans="1:13" outlineLevel="1">
      <c r="A814" s="58" t="s">
        <v>1971</v>
      </c>
      <c r="B814" s="57">
        <v>18540</v>
      </c>
      <c r="C814" s="57">
        <v>18540</v>
      </c>
      <c r="D814" s="57">
        <v>18540</v>
      </c>
      <c r="E814" s="57">
        <v>18540</v>
      </c>
      <c r="F814" s="57">
        <v>18540</v>
      </c>
      <c r="G814" s="57">
        <v>18540</v>
      </c>
      <c r="H814" s="57">
        <v>18540</v>
      </c>
      <c r="I814" s="57">
        <v>18540</v>
      </c>
      <c r="J814" s="57">
        <v>18540</v>
      </c>
      <c r="K814" s="57">
        <v>18540</v>
      </c>
      <c r="L814" s="57">
        <v>18540</v>
      </c>
      <c r="M814" s="57">
        <v>18540</v>
      </c>
    </row>
    <row r="815" spans="1:13">
      <c r="A815" s="58" t="s">
        <v>1972</v>
      </c>
      <c r="B815" s="57">
        <v>100810</v>
      </c>
      <c r="C815" s="57">
        <v>100810</v>
      </c>
      <c r="D815" s="57">
        <v>100810</v>
      </c>
      <c r="E815" s="57">
        <v>100810</v>
      </c>
      <c r="F815" s="57">
        <v>100810</v>
      </c>
      <c r="G815" s="57">
        <v>100810</v>
      </c>
      <c r="H815" s="57">
        <v>100810</v>
      </c>
      <c r="I815" s="57">
        <v>100810</v>
      </c>
      <c r="J815" s="57">
        <v>100810</v>
      </c>
      <c r="K815" s="57">
        <v>100810</v>
      </c>
      <c r="L815" s="57">
        <v>100810</v>
      </c>
      <c r="M815" s="57">
        <v>135459.99999999901</v>
      </c>
    </row>
    <row r="816" spans="1:13" outlineLevel="1">
      <c r="A816" s="58" t="s">
        <v>1973</v>
      </c>
      <c r="B816" s="57">
        <v>11180</v>
      </c>
      <c r="C816" s="57">
        <v>11180</v>
      </c>
      <c r="D816" s="57">
        <v>11180</v>
      </c>
      <c r="E816" s="57">
        <v>11180</v>
      </c>
      <c r="F816" s="57">
        <v>11180</v>
      </c>
      <c r="G816" s="57">
        <v>11180</v>
      </c>
      <c r="H816" s="57">
        <v>11180</v>
      </c>
      <c r="I816" s="57">
        <v>11180</v>
      </c>
      <c r="J816" s="57">
        <v>11180</v>
      </c>
      <c r="K816" s="57">
        <v>11180</v>
      </c>
      <c r="L816" s="57">
        <v>11180</v>
      </c>
      <c r="M816" s="57">
        <v>9030</v>
      </c>
    </row>
    <row r="817" spans="1:13" outlineLevel="1">
      <c r="A817" s="58" t="s">
        <v>1974</v>
      </c>
      <c r="B817" s="57">
        <v>18300</v>
      </c>
      <c r="C817" s="57">
        <v>18300</v>
      </c>
      <c r="D817" s="57">
        <v>18300</v>
      </c>
      <c r="E817" s="57">
        <v>18300</v>
      </c>
      <c r="F817" s="57">
        <v>18300</v>
      </c>
      <c r="G817" s="57">
        <v>18300</v>
      </c>
      <c r="H817" s="57">
        <v>18300</v>
      </c>
      <c r="I817" s="57">
        <v>18300</v>
      </c>
      <c r="J817" s="57">
        <v>18300</v>
      </c>
      <c r="K817" s="57">
        <v>18300</v>
      </c>
      <c r="L817" s="57">
        <v>18300</v>
      </c>
      <c r="M817" s="57">
        <v>18300</v>
      </c>
    </row>
    <row r="818" spans="1:13" outlineLevel="1">
      <c r="A818" s="58" t="s">
        <v>1975</v>
      </c>
      <c r="B818" s="57">
        <v>10090</v>
      </c>
      <c r="C818" s="57">
        <v>10090</v>
      </c>
      <c r="D818" s="57">
        <v>10090</v>
      </c>
      <c r="E818" s="57">
        <v>10090</v>
      </c>
      <c r="F818" s="57">
        <v>10090</v>
      </c>
      <c r="G818" s="57">
        <v>10090</v>
      </c>
      <c r="H818" s="57">
        <v>10090</v>
      </c>
      <c r="I818" s="57">
        <v>10090</v>
      </c>
      <c r="J818" s="57">
        <v>10090</v>
      </c>
      <c r="K818" s="57">
        <v>10090</v>
      </c>
      <c r="L818" s="57">
        <v>10090</v>
      </c>
      <c r="M818" s="57">
        <v>8160</v>
      </c>
    </row>
    <row r="819" spans="1:13" outlineLevel="1">
      <c r="A819" s="58" t="s">
        <v>1976</v>
      </c>
      <c r="M819" s="57">
        <v>8990</v>
      </c>
    </row>
    <row r="820" spans="1:13">
      <c r="A820" s="58" t="s">
        <v>1977</v>
      </c>
      <c r="B820" s="57">
        <v>39570</v>
      </c>
      <c r="C820" s="57">
        <v>39570</v>
      </c>
      <c r="D820" s="57">
        <v>39570</v>
      </c>
      <c r="E820" s="57">
        <v>39570</v>
      </c>
      <c r="F820" s="57">
        <v>39570</v>
      </c>
      <c r="G820" s="57">
        <v>39570</v>
      </c>
      <c r="H820" s="57">
        <v>39570</v>
      </c>
      <c r="I820" s="57">
        <v>39570</v>
      </c>
      <c r="J820" s="57">
        <v>39570</v>
      </c>
      <c r="K820" s="57">
        <v>39570</v>
      </c>
      <c r="L820" s="57">
        <v>39570</v>
      </c>
      <c r="M820" s="57">
        <v>44480</v>
      </c>
    </row>
    <row r="821" spans="1:13" outlineLevel="1">
      <c r="A821" s="58" t="s">
        <v>1978</v>
      </c>
      <c r="B821" s="57">
        <v>-1.4210854715202E-11</v>
      </c>
      <c r="C821" s="57">
        <v>-1.4210854715202E-11</v>
      </c>
      <c r="D821" s="57">
        <v>-1.4210854715202E-11</v>
      </c>
      <c r="E821" s="57">
        <v>-1.4210854715202E-11</v>
      </c>
      <c r="F821" s="57">
        <v>-1.4210854715202E-11</v>
      </c>
      <c r="G821" s="57">
        <v>-1.4210854715202E-11</v>
      </c>
      <c r="H821" s="57">
        <v>-1.4210854715202E-11</v>
      </c>
      <c r="I821" s="57">
        <v>-1.4210854715202E-11</v>
      </c>
      <c r="J821" s="57">
        <v>-1.4210854715202E-11</v>
      </c>
    </row>
    <row r="822" spans="1:13" outlineLevel="1">
      <c r="A822" s="58" t="s">
        <v>1979</v>
      </c>
      <c r="M822" s="57">
        <v>29320</v>
      </c>
    </row>
    <row r="823" spans="1:13">
      <c r="A823" s="58" t="s">
        <v>1980</v>
      </c>
      <c r="B823" s="57">
        <v>-1.4210854715202E-11</v>
      </c>
      <c r="C823" s="57">
        <v>-1.4210854715202E-11</v>
      </c>
      <c r="D823" s="57">
        <v>-1.4210854715202E-11</v>
      </c>
      <c r="E823" s="57">
        <v>-1.4210854715202E-11</v>
      </c>
      <c r="F823" s="57">
        <v>-1.4210854715202E-11</v>
      </c>
      <c r="G823" s="57">
        <v>-1.4210854715202E-11</v>
      </c>
      <c r="H823" s="57">
        <v>-1.4210854715202E-11</v>
      </c>
      <c r="I823" s="57">
        <v>-1.4210854715202E-11</v>
      </c>
      <c r="J823" s="57">
        <v>-1.4210854715202E-11</v>
      </c>
      <c r="K823" s="57">
        <v>0</v>
      </c>
      <c r="L823" s="57">
        <v>0</v>
      </c>
      <c r="M823" s="57">
        <v>29320</v>
      </c>
    </row>
    <row r="824" spans="1:13">
      <c r="A824" s="58" t="s">
        <v>1981</v>
      </c>
      <c r="B824" s="57">
        <v>0</v>
      </c>
      <c r="C824" s="57">
        <v>0</v>
      </c>
      <c r="D824" s="57">
        <v>0</v>
      </c>
      <c r="E824" s="57">
        <v>0</v>
      </c>
      <c r="F824" s="57">
        <v>0</v>
      </c>
      <c r="G824" s="57">
        <v>0</v>
      </c>
      <c r="H824" s="57">
        <v>0</v>
      </c>
      <c r="I824" s="57">
        <v>0</v>
      </c>
      <c r="J824" s="57">
        <v>0</v>
      </c>
      <c r="K824" s="57">
        <v>0</v>
      </c>
      <c r="L824" s="57">
        <v>0</v>
      </c>
      <c r="M824" s="57">
        <v>0</v>
      </c>
    </row>
    <row r="825" spans="1:13">
      <c r="A825" s="58" t="s">
        <v>1982</v>
      </c>
      <c r="B825" s="57">
        <v>75417450</v>
      </c>
      <c r="C825" s="57">
        <v>75825080</v>
      </c>
      <c r="D825" s="57">
        <v>76149150</v>
      </c>
      <c r="E825" s="57">
        <v>79621600</v>
      </c>
      <c r="F825" s="57">
        <v>78702680</v>
      </c>
      <c r="G825" s="57">
        <v>78926710</v>
      </c>
      <c r="H825" s="57">
        <v>79319730</v>
      </c>
      <c r="I825" s="57">
        <v>79202900</v>
      </c>
      <c r="J825" s="57">
        <v>79959110</v>
      </c>
      <c r="K825" s="57">
        <v>80274100</v>
      </c>
      <c r="L825" s="57">
        <v>80518450</v>
      </c>
      <c r="M825" s="57">
        <v>81091470</v>
      </c>
    </row>
    <row r="826" spans="1:13" outlineLevel="1">
      <c r="A826" s="58" t="s">
        <v>1943</v>
      </c>
      <c r="B826" s="57">
        <v>-210</v>
      </c>
      <c r="C826" s="57">
        <v>-210</v>
      </c>
      <c r="D826" s="57">
        <v>-210</v>
      </c>
      <c r="E826" s="57">
        <v>-210</v>
      </c>
      <c r="F826" s="57">
        <v>-210</v>
      </c>
      <c r="G826" s="57">
        <v>-210</v>
      </c>
      <c r="H826" s="57">
        <v>-210</v>
      </c>
      <c r="I826" s="57">
        <v>-210</v>
      </c>
      <c r="J826" s="57">
        <v>-210</v>
      </c>
      <c r="K826" s="57">
        <v>-210</v>
      </c>
      <c r="L826" s="57">
        <v>-210</v>
      </c>
      <c r="M826" s="57">
        <v>-210</v>
      </c>
    </row>
    <row r="827" spans="1:13" outlineLevel="1">
      <c r="A827" s="58" t="s">
        <v>1944</v>
      </c>
      <c r="B827" s="57">
        <v>37090</v>
      </c>
      <c r="C827" s="57">
        <v>37090</v>
      </c>
      <c r="D827" s="57">
        <v>37090</v>
      </c>
      <c r="E827" s="57">
        <v>37090</v>
      </c>
      <c r="F827" s="57">
        <v>37090</v>
      </c>
      <c r="G827" s="57">
        <v>37090</v>
      </c>
      <c r="H827" s="57">
        <v>37090</v>
      </c>
      <c r="I827" s="57">
        <v>37090</v>
      </c>
      <c r="J827" s="57">
        <v>37090</v>
      </c>
      <c r="K827" s="57">
        <v>37090</v>
      </c>
      <c r="L827" s="57">
        <v>37090</v>
      </c>
      <c r="M827" s="57">
        <v>37090</v>
      </c>
    </row>
    <row r="828" spans="1:13" outlineLevel="1">
      <c r="A828" s="58" t="s">
        <v>1945</v>
      </c>
      <c r="B828" s="57">
        <v>1380</v>
      </c>
      <c r="C828" s="57">
        <v>1380</v>
      </c>
      <c r="D828" s="57">
        <v>1380</v>
      </c>
      <c r="E828" s="57">
        <v>1380</v>
      </c>
      <c r="F828" s="57">
        <v>1380</v>
      </c>
      <c r="G828" s="57">
        <v>1380</v>
      </c>
      <c r="H828" s="57">
        <v>1380</v>
      </c>
      <c r="I828" s="57">
        <v>1380</v>
      </c>
      <c r="J828" s="57">
        <v>1380</v>
      </c>
      <c r="K828" s="57">
        <v>1380</v>
      </c>
      <c r="L828" s="57">
        <v>1380</v>
      </c>
      <c r="M828" s="57">
        <v>1380</v>
      </c>
    </row>
    <row r="829" spans="1:13" outlineLevel="1">
      <c r="A829" s="58" t="s">
        <v>1946</v>
      </c>
      <c r="B829" s="57">
        <v>10530</v>
      </c>
      <c r="C829" s="57">
        <v>1170</v>
      </c>
      <c r="D829" s="57">
        <v>1170</v>
      </c>
      <c r="E829" s="57">
        <v>1170</v>
      </c>
      <c r="F829" s="57">
        <v>1170</v>
      </c>
      <c r="G829" s="57">
        <v>1170</v>
      </c>
      <c r="H829" s="57">
        <v>1170</v>
      </c>
      <c r="I829" s="57">
        <v>1170</v>
      </c>
      <c r="J829" s="57">
        <v>1170</v>
      </c>
      <c r="K829" s="57">
        <v>1170</v>
      </c>
      <c r="L829" s="57">
        <v>1170</v>
      </c>
      <c r="M829" s="57">
        <v>1170</v>
      </c>
    </row>
    <row r="830" spans="1:13" outlineLevel="1">
      <c r="A830" s="58" t="s">
        <v>1860</v>
      </c>
      <c r="B830" s="57">
        <v>190790</v>
      </c>
      <c r="C830" s="57">
        <v>158450</v>
      </c>
      <c r="D830" s="57">
        <v>185160</v>
      </c>
      <c r="E830" s="57">
        <v>277320</v>
      </c>
      <c r="F830" s="57">
        <v>215050</v>
      </c>
      <c r="G830" s="57">
        <v>204470</v>
      </c>
      <c r="H830" s="57">
        <v>208010</v>
      </c>
      <c r="I830" s="57">
        <v>209150</v>
      </c>
      <c r="J830" s="57">
        <v>208320</v>
      </c>
      <c r="K830" s="57">
        <v>177160</v>
      </c>
      <c r="L830" s="57">
        <v>203810</v>
      </c>
      <c r="M830" s="57">
        <v>268420</v>
      </c>
    </row>
    <row r="831" spans="1:13" outlineLevel="1">
      <c r="A831" s="58" t="s">
        <v>1861</v>
      </c>
      <c r="B831" s="57">
        <v>27750</v>
      </c>
      <c r="C831" s="57">
        <v>28490</v>
      </c>
      <c r="D831" s="57">
        <v>29470</v>
      </c>
      <c r="E831" s="57">
        <v>30230</v>
      </c>
      <c r="F831" s="57">
        <v>30230</v>
      </c>
      <c r="G831" s="57">
        <v>30230</v>
      </c>
      <c r="H831" s="57">
        <v>38740</v>
      </c>
      <c r="I831" s="57">
        <v>38740</v>
      </c>
      <c r="J831" s="57">
        <v>39570</v>
      </c>
      <c r="K831" s="57">
        <v>39080</v>
      </c>
      <c r="L831" s="57">
        <v>39090</v>
      </c>
      <c r="M831" s="57">
        <v>40750</v>
      </c>
    </row>
    <row r="832" spans="1:13" outlineLevel="1">
      <c r="A832" s="58" t="s">
        <v>1862</v>
      </c>
      <c r="B832" s="57">
        <v>106290</v>
      </c>
      <c r="C832" s="57">
        <v>101000</v>
      </c>
      <c r="D832" s="57">
        <v>104150</v>
      </c>
      <c r="E832" s="57">
        <v>106830</v>
      </c>
      <c r="F832" s="57">
        <v>106830</v>
      </c>
      <c r="G832" s="57">
        <v>106830</v>
      </c>
      <c r="H832" s="57">
        <v>108110</v>
      </c>
      <c r="I832" s="57">
        <v>108110</v>
      </c>
      <c r="J832" s="57">
        <v>111600</v>
      </c>
      <c r="K832" s="57">
        <v>109850</v>
      </c>
      <c r="L832" s="57">
        <v>109850</v>
      </c>
      <c r="M832" s="57">
        <v>115660</v>
      </c>
    </row>
    <row r="833" spans="1:13" outlineLevel="1">
      <c r="A833" s="58" t="s">
        <v>1863</v>
      </c>
      <c r="B833" s="57">
        <v>1059530</v>
      </c>
      <c r="C833" s="57">
        <v>1059530</v>
      </c>
      <c r="D833" s="57">
        <v>1060000</v>
      </c>
      <c r="E833" s="57">
        <v>1275700</v>
      </c>
      <c r="F833" s="57">
        <v>1129180</v>
      </c>
      <c r="G833" s="57">
        <v>1135330</v>
      </c>
      <c r="H833" s="57">
        <v>1270310</v>
      </c>
      <c r="I833" s="57">
        <v>1039770</v>
      </c>
      <c r="J833" s="57">
        <v>1308860</v>
      </c>
      <c r="K833" s="57">
        <v>1521320</v>
      </c>
      <c r="L833" s="57">
        <v>1181750</v>
      </c>
      <c r="M833" s="57">
        <v>1428850</v>
      </c>
    </row>
    <row r="834" spans="1:13" outlineLevel="1">
      <c r="A834" s="58" t="s">
        <v>1864</v>
      </c>
      <c r="B834" s="57">
        <v>626500</v>
      </c>
      <c r="C834" s="57">
        <v>673160</v>
      </c>
      <c r="D834" s="57">
        <v>683420</v>
      </c>
      <c r="E834" s="57">
        <v>682470</v>
      </c>
      <c r="F834" s="57">
        <v>844400</v>
      </c>
      <c r="G834" s="57">
        <v>716220</v>
      </c>
      <c r="H834" s="57">
        <v>709120</v>
      </c>
      <c r="I834" s="57">
        <v>481360</v>
      </c>
      <c r="J834" s="57">
        <v>501070</v>
      </c>
      <c r="K834" s="57">
        <v>486710</v>
      </c>
      <c r="L834" s="57">
        <v>486710</v>
      </c>
      <c r="M834" s="57">
        <v>468560</v>
      </c>
    </row>
    <row r="835" spans="1:13" outlineLevel="1">
      <c r="A835" s="58" t="s">
        <v>1865</v>
      </c>
      <c r="B835" s="57">
        <v>10130</v>
      </c>
      <c r="C835" s="57">
        <v>17310</v>
      </c>
      <c r="D835" s="57">
        <v>13720</v>
      </c>
      <c r="E835" s="57">
        <v>13720</v>
      </c>
      <c r="F835" s="57">
        <v>13720</v>
      </c>
      <c r="G835" s="57">
        <v>13720</v>
      </c>
      <c r="H835" s="57">
        <v>13720</v>
      </c>
      <c r="I835" s="57">
        <v>13720</v>
      </c>
      <c r="J835" s="57">
        <v>17490</v>
      </c>
      <c r="K835" s="57">
        <v>46520</v>
      </c>
      <c r="L835" s="57">
        <v>19480</v>
      </c>
      <c r="M835" s="57">
        <v>19480</v>
      </c>
    </row>
    <row r="836" spans="1:13" outlineLevel="1">
      <c r="A836" s="58" t="s">
        <v>1866</v>
      </c>
      <c r="B836" s="57">
        <v>102930</v>
      </c>
      <c r="C836" s="57">
        <v>69970</v>
      </c>
      <c r="D836" s="57">
        <v>69970</v>
      </c>
      <c r="E836" s="57">
        <v>252100</v>
      </c>
      <c r="F836" s="57">
        <v>130680</v>
      </c>
      <c r="G836" s="57">
        <v>132580</v>
      </c>
      <c r="H836" s="57">
        <v>132590</v>
      </c>
      <c r="I836" s="57">
        <v>239310</v>
      </c>
      <c r="J836" s="57">
        <v>246620</v>
      </c>
      <c r="K836" s="57">
        <v>270750</v>
      </c>
      <c r="L836" s="57">
        <v>258899.99999999901</v>
      </c>
      <c r="M836" s="57">
        <v>264130</v>
      </c>
    </row>
    <row r="837" spans="1:13" outlineLevel="1">
      <c r="A837" s="58" t="s">
        <v>1867</v>
      </c>
      <c r="B837" s="57">
        <v>11630</v>
      </c>
      <c r="C837" s="57">
        <v>11990</v>
      </c>
      <c r="D837" s="57">
        <v>12000</v>
      </c>
      <c r="E837" s="57">
        <v>34510</v>
      </c>
      <c r="F837" s="57">
        <v>19510</v>
      </c>
      <c r="G837" s="57">
        <v>19510</v>
      </c>
      <c r="H837" s="57">
        <v>19510</v>
      </c>
      <c r="I837" s="57">
        <v>19510</v>
      </c>
      <c r="J837" s="57">
        <v>19510</v>
      </c>
      <c r="K837" s="57">
        <v>20430</v>
      </c>
      <c r="L837" s="57">
        <v>19470</v>
      </c>
      <c r="M837" s="57">
        <v>21030</v>
      </c>
    </row>
    <row r="838" spans="1:13" outlineLevel="1">
      <c r="A838" s="58" t="s">
        <v>1868</v>
      </c>
      <c r="B838" s="57">
        <v>13160</v>
      </c>
      <c r="C838" s="57">
        <v>13160</v>
      </c>
      <c r="D838" s="57">
        <v>13160</v>
      </c>
      <c r="E838" s="57">
        <v>13160</v>
      </c>
      <c r="F838" s="57">
        <v>13160</v>
      </c>
      <c r="G838" s="57">
        <v>13160</v>
      </c>
      <c r="H838" s="57">
        <v>13160</v>
      </c>
      <c r="I838" s="57">
        <v>13160</v>
      </c>
      <c r="J838" s="57">
        <v>13160</v>
      </c>
      <c r="K838" s="57">
        <v>13160</v>
      </c>
      <c r="L838" s="57">
        <v>13160</v>
      </c>
      <c r="M838" s="57">
        <v>13160</v>
      </c>
    </row>
    <row r="839" spans="1:13" outlineLevel="1">
      <c r="A839" s="58" t="s">
        <v>1869</v>
      </c>
      <c r="B839" s="57">
        <v>25240</v>
      </c>
      <c r="C839" s="57">
        <v>25240</v>
      </c>
      <c r="D839" s="57">
        <v>25240</v>
      </c>
      <c r="E839" s="57">
        <v>25240</v>
      </c>
      <c r="F839" s="57">
        <v>25240</v>
      </c>
      <c r="G839" s="57">
        <v>25240</v>
      </c>
      <c r="H839" s="57">
        <v>25240</v>
      </c>
      <c r="I839" s="57">
        <v>25240</v>
      </c>
      <c r="J839" s="57">
        <v>25240</v>
      </c>
      <c r="K839" s="57">
        <v>25240</v>
      </c>
      <c r="L839" s="57">
        <v>25240</v>
      </c>
      <c r="M839" s="57">
        <v>25240</v>
      </c>
    </row>
    <row r="840" spans="1:13" outlineLevel="1">
      <c r="A840" s="58" t="s">
        <v>1870</v>
      </c>
      <c r="B840" s="57">
        <v>399520</v>
      </c>
      <c r="C840" s="57">
        <v>399520</v>
      </c>
      <c r="D840" s="57">
        <v>399520</v>
      </c>
      <c r="E840" s="57">
        <v>399520</v>
      </c>
      <c r="F840" s="57">
        <v>399520</v>
      </c>
      <c r="G840" s="57">
        <v>399520</v>
      </c>
      <c r="H840" s="57">
        <v>399520</v>
      </c>
      <c r="I840" s="57">
        <v>399520</v>
      </c>
      <c r="J840" s="57">
        <v>628540</v>
      </c>
      <c r="K840" s="57">
        <v>626690</v>
      </c>
      <c r="L840" s="57">
        <v>819020</v>
      </c>
      <c r="M840" s="57">
        <v>646720</v>
      </c>
    </row>
    <row r="841" spans="1:13" outlineLevel="1">
      <c r="A841" s="58" t="s">
        <v>1858</v>
      </c>
      <c r="B841" s="57">
        <v>501250</v>
      </c>
      <c r="C841" s="57">
        <v>501250</v>
      </c>
      <c r="D841" s="57">
        <v>501250</v>
      </c>
      <c r="E841" s="57">
        <v>501250</v>
      </c>
      <c r="F841" s="57">
        <v>501250</v>
      </c>
      <c r="G841" s="57">
        <v>501250</v>
      </c>
      <c r="H841" s="57">
        <v>501250</v>
      </c>
      <c r="I841" s="57">
        <v>501250</v>
      </c>
      <c r="J841" s="57">
        <v>501250</v>
      </c>
      <c r="K841" s="57">
        <v>501250</v>
      </c>
      <c r="L841" s="57">
        <v>501250</v>
      </c>
      <c r="M841" s="57">
        <v>501250</v>
      </c>
    </row>
    <row r="842" spans="1:13" outlineLevel="1">
      <c r="A842" s="58" t="s">
        <v>1947</v>
      </c>
      <c r="B842" s="57">
        <v>15340</v>
      </c>
      <c r="C842" s="57">
        <v>15340</v>
      </c>
      <c r="D842" s="57">
        <v>15340</v>
      </c>
      <c r="E842" s="57">
        <v>15340</v>
      </c>
      <c r="F842" s="57">
        <v>15340</v>
      </c>
      <c r="G842" s="57">
        <v>15340</v>
      </c>
      <c r="H842" s="57">
        <v>15340</v>
      </c>
      <c r="I842" s="57">
        <v>15340</v>
      </c>
      <c r="J842" s="57">
        <v>15340</v>
      </c>
      <c r="K842" s="57">
        <v>15340</v>
      </c>
      <c r="L842" s="57">
        <v>15340</v>
      </c>
      <c r="M842" s="57">
        <v>15340</v>
      </c>
    </row>
    <row r="843" spans="1:13" outlineLevel="1">
      <c r="A843" s="58" t="s">
        <v>1948</v>
      </c>
      <c r="B843" s="57">
        <v>7280</v>
      </c>
      <c r="C843" s="57">
        <v>7280</v>
      </c>
      <c r="D843" s="57">
        <v>7280</v>
      </c>
      <c r="E843" s="57">
        <v>7280</v>
      </c>
      <c r="F843" s="57">
        <v>7280</v>
      </c>
      <c r="G843" s="57">
        <v>7280</v>
      </c>
      <c r="H843" s="57">
        <v>7280</v>
      </c>
      <c r="I843" s="57">
        <v>7280</v>
      </c>
      <c r="J843" s="57">
        <v>7280</v>
      </c>
      <c r="K843" s="57">
        <v>7280</v>
      </c>
      <c r="L843" s="57">
        <v>7280</v>
      </c>
      <c r="M843" s="57">
        <v>7280</v>
      </c>
    </row>
    <row r="844" spans="1:13" outlineLevel="1">
      <c r="A844" s="58" t="s">
        <v>1978</v>
      </c>
      <c r="B844" s="57">
        <v>-1.4210854715202E-11</v>
      </c>
      <c r="C844" s="57">
        <v>-1.4210854715202E-11</v>
      </c>
      <c r="D844" s="57">
        <v>-1.4210854715202E-11</v>
      </c>
      <c r="E844" s="57">
        <v>-1.4210854715202E-11</v>
      </c>
      <c r="F844" s="57">
        <v>-1.4210854715202E-11</v>
      </c>
      <c r="G844" s="57">
        <v>-1.4210854715202E-11</v>
      </c>
      <c r="H844" s="57">
        <v>-1.4210854715202E-11</v>
      </c>
      <c r="I844" s="57">
        <v>-1.4210854715202E-11</v>
      </c>
      <c r="J844" s="57">
        <v>-1.4210854715202E-11</v>
      </c>
    </row>
    <row r="845" spans="1:13" outlineLevel="1">
      <c r="A845" s="58" t="s">
        <v>1724</v>
      </c>
      <c r="B845" s="57">
        <v>80460</v>
      </c>
      <c r="C845" s="57">
        <v>80550</v>
      </c>
      <c r="D845" s="57">
        <v>80590</v>
      </c>
      <c r="E845" s="57">
        <v>80740</v>
      </c>
      <c r="F845" s="57">
        <v>80790</v>
      </c>
      <c r="G845" s="57">
        <v>80810</v>
      </c>
      <c r="H845" s="57">
        <v>81070</v>
      </c>
      <c r="I845" s="57">
        <v>81160</v>
      </c>
      <c r="J845" s="57">
        <v>84550</v>
      </c>
      <c r="K845" s="57">
        <v>84660</v>
      </c>
      <c r="L845" s="57">
        <v>84690</v>
      </c>
      <c r="M845" s="57">
        <v>84700</v>
      </c>
    </row>
    <row r="846" spans="1:13" outlineLevel="1">
      <c r="A846" s="58" t="s">
        <v>1726</v>
      </c>
      <c r="B846" s="57">
        <v>33839.999999999898</v>
      </c>
      <c r="C846" s="57">
        <v>33839.999999999898</v>
      </c>
      <c r="D846" s="57">
        <v>33870</v>
      </c>
      <c r="E846" s="57">
        <v>41220</v>
      </c>
      <c r="F846" s="57">
        <v>41200</v>
      </c>
      <c r="G846" s="57">
        <v>41230</v>
      </c>
      <c r="H846" s="57">
        <v>41270</v>
      </c>
      <c r="I846" s="57">
        <v>41230</v>
      </c>
      <c r="J846" s="57">
        <v>41380</v>
      </c>
      <c r="K846" s="57">
        <v>41420</v>
      </c>
      <c r="L846" s="57">
        <v>41430</v>
      </c>
      <c r="M846" s="57">
        <v>52000</v>
      </c>
    </row>
    <row r="847" spans="1:13" outlineLevel="1">
      <c r="A847" s="58" t="s">
        <v>1242</v>
      </c>
      <c r="B847" s="57">
        <v>2182779.9999999902</v>
      </c>
      <c r="C847" s="57">
        <v>2186640</v>
      </c>
      <c r="D847" s="57">
        <v>2150560</v>
      </c>
      <c r="E847" s="57">
        <v>2152600</v>
      </c>
      <c r="F847" s="57">
        <v>2180760</v>
      </c>
      <c r="G847" s="57">
        <v>2204180</v>
      </c>
      <c r="H847" s="57">
        <v>2225140</v>
      </c>
      <c r="I847" s="57">
        <v>2228910</v>
      </c>
      <c r="J847" s="57">
        <v>2230820</v>
      </c>
      <c r="K847" s="57">
        <v>2223940</v>
      </c>
      <c r="L847" s="57">
        <v>2224060</v>
      </c>
      <c r="M847" s="57">
        <v>2272520</v>
      </c>
    </row>
    <row r="848" spans="1:13" outlineLevel="1">
      <c r="A848" s="58" t="s">
        <v>1245</v>
      </c>
      <c r="B848" s="57">
        <v>3029890</v>
      </c>
      <c r="C848" s="57">
        <v>3028680</v>
      </c>
      <c r="D848" s="57">
        <v>3056529.9999999902</v>
      </c>
      <c r="E848" s="57">
        <v>3266760</v>
      </c>
      <c r="F848" s="57">
        <v>3124500</v>
      </c>
      <c r="G848" s="57">
        <v>3142399.9999999902</v>
      </c>
      <c r="H848" s="57">
        <v>3134420</v>
      </c>
      <c r="I848" s="57">
        <v>3152340</v>
      </c>
      <c r="J848" s="57">
        <v>3181660</v>
      </c>
      <c r="K848" s="57">
        <v>3205880</v>
      </c>
      <c r="L848" s="57">
        <v>3248610</v>
      </c>
      <c r="M848" s="57">
        <v>3269610</v>
      </c>
    </row>
    <row r="849" spans="1:13" outlineLevel="1">
      <c r="A849" s="58" t="s">
        <v>1247</v>
      </c>
      <c r="B849" s="57">
        <v>2859260</v>
      </c>
      <c r="C849" s="57">
        <v>2874250</v>
      </c>
      <c r="D849" s="57">
        <v>2898779.9999999902</v>
      </c>
      <c r="E849" s="57">
        <v>3719299.9999999902</v>
      </c>
      <c r="F849" s="57">
        <v>3016290</v>
      </c>
      <c r="G849" s="57">
        <v>3023410</v>
      </c>
      <c r="H849" s="57">
        <v>3036900</v>
      </c>
      <c r="I849" s="57">
        <v>3055690</v>
      </c>
      <c r="J849" s="57">
        <v>3062370</v>
      </c>
      <c r="K849" s="57">
        <v>3080509.9999999902</v>
      </c>
      <c r="L849" s="57">
        <v>3127560</v>
      </c>
      <c r="M849" s="57">
        <v>3149319.9999999902</v>
      </c>
    </row>
    <row r="850" spans="1:13" outlineLevel="1">
      <c r="A850" s="58" t="s">
        <v>1248</v>
      </c>
      <c r="B850" s="57">
        <v>27860</v>
      </c>
      <c r="C850" s="57">
        <v>28070</v>
      </c>
      <c r="D850" s="57">
        <v>28840</v>
      </c>
      <c r="E850" s="57">
        <v>29119.999999999902</v>
      </c>
      <c r="F850" s="57">
        <v>29820</v>
      </c>
      <c r="G850" s="57">
        <v>30420</v>
      </c>
      <c r="H850" s="57">
        <v>30590</v>
      </c>
      <c r="I850" s="57">
        <v>30850</v>
      </c>
      <c r="J850" s="57">
        <v>31130</v>
      </c>
      <c r="K850" s="57">
        <v>31390</v>
      </c>
      <c r="L850" s="57">
        <v>31470</v>
      </c>
      <c r="M850" s="57">
        <v>31890</v>
      </c>
    </row>
    <row r="851" spans="1:13" outlineLevel="1">
      <c r="A851" s="58" t="s">
        <v>1250</v>
      </c>
      <c r="B851" s="57">
        <v>660270</v>
      </c>
      <c r="C851" s="57">
        <v>666990</v>
      </c>
      <c r="D851" s="57">
        <v>674010</v>
      </c>
      <c r="E851" s="57">
        <v>681330</v>
      </c>
      <c r="F851" s="57">
        <v>686000</v>
      </c>
      <c r="G851" s="57">
        <v>686820</v>
      </c>
      <c r="H851" s="57">
        <v>705970</v>
      </c>
      <c r="I851" s="57">
        <v>710400</v>
      </c>
      <c r="J851" s="57">
        <v>720310</v>
      </c>
      <c r="K851" s="57">
        <v>723520</v>
      </c>
      <c r="L851" s="57">
        <v>729069.99999999895</v>
      </c>
      <c r="M851" s="57">
        <v>735040</v>
      </c>
    </row>
    <row r="852" spans="1:13" outlineLevel="1">
      <c r="A852" s="58" t="s">
        <v>1252</v>
      </c>
      <c r="B852" s="57">
        <v>3312700</v>
      </c>
      <c r="C852" s="57">
        <v>3335490</v>
      </c>
      <c r="D852" s="57">
        <v>3373000</v>
      </c>
      <c r="E852" s="57">
        <v>4539840</v>
      </c>
      <c r="F852" s="57">
        <v>3448430</v>
      </c>
      <c r="G852" s="57">
        <v>3464160</v>
      </c>
      <c r="H852" s="57">
        <v>3459200</v>
      </c>
      <c r="I852" s="57">
        <v>3482130</v>
      </c>
      <c r="J852" s="57">
        <v>3509000</v>
      </c>
      <c r="K852" s="57">
        <v>3530850</v>
      </c>
      <c r="L852" s="57">
        <v>3571100</v>
      </c>
      <c r="M852" s="57">
        <v>3587660</v>
      </c>
    </row>
    <row r="853" spans="1:13" outlineLevel="1">
      <c r="A853" s="58" t="s">
        <v>1746</v>
      </c>
      <c r="B853" s="57">
        <v>2496060</v>
      </c>
      <c r="C853" s="57">
        <v>2518020</v>
      </c>
      <c r="D853" s="57">
        <v>2539939.9999999902</v>
      </c>
      <c r="E853" s="57">
        <v>2607330</v>
      </c>
      <c r="F853" s="57">
        <v>2591089.9999999902</v>
      </c>
      <c r="G853" s="57">
        <v>2590160</v>
      </c>
      <c r="H853" s="57">
        <v>2615480</v>
      </c>
      <c r="I853" s="57">
        <v>2635590</v>
      </c>
      <c r="J853" s="57">
        <v>2646290</v>
      </c>
      <c r="K853" s="57">
        <v>2663570</v>
      </c>
      <c r="L853" s="57">
        <v>2690350</v>
      </c>
      <c r="M853" s="57">
        <v>2707490</v>
      </c>
    </row>
    <row r="854" spans="1:13" outlineLevel="1">
      <c r="A854" s="58" t="s">
        <v>1750</v>
      </c>
      <c r="B854" s="57">
        <v>862510</v>
      </c>
      <c r="C854" s="57">
        <v>867880</v>
      </c>
      <c r="D854" s="57">
        <v>873790</v>
      </c>
      <c r="E854" s="57">
        <v>908980</v>
      </c>
      <c r="F854" s="57">
        <v>891530</v>
      </c>
      <c r="G854" s="57">
        <v>896260</v>
      </c>
      <c r="H854" s="57">
        <v>901640</v>
      </c>
      <c r="I854" s="57">
        <v>907530</v>
      </c>
      <c r="J854" s="57">
        <v>913450</v>
      </c>
      <c r="K854" s="57">
        <v>917870</v>
      </c>
      <c r="L854" s="57">
        <v>924530</v>
      </c>
      <c r="M854" s="57">
        <v>932930</v>
      </c>
    </row>
    <row r="855" spans="1:13" outlineLevel="1">
      <c r="A855" s="58" t="s">
        <v>1748</v>
      </c>
      <c r="B855" s="57">
        <v>519900</v>
      </c>
      <c r="C855" s="57">
        <v>513080</v>
      </c>
      <c r="D855" s="57">
        <v>507760</v>
      </c>
      <c r="E855" s="57">
        <v>513650</v>
      </c>
      <c r="F855" s="57">
        <v>540079.99999999895</v>
      </c>
      <c r="G855" s="57">
        <v>521750</v>
      </c>
      <c r="H855" s="57">
        <v>529330</v>
      </c>
      <c r="I855" s="57">
        <v>532400</v>
      </c>
      <c r="J855" s="57">
        <v>531000</v>
      </c>
      <c r="K855" s="57">
        <v>531040</v>
      </c>
      <c r="L855" s="57">
        <v>558900</v>
      </c>
      <c r="M855" s="57">
        <v>559750</v>
      </c>
    </row>
    <row r="856" spans="1:13" outlineLevel="1">
      <c r="A856" s="58" t="s">
        <v>1753</v>
      </c>
      <c r="B856" s="57">
        <v>129620</v>
      </c>
      <c r="C856" s="57">
        <v>129740</v>
      </c>
      <c r="D856" s="57">
        <v>129930</v>
      </c>
      <c r="E856" s="57">
        <v>131720</v>
      </c>
      <c r="F856" s="57">
        <v>130400</v>
      </c>
      <c r="G856" s="57">
        <v>130740</v>
      </c>
      <c r="H856" s="57">
        <v>130780</v>
      </c>
      <c r="I856" s="57">
        <v>131030</v>
      </c>
      <c r="J856" s="57">
        <v>130690</v>
      </c>
      <c r="K856" s="57">
        <v>130840</v>
      </c>
      <c r="L856" s="57">
        <v>130840</v>
      </c>
      <c r="M856" s="57">
        <v>131360</v>
      </c>
    </row>
    <row r="857" spans="1:13" outlineLevel="1">
      <c r="A857" s="58" t="s">
        <v>1754</v>
      </c>
      <c r="B857" s="57">
        <v>1838090</v>
      </c>
      <c r="C857" s="57">
        <v>1841350</v>
      </c>
      <c r="D857" s="57">
        <v>1845660</v>
      </c>
      <c r="E857" s="57">
        <v>1848940</v>
      </c>
      <c r="F857" s="57">
        <v>1853300</v>
      </c>
      <c r="G857" s="57">
        <v>1856910</v>
      </c>
      <c r="H857" s="57">
        <v>1860410</v>
      </c>
      <c r="I857" s="57">
        <v>1863940</v>
      </c>
      <c r="J857" s="57">
        <v>1906500</v>
      </c>
      <c r="K857" s="57">
        <v>1751950</v>
      </c>
      <c r="L857" s="57">
        <v>1756040</v>
      </c>
      <c r="M857" s="57">
        <v>1759710</v>
      </c>
    </row>
    <row r="858" spans="1:13" outlineLevel="1">
      <c r="A858" s="58" t="s">
        <v>1756</v>
      </c>
      <c r="B858" s="57">
        <v>7949.99999999999</v>
      </c>
      <c r="C858" s="57">
        <v>8010</v>
      </c>
      <c r="D858" s="57">
        <v>6920</v>
      </c>
      <c r="E858" s="57">
        <v>7160</v>
      </c>
      <c r="F858" s="57">
        <v>7270</v>
      </c>
      <c r="G858" s="57">
        <v>13040</v>
      </c>
      <c r="H858" s="57">
        <v>13080</v>
      </c>
      <c r="I858" s="57">
        <v>17880</v>
      </c>
      <c r="J858" s="57">
        <v>17880</v>
      </c>
      <c r="K858" s="57">
        <v>17880</v>
      </c>
      <c r="L858" s="57">
        <v>17880</v>
      </c>
      <c r="M858" s="57">
        <v>17880</v>
      </c>
    </row>
    <row r="859" spans="1:13" outlineLevel="1">
      <c r="A859" s="58" t="s">
        <v>1758</v>
      </c>
      <c r="B859" s="57">
        <v>550</v>
      </c>
      <c r="C859" s="57">
        <v>550</v>
      </c>
      <c r="D859" s="57">
        <v>550</v>
      </c>
      <c r="E859" s="57">
        <v>550</v>
      </c>
      <c r="F859" s="57">
        <v>550</v>
      </c>
      <c r="G859" s="57">
        <v>550</v>
      </c>
      <c r="H859" s="57">
        <v>550</v>
      </c>
      <c r="I859" s="57">
        <v>550</v>
      </c>
      <c r="J859" s="57">
        <v>550</v>
      </c>
      <c r="K859" s="57">
        <v>550</v>
      </c>
      <c r="L859" s="57">
        <v>550</v>
      </c>
      <c r="M859" s="57">
        <v>550</v>
      </c>
    </row>
    <row r="860" spans="1:13" outlineLevel="1">
      <c r="A860" s="58" t="s">
        <v>1759</v>
      </c>
      <c r="B860" s="57">
        <v>36640</v>
      </c>
      <c r="C860" s="57">
        <v>44940</v>
      </c>
      <c r="D860" s="57">
        <v>44940</v>
      </c>
      <c r="E860" s="57">
        <v>44940</v>
      </c>
      <c r="F860" s="57">
        <v>44940</v>
      </c>
      <c r="G860" s="57">
        <v>44940</v>
      </c>
      <c r="H860" s="57">
        <v>44940</v>
      </c>
      <c r="I860" s="57">
        <v>44940</v>
      </c>
      <c r="J860" s="57">
        <v>44940</v>
      </c>
      <c r="K860" s="57">
        <v>44940</v>
      </c>
      <c r="L860" s="57">
        <v>44940</v>
      </c>
      <c r="M860" s="57">
        <v>44940</v>
      </c>
    </row>
    <row r="861" spans="1:13" outlineLevel="1">
      <c r="A861" s="58" t="s">
        <v>1761</v>
      </c>
      <c r="B861" s="57">
        <v>2202920</v>
      </c>
      <c r="C861" s="57">
        <v>2226680</v>
      </c>
      <c r="D861" s="57">
        <v>2254860</v>
      </c>
      <c r="E861" s="57">
        <v>2291070</v>
      </c>
      <c r="F861" s="57">
        <v>2318460</v>
      </c>
      <c r="G861" s="57">
        <v>2338820</v>
      </c>
      <c r="H861" s="57">
        <v>2363700</v>
      </c>
      <c r="I861" s="57">
        <v>2392600</v>
      </c>
      <c r="J861" s="57">
        <v>2400180</v>
      </c>
      <c r="K861" s="57">
        <v>2419340</v>
      </c>
      <c r="L861" s="57">
        <v>2466220</v>
      </c>
      <c r="M861" s="57">
        <v>2484950</v>
      </c>
    </row>
    <row r="862" spans="1:13" outlineLevel="1">
      <c r="A862" s="58" t="s">
        <v>1243</v>
      </c>
      <c r="B862" s="57">
        <v>110</v>
      </c>
      <c r="C862" s="57">
        <v>110</v>
      </c>
      <c r="D862" s="57">
        <v>110</v>
      </c>
      <c r="E862" s="57">
        <v>110</v>
      </c>
      <c r="F862" s="57">
        <v>110</v>
      </c>
      <c r="G862" s="57">
        <v>110</v>
      </c>
      <c r="H862" s="57">
        <v>110</v>
      </c>
      <c r="I862" s="57">
        <v>110</v>
      </c>
      <c r="J862" s="57">
        <v>110</v>
      </c>
      <c r="K862" s="57">
        <v>110</v>
      </c>
      <c r="L862" s="57">
        <v>110</v>
      </c>
      <c r="M862" s="57">
        <v>110</v>
      </c>
    </row>
    <row r="863" spans="1:13" outlineLevel="1">
      <c r="A863" s="58" t="s">
        <v>1365</v>
      </c>
      <c r="B863" s="57">
        <v>34410</v>
      </c>
      <c r="C863" s="57">
        <v>34410</v>
      </c>
      <c r="D863" s="57">
        <v>34420</v>
      </c>
      <c r="E863" s="57">
        <v>34420</v>
      </c>
      <c r="F863" s="57">
        <v>34420</v>
      </c>
      <c r="G863" s="57">
        <v>34420</v>
      </c>
      <c r="H863" s="57">
        <v>34420</v>
      </c>
      <c r="I863" s="57">
        <v>34590</v>
      </c>
      <c r="J863" s="57">
        <v>34590</v>
      </c>
      <c r="K863" s="57">
        <v>34590</v>
      </c>
      <c r="L863" s="57">
        <v>34600</v>
      </c>
      <c r="M863" s="57">
        <v>34600</v>
      </c>
    </row>
    <row r="864" spans="1:13" outlineLevel="1">
      <c r="A864" s="58" t="s">
        <v>1366</v>
      </c>
      <c r="B864" s="57">
        <v>10</v>
      </c>
      <c r="C864" s="57">
        <v>10</v>
      </c>
      <c r="D864" s="57">
        <v>10</v>
      </c>
      <c r="E864" s="57">
        <v>10</v>
      </c>
      <c r="F864" s="57">
        <v>10</v>
      </c>
      <c r="G864" s="57">
        <v>10</v>
      </c>
      <c r="H864" s="57">
        <v>10</v>
      </c>
      <c r="I864" s="57">
        <v>10</v>
      </c>
      <c r="J864" s="57">
        <v>10</v>
      </c>
      <c r="K864" s="57">
        <v>10</v>
      </c>
      <c r="L864" s="57">
        <v>10</v>
      </c>
      <c r="M864" s="57">
        <v>10</v>
      </c>
    </row>
    <row r="865" spans="1:13" outlineLevel="1">
      <c r="A865" s="58" t="s">
        <v>1604</v>
      </c>
      <c r="B865" s="57">
        <v>59600</v>
      </c>
      <c r="C865" s="57">
        <v>59600</v>
      </c>
      <c r="D865" s="57">
        <v>59600</v>
      </c>
      <c r="E865" s="57">
        <v>59600</v>
      </c>
      <c r="F865" s="57">
        <v>59600</v>
      </c>
      <c r="G865" s="57">
        <v>59600</v>
      </c>
      <c r="H865" s="57">
        <v>59600</v>
      </c>
      <c r="I865" s="57">
        <v>59600</v>
      </c>
      <c r="J865" s="57">
        <v>59600</v>
      </c>
      <c r="K865" s="57">
        <v>59600</v>
      </c>
      <c r="L865" s="57">
        <v>59600</v>
      </c>
      <c r="M865" s="57">
        <v>59600</v>
      </c>
    </row>
    <row r="866" spans="1:13" outlineLevel="1">
      <c r="A866" s="58" t="s">
        <v>1322</v>
      </c>
      <c r="B866" s="57">
        <v>1551159.99999999</v>
      </c>
      <c r="C866" s="57">
        <v>1552340</v>
      </c>
      <c r="D866" s="57">
        <v>1552340</v>
      </c>
      <c r="E866" s="57">
        <v>1552340</v>
      </c>
      <c r="F866" s="57">
        <v>1552370</v>
      </c>
      <c r="G866" s="57">
        <v>1552379.99999999</v>
      </c>
      <c r="H866" s="57">
        <v>1552370</v>
      </c>
      <c r="I866" s="57">
        <v>1552370</v>
      </c>
      <c r="J866" s="57">
        <v>1552370</v>
      </c>
      <c r="K866" s="57">
        <v>1552370</v>
      </c>
      <c r="L866" s="57">
        <v>1552370</v>
      </c>
      <c r="M866" s="57">
        <v>1552520</v>
      </c>
    </row>
    <row r="867" spans="1:13" outlineLevel="1">
      <c r="A867" s="58" t="s">
        <v>1594</v>
      </c>
      <c r="B867" s="57">
        <v>186240</v>
      </c>
      <c r="C867" s="57">
        <v>186240</v>
      </c>
      <c r="D867" s="57">
        <v>186240</v>
      </c>
      <c r="E867" s="57">
        <v>186240</v>
      </c>
      <c r="F867" s="57">
        <v>186240</v>
      </c>
      <c r="G867" s="57">
        <v>186240</v>
      </c>
      <c r="H867" s="57">
        <v>186240</v>
      </c>
      <c r="I867" s="57">
        <v>186240</v>
      </c>
      <c r="J867" s="57">
        <v>186240</v>
      </c>
      <c r="K867" s="57">
        <v>186240</v>
      </c>
      <c r="L867" s="57">
        <v>186240</v>
      </c>
      <c r="M867" s="57">
        <v>186240</v>
      </c>
    </row>
    <row r="868" spans="1:13" outlineLevel="1">
      <c r="A868" s="58" t="s">
        <v>1597</v>
      </c>
      <c r="B868" s="57">
        <v>275030</v>
      </c>
      <c r="C868" s="57">
        <v>275030</v>
      </c>
      <c r="D868" s="57">
        <v>275030</v>
      </c>
      <c r="E868" s="57">
        <v>275030</v>
      </c>
      <c r="F868" s="57">
        <v>275030</v>
      </c>
      <c r="G868" s="57">
        <v>275030</v>
      </c>
      <c r="H868" s="57">
        <v>275030</v>
      </c>
      <c r="I868" s="57">
        <v>275030</v>
      </c>
      <c r="J868" s="57">
        <v>275030</v>
      </c>
      <c r="K868" s="57">
        <v>275030</v>
      </c>
      <c r="L868" s="57">
        <v>275030</v>
      </c>
      <c r="M868" s="57">
        <v>275030</v>
      </c>
    </row>
    <row r="869" spans="1:13" outlineLevel="1">
      <c r="A869" s="58" t="s">
        <v>1595</v>
      </c>
      <c r="B869" s="57">
        <v>2020</v>
      </c>
      <c r="C869" s="57">
        <v>2020</v>
      </c>
      <c r="D869" s="57">
        <v>2020</v>
      </c>
      <c r="E869" s="57">
        <v>2020</v>
      </c>
      <c r="F869" s="57">
        <v>2020</v>
      </c>
      <c r="G869" s="57">
        <v>2020</v>
      </c>
      <c r="H869" s="57">
        <v>2020</v>
      </c>
      <c r="I869" s="57">
        <v>2020</v>
      </c>
      <c r="J869" s="57">
        <v>2020</v>
      </c>
      <c r="K869" s="57">
        <v>2020</v>
      </c>
      <c r="L869" s="57">
        <v>2020</v>
      </c>
      <c r="M869" s="57">
        <v>2020</v>
      </c>
    </row>
    <row r="870" spans="1:13" outlineLevel="1">
      <c r="A870" s="58" t="s">
        <v>1367</v>
      </c>
      <c r="B870" s="57">
        <v>1970640</v>
      </c>
      <c r="C870" s="57">
        <v>1971120</v>
      </c>
      <c r="D870" s="57">
        <v>1971420</v>
      </c>
      <c r="E870" s="57">
        <v>1971480</v>
      </c>
      <c r="F870" s="57">
        <v>1971470</v>
      </c>
      <c r="G870" s="57">
        <v>1971470</v>
      </c>
      <c r="H870" s="57">
        <v>1971470</v>
      </c>
      <c r="I870" s="57">
        <v>1971410</v>
      </c>
      <c r="J870" s="57">
        <v>1971420</v>
      </c>
      <c r="K870" s="57">
        <v>1970950</v>
      </c>
      <c r="L870" s="57">
        <v>1970950</v>
      </c>
      <c r="M870" s="57">
        <v>1970950</v>
      </c>
    </row>
    <row r="871" spans="1:13" outlineLevel="1">
      <c r="A871" s="58" t="s">
        <v>1323</v>
      </c>
      <c r="B871" s="57">
        <v>3900</v>
      </c>
      <c r="C871" s="57">
        <v>3900</v>
      </c>
      <c r="D871" s="57">
        <v>3900</v>
      </c>
      <c r="E871" s="57">
        <v>3900</v>
      </c>
      <c r="F871" s="57">
        <v>3900</v>
      </c>
      <c r="G871" s="57">
        <v>3900</v>
      </c>
      <c r="H871" s="57">
        <v>3900</v>
      </c>
      <c r="I871" s="57">
        <v>3900</v>
      </c>
      <c r="J871" s="57">
        <v>3900</v>
      </c>
      <c r="K871" s="57">
        <v>3900</v>
      </c>
      <c r="L871" s="57">
        <v>3900</v>
      </c>
      <c r="M871" s="57">
        <v>3900</v>
      </c>
    </row>
    <row r="872" spans="1:13" outlineLevel="1">
      <c r="A872" s="58" t="s">
        <v>1324</v>
      </c>
      <c r="B872" s="57">
        <v>7212580</v>
      </c>
      <c r="C872" s="57">
        <v>7216400</v>
      </c>
      <c r="D872" s="57">
        <v>7214790</v>
      </c>
      <c r="E872" s="57">
        <v>7214710</v>
      </c>
      <c r="F872" s="57">
        <v>7214660</v>
      </c>
      <c r="G872" s="57">
        <v>7214660</v>
      </c>
      <c r="H872" s="57">
        <v>7214660</v>
      </c>
      <c r="I872" s="57">
        <v>7214660</v>
      </c>
      <c r="J872" s="57">
        <v>7213969.9999999898</v>
      </c>
      <c r="K872" s="57">
        <v>7213620</v>
      </c>
      <c r="L872" s="57">
        <v>7213620</v>
      </c>
      <c r="M872" s="57">
        <v>7213620</v>
      </c>
    </row>
    <row r="873" spans="1:13" outlineLevel="1">
      <c r="A873" s="58" t="s">
        <v>1368</v>
      </c>
      <c r="B873" s="57">
        <v>1033540</v>
      </c>
      <c r="C873" s="57">
        <v>1033569.99999999</v>
      </c>
      <c r="D873" s="57">
        <v>1033579.99999999</v>
      </c>
      <c r="E873" s="57">
        <v>1033579.99999999</v>
      </c>
      <c r="F873" s="57">
        <v>1033579.99999999</v>
      </c>
      <c r="G873" s="57">
        <v>1033579.99999999</v>
      </c>
      <c r="H873" s="57">
        <v>1033579.99999999</v>
      </c>
      <c r="I873" s="57">
        <v>1033579.99999999</v>
      </c>
      <c r="J873" s="57">
        <v>1033579.99999999</v>
      </c>
      <c r="K873" s="57">
        <v>1033579.99999999</v>
      </c>
      <c r="L873" s="57">
        <v>1037440</v>
      </c>
      <c r="M873" s="57">
        <v>1035849.99999999</v>
      </c>
    </row>
    <row r="874" spans="1:13" outlineLevel="1">
      <c r="A874" s="58" t="s">
        <v>1325</v>
      </c>
      <c r="B874" s="57">
        <v>7780</v>
      </c>
      <c r="C874" s="57">
        <v>7780</v>
      </c>
      <c r="D874" s="57">
        <v>7780</v>
      </c>
      <c r="E874" s="57">
        <v>7780</v>
      </c>
      <c r="F874" s="57">
        <v>7780</v>
      </c>
      <c r="G874" s="57">
        <v>7780</v>
      </c>
      <c r="H874" s="57">
        <v>7780</v>
      </c>
      <c r="I874" s="57">
        <v>7780</v>
      </c>
      <c r="J874" s="57">
        <v>7780</v>
      </c>
      <c r="K874" s="57">
        <v>7780</v>
      </c>
      <c r="L874" s="57">
        <v>7780</v>
      </c>
      <c r="M874" s="57">
        <v>7780</v>
      </c>
    </row>
    <row r="875" spans="1:13" outlineLevel="1">
      <c r="A875" s="58" t="s">
        <v>1326</v>
      </c>
      <c r="B875" s="57">
        <v>1243689.99999999</v>
      </c>
      <c r="C875" s="57">
        <v>1244120</v>
      </c>
      <c r="D875" s="57">
        <v>1244120</v>
      </c>
      <c r="E875" s="57">
        <v>1244120</v>
      </c>
      <c r="F875" s="57">
        <v>1244120</v>
      </c>
      <c r="G875" s="57">
        <v>1244110</v>
      </c>
      <c r="H875" s="57">
        <v>1244110</v>
      </c>
      <c r="I875" s="57">
        <v>1244110</v>
      </c>
      <c r="J875" s="57">
        <v>1244110</v>
      </c>
      <c r="K875" s="57">
        <v>1244110</v>
      </c>
      <c r="L875" s="57">
        <v>1244110</v>
      </c>
      <c r="M875" s="57">
        <v>1244110</v>
      </c>
    </row>
    <row r="876" spans="1:13" outlineLevel="1">
      <c r="A876" s="58" t="s">
        <v>1369</v>
      </c>
      <c r="B876" s="57">
        <v>183450</v>
      </c>
      <c r="C876" s="57">
        <v>183549.99999999901</v>
      </c>
      <c r="D876" s="57">
        <v>183670</v>
      </c>
      <c r="E876" s="57">
        <v>184239.99999999901</v>
      </c>
      <c r="F876" s="57">
        <v>184290</v>
      </c>
      <c r="G876" s="57">
        <v>184710</v>
      </c>
      <c r="H876" s="57">
        <v>184270</v>
      </c>
      <c r="I876" s="57">
        <v>184750</v>
      </c>
      <c r="J876" s="57">
        <v>184810</v>
      </c>
      <c r="K876" s="57">
        <v>184790</v>
      </c>
      <c r="L876" s="57">
        <v>185010</v>
      </c>
      <c r="M876" s="57">
        <v>185000</v>
      </c>
    </row>
    <row r="877" spans="1:13" outlineLevel="1">
      <c r="A877" s="58" t="s">
        <v>1327</v>
      </c>
      <c r="B877" s="57">
        <v>650610</v>
      </c>
      <c r="C877" s="57">
        <v>650610</v>
      </c>
      <c r="D877" s="57">
        <v>650610</v>
      </c>
      <c r="E877" s="57">
        <v>650610</v>
      </c>
      <c r="F877" s="57">
        <v>650610</v>
      </c>
      <c r="G877" s="57">
        <v>650610</v>
      </c>
      <c r="H877" s="57">
        <v>650610</v>
      </c>
      <c r="I877" s="57">
        <v>650610</v>
      </c>
      <c r="J877" s="57">
        <v>650610</v>
      </c>
      <c r="K877" s="57">
        <v>650610</v>
      </c>
      <c r="L877" s="57">
        <v>650610</v>
      </c>
      <c r="M877" s="57">
        <v>650610</v>
      </c>
    </row>
    <row r="878" spans="1:13" outlineLevel="1">
      <c r="A878" s="58" t="s">
        <v>1328</v>
      </c>
      <c r="B878" s="57">
        <v>430</v>
      </c>
      <c r="C878" s="57">
        <v>420</v>
      </c>
      <c r="D878" s="57">
        <v>420</v>
      </c>
      <c r="E878" s="57">
        <v>530</v>
      </c>
      <c r="F878" s="57">
        <v>420</v>
      </c>
      <c r="G878" s="57">
        <v>420</v>
      </c>
      <c r="H878" s="57">
        <v>420</v>
      </c>
      <c r="I878" s="57">
        <v>730</v>
      </c>
      <c r="J878" s="57">
        <v>420</v>
      </c>
      <c r="K878" s="57">
        <v>420</v>
      </c>
      <c r="L878" s="57">
        <v>420</v>
      </c>
      <c r="M878" s="57">
        <v>440</v>
      </c>
    </row>
    <row r="879" spans="1:13" outlineLevel="1">
      <c r="A879" s="58" t="s">
        <v>1345</v>
      </c>
      <c r="B879" s="57">
        <v>8170</v>
      </c>
      <c r="C879" s="57">
        <v>8170</v>
      </c>
      <c r="D879" s="57">
        <v>8170</v>
      </c>
      <c r="E879" s="57">
        <v>8170</v>
      </c>
      <c r="F879" s="57">
        <v>8170</v>
      </c>
      <c r="G879" s="57">
        <v>8170</v>
      </c>
      <c r="H879" s="57">
        <v>8170</v>
      </c>
      <c r="I879" s="57">
        <v>8170</v>
      </c>
      <c r="J879" s="57">
        <v>8170</v>
      </c>
      <c r="K879" s="57">
        <v>8170</v>
      </c>
      <c r="L879" s="57">
        <v>8170</v>
      </c>
      <c r="M879" s="57">
        <v>8170</v>
      </c>
    </row>
    <row r="880" spans="1:13" outlineLevel="1">
      <c r="A880" s="58" t="s">
        <v>1370</v>
      </c>
      <c r="B880" s="57">
        <v>46520</v>
      </c>
      <c r="C880" s="57">
        <v>46920</v>
      </c>
      <c r="D880" s="57">
        <v>46950</v>
      </c>
      <c r="E880" s="57">
        <v>47020</v>
      </c>
      <c r="F880" s="57">
        <v>47110</v>
      </c>
      <c r="G880" s="57">
        <v>47950</v>
      </c>
      <c r="H880" s="57">
        <v>47880</v>
      </c>
      <c r="I880" s="57">
        <v>47680</v>
      </c>
      <c r="J880" s="57">
        <v>47800</v>
      </c>
      <c r="K880" s="57">
        <v>47770</v>
      </c>
      <c r="L880" s="57">
        <v>48030</v>
      </c>
      <c r="M880" s="57">
        <v>48030</v>
      </c>
    </row>
    <row r="881" spans="1:13" outlineLevel="1">
      <c r="A881" s="58" t="s">
        <v>1371</v>
      </c>
      <c r="B881" s="57">
        <v>190</v>
      </c>
      <c r="C881" s="57">
        <v>190</v>
      </c>
      <c r="D881" s="57">
        <v>190</v>
      </c>
      <c r="E881" s="57">
        <v>190</v>
      </c>
      <c r="F881" s="57">
        <v>190</v>
      </c>
      <c r="G881" s="57">
        <v>190</v>
      </c>
      <c r="H881" s="57">
        <v>190</v>
      </c>
      <c r="I881" s="57">
        <v>190</v>
      </c>
      <c r="J881" s="57">
        <v>190</v>
      </c>
      <c r="K881" s="57">
        <v>190</v>
      </c>
      <c r="L881" s="57">
        <v>190</v>
      </c>
      <c r="M881" s="57">
        <v>190</v>
      </c>
    </row>
    <row r="882" spans="1:13" outlineLevel="1">
      <c r="A882" s="58" t="s">
        <v>1329</v>
      </c>
      <c r="B882" s="57">
        <v>4010</v>
      </c>
      <c r="C882" s="57">
        <v>4010</v>
      </c>
      <c r="D882" s="57">
        <v>4010</v>
      </c>
      <c r="E882" s="57">
        <v>4010</v>
      </c>
      <c r="F882" s="57">
        <v>4010</v>
      </c>
      <c r="G882" s="57">
        <v>4010</v>
      </c>
      <c r="H882" s="57">
        <v>4010</v>
      </c>
      <c r="I882" s="57">
        <v>4010</v>
      </c>
      <c r="J882" s="57">
        <v>4010</v>
      </c>
      <c r="K882" s="57">
        <v>4010</v>
      </c>
      <c r="L882" s="57">
        <v>4010</v>
      </c>
      <c r="M882" s="57">
        <v>4010</v>
      </c>
    </row>
    <row r="883" spans="1:13" outlineLevel="1">
      <c r="A883" s="58" t="s">
        <v>1330</v>
      </c>
      <c r="B883" s="57">
        <v>17780</v>
      </c>
      <c r="C883" s="57">
        <v>17780</v>
      </c>
      <c r="D883" s="57">
        <v>17780</v>
      </c>
      <c r="E883" s="57">
        <v>17780</v>
      </c>
      <c r="F883" s="57">
        <v>14450</v>
      </c>
      <c r="J883" s="57">
        <v>10</v>
      </c>
    </row>
    <row r="884" spans="1:13" outlineLevel="1">
      <c r="A884" s="58" t="s">
        <v>1331</v>
      </c>
      <c r="B884" s="57">
        <v>178010</v>
      </c>
      <c r="C884" s="57">
        <v>178910</v>
      </c>
      <c r="D884" s="57">
        <v>179400</v>
      </c>
      <c r="E884" s="57">
        <v>179420</v>
      </c>
      <c r="F884" s="57">
        <v>179440</v>
      </c>
      <c r="G884" s="57">
        <v>179510</v>
      </c>
      <c r="H884" s="57">
        <v>179520</v>
      </c>
      <c r="I884" s="57">
        <v>179570</v>
      </c>
      <c r="J884" s="57">
        <v>179570</v>
      </c>
      <c r="K884" s="57">
        <v>179810</v>
      </c>
      <c r="L884" s="57">
        <v>179810</v>
      </c>
      <c r="M884" s="57">
        <v>180140</v>
      </c>
    </row>
    <row r="885" spans="1:13" outlineLevel="1">
      <c r="A885" s="58" t="s">
        <v>1803</v>
      </c>
      <c r="B885" s="57">
        <v>110</v>
      </c>
      <c r="C885" s="57">
        <v>110</v>
      </c>
      <c r="D885" s="57">
        <v>110</v>
      </c>
      <c r="E885" s="57">
        <v>140</v>
      </c>
      <c r="F885" s="57">
        <v>130</v>
      </c>
      <c r="G885" s="57">
        <v>130</v>
      </c>
      <c r="H885" s="57">
        <v>130</v>
      </c>
      <c r="I885" s="57">
        <v>90</v>
      </c>
      <c r="J885" s="57">
        <v>100</v>
      </c>
      <c r="K885" s="57">
        <v>100</v>
      </c>
      <c r="L885" s="57">
        <v>100</v>
      </c>
      <c r="M885" s="57">
        <v>8910</v>
      </c>
    </row>
    <row r="886" spans="1:13" outlineLevel="1">
      <c r="A886" s="58" t="s">
        <v>1804</v>
      </c>
      <c r="B886" s="57">
        <v>250</v>
      </c>
      <c r="C886" s="57">
        <v>250</v>
      </c>
      <c r="D886" s="57">
        <v>250</v>
      </c>
      <c r="E886" s="57">
        <v>250</v>
      </c>
      <c r="F886" s="57">
        <v>250</v>
      </c>
      <c r="G886" s="57">
        <v>250</v>
      </c>
      <c r="H886" s="57">
        <v>250</v>
      </c>
      <c r="I886" s="57">
        <v>250</v>
      </c>
      <c r="J886" s="57">
        <v>250</v>
      </c>
      <c r="K886" s="57">
        <v>250</v>
      </c>
      <c r="L886" s="57">
        <v>250</v>
      </c>
      <c r="M886" s="57">
        <v>250</v>
      </c>
    </row>
    <row r="887" spans="1:13" outlineLevel="1">
      <c r="A887" s="58" t="s">
        <v>1805</v>
      </c>
      <c r="B887" s="57">
        <v>179720</v>
      </c>
      <c r="C887" s="57">
        <v>179720</v>
      </c>
      <c r="D887" s="57">
        <v>179590</v>
      </c>
      <c r="E887" s="57">
        <v>179590</v>
      </c>
      <c r="F887" s="57">
        <v>179590</v>
      </c>
      <c r="G887" s="57">
        <v>179590</v>
      </c>
      <c r="H887" s="57">
        <v>179359.99999999901</v>
      </c>
      <c r="I887" s="57">
        <v>179359.99999999901</v>
      </c>
      <c r="J887" s="57">
        <v>179280</v>
      </c>
      <c r="K887" s="57">
        <v>179269.99999999901</v>
      </c>
      <c r="L887" s="57">
        <v>179269.99999999901</v>
      </c>
      <c r="M887" s="57">
        <v>179269.99999999901</v>
      </c>
    </row>
    <row r="888" spans="1:13" outlineLevel="1">
      <c r="A888" s="58" t="s">
        <v>1806</v>
      </c>
      <c r="B888" s="57">
        <v>4130</v>
      </c>
      <c r="C888" s="57">
        <v>4130</v>
      </c>
      <c r="D888" s="57">
        <v>4130</v>
      </c>
      <c r="E888" s="57">
        <v>4130</v>
      </c>
      <c r="F888" s="57">
        <v>4130</v>
      </c>
      <c r="G888" s="57">
        <v>220</v>
      </c>
      <c r="H888" s="57">
        <v>220</v>
      </c>
      <c r="I888" s="57">
        <v>220</v>
      </c>
      <c r="J888" s="57">
        <v>220</v>
      </c>
    </row>
    <row r="889" spans="1:13" outlineLevel="1">
      <c r="A889" s="58" t="s">
        <v>1807</v>
      </c>
      <c r="B889" s="57">
        <v>8790</v>
      </c>
      <c r="C889" s="57">
        <v>8790</v>
      </c>
      <c r="D889" s="57">
        <v>8790</v>
      </c>
      <c r="E889" s="57">
        <v>8790</v>
      </c>
      <c r="F889" s="57">
        <v>8790</v>
      </c>
      <c r="G889" s="57">
        <v>8550</v>
      </c>
      <c r="H889" s="57">
        <v>8540</v>
      </c>
      <c r="I889" s="57">
        <v>8540</v>
      </c>
      <c r="J889" s="57">
        <v>8540</v>
      </c>
      <c r="K889" s="57">
        <v>8540</v>
      </c>
      <c r="L889" s="57">
        <v>8540</v>
      </c>
      <c r="M889" s="57">
        <v>8540</v>
      </c>
    </row>
    <row r="890" spans="1:13" outlineLevel="1">
      <c r="A890" s="58" t="s">
        <v>1808</v>
      </c>
      <c r="B890" s="57">
        <v>90</v>
      </c>
      <c r="C890" s="57">
        <v>90</v>
      </c>
      <c r="D890" s="57">
        <v>90</v>
      </c>
      <c r="E890" s="57">
        <v>90</v>
      </c>
      <c r="F890" s="57">
        <v>90</v>
      </c>
      <c r="G890" s="57">
        <v>90</v>
      </c>
      <c r="H890" s="57">
        <v>90</v>
      </c>
      <c r="I890" s="57">
        <v>90</v>
      </c>
      <c r="J890" s="57">
        <v>90</v>
      </c>
      <c r="K890" s="57">
        <v>90</v>
      </c>
      <c r="L890" s="57">
        <v>90</v>
      </c>
      <c r="M890" s="57">
        <v>90</v>
      </c>
    </row>
    <row r="891" spans="1:13" outlineLevel="1">
      <c r="A891" s="58" t="s">
        <v>1809</v>
      </c>
      <c r="B891" s="57">
        <v>710</v>
      </c>
      <c r="C891" s="57">
        <v>710</v>
      </c>
      <c r="D891" s="57">
        <v>710</v>
      </c>
      <c r="E891" s="57">
        <v>710</v>
      </c>
      <c r="F891" s="57">
        <v>710</v>
      </c>
      <c r="G891" s="57">
        <v>710</v>
      </c>
      <c r="H891" s="57">
        <v>710</v>
      </c>
      <c r="I891" s="57">
        <v>710</v>
      </c>
      <c r="J891" s="57">
        <v>710</v>
      </c>
      <c r="K891" s="57">
        <v>710</v>
      </c>
      <c r="L891" s="57">
        <v>710</v>
      </c>
      <c r="M891" s="57">
        <v>720</v>
      </c>
    </row>
    <row r="892" spans="1:13" outlineLevel="1">
      <c r="A892" s="58" t="s">
        <v>1810</v>
      </c>
      <c r="B892" s="57">
        <v>11489.9999999999</v>
      </c>
      <c r="C892" s="57">
        <v>11489.9999999999</v>
      </c>
      <c r="D892" s="57">
        <v>11450</v>
      </c>
      <c r="E892" s="57">
        <v>11450</v>
      </c>
      <c r="F892" s="57">
        <v>11469.9999999999</v>
      </c>
      <c r="G892" s="57">
        <v>11469.9999999999</v>
      </c>
      <c r="H892" s="57">
        <v>11469.9999999999</v>
      </c>
      <c r="I892" s="57">
        <v>11469.9999999999</v>
      </c>
      <c r="J892" s="57">
        <v>11420</v>
      </c>
      <c r="K892" s="57">
        <v>11379.9999999999</v>
      </c>
      <c r="L892" s="57">
        <v>11379.9999999999</v>
      </c>
      <c r="M892" s="57">
        <v>11200</v>
      </c>
    </row>
    <row r="893" spans="1:13" outlineLevel="1">
      <c r="A893" s="58" t="s">
        <v>1811</v>
      </c>
      <c r="B893" s="57">
        <v>14520</v>
      </c>
      <c r="C893" s="57">
        <v>14520</v>
      </c>
      <c r="D893" s="57">
        <v>14520</v>
      </c>
      <c r="E893" s="57">
        <v>14520</v>
      </c>
      <c r="F893" s="57">
        <v>14520</v>
      </c>
      <c r="G893" s="57">
        <v>5730</v>
      </c>
      <c r="H893" s="57">
        <v>5730</v>
      </c>
      <c r="I893" s="57">
        <v>5730</v>
      </c>
      <c r="J893" s="57">
        <v>5730</v>
      </c>
      <c r="K893" s="57">
        <v>60</v>
      </c>
      <c r="L893" s="57">
        <v>60</v>
      </c>
      <c r="M893" s="57">
        <v>60</v>
      </c>
    </row>
    <row r="894" spans="1:13" outlineLevel="1">
      <c r="A894" s="58" t="s">
        <v>1812</v>
      </c>
      <c r="B894" s="57">
        <v>121540</v>
      </c>
      <c r="C894" s="57">
        <v>122120</v>
      </c>
      <c r="D894" s="57">
        <v>122140</v>
      </c>
      <c r="E894" s="57">
        <v>122140</v>
      </c>
      <c r="F894" s="57">
        <v>122429.999999999</v>
      </c>
      <c r="G894" s="57">
        <v>116390</v>
      </c>
      <c r="H894" s="57">
        <v>116870</v>
      </c>
      <c r="I894" s="57">
        <v>117260</v>
      </c>
      <c r="J894" s="57">
        <v>117330</v>
      </c>
      <c r="K894" s="57">
        <v>117310</v>
      </c>
      <c r="L894" s="57">
        <v>117310</v>
      </c>
      <c r="M894" s="57">
        <v>116810</v>
      </c>
    </row>
    <row r="895" spans="1:13" outlineLevel="1">
      <c r="A895" s="58" t="s">
        <v>1813</v>
      </c>
      <c r="B895" s="57">
        <v>374840</v>
      </c>
      <c r="C895" s="57">
        <v>380190</v>
      </c>
      <c r="D895" s="57">
        <v>384710</v>
      </c>
      <c r="E895" s="57">
        <v>396919.99999999901</v>
      </c>
      <c r="F895" s="57">
        <v>398690</v>
      </c>
      <c r="G895" s="57">
        <v>400240</v>
      </c>
      <c r="H895" s="57">
        <v>401070</v>
      </c>
      <c r="I895" s="57">
        <v>403520</v>
      </c>
      <c r="J895" s="57">
        <v>405320</v>
      </c>
      <c r="K895" s="57">
        <v>402970</v>
      </c>
      <c r="L895" s="57">
        <v>407020</v>
      </c>
      <c r="M895" s="57">
        <v>406590</v>
      </c>
    </row>
    <row r="896" spans="1:13" outlineLevel="1">
      <c r="A896" s="58" t="s">
        <v>1814</v>
      </c>
      <c r="B896" s="57">
        <v>21370</v>
      </c>
      <c r="C896" s="57">
        <v>21370</v>
      </c>
      <c r="D896" s="57">
        <v>21370</v>
      </c>
      <c r="E896" s="57">
        <v>21370</v>
      </c>
      <c r="F896" s="57">
        <v>21370</v>
      </c>
      <c r="G896" s="57">
        <v>21360</v>
      </c>
      <c r="H896" s="57">
        <v>21360</v>
      </c>
      <c r="I896" s="57">
        <v>21360</v>
      </c>
      <c r="J896" s="57">
        <v>21360</v>
      </c>
      <c r="K896" s="57">
        <v>12400</v>
      </c>
      <c r="L896" s="57">
        <v>12400</v>
      </c>
      <c r="M896" s="57">
        <v>12400</v>
      </c>
    </row>
    <row r="897" spans="1:13" outlineLevel="1">
      <c r="A897" s="58" t="s">
        <v>1816</v>
      </c>
      <c r="B897" s="57">
        <v>272100</v>
      </c>
      <c r="C897" s="57">
        <v>272100</v>
      </c>
      <c r="D897" s="57">
        <v>272100</v>
      </c>
      <c r="E897" s="57">
        <v>273330</v>
      </c>
      <c r="F897" s="57">
        <v>274730</v>
      </c>
      <c r="G897" s="57">
        <v>274880</v>
      </c>
      <c r="H897" s="57">
        <v>301180</v>
      </c>
      <c r="I897" s="57">
        <v>301690</v>
      </c>
      <c r="J897" s="57">
        <v>259180</v>
      </c>
      <c r="K897" s="57">
        <v>259640</v>
      </c>
      <c r="L897" s="57">
        <v>259649.99999999901</v>
      </c>
      <c r="M897" s="57">
        <v>261649.99999999901</v>
      </c>
    </row>
    <row r="898" spans="1:13" outlineLevel="1">
      <c r="A898" s="58" t="s">
        <v>1817</v>
      </c>
      <c r="M898" s="57">
        <v>6910</v>
      </c>
    </row>
    <row r="899" spans="1:13" outlineLevel="1">
      <c r="A899" s="58" t="s">
        <v>1818</v>
      </c>
      <c r="B899" s="57">
        <v>157640</v>
      </c>
      <c r="C899" s="57">
        <v>159280</v>
      </c>
      <c r="D899" s="57">
        <v>160450</v>
      </c>
      <c r="E899" s="57">
        <v>162500</v>
      </c>
      <c r="F899" s="57">
        <v>163250</v>
      </c>
      <c r="G899" s="57">
        <v>163790</v>
      </c>
      <c r="H899" s="57">
        <v>163990</v>
      </c>
      <c r="I899" s="57">
        <v>163960</v>
      </c>
      <c r="J899" s="57">
        <v>188570</v>
      </c>
      <c r="K899" s="57">
        <v>188450</v>
      </c>
      <c r="L899" s="57">
        <v>188880</v>
      </c>
      <c r="M899" s="57">
        <v>185440</v>
      </c>
    </row>
    <row r="900" spans="1:13" outlineLevel="1">
      <c r="A900" s="58" t="s">
        <v>1819</v>
      </c>
      <c r="B900" s="57">
        <v>570</v>
      </c>
      <c r="C900" s="57">
        <v>550</v>
      </c>
      <c r="D900" s="57">
        <v>550</v>
      </c>
      <c r="E900" s="57">
        <v>550</v>
      </c>
      <c r="F900" s="57">
        <v>550</v>
      </c>
      <c r="G900" s="57">
        <v>550</v>
      </c>
      <c r="H900" s="57">
        <v>550</v>
      </c>
      <c r="I900" s="57">
        <v>550</v>
      </c>
      <c r="J900" s="57">
        <v>550</v>
      </c>
      <c r="K900" s="57">
        <v>550</v>
      </c>
      <c r="L900" s="57">
        <v>550</v>
      </c>
      <c r="M900" s="57">
        <v>550</v>
      </c>
    </row>
    <row r="901" spans="1:13" outlineLevel="1">
      <c r="A901" s="58" t="s">
        <v>1820</v>
      </c>
      <c r="B901" s="57">
        <v>2940</v>
      </c>
      <c r="C901" s="57">
        <v>2860</v>
      </c>
      <c r="D901" s="57">
        <v>2860</v>
      </c>
      <c r="E901" s="57">
        <v>2860</v>
      </c>
      <c r="F901" s="57">
        <v>2860</v>
      </c>
      <c r="G901" s="57">
        <v>2860</v>
      </c>
      <c r="H901" s="57">
        <v>2860</v>
      </c>
      <c r="I901" s="57">
        <v>2860</v>
      </c>
      <c r="J901" s="57">
        <v>2860</v>
      </c>
      <c r="K901" s="57">
        <v>2860</v>
      </c>
      <c r="L901" s="57">
        <v>2860</v>
      </c>
      <c r="M901" s="57">
        <v>3050</v>
      </c>
    </row>
    <row r="902" spans="1:13" outlineLevel="1">
      <c r="A902" s="58" t="s">
        <v>1821</v>
      </c>
      <c r="B902" s="57">
        <v>9890</v>
      </c>
      <c r="C902" s="57">
        <v>9890</v>
      </c>
      <c r="D902" s="57">
        <v>9890</v>
      </c>
      <c r="E902" s="57">
        <v>9890</v>
      </c>
      <c r="F902" s="57">
        <v>9890</v>
      </c>
      <c r="G902" s="57">
        <v>9890</v>
      </c>
      <c r="H902" s="57">
        <v>9890</v>
      </c>
      <c r="I902" s="57">
        <v>9890</v>
      </c>
      <c r="J902" s="57">
        <v>9890</v>
      </c>
      <c r="K902" s="57">
        <v>9890</v>
      </c>
      <c r="L902" s="57">
        <v>9890</v>
      </c>
      <c r="M902" s="57">
        <v>9890</v>
      </c>
    </row>
    <row r="903" spans="1:13" outlineLevel="1">
      <c r="A903" s="58" t="s">
        <v>1822</v>
      </c>
      <c r="B903" s="57">
        <v>131190</v>
      </c>
      <c r="C903" s="57">
        <v>131190</v>
      </c>
      <c r="D903" s="57">
        <v>131190</v>
      </c>
      <c r="E903" s="57">
        <v>131190</v>
      </c>
      <c r="F903" s="57">
        <v>131190</v>
      </c>
      <c r="G903" s="57">
        <v>131190</v>
      </c>
      <c r="H903" s="57">
        <v>131190</v>
      </c>
      <c r="I903" s="57">
        <v>160070</v>
      </c>
      <c r="J903" s="57">
        <v>160070</v>
      </c>
      <c r="K903" s="57">
        <v>160070</v>
      </c>
      <c r="L903" s="57">
        <v>160070</v>
      </c>
      <c r="M903" s="57">
        <v>160070</v>
      </c>
    </row>
    <row r="904" spans="1:13" outlineLevel="1">
      <c r="A904" s="58" t="s">
        <v>1823</v>
      </c>
      <c r="B904" s="57">
        <v>151340</v>
      </c>
      <c r="C904" s="57">
        <v>150900</v>
      </c>
      <c r="D904" s="57">
        <v>192220</v>
      </c>
      <c r="E904" s="57">
        <v>218200</v>
      </c>
      <c r="F904" s="57">
        <v>217260</v>
      </c>
      <c r="G904" s="57">
        <v>218890</v>
      </c>
      <c r="H904" s="57">
        <v>218910</v>
      </c>
      <c r="I904" s="57">
        <v>219700</v>
      </c>
      <c r="J904" s="57">
        <v>219700</v>
      </c>
      <c r="K904" s="57">
        <v>219700</v>
      </c>
      <c r="L904" s="57">
        <v>219700</v>
      </c>
      <c r="M904" s="57">
        <v>153350</v>
      </c>
    </row>
    <row r="905" spans="1:13" outlineLevel="1">
      <c r="A905" s="58" t="s">
        <v>1824</v>
      </c>
      <c r="B905" s="57">
        <v>103930</v>
      </c>
      <c r="C905" s="57">
        <v>103930</v>
      </c>
      <c r="D905" s="57">
        <v>110090</v>
      </c>
      <c r="E905" s="57">
        <v>110140</v>
      </c>
      <c r="F905" s="57">
        <v>110140</v>
      </c>
      <c r="G905" s="57">
        <v>110140</v>
      </c>
      <c r="H905" s="57">
        <v>110140</v>
      </c>
      <c r="I905" s="57">
        <v>109890</v>
      </c>
      <c r="J905" s="57">
        <v>109890</v>
      </c>
      <c r="K905" s="57">
        <v>109890</v>
      </c>
      <c r="L905" s="57">
        <v>109890</v>
      </c>
      <c r="M905" s="57">
        <v>109890</v>
      </c>
    </row>
    <row r="906" spans="1:13" outlineLevel="1">
      <c r="A906" s="58" t="s">
        <v>1825</v>
      </c>
      <c r="B906" s="57">
        <v>2500</v>
      </c>
      <c r="C906" s="57">
        <v>2500</v>
      </c>
      <c r="D906" s="57">
        <v>2500</v>
      </c>
      <c r="E906" s="57">
        <v>2500</v>
      </c>
      <c r="F906" s="57">
        <v>2500</v>
      </c>
      <c r="G906" s="57">
        <v>2500</v>
      </c>
      <c r="H906" s="57">
        <v>2500</v>
      </c>
      <c r="I906" s="57">
        <v>1090</v>
      </c>
      <c r="J906" s="57">
        <v>1090</v>
      </c>
      <c r="K906" s="57">
        <v>740</v>
      </c>
      <c r="L906" s="57">
        <v>740</v>
      </c>
      <c r="M906" s="57">
        <v>740</v>
      </c>
    </row>
    <row r="907" spans="1:13" outlineLevel="1">
      <c r="A907" s="58" t="s">
        <v>1826</v>
      </c>
      <c r="B907" s="57">
        <v>202160</v>
      </c>
      <c r="C907" s="57">
        <v>201520</v>
      </c>
      <c r="D907" s="57">
        <v>201520</v>
      </c>
      <c r="E907" s="57">
        <v>201520</v>
      </c>
      <c r="F907" s="57">
        <v>201520</v>
      </c>
      <c r="G907" s="57">
        <v>201660</v>
      </c>
      <c r="H907" s="57">
        <v>201660</v>
      </c>
      <c r="I907" s="57">
        <v>196700</v>
      </c>
      <c r="J907" s="57">
        <v>196700</v>
      </c>
      <c r="K907" s="57">
        <v>196700</v>
      </c>
      <c r="L907" s="57">
        <v>196700</v>
      </c>
      <c r="M907" s="57">
        <v>263480</v>
      </c>
    </row>
    <row r="908" spans="1:13" outlineLevel="1">
      <c r="A908" s="58" t="s">
        <v>1827</v>
      </c>
      <c r="B908" s="57">
        <v>59330</v>
      </c>
      <c r="C908" s="57">
        <v>59330</v>
      </c>
      <c r="D908" s="57">
        <v>59330</v>
      </c>
      <c r="E908" s="57">
        <v>59330</v>
      </c>
      <c r="F908" s="57">
        <v>59330</v>
      </c>
      <c r="G908" s="57">
        <v>59710</v>
      </c>
      <c r="H908" s="57">
        <v>59710</v>
      </c>
      <c r="I908" s="57">
        <v>32980</v>
      </c>
      <c r="J908" s="57">
        <v>32980</v>
      </c>
      <c r="K908" s="57">
        <v>32980</v>
      </c>
      <c r="L908" s="57">
        <v>32990</v>
      </c>
      <c r="M908" s="57">
        <v>32990</v>
      </c>
    </row>
    <row r="909" spans="1:13" outlineLevel="1">
      <c r="A909" s="58" t="s">
        <v>1829</v>
      </c>
      <c r="B909" s="57">
        <v>45170</v>
      </c>
      <c r="C909" s="57">
        <v>45170</v>
      </c>
      <c r="D909" s="57">
        <v>45170</v>
      </c>
      <c r="E909" s="57">
        <v>45170</v>
      </c>
      <c r="F909" s="57">
        <v>45170</v>
      </c>
      <c r="G909" s="57">
        <v>45170</v>
      </c>
      <c r="H909" s="57">
        <v>45170</v>
      </c>
      <c r="I909" s="57">
        <v>45170</v>
      </c>
      <c r="J909" s="57">
        <v>45170</v>
      </c>
      <c r="K909" s="57">
        <v>45170</v>
      </c>
      <c r="L909" s="57">
        <v>45170</v>
      </c>
      <c r="M909" s="57">
        <v>45170</v>
      </c>
    </row>
    <row r="910" spans="1:13" outlineLevel="1">
      <c r="A910" s="58" t="s">
        <v>1831</v>
      </c>
      <c r="B910" s="57">
        <v>4760</v>
      </c>
      <c r="C910" s="57">
        <v>4760</v>
      </c>
      <c r="D910" s="57">
        <v>4760</v>
      </c>
      <c r="E910" s="57">
        <v>4570</v>
      </c>
      <c r="F910" s="57">
        <v>4570</v>
      </c>
      <c r="G910" s="57">
        <v>4570</v>
      </c>
      <c r="H910" s="57">
        <v>4570</v>
      </c>
      <c r="I910" s="57">
        <v>4570</v>
      </c>
      <c r="J910" s="57">
        <v>4570</v>
      </c>
      <c r="K910" s="57">
        <v>4570</v>
      </c>
      <c r="L910" s="57">
        <v>4570</v>
      </c>
      <c r="M910" s="57">
        <v>4570</v>
      </c>
    </row>
    <row r="911" spans="1:13" outlineLevel="1">
      <c r="A911" s="58" t="s">
        <v>1832</v>
      </c>
      <c r="B911" s="57">
        <v>404960</v>
      </c>
      <c r="C911" s="57">
        <v>430100</v>
      </c>
      <c r="D911" s="57">
        <v>440300</v>
      </c>
      <c r="E911" s="57">
        <v>440300</v>
      </c>
      <c r="F911" s="57">
        <v>440300</v>
      </c>
      <c r="G911" s="57">
        <v>440950</v>
      </c>
      <c r="H911" s="57">
        <v>440950</v>
      </c>
      <c r="I911" s="57">
        <v>449450</v>
      </c>
      <c r="J911" s="57">
        <v>460200</v>
      </c>
      <c r="K911" s="57">
        <v>453630</v>
      </c>
      <c r="L911" s="57">
        <v>471960</v>
      </c>
      <c r="M911" s="57">
        <v>457300</v>
      </c>
    </row>
    <row r="912" spans="1:13" outlineLevel="1">
      <c r="A912" s="58" t="s">
        <v>1833</v>
      </c>
      <c r="B912" s="57">
        <v>54850</v>
      </c>
      <c r="C912" s="57">
        <v>54910</v>
      </c>
      <c r="D912" s="57">
        <v>55020</v>
      </c>
      <c r="E912" s="57">
        <v>55880</v>
      </c>
      <c r="F912" s="57">
        <v>55880</v>
      </c>
      <c r="G912" s="57">
        <v>55990</v>
      </c>
      <c r="H912" s="57">
        <v>56130</v>
      </c>
      <c r="I912" s="57">
        <v>56230</v>
      </c>
      <c r="J912" s="57">
        <v>57140</v>
      </c>
      <c r="K912" s="57">
        <v>57240</v>
      </c>
      <c r="L912" s="57">
        <v>57380</v>
      </c>
      <c r="M912" s="57">
        <v>57390</v>
      </c>
    </row>
    <row r="913" spans="1:13" outlineLevel="1">
      <c r="A913" s="58" t="s">
        <v>1834</v>
      </c>
      <c r="B913" s="57">
        <v>717410</v>
      </c>
      <c r="C913" s="57">
        <v>716910</v>
      </c>
      <c r="D913" s="57">
        <v>720310</v>
      </c>
      <c r="E913" s="57">
        <v>723900</v>
      </c>
      <c r="F913" s="57">
        <v>726130</v>
      </c>
      <c r="G913" s="57">
        <v>727110</v>
      </c>
      <c r="H913" s="57">
        <v>730550</v>
      </c>
      <c r="I913" s="57">
        <v>727110</v>
      </c>
      <c r="J913" s="57">
        <v>681130</v>
      </c>
      <c r="K913" s="57">
        <v>691870</v>
      </c>
      <c r="L913" s="57">
        <v>689860</v>
      </c>
      <c r="M913" s="57">
        <v>710730</v>
      </c>
    </row>
    <row r="914" spans="1:13" outlineLevel="1">
      <c r="A914" s="58" t="s">
        <v>1836</v>
      </c>
      <c r="B914" s="57">
        <v>6030</v>
      </c>
      <c r="C914" s="57">
        <v>6030</v>
      </c>
      <c r="D914" s="57">
        <v>6030</v>
      </c>
      <c r="E914" s="57">
        <v>6030</v>
      </c>
      <c r="F914" s="57">
        <v>6030</v>
      </c>
      <c r="G914" s="57">
        <v>6030</v>
      </c>
      <c r="H914" s="57">
        <v>6030</v>
      </c>
      <c r="I914" s="57">
        <v>6030</v>
      </c>
      <c r="J914" s="57">
        <v>6030</v>
      </c>
      <c r="K914" s="57">
        <v>6030</v>
      </c>
      <c r="L914" s="57">
        <v>6030</v>
      </c>
      <c r="M914" s="57">
        <v>6030</v>
      </c>
    </row>
    <row r="915" spans="1:13" outlineLevel="1">
      <c r="A915" s="58" t="s">
        <v>1838</v>
      </c>
      <c r="B915" s="57">
        <v>146510</v>
      </c>
      <c r="C915" s="57">
        <v>146510</v>
      </c>
      <c r="D915" s="57">
        <v>146510</v>
      </c>
      <c r="E915" s="57">
        <v>146510</v>
      </c>
      <c r="F915" s="57">
        <v>146510</v>
      </c>
      <c r="G915" s="57">
        <v>146510</v>
      </c>
      <c r="H915" s="57">
        <v>146510</v>
      </c>
      <c r="I915" s="57">
        <v>146510</v>
      </c>
      <c r="J915" s="57">
        <v>146510</v>
      </c>
      <c r="K915" s="57">
        <v>146510</v>
      </c>
      <c r="L915" s="57">
        <v>146510</v>
      </c>
      <c r="M915" s="57">
        <v>146510</v>
      </c>
    </row>
    <row r="916" spans="1:13" outlineLevel="1">
      <c r="A916" s="58" t="s">
        <v>1839</v>
      </c>
      <c r="B916" s="57">
        <v>22940</v>
      </c>
      <c r="C916" s="57">
        <v>22940</v>
      </c>
      <c r="D916" s="57">
        <v>22940</v>
      </c>
      <c r="E916" s="57">
        <v>22940</v>
      </c>
      <c r="F916" s="57">
        <v>22940</v>
      </c>
      <c r="G916" s="57">
        <v>22940</v>
      </c>
      <c r="H916" s="57">
        <v>22940</v>
      </c>
      <c r="I916" s="57">
        <v>22940</v>
      </c>
      <c r="J916" s="57">
        <v>22940</v>
      </c>
      <c r="K916" s="57">
        <v>22940</v>
      </c>
      <c r="L916" s="57">
        <v>22940</v>
      </c>
      <c r="M916" s="57">
        <v>22940</v>
      </c>
    </row>
    <row r="917" spans="1:13" outlineLevel="1">
      <c r="A917" s="58" t="s">
        <v>1840</v>
      </c>
      <c r="B917" s="57">
        <v>21280</v>
      </c>
      <c r="C917" s="57">
        <v>21280</v>
      </c>
      <c r="D917" s="57">
        <v>21280</v>
      </c>
      <c r="E917" s="57">
        <v>21280</v>
      </c>
      <c r="F917" s="57">
        <v>21280</v>
      </c>
      <c r="G917" s="57">
        <v>21280</v>
      </c>
      <c r="H917" s="57">
        <v>21280</v>
      </c>
      <c r="I917" s="57">
        <v>21280</v>
      </c>
      <c r="J917" s="57">
        <v>21280</v>
      </c>
      <c r="K917" s="57">
        <v>21280</v>
      </c>
      <c r="L917" s="57">
        <v>21280</v>
      </c>
      <c r="M917" s="57">
        <v>21280</v>
      </c>
    </row>
    <row r="918" spans="1:13" outlineLevel="1">
      <c r="A918" s="58" t="s">
        <v>1842</v>
      </c>
      <c r="B918" s="57">
        <v>972530</v>
      </c>
      <c r="C918" s="57">
        <v>997570</v>
      </c>
      <c r="D918" s="57">
        <v>1003250</v>
      </c>
      <c r="E918" s="57">
        <v>1514810</v>
      </c>
      <c r="F918" s="57">
        <v>1523560</v>
      </c>
      <c r="G918" s="57">
        <v>1540060</v>
      </c>
      <c r="H918" s="57">
        <v>1548420</v>
      </c>
      <c r="I918" s="57">
        <v>1559770</v>
      </c>
      <c r="J918" s="57">
        <v>1590490</v>
      </c>
      <c r="K918" s="57">
        <v>1593660</v>
      </c>
      <c r="L918" s="57">
        <v>1606460</v>
      </c>
      <c r="M918" s="57">
        <v>1615180</v>
      </c>
    </row>
    <row r="919" spans="1:13" outlineLevel="1">
      <c r="A919" s="58" t="s">
        <v>1843</v>
      </c>
      <c r="B919" s="57">
        <v>1150</v>
      </c>
      <c r="C919" s="57">
        <v>1150</v>
      </c>
      <c r="D919" s="57">
        <v>1150</v>
      </c>
      <c r="E919" s="57">
        <v>1150</v>
      </c>
      <c r="F919" s="57">
        <v>1150</v>
      </c>
      <c r="G919" s="57">
        <v>1150</v>
      </c>
      <c r="H919" s="57">
        <v>1150</v>
      </c>
    </row>
    <row r="920" spans="1:13" outlineLevel="1">
      <c r="A920" s="58" t="s">
        <v>1844</v>
      </c>
      <c r="B920" s="57">
        <v>631280</v>
      </c>
      <c r="C920" s="57">
        <v>657740</v>
      </c>
      <c r="D920" s="57">
        <v>669790</v>
      </c>
      <c r="E920" s="57">
        <v>670150</v>
      </c>
      <c r="F920" s="57">
        <v>670890</v>
      </c>
      <c r="G920" s="57">
        <v>713270</v>
      </c>
      <c r="H920" s="57">
        <v>715530</v>
      </c>
      <c r="I920" s="57">
        <v>674380</v>
      </c>
      <c r="J920" s="57">
        <v>678290</v>
      </c>
      <c r="K920" s="57">
        <v>680590</v>
      </c>
      <c r="L920" s="57">
        <v>697020</v>
      </c>
      <c r="M920" s="57">
        <v>701670</v>
      </c>
    </row>
    <row r="921" spans="1:13" outlineLevel="1">
      <c r="A921" s="58" t="s">
        <v>1847</v>
      </c>
      <c r="B921" s="57">
        <v>94510</v>
      </c>
      <c r="C921" s="57">
        <v>94510</v>
      </c>
      <c r="D921" s="57">
        <v>94540</v>
      </c>
      <c r="E921" s="57">
        <v>95030</v>
      </c>
      <c r="F921" s="57">
        <v>94890</v>
      </c>
      <c r="G921" s="57">
        <v>94880</v>
      </c>
      <c r="H921" s="57">
        <v>94960</v>
      </c>
      <c r="I921" s="57">
        <v>95130</v>
      </c>
      <c r="J921" s="57">
        <v>94880</v>
      </c>
      <c r="K921" s="57">
        <v>95830</v>
      </c>
      <c r="L921" s="57">
        <v>96680</v>
      </c>
      <c r="M921" s="57">
        <v>97050</v>
      </c>
    </row>
    <row r="922" spans="1:13" outlineLevel="1">
      <c r="A922" s="58" t="s">
        <v>1848</v>
      </c>
      <c r="B922" s="57">
        <v>11270</v>
      </c>
      <c r="C922" s="57">
        <v>11270</v>
      </c>
      <c r="D922" s="57">
        <v>11280</v>
      </c>
      <c r="E922" s="57">
        <v>11400</v>
      </c>
      <c r="F922" s="57">
        <v>11770</v>
      </c>
      <c r="G922" s="57">
        <v>11810</v>
      </c>
      <c r="H922" s="57">
        <v>11850</v>
      </c>
      <c r="I922" s="57">
        <v>12220</v>
      </c>
      <c r="J922" s="57">
        <v>12220</v>
      </c>
      <c r="K922" s="57">
        <v>12220</v>
      </c>
      <c r="L922" s="57">
        <v>12260</v>
      </c>
      <c r="M922" s="57">
        <v>13160</v>
      </c>
    </row>
    <row r="923" spans="1:13" outlineLevel="1">
      <c r="A923" s="58" t="s">
        <v>1849</v>
      </c>
      <c r="B923" s="57">
        <v>1530</v>
      </c>
      <c r="C923" s="57">
        <v>1530</v>
      </c>
      <c r="D923" s="57">
        <v>1530</v>
      </c>
      <c r="E923" s="57">
        <v>1530</v>
      </c>
      <c r="F923" s="57">
        <v>1530</v>
      </c>
      <c r="G923" s="57">
        <v>1530</v>
      </c>
      <c r="H923" s="57">
        <v>1530</v>
      </c>
      <c r="I923" s="57">
        <v>1530</v>
      </c>
      <c r="J923" s="57">
        <v>1530</v>
      </c>
      <c r="K923" s="57">
        <v>370</v>
      </c>
      <c r="L923" s="57">
        <v>1100</v>
      </c>
      <c r="M923" s="57">
        <v>1100</v>
      </c>
    </row>
    <row r="924" spans="1:13" outlineLevel="1">
      <c r="A924" s="58" t="s">
        <v>1845</v>
      </c>
      <c r="B924" s="57">
        <v>24180</v>
      </c>
      <c r="C924" s="57">
        <v>24180</v>
      </c>
      <c r="D924" s="57">
        <v>24180</v>
      </c>
      <c r="E924" s="57">
        <v>24180</v>
      </c>
      <c r="F924" s="57">
        <v>24180</v>
      </c>
      <c r="G924" s="57">
        <v>24180</v>
      </c>
      <c r="H924" s="57">
        <v>24180</v>
      </c>
      <c r="I924" s="57">
        <v>24180</v>
      </c>
      <c r="J924" s="57">
        <v>24180</v>
      </c>
      <c r="K924" s="57">
        <v>24180</v>
      </c>
      <c r="L924" s="57">
        <v>24180</v>
      </c>
      <c r="M924" s="57">
        <v>24180</v>
      </c>
    </row>
    <row r="925" spans="1:13" outlineLevel="1">
      <c r="A925" s="58" t="s">
        <v>1852</v>
      </c>
      <c r="B925" s="57">
        <v>11070</v>
      </c>
      <c r="C925" s="57">
        <v>11070</v>
      </c>
      <c r="D925" s="57">
        <v>11070</v>
      </c>
      <c r="E925" s="57">
        <v>11070</v>
      </c>
      <c r="F925" s="57">
        <v>11070</v>
      </c>
      <c r="G925" s="57">
        <v>11070</v>
      </c>
      <c r="H925" s="57">
        <v>11070</v>
      </c>
      <c r="I925" s="57">
        <v>11070</v>
      </c>
      <c r="J925" s="57">
        <v>11070</v>
      </c>
      <c r="K925" s="57">
        <v>11070</v>
      </c>
      <c r="L925" s="57">
        <v>11070</v>
      </c>
      <c r="M925" s="57">
        <v>11070</v>
      </c>
    </row>
    <row r="926" spans="1:13" outlineLevel="1">
      <c r="A926" s="58" t="s">
        <v>1853</v>
      </c>
      <c r="B926" s="57">
        <v>3200</v>
      </c>
      <c r="C926" s="57">
        <v>3200</v>
      </c>
      <c r="D926" s="57">
        <v>3200</v>
      </c>
      <c r="E926" s="57">
        <v>3200</v>
      </c>
      <c r="F926" s="57">
        <v>3200</v>
      </c>
      <c r="G926" s="57">
        <v>3200</v>
      </c>
      <c r="H926" s="57">
        <v>3200</v>
      </c>
      <c r="I926" s="57">
        <v>3200</v>
      </c>
      <c r="J926" s="57">
        <v>3200</v>
      </c>
      <c r="K926" s="57">
        <v>3200</v>
      </c>
      <c r="L926" s="57">
        <v>3200</v>
      </c>
      <c r="M926" s="57">
        <v>3200</v>
      </c>
    </row>
    <row r="927" spans="1:13" outlineLevel="1">
      <c r="A927" s="58" t="s">
        <v>1854</v>
      </c>
      <c r="B927" s="57">
        <v>120</v>
      </c>
      <c r="C927" s="57">
        <v>120</v>
      </c>
      <c r="D927" s="57">
        <v>120</v>
      </c>
      <c r="E927" s="57">
        <v>120</v>
      </c>
      <c r="F927" s="57">
        <v>120</v>
      </c>
      <c r="G927" s="57">
        <v>120</v>
      </c>
      <c r="H927" s="57">
        <v>120</v>
      </c>
      <c r="I927" s="57">
        <v>120</v>
      </c>
      <c r="J927" s="57">
        <v>120</v>
      </c>
      <c r="K927" s="57">
        <v>120</v>
      </c>
      <c r="L927" s="57">
        <v>120</v>
      </c>
      <c r="M927" s="57">
        <v>120</v>
      </c>
    </row>
    <row r="928" spans="1:13" outlineLevel="1">
      <c r="A928" s="58" t="s">
        <v>1855</v>
      </c>
      <c r="B928" s="57">
        <v>5690</v>
      </c>
      <c r="C928" s="57">
        <v>5690</v>
      </c>
      <c r="D928" s="57">
        <v>5690</v>
      </c>
      <c r="E928" s="57">
        <v>5690</v>
      </c>
      <c r="F928" s="57">
        <v>5690</v>
      </c>
      <c r="G928" s="57">
        <v>5690</v>
      </c>
      <c r="H928" s="57">
        <v>5690</v>
      </c>
      <c r="I928" s="57">
        <v>5690</v>
      </c>
      <c r="J928" s="57">
        <v>5690</v>
      </c>
      <c r="K928" s="57">
        <v>5690</v>
      </c>
      <c r="L928" s="57">
        <v>5690</v>
      </c>
      <c r="M928" s="57">
        <v>5690</v>
      </c>
    </row>
    <row r="929" spans="1:13" outlineLevel="1">
      <c r="A929" s="58" t="s">
        <v>1856</v>
      </c>
      <c r="B929" s="57">
        <v>3390</v>
      </c>
      <c r="C929" s="57">
        <v>3390</v>
      </c>
      <c r="D929" s="57">
        <v>3390</v>
      </c>
      <c r="E929" s="57">
        <v>3390</v>
      </c>
      <c r="F929" s="57">
        <v>3390</v>
      </c>
      <c r="G929" s="57">
        <v>3390</v>
      </c>
      <c r="H929" s="57">
        <v>3390</v>
      </c>
      <c r="I929" s="57">
        <v>3390</v>
      </c>
      <c r="J929" s="57">
        <v>3390</v>
      </c>
      <c r="K929" s="57">
        <v>3390</v>
      </c>
      <c r="L929" s="57">
        <v>3390</v>
      </c>
      <c r="M929" s="57">
        <v>3390</v>
      </c>
    </row>
    <row r="930" spans="1:13" outlineLevel="1">
      <c r="A930" s="58" t="s">
        <v>1949</v>
      </c>
      <c r="B930" s="57">
        <v>6430</v>
      </c>
      <c r="C930" s="57">
        <v>6430</v>
      </c>
      <c r="D930" s="57">
        <v>6430</v>
      </c>
      <c r="E930" s="57">
        <v>6430</v>
      </c>
      <c r="F930" s="57">
        <v>6430</v>
      </c>
      <c r="G930" s="57">
        <v>6430</v>
      </c>
      <c r="H930" s="57">
        <v>6430</v>
      </c>
      <c r="I930" s="57">
        <v>6430</v>
      </c>
      <c r="J930" s="57">
        <v>6430</v>
      </c>
      <c r="K930" s="57">
        <v>6430</v>
      </c>
      <c r="L930" s="57">
        <v>6430</v>
      </c>
      <c r="M930" s="57">
        <v>6430</v>
      </c>
    </row>
    <row r="931" spans="1:13" outlineLevel="1">
      <c r="A931" s="58" t="s">
        <v>1950</v>
      </c>
      <c r="B931" s="57">
        <v>14330</v>
      </c>
      <c r="C931" s="57">
        <v>14330</v>
      </c>
      <c r="D931" s="57">
        <v>14330</v>
      </c>
      <c r="E931" s="57">
        <v>14330</v>
      </c>
      <c r="F931" s="57">
        <v>14330</v>
      </c>
      <c r="G931" s="57">
        <v>14330</v>
      </c>
      <c r="H931" s="57">
        <v>14330</v>
      </c>
      <c r="I931" s="57">
        <v>14330</v>
      </c>
      <c r="J931" s="57">
        <v>14330</v>
      </c>
      <c r="K931" s="57">
        <v>14330</v>
      </c>
      <c r="L931" s="57">
        <v>14330</v>
      </c>
      <c r="M931" s="57">
        <v>14330</v>
      </c>
    </row>
    <row r="932" spans="1:13" outlineLevel="1">
      <c r="A932" s="58" t="s">
        <v>1951</v>
      </c>
      <c r="B932" s="57">
        <v>2020</v>
      </c>
      <c r="C932" s="57">
        <v>2020</v>
      </c>
      <c r="D932" s="57">
        <v>2020</v>
      </c>
      <c r="E932" s="57">
        <v>2020</v>
      </c>
      <c r="F932" s="57">
        <v>2020</v>
      </c>
      <c r="G932" s="57">
        <v>2020</v>
      </c>
      <c r="H932" s="57">
        <v>2020</v>
      </c>
      <c r="I932" s="57">
        <v>2020</v>
      </c>
      <c r="J932" s="57">
        <v>2020</v>
      </c>
      <c r="K932" s="57">
        <v>2020</v>
      </c>
      <c r="L932" s="57">
        <v>2020</v>
      </c>
      <c r="M932" s="57">
        <v>2020</v>
      </c>
    </row>
    <row r="933" spans="1:13" outlineLevel="1">
      <c r="A933" s="58" t="s">
        <v>1266</v>
      </c>
      <c r="B933" s="57">
        <v>16320</v>
      </c>
      <c r="C933" s="57">
        <v>16320</v>
      </c>
      <c r="D933" s="57">
        <v>16320</v>
      </c>
      <c r="E933" s="57">
        <v>16320</v>
      </c>
      <c r="F933" s="57">
        <v>16320</v>
      </c>
      <c r="G933" s="57">
        <v>16320</v>
      </c>
      <c r="H933" s="57">
        <v>16320</v>
      </c>
      <c r="I933" s="57">
        <v>16320</v>
      </c>
      <c r="J933" s="57">
        <v>16320</v>
      </c>
      <c r="K933" s="57">
        <v>16320</v>
      </c>
      <c r="L933" s="57">
        <v>16320</v>
      </c>
      <c r="M933" s="57">
        <v>16410</v>
      </c>
    </row>
    <row r="934" spans="1:13" outlineLevel="1">
      <c r="A934" s="58" t="s">
        <v>1267</v>
      </c>
      <c r="B934" s="57">
        <v>22210</v>
      </c>
      <c r="C934" s="57">
        <v>22210</v>
      </c>
      <c r="D934" s="57">
        <v>22210</v>
      </c>
      <c r="E934" s="57">
        <v>22210</v>
      </c>
      <c r="F934" s="57">
        <v>22210</v>
      </c>
      <c r="G934" s="57">
        <v>22210</v>
      </c>
      <c r="H934" s="57">
        <v>22220</v>
      </c>
      <c r="I934" s="57">
        <v>22220</v>
      </c>
      <c r="J934" s="57">
        <v>22220</v>
      </c>
      <c r="K934" s="57">
        <v>22230</v>
      </c>
      <c r="L934" s="57">
        <v>22230</v>
      </c>
      <c r="M934" s="57">
        <v>22270</v>
      </c>
    </row>
    <row r="935" spans="1:13" outlineLevel="1">
      <c r="A935" s="58" t="s">
        <v>1395</v>
      </c>
      <c r="B935" s="57">
        <v>10</v>
      </c>
      <c r="C935" s="57">
        <v>10</v>
      </c>
      <c r="D935" s="57">
        <v>10</v>
      </c>
      <c r="E935" s="57">
        <v>10</v>
      </c>
      <c r="F935" s="57">
        <v>10</v>
      </c>
      <c r="G935" s="57">
        <v>10</v>
      </c>
      <c r="H935" s="57">
        <v>10</v>
      </c>
      <c r="I935" s="57">
        <v>10</v>
      </c>
      <c r="J935" s="57">
        <v>10</v>
      </c>
      <c r="K935" s="57">
        <v>10</v>
      </c>
      <c r="L935" s="57">
        <v>10</v>
      </c>
      <c r="M935" s="57">
        <v>10</v>
      </c>
    </row>
    <row r="936" spans="1:13" outlineLevel="1">
      <c r="A936" s="58" t="s">
        <v>1258</v>
      </c>
      <c r="B936" s="57">
        <v>329650</v>
      </c>
      <c r="C936" s="57">
        <v>329659.99999999901</v>
      </c>
      <c r="D936" s="57">
        <v>329940</v>
      </c>
      <c r="E936" s="57">
        <v>330010</v>
      </c>
      <c r="F936" s="57">
        <v>330020</v>
      </c>
      <c r="G936" s="57">
        <v>330090</v>
      </c>
      <c r="H936" s="57">
        <v>330099.99999999901</v>
      </c>
      <c r="I936" s="57">
        <v>330099.99999999901</v>
      </c>
      <c r="J936" s="57">
        <v>330109.99999999901</v>
      </c>
      <c r="K936" s="57">
        <v>330109.99999999901</v>
      </c>
      <c r="L936" s="57">
        <v>330219.99999999901</v>
      </c>
      <c r="M936" s="57">
        <v>330229.99999999901</v>
      </c>
    </row>
    <row r="937" spans="1:13" outlineLevel="1">
      <c r="A937" s="58" t="s">
        <v>1397</v>
      </c>
      <c r="B937" s="57">
        <v>14440</v>
      </c>
      <c r="C937" s="57">
        <v>19140</v>
      </c>
      <c r="D937" s="57">
        <v>21490</v>
      </c>
      <c r="E937" s="57">
        <v>21490</v>
      </c>
      <c r="F937" s="57">
        <v>21490</v>
      </c>
      <c r="G937" s="57">
        <v>21490</v>
      </c>
      <c r="H937" s="57">
        <v>21520</v>
      </c>
      <c r="I937" s="57">
        <v>21520</v>
      </c>
      <c r="J937" s="57">
        <v>21520</v>
      </c>
      <c r="K937" s="57">
        <v>21520</v>
      </c>
      <c r="L937" s="57">
        <v>21520</v>
      </c>
      <c r="M937" s="57">
        <v>21520</v>
      </c>
    </row>
    <row r="938" spans="1:13" outlineLevel="1">
      <c r="A938" s="58" t="s">
        <v>1398</v>
      </c>
      <c r="B938" s="57">
        <v>400</v>
      </c>
      <c r="C938" s="57">
        <v>400</v>
      </c>
      <c r="D938" s="57">
        <v>400</v>
      </c>
      <c r="E938" s="57">
        <v>400</v>
      </c>
      <c r="F938" s="57">
        <v>400</v>
      </c>
      <c r="G938" s="57">
        <v>400</v>
      </c>
      <c r="H938" s="57">
        <v>400</v>
      </c>
      <c r="I938" s="57">
        <v>400</v>
      </c>
      <c r="J938" s="57">
        <v>400</v>
      </c>
      <c r="K938" s="57">
        <v>400</v>
      </c>
      <c r="L938" s="57">
        <v>400</v>
      </c>
      <c r="M938" s="57">
        <v>400</v>
      </c>
    </row>
    <row r="939" spans="1:13" outlineLevel="1">
      <c r="A939" s="58" t="s">
        <v>1410</v>
      </c>
      <c r="B939" s="57">
        <v>15570</v>
      </c>
      <c r="C939" s="57">
        <v>15510</v>
      </c>
      <c r="D939" s="57">
        <v>15510</v>
      </c>
      <c r="E939" s="57">
        <v>15540</v>
      </c>
      <c r="F939" s="57">
        <v>15540</v>
      </c>
      <c r="G939" s="57">
        <v>15540</v>
      </c>
      <c r="H939" s="57">
        <v>15540</v>
      </c>
      <c r="I939" s="57">
        <v>15540</v>
      </c>
      <c r="J939" s="57">
        <v>15540</v>
      </c>
      <c r="K939" s="57">
        <v>15540</v>
      </c>
      <c r="L939" s="57">
        <v>15540</v>
      </c>
      <c r="M939" s="57">
        <v>15540</v>
      </c>
    </row>
    <row r="940" spans="1:13" outlineLevel="1">
      <c r="A940" s="58" t="s">
        <v>1295</v>
      </c>
      <c r="B940" s="57">
        <v>263310</v>
      </c>
      <c r="C940" s="57">
        <v>263310</v>
      </c>
      <c r="D940" s="57">
        <v>263310</v>
      </c>
      <c r="E940" s="57">
        <v>263510</v>
      </c>
      <c r="F940" s="57">
        <v>263500</v>
      </c>
      <c r="G940" s="57">
        <v>264230</v>
      </c>
      <c r="H940" s="57">
        <v>264310</v>
      </c>
      <c r="I940" s="57">
        <v>264400</v>
      </c>
      <c r="J940" s="57">
        <v>264400</v>
      </c>
      <c r="K940" s="57">
        <v>264400</v>
      </c>
      <c r="L940" s="57">
        <v>264400</v>
      </c>
      <c r="M940" s="57">
        <v>264400</v>
      </c>
    </row>
    <row r="941" spans="1:13" outlineLevel="1">
      <c r="A941" s="58" t="s">
        <v>1303</v>
      </c>
      <c r="B941" s="57">
        <v>400</v>
      </c>
      <c r="C941" s="57">
        <v>400</v>
      </c>
      <c r="D941" s="57">
        <v>400</v>
      </c>
      <c r="E941" s="57">
        <v>400</v>
      </c>
      <c r="F941" s="57">
        <v>400</v>
      </c>
      <c r="G941" s="57">
        <v>400</v>
      </c>
      <c r="H941" s="57">
        <v>400</v>
      </c>
      <c r="I941" s="57">
        <v>400</v>
      </c>
      <c r="J941" s="57">
        <v>400</v>
      </c>
      <c r="K941" s="57">
        <v>400</v>
      </c>
      <c r="L941" s="57">
        <v>400</v>
      </c>
      <c r="M941" s="57">
        <v>400</v>
      </c>
    </row>
    <row r="942" spans="1:13" outlineLevel="1">
      <c r="A942" s="58" t="s">
        <v>1417</v>
      </c>
      <c r="B942" s="57">
        <v>5010</v>
      </c>
      <c r="C942" s="57">
        <v>5010</v>
      </c>
      <c r="D942" s="57">
        <v>5010</v>
      </c>
      <c r="E942" s="57">
        <v>5010</v>
      </c>
      <c r="F942" s="57">
        <v>5010</v>
      </c>
      <c r="G942" s="57">
        <v>5010</v>
      </c>
      <c r="H942" s="57">
        <v>5010</v>
      </c>
      <c r="I942" s="57">
        <v>5010</v>
      </c>
      <c r="J942" s="57">
        <v>5010</v>
      </c>
      <c r="K942" s="57">
        <v>5010</v>
      </c>
      <c r="L942" s="57">
        <v>5010</v>
      </c>
      <c r="M942" s="57">
        <v>5010</v>
      </c>
    </row>
    <row r="943" spans="1:13" outlineLevel="1">
      <c r="A943" s="58" t="s">
        <v>1620</v>
      </c>
      <c r="B943" s="57">
        <v>24080</v>
      </c>
      <c r="C943" s="57">
        <v>24080</v>
      </c>
      <c r="D943" s="57">
        <v>24080</v>
      </c>
      <c r="E943" s="57">
        <v>24080</v>
      </c>
      <c r="F943" s="57">
        <v>24080</v>
      </c>
      <c r="G943" s="57">
        <v>24080</v>
      </c>
      <c r="H943" s="57">
        <v>24080</v>
      </c>
      <c r="I943" s="57">
        <v>24080</v>
      </c>
      <c r="J943" s="57">
        <v>24080</v>
      </c>
      <c r="K943" s="57">
        <v>24080</v>
      </c>
      <c r="L943" s="57">
        <v>24080</v>
      </c>
      <c r="M943" s="57">
        <v>24080</v>
      </c>
    </row>
    <row r="944" spans="1:13" outlineLevel="1">
      <c r="A944" s="58" t="s">
        <v>1418</v>
      </c>
      <c r="B944" s="57">
        <v>23260</v>
      </c>
      <c r="C944" s="57">
        <v>23260</v>
      </c>
      <c r="D944" s="57">
        <v>23260</v>
      </c>
      <c r="E944" s="57">
        <v>23260</v>
      </c>
      <c r="F944" s="57">
        <v>23260</v>
      </c>
      <c r="G944" s="57">
        <v>23260</v>
      </c>
      <c r="H944" s="57">
        <v>23260</v>
      </c>
      <c r="I944" s="57">
        <v>23260</v>
      </c>
      <c r="J944" s="57">
        <v>23260</v>
      </c>
      <c r="K944" s="57">
        <v>23260</v>
      </c>
      <c r="L944" s="57">
        <v>23260</v>
      </c>
      <c r="M944" s="57">
        <v>23310</v>
      </c>
    </row>
    <row r="945" spans="1:13" outlineLevel="1">
      <c r="A945" s="58" t="s">
        <v>1621</v>
      </c>
      <c r="B945" s="57">
        <v>31820</v>
      </c>
      <c r="C945" s="57">
        <v>31820</v>
      </c>
      <c r="D945" s="57">
        <v>31820</v>
      </c>
      <c r="E945" s="57">
        <v>31820</v>
      </c>
      <c r="F945" s="57">
        <v>31820</v>
      </c>
      <c r="G945" s="57">
        <v>31820</v>
      </c>
      <c r="H945" s="57">
        <v>31820</v>
      </c>
      <c r="I945" s="57">
        <v>31820</v>
      </c>
      <c r="J945" s="57">
        <v>31820</v>
      </c>
      <c r="K945" s="57">
        <v>31820</v>
      </c>
      <c r="L945" s="57">
        <v>31820</v>
      </c>
      <c r="M945" s="57">
        <v>31820</v>
      </c>
    </row>
    <row r="946" spans="1:13" outlineLevel="1">
      <c r="A946" s="58" t="s">
        <v>1431</v>
      </c>
      <c r="B946" s="57">
        <v>3080</v>
      </c>
      <c r="C946" s="57">
        <v>3080</v>
      </c>
      <c r="D946" s="57">
        <v>3080</v>
      </c>
      <c r="E946" s="57">
        <v>3080</v>
      </c>
      <c r="F946" s="57">
        <v>3080</v>
      </c>
      <c r="G946" s="57">
        <v>3080</v>
      </c>
      <c r="H946" s="57">
        <v>3080</v>
      </c>
      <c r="I946" s="57">
        <v>3080</v>
      </c>
      <c r="J946" s="57">
        <v>3080</v>
      </c>
      <c r="K946" s="57">
        <v>3080</v>
      </c>
      <c r="L946" s="57">
        <v>3080</v>
      </c>
      <c r="M946" s="57">
        <v>3080</v>
      </c>
    </row>
    <row r="947" spans="1:13" outlineLevel="1">
      <c r="A947" s="58" t="s">
        <v>1623</v>
      </c>
      <c r="B947" s="57">
        <v>31320</v>
      </c>
      <c r="C947" s="57">
        <v>31320</v>
      </c>
      <c r="D947" s="57">
        <v>31320</v>
      </c>
      <c r="E947" s="57">
        <v>31320</v>
      </c>
      <c r="F947" s="57">
        <v>31320</v>
      </c>
      <c r="G947" s="57">
        <v>31320</v>
      </c>
      <c r="H947" s="57">
        <v>31320</v>
      </c>
      <c r="I947" s="57">
        <v>31320</v>
      </c>
      <c r="J947" s="57">
        <v>31320</v>
      </c>
      <c r="K947" s="57">
        <v>31320</v>
      </c>
      <c r="L947" s="57">
        <v>31320</v>
      </c>
      <c r="M947" s="57">
        <v>31320</v>
      </c>
    </row>
    <row r="948" spans="1:13" outlineLevel="1">
      <c r="A948" s="58" t="s">
        <v>1268</v>
      </c>
      <c r="B948" s="57">
        <v>175640</v>
      </c>
      <c r="C948" s="57">
        <v>175710</v>
      </c>
      <c r="D948" s="57">
        <v>175750</v>
      </c>
      <c r="E948" s="57">
        <v>175750</v>
      </c>
      <c r="F948" s="57">
        <v>175750</v>
      </c>
      <c r="G948" s="57">
        <v>175750</v>
      </c>
      <c r="H948" s="57">
        <v>175760</v>
      </c>
      <c r="I948" s="57">
        <v>175770</v>
      </c>
      <c r="J948" s="57">
        <v>175770</v>
      </c>
      <c r="K948" s="57">
        <v>175790</v>
      </c>
      <c r="L948" s="57">
        <v>175790</v>
      </c>
      <c r="M948" s="57">
        <v>176420</v>
      </c>
    </row>
    <row r="949" spans="1:13" outlineLevel="1">
      <c r="A949" s="58" t="s">
        <v>1583</v>
      </c>
      <c r="B949" s="57">
        <v>23810</v>
      </c>
      <c r="C949" s="57">
        <v>23810</v>
      </c>
      <c r="D949" s="57">
        <v>23810</v>
      </c>
      <c r="E949" s="57">
        <v>23810</v>
      </c>
      <c r="F949" s="57">
        <v>23810</v>
      </c>
      <c r="G949" s="57">
        <v>23810</v>
      </c>
      <c r="H949" s="57">
        <v>23810</v>
      </c>
      <c r="I949" s="57">
        <v>23810</v>
      </c>
      <c r="J949" s="57">
        <v>23810</v>
      </c>
      <c r="K949" s="57">
        <v>23810</v>
      </c>
      <c r="L949" s="57">
        <v>23810</v>
      </c>
      <c r="M949" s="57">
        <v>23810</v>
      </c>
    </row>
    <row r="950" spans="1:13" outlineLevel="1">
      <c r="A950" s="58" t="s">
        <v>1269</v>
      </c>
      <c r="B950" s="57">
        <v>15260</v>
      </c>
      <c r="C950" s="57">
        <v>15280</v>
      </c>
      <c r="D950" s="57">
        <v>15280</v>
      </c>
      <c r="E950" s="57">
        <v>15280</v>
      </c>
      <c r="F950" s="57">
        <v>15280</v>
      </c>
      <c r="G950" s="57">
        <v>15280</v>
      </c>
      <c r="H950" s="57">
        <v>15280</v>
      </c>
      <c r="I950" s="57">
        <v>15280</v>
      </c>
      <c r="J950" s="57">
        <v>15280</v>
      </c>
      <c r="K950" s="57">
        <v>15280</v>
      </c>
      <c r="L950" s="57">
        <v>15280</v>
      </c>
      <c r="M950" s="57">
        <v>15290</v>
      </c>
    </row>
    <row r="951" spans="1:13" outlineLevel="1">
      <c r="A951" s="58" t="s">
        <v>1584</v>
      </c>
      <c r="B951" s="57">
        <v>18550</v>
      </c>
      <c r="C951" s="57">
        <v>18550</v>
      </c>
      <c r="D951" s="57">
        <v>18550</v>
      </c>
      <c r="E951" s="57">
        <v>18550</v>
      </c>
      <c r="F951" s="57">
        <v>18550</v>
      </c>
      <c r="G951" s="57">
        <v>18550</v>
      </c>
      <c r="H951" s="57">
        <v>18550</v>
      </c>
      <c r="I951" s="57">
        <v>18550</v>
      </c>
      <c r="J951" s="57">
        <v>18550</v>
      </c>
      <c r="K951" s="57">
        <v>18550</v>
      </c>
      <c r="L951" s="57">
        <v>18550</v>
      </c>
      <c r="M951" s="57">
        <v>18550</v>
      </c>
    </row>
    <row r="952" spans="1:13" outlineLevel="1">
      <c r="A952" s="58" t="s">
        <v>1625</v>
      </c>
      <c r="B952" s="57">
        <v>2070</v>
      </c>
      <c r="C952" s="57">
        <v>2070</v>
      </c>
      <c r="D952" s="57">
        <v>2070</v>
      </c>
      <c r="E952" s="57">
        <v>2070</v>
      </c>
      <c r="F952" s="57">
        <v>2070</v>
      </c>
      <c r="G952" s="57">
        <v>2070</v>
      </c>
      <c r="H952" s="57">
        <v>2070</v>
      </c>
      <c r="I952" s="57">
        <v>2070</v>
      </c>
      <c r="J952" s="57">
        <v>2070</v>
      </c>
      <c r="K952" s="57">
        <v>2070</v>
      </c>
      <c r="L952" s="57">
        <v>2070</v>
      </c>
      <c r="M952" s="57">
        <v>2070</v>
      </c>
    </row>
    <row r="953" spans="1:13" outlineLevel="1">
      <c r="A953" s="58" t="s">
        <v>1626</v>
      </c>
      <c r="B953" s="57">
        <v>4910</v>
      </c>
      <c r="C953" s="57">
        <v>4910</v>
      </c>
      <c r="D953" s="57">
        <v>4910</v>
      </c>
      <c r="E953" s="57">
        <v>4910</v>
      </c>
      <c r="F953" s="57">
        <v>4910</v>
      </c>
      <c r="G953" s="57">
        <v>4910</v>
      </c>
      <c r="H953" s="57">
        <v>4910</v>
      </c>
      <c r="I953" s="57">
        <v>4910</v>
      </c>
      <c r="J953" s="57">
        <v>4910</v>
      </c>
      <c r="K953" s="57">
        <v>4910</v>
      </c>
      <c r="L953" s="57">
        <v>4910</v>
      </c>
      <c r="M953" s="57">
        <v>4910</v>
      </c>
    </row>
    <row r="954" spans="1:13" outlineLevel="1">
      <c r="A954" s="58" t="s">
        <v>1433</v>
      </c>
      <c r="B954" s="57">
        <v>9330</v>
      </c>
      <c r="C954" s="57">
        <v>9390</v>
      </c>
      <c r="D954" s="57">
        <v>9390</v>
      </c>
      <c r="E954" s="57">
        <v>9390</v>
      </c>
      <c r="F954" s="57">
        <v>9390</v>
      </c>
      <c r="G954" s="57">
        <v>9390</v>
      </c>
      <c r="H954" s="57">
        <v>9390</v>
      </c>
      <c r="I954" s="57">
        <v>9390</v>
      </c>
      <c r="J954" s="57">
        <v>9390</v>
      </c>
      <c r="K954" s="57">
        <v>9390</v>
      </c>
      <c r="L954" s="57">
        <v>9390</v>
      </c>
      <c r="M954" s="57">
        <v>9430</v>
      </c>
    </row>
    <row r="955" spans="1:13" outlineLevel="1">
      <c r="A955" s="58" t="s">
        <v>1627</v>
      </c>
      <c r="B955" s="57">
        <v>1540</v>
      </c>
      <c r="C955" s="57">
        <v>1540</v>
      </c>
      <c r="D955" s="57">
        <v>1540</v>
      </c>
      <c r="E955" s="57">
        <v>1540</v>
      </c>
      <c r="F955" s="57">
        <v>1540</v>
      </c>
      <c r="G955" s="57">
        <v>1540</v>
      </c>
      <c r="H955" s="57">
        <v>1540</v>
      </c>
      <c r="I955" s="57">
        <v>1540</v>
      </c>
      <c r="J955" s="57">
        <v>1540</v>
      </c>
      <c r="K955" s="57">
        <v>1540</v>
      </c>
      <c r="L955" s="57">
        <v>1540</v>
      </c>
      <c r="M955" s="57">
        <v>1540</v>
      </c>
    </row>
    <row r="956" spans="1:13" outlineLevel="1">
      <c r="A956" s="58" t="s">
        <v>1434</v>
      </c>
      <c r="B956" s="57">
        <v>1650</v>
      </c>
      <c r="C956" s="57">
        <v>1650</v>
      </c>
      <c r="D956" s="57">
        <v>1650</v>
      </c>
      <c r="E956" s="57">
        <v>1650</v>
      </c>
      <c r="F956" s="57">
        <v>1650</v>
      </c>
      <c r="G956" s="57">
        <v>1650</v>
      </c>
      <c r="H956" s="57">
        <v>1650</v>
      </c>
      <c r="I956" s="57">
        <v>1650</v>
      </c>
      <c r="J956" s="57">
        <v>1650</v>
      </c>
      <c r="K956" s="57">
        <v>1650</v>
      </c>
      <c r="L956" s="57">
        <v>1650</v>
      </c>
      <c r="M956" s="57">
        <v>1650</v>
      </c>
    </row>
    <row r="957" spans="1:13" outlineLevel="1">
      <c r="A957" s="58" t="s">
        <v>1628</v>
      </c>
      <c r="B957" s="57">
        <v>34020</v>
      </c>
      <c r="C957" s="57">
        <v>34020</v>
      </c>
      <c r="D957" s="57">
        <v>34020</v>
      </c>
      <c r="E957" s="57">
        <v>34020</v>
      </c>
      <c r="F957" s="57">
        <v>34020</v>
      </c>
      <c r="G957" s="57">
        <v>34020</v>
      </c>
      <c r="H957" s="57">
        <v>34020</v>
      </c>
      <c r="I957" s="57">
        <v>34020</v>
      </c>
      <c r="J957" s="57">
        <v>34020</v>
      </c>
      <c r="K957" s="57">
        <v>34020</v>
      </c>
      <c r="L957" s="57">
        <v>34020</v>
      </c>
      <c r="M957" s="57">
        <v>34020</v>
      </c>
    </row>
    <row r="958" spans="1:13" outlineLevel="1">
      <c r="A958" s="58" t="s">
        <v>1435</v>
      </c>
      <c r="B958" s="57">
        <v>2929.99999999999</v>
      </c>
      <c r="C958" s="57">
        <v>2929.99999999999</v>
      </c>
      <c r="D958" s="57">
        <v>2929.99999999999</v>
      </c>
      <c r="E958" s="57">
        <v>2929.99999999999</v>
      </c>
      <c r="F958" s="57">
        <v>2929.99999999999</v>
      </c>
      <c r="G958" s="57">
        <v>2929.99999999999</v>
      </c>
      <c r="H958" s="57">
        <v>2929.99999999999</v>
      </c>
      <c r="I958" s="57">
        <v>2929.99999999999</v>
      </c>
      <c r="J958" s="57">
        <v>2929.99999999999</v>
      </c>
      <c r="K958" s="57">
        <v>2929.99999999999</v>
      </c>
      <c r="L958" s="57">
        <v>2929.99999999999</v>
      </c>
      <c r="M958" s="57">
        <v>2929.99999999999</v>
      </c>
    </row>
    <row r="959" spans="1:13" outlineLevel="1">
      <c r="A959" s="58" t="s">
        <v>1436</v>
      </c>
      <c r="B959" s="57">
        <v>15160</v>
      </c>
      <c r="C959" s="57">
        <v>15160</v>
      </c>
      <c r="D959" s="57">
        <v>15160</v>
      </c>
      <c r="E959" s="57">
        <v>15160</v>
      </c>
      <c r="F959" s="57">
        <v>15160</v>
      </c>
      <c r="G959" s="57">
        <v>15160</v>
      </c>
      <c r="H959" s="57">
        <v>15160</v>
      </c>
      <c r="I959" s="57">
        <v>15160</v>
      </c>
      <c r="J959" s="57">
        <v>15160</v>
      </c>
      <c r="K959" s="57">
        <v>15160</v>
      </c>
      <c r="L959" s="57">
        <v>15160</v>
      </c>
      <c r="M959" s="57">
        <v>15160</v>
      </c>
    </row>
    <row r="960" spans="1:13" outlineLevel="1">
      <c r="A960" s="58" t="s">
        <v>1335</v>
      </c>
      <c r="B960" s="57">
        <v>127240</v>
      </c>
      <c r="C960" s="57">
        <v>127240</v>
      </c>
      <c r="D960" s="57">
        <v>127250</v>
      </c>
      <c r="E960" s="57">
        <v>127300</v>
      </c>
      <c r="F960" s="57">
        <v>127300</v>
      </c>
      <c r="G960" s="57">
        <v>127260</v>
      </c>
      <c r="H960" s="57">
        <v>127280</v>
      </c>
      <c r="I960" s="57">
        <v>127300</v>
      </c>
      <c r="J960" s="57">
        <v>127320</v>
      </c>
      <c r="K960" s="57">
        <v>127320</v>
      </c>
      <c r="L960" s="57">
        <v>127360</v>
      </c>
      <c r="M960" s="57">
        <v>127860</v>
      </c>
    </row>
    <row r="961" spans="1:13" outlineLevel="1">
      <c r="A961" s="58" t="s">
        <v>1461</v>
      </c>
      <c r="B961" s="57">
        <v>12690</v>
      </c>
      <c r="C961" s="57">
        <v>12690</v>
      </c>
      <c r="D961" s="57">
        <v>12690</v>
      </c>
      <c r="E961" s="57">
        <v>12690</v>
      </c>
      <c r="F961" s="57">
        <v>12690</v>
      </c>
      <c r="G961" s="57">
        <v>12690</v>
      </c>
      <c r="H961" s="57">
        <v>12690</v>
      </c>
      <c r="I961" s="57">
        <v>12690</v>
      </c>
      <c r="J961" s="57">
        <v>12690</v>
      </c>
      <c r="K961" s="57">
        <v>12690</v>
      </c>
      <c r="L961" s="57">
        <v>12690</v>
      </c>
      <c r="M961" s="57">
        <v>12690</v>
      </c>
    </row>
    <row r="962" spans="1:13" outlineLevel="1">
      <c r="A962" s="58" t="s">
        <v>1376</v>
      </c>
      <c r="B962" s="57">
        <v>31750</v>
      </c>
      <c r="C962" s="57">
        <v>31750</v>
      </c>
      <c r="D962" s="57">
        <v>31870</v>
      </c>
      <c r="E962" s="57">
        <v>31840</v>
      </c>
      <c r="F962" s="57">
        <v>31800</v>
      </c>
      <c r="G962" s="57">
        <v>31800</v>
      </c>
      <c r="H962" s="57">
        <v>31800</v>
      </c>
      <c r="I962" s="57">
        <v>31800</v>
      </c>
      <c r="J962" s="57">
        <v>31800</v>
      </c>
      <c r="K962" s="57">
        <v>31800</v>
      </c>
      <c r="L962" s="57">
        <v>31800</v>
      </c>
      <c r="M962" s="57">
        <v>31830</v>
      </c>
    </row>
    <row r="963" spans="1:13" outlineLevel="1">
      <c r="A963" s="58" t="s">
        <v>1608</v>
      </c>
      <c r="B963" s="57">
        <v>41470</v>
      </c>
      <c r="C963" s="57">
        <v>41470</v>
      </c>
      <c r="D963" s="57">
        <v>41470</v>
      </c>
      <c r="E963" s="57">
        <v>41470</v>
      </c>
      <c r="F963" s="57">
        <v>41470</v>
      </c>
      <c r="G963" s="57">
        <v>41470</v>
      </c>
      <c r="H963" s="57">
        <v>41470</v>
      </c>
      <c r="I963" s="57">
        <v>41470</v>
      </c>
      <c r="J963" s="57">
        <v>41470</v>
      </c>
      <c r="K963" s="57">
        <v>41470</v>
      </c>
      <c r="L963" s="57">
        <v>41470</v>
      </c>
      <c r="M963" s="57">
        <v>41470</v>
      </c>
    </row>
    <row r="964" spans="1:13" outlineLevel="1">
      <c r="A964" s="58" t="s">
        <v>1312</v>
      </c>
      <c r="B964" s="57">
        <v>32650</v>
      </c>
      <c r="C964" s="57">
        <v>32800</v>
      </c>
      <c r="D964" s="57">
        <v>32810</v>
      </c>
      <c r="E964" s="57">
        <v>32810</v>
      </c>
      <c r="F964" s="57">
        <v>32810</v>
      </c>
      <c r="G964" s="57">
        <v>32810</v>
      </c>
      <c r="H964" s="57">
        <v>32810</v>
      </c>
      <c r="I964" s="57">
        <v>32810</v>
      </c>
      <c r="J964" s="57">
        <v>32810</v>
      </c>
      <c r="K964" s="57">
        <v>32810</v>
      </c>
      <c r="L964" s="57">
        <v>32810</v>
      </c>
      <c r="M964" s="57">
        <v>32810</v>
      </c>
    </row>
    <row r="965" spans="1:13" outlineLevel="1">
      <c r="A965" s="58" t="s">
        <v>1592</v>
      </c>
      <c r="B965" s="57">
        <v>23790</v>
      </c>
      <c r="C965" s="57">
        <v>23790</v>
      </c>
      <c r="D965" s="57">
        <v>23790</v>
      </c>
      <c r="E965" s="57">
        <v>23790</v>
      </c>
      <c r="F965" s="57">
        <v>23790</v>
      </c>
      <c r="G965" s="57">
        <v>23790</v>
      </c>
      <c r="H965" s="57">
        <v>23790</v>
      </c>
      <c r="I965" s="57">
        <v>23790</v>
      </c>
      <c r="J965" s="57">
        <v>23790</v>
      </c>
      <c r="K965" s="57">
        <v>23790</v>
      </c>
      <c r="L965" s="57">
        <v>23790</v>
      </c>
      <c r="M965" s="57">
        <v>23790</v>
      </c>
    </row>
    <row r="966" spans="1:13" outlineLevel="1">
      <c r="A966" s="58" t="s">
        <v>1313</v>
      </c>
      <c r="B966" s="57">
        <v>5350</v>
      </c>
      <c r="C966" s="57">
        <v>5350</v>
      </c>
      <c r="D966" s="57">
        <v>5350</v>
      </c>
      <c r="E966" s="57">
        <v>4620</v>
      </c>
    </row>
    <row r="967" spans="1:13" outlineLevel="1">
      <c r="A967" s="58" t="s">
        <v>1631</v>
      </c>
      <c r="B967" s="57">
        <v>13550</v>
      </c>
      <c r="C967" s="57">
        <v>13550</v>
      </c>
      <c r="D967" s="57">
        <v>13550</v>
      </c>
      <c r="E967" s="57">
        <v>13550</v>
      </c>
      <c r="F967" s="57">
        <v>13550</v>
      </c>
      <c r="G967" s="57">
        <v>13550</v>
      </c>
      <c r="H967" s="57">
        <v>13550</v>
      </c>
      <c r="I967" s="57">
        <v>13550</v>
      </c>
      <c r="J967" s="57">
        <v>13550</v>
      </c>
      <c r="K967" s="57">
        <v>13550</v>
      </c>
      <c r="L967" s="57">
        <v>13550</v>
      </c>
      <c r="M967" s="57">
        <v>13550</v>
      </c>
    </row>
    <row r="968" spans="1:13" outlineLevel="1">
      <c r="A968" s="58" t="s">
        <v>1614</v>
      </c>
      <c r="B968" s="57">
        <v>6430</v>
      </c>
      <c r="C968" s="57">
        <v>6430</v>
      </c>
      <c r="D968" s="57">
        <v>6430</v>
      </c>
      <c r="E968" s="57">
        <v>6430</v>
      </c>
      <c r="F968" s="57">
        <v>6430</v>
      </c>
      <c r="G968" s="57">
        <v>6430</v>
      </c>
      <c r="H968" s="57">
        <v>6430</v>
      </c>
      <c r="I968" s="57">
        <v>6430</v>
      </c>
      <c r="J968" s="57">
        <v>6430</v>
      </c>
      <c r="K968" s="57">
        <v>6430</v>
      </c>
      <c r="L968" s="57">
        <v>6430</v>
      </c>
      <c r="M968" s="57">
        <v>6430</v>
      </c>
    </row>
    <row r="969" spans="1:13" outlineLevel="1">
      <c r="A969" s="58" t="s">
        <v>1581</v>
      </c>
      <c r="B969" s="57">
        <v>110950</v>
      </c>
      <c r="C969" s="57">
        <v>110950</v>
      </c>
      <c r="D969" s="57">
        <v>110950</v>
      </c>
      <c r="E969" s="57">
        <v>110950</v>
      </c>
      <c r="F969" s="57">
        <v>110950</v>
      </c>
      <c r="G969" s="57">
        <v>110950</v>
      </c>
      <c r="H969" s="57">
        <v>110950</v>
      </c>
      <c r="I969" s="57">
        <v>110950</v>
      </c>
      <c r="J969" s="57">
        <v>110950</v>
      </c>
      <c r="K969" s="57">
        <v>110950</v>
      </c>
      <c r="L969" s="57">
        <v>110950</v>
      </c>
      <c r="M969" s="57">
        <v>110950</v>
      </c>
    </row>
    <row r="970" spans="1:13" outlineLevel="1">
      <c r="A970" s="58" t="s">
        <v>1616</v>
      </c>
      <c r="B970" s="57">
        <v>11280</v>
      </c>
      <c r="C970" s="57">
        <v>11280</v>
      </c>
      <c r="D970" s="57">
        <v>11280</v>
      </c>
      <c r="E970" s="57">
        <v>11280</v>
      </c>
      <c r="F970" s="57">
        <v>11280</v>
      </c>
      <c r="G970" s="57">
        <v>11280</v>
      </c>
      <c r="H970" s="57">
        <v>11280</v>
      </c>
      <c r="I970" s="57">
        <v>11280</v>
      </c>
      <c r="J970" s="57">
        <v>11280</v>
      </c>
      <c r="K970" s="57">
        <v>11280</v>
      </c>
      <c r="L970" s="57">
        <v>11280</v>
      </c>
      <c r="M970" s="57">
        <v>11280</v>
      </c>
    </row>
    <row r="971" spans="1:13" outlineLevel="1">
      <c r="A971" s="58" t="s">
        <v>1618</v>
      </c>
      <c r="B971" s="57">
        <v>9790</v>
      </c>
      <c r="C971" s="57">
        <v>9790</v>
      </c>
      <c r="D971" s="57">
        <v>9790</v>
      </c>
      <c r="E971" s="57">
        <v>9790</v>
      </c>
      <c r="F971" s="57">
        <v>9790</v>
      </c>
      <c r="G971" s="57">
        <v>9790</v>
      </c>
      <c r="H971" s="57">
        <v>9790</v>
      </c>
      <c r="I971" s="57">
        <v>9790</v>
      </c>
      <c r="J971" s="57">
        <v>9790</v>
      </c>
      <c r="K971" s="57">
        <v>9790</v>
      </c>
      <c r="L971" s="57">
        <v>9790</v>
      </c>
      <c r="M971" s="57">
        <v>9790</v>
      </c>
    </row>
    <row r="972" spans="1:13" outlineLevel="1">
      <c r="A972" s="58" t="s">
        <v>1588</v>
      </c>
      <c r="B972" s="57">
        <v>57170</v>
      </c>
      <c r="C972" s="57">
        <v>57170</v>
      </c>
      <c r="D972" s="57">
        <v>57170</v>
      </c>
      <c r="E972" s="57">
        <v>57170</v>
      </c>
      <c r="F972" s="57">
        <v>57170</v>
      </c>
      <c r="G972" s="57">
        <v>57170</v>
      </c>
      <c r="H972" s="57">
        <v>57170</v>
      </c>
      <c r="I972" s="57">
        <v>57170</v>
      </c>
      <c r="J972" s="57">
        <v>57170</v>
      </c>
      <c r="K972" s="57">
        <v>57170</v>
      </c>
      <c r="L972" s="57">
        <v>57170</v>
      </c>
      <c r="M972" s="57">
        <v>57170</v>
      </c>
    </row>
    <row r="973" spans="1:13" outlineLevel="1">
      <c r="A973" s="58" t="s">
        <v>1590</v>
      </c>
      <c r="B973" s="57">
        <v>36790</v>
      </c>
      <c r="C973" s="57">
        <v>36790</v>
      </c>
      <c r="D973" s="57">
        <v>36790</v>
      </c>
      <c r="E973" s="57">
        <v>36790</v>
      </c>
      <c r="F973" s="57">
        <v>36790</v>
      </c>
      <c r="G973" s="57">
        <v>36790</v>
      </c>
      <c r="H973" s="57">
        <v>36790</v>
      </c>
      <c r="I973" s="57">
        <v>36790</v>
      </c>
      <c r="J973" s="57">
        <v>36790</v>
      </c>
      <c r="K973" s="57">
        <v>36790</v>
      </c>
      <c r="L973" s="57">
        <v>36790</v>
      </c>
      <c r="M973" s="57">
        <v>36790</v>
      </c>
    </row>
    <row r="974" spans="1:13" outlineLevel="1">
      <c r="A974" s="58" t="s">
        <v>1259</v>
      </c>
      <c r="B974" s="57">
        <v>254989.99999999901</v>
      </c>
      <c r="C974" s="57">
        <v>266540</v>
      </c>
      <c r="D974" s="57">
        <v>266800</v>
      </c>
      <c r="E974" s="57">
        <v>268190</v>
      </c>
      <c r="F974" s="57">
        <v>268340</v>
      </c>
      <c r="G974" s="57">
        <v>268469.99999999901</v>
      </c>
      <c r="H974" s="57">
        <v>268539.99999999901</v>
      </c>
      <c r="I974" s="57">
        <v>268250</v>
      </c>
      <c r="J974" s="57">
        <v>268250</v>
      </c>
      <c r="K974" s="57">
        <v>268109.99999999901</v>
      </c>
      <c r="L974" s="57">
        <v>278170</v>
      </c>
      <c r="M974" s="57">
        <v>278919.99999999901</v>
      </c>
    </row>
    <row r="975" spans="1:13" outlineLevel="1">
      <c r="A975" s="58" t="s">
        <v>1399</v>
      </c>
      <c r="B975" s="57">
        <v>15580</v>
      </c>
      <c r="C975" s="57">
        <v>15580</v>
      </c>
      <c r="D975" s="57">
        <v>15580</v>
      </c>
      <c r="E975" s="57">
        <v>15580</v>
      </c>
      <c r="F975" s="57">
        <v>15580</v>
      </c>
      <c r="G975" s="57">
        <v>15580</v>
      </c>
      <c r="H975" s="57">
        <v>15580</v>
      </c>
      <c r="I975" s="57">
        <v>15800</v>
      </c>
      <c r="J975" s="57">
        <v>15800</v>
      </c>
      <c r="K975" s="57">
        <v>15800</v>
      </c>
      <c r="L975" s="57">
        <v>15740</v>
      </c>
      <c r="M975" s="57">
        <v>15740</v>
      </c>
    </row>
    <row r="976" spans="1:13" outlineLevel="1">
      <c r="A976" s="58" t="s">
        <v>1400</v>
      </c>
      <c r="B976" s="57">
        <v>10</v>
      </c>
      <c r="C976" s="57">
        <v>10</v>
      </c>
      <c r="D976" s="57">
        <v>10</v>
      </c>
      <c r="E976" s="57">
        <v>10</v>
      </c>
      <c r="F976" s="57">
        <v>10</v>
      </c>
      <c r="G976" s="57">
        <v>10</v>
      </c>
      <c r="H976" s="57">
        <v>10</v>
      </c>
      <c r="I976" s="57">
        <v>10</v>
      </c>
      <c r="J976" s="57">
        <v>10</v>
      </c>
      <c r="K976" s="57">
        <v>10</v>
      </c>
      <c r="L976" s="57">
        <v>10</v>
      </c>
      <c r="M976" s="57">
        <v>10</v>
      </c>
    </row>
    <row r="977" spans="1:13" outlineLevel="1">
      <c r="A977" s="58" t="s">
        <v>1411</v>
      </c>
      <c r="B977" s="57">
        <v>13780</v>
      </c>
      <c r="C977" s="57">
        <v>13780</v>
      </c>
      <c r="D977" s="57">
        <v>13780</v>
      </c>
      <c r="E977" s="57">
        <v>13780</v>
      </c>
      <c r="F977" s="57">
        <v>13780</v>
      </c>
      <c r="G977" s="57">
        <v>13780</v>
      </c>
      <c r="H977" s="57">
        <v>13780</v>
      </c>
      <c r="I977" s="57">
        <v>13780</v>
      </c>
      <c r="J977" s="57">
        <v>13780</v>
      </c>
      <c r="K977" s="57">
        <v>13780</v>
      </c>
      <c r="L977" s="57">
        <v>13780</v>
      </c>
      <c r="M977" s="57">
        <v>13780</v>
      </c>
    </row>
    <row r="978" spans="1:13" outlineLevel="1">
      <c r="A978" s="58" t="s">
        <v>1296</v>
      </c>
      <c r="B978" s="57">
        <v>500130</v>
      </c>
      <c r="C978" s="57">
        <v>500130</v>
      </c>
      <c r="D978" s="57">
        <v>500130</v>
      </c>
      <c r="E978" s="57">
        <v>500130</v>
      </c>
      <c r="F978" s="57">
        <v>500130</v>
      </c>
      <c r="G978" s="57">
        <v>499960</v>
      </c>
      <c r="H978" s="57">
        <v>499960</v>
      </c>
      <c r="I978" s="57">
        <v>499960</v>
      </c>
      <c r="J978" s="57">
        <v>499960</v>
      </c>
      <c r="K978" s="57">
        <v>499960</v>
      </c>
      <c r="L978" s="57">
        <v>499960</v>
      </c>
      <c r="M978" s="57">
        <v>500120</v>
      </c>
    </row>
    <row r="979" spans="1:13" outlineLevel="1">
      <c r="A979" s="58" t="s">
        <v>1304</v>
      </c>
      <c r="B979" s="57">
        <v>29380</v>
      </c>
      <c r="C979" s="57">
        <v>29380</v>
      </c>
      <c r="D979" s="57">
        <v>880</v>
      </c>
      <c r="E979" s="57">
        <v>880</v>
      </c>
      <c r="F979" s="57">
        <v>880</v>
      </c>
      <c r="G979" s="57">
        <v>880</v>
      </c>
      <c r="H979" s="57">
        <v>29400</v>
      </c>
      <c r="I979" s="57">
        <v>29400</v>
      </c>
      <c r="J979" s="57">
        <v>29590</v>
      </c>
      <c r="K979" s="57">
        <v>29590</v>
      </c>
      <c r="L979" s="57">
        <v>29590</v>
      </c>
      <c r="M979" s="57">
        <v>29590</v>
      </c>
    </row>
    <row r="980" spans="1:13" outlineLevel="1">
      <c r="A980" s="58" t="s">
        <v>1419</v>
      </c>
      <c r="B980" s="57">
        <v>320</v>
      </c>
      <c r="C980" s="57">
        <v>320</v>
      </c>
      <c r="D980" s="57">
        <v>320</v>
      </c>
      <c r="E980" s="57">
        <v>320</v>
      </c>
      <c r="F980" s="57">
        <v>320</v>
      </c>
      <c r="G980" s="57">
        <v>320</v>
      </c>
      <c r="H980" s="57">
        <v>320</v>
      </c>
      <c r="I980" s="57">
        <v>320</v>
      </c>
      <c r="J980" s="57">
        <v>320</v>
      </c>
      <c r="K980" s="57">
        <v>320</v>
      </c>
      <c r="L980" s="57">
        <v>320</v>
      </c>
      <c r="M980" s="57">
        <v>320</v>
      </c>
    </row>
    <row r="981" spans="1:13" outlineLevel="1">
      <c r="A981" s="58" t="s">
        <v>1420</v>
      </c>
      <c r="B981" s="57">
        <v>47500</v>
      </c>
      <c r="C981" s="57">
        <v>47500</v>
      </c>
      <c r="D981" s="57">
        <v>47510</v>
      </c>
      <c r="E981" s="57">
        <v>47510</v>
      </c>
      <c r="F981" s="57">
        <v>47510</v>
      </c>
      <c r="G981" s="57">
        <v>47510</v>
      </c>
      <c r="H981" s="57">
        <v>47510</v>
      </c>
      <c r="I981" s="57">
        <v>47510</v>
      </c>
      <c r="J981" s="57">
        <v>47510</v>
      </c>
      <c r="K981" s="57">
        <v>47510</v>
      </c>
      <c r="L981" s="57">
        <v>47510</v>
      </c>
      <c r="M981" s="57">
        <v>47510</v>
      </c>
    </row>
    <row r="982" spans="1:13" outlineLevel="1">
      <c r="A982" s="58" t="s">
        <v>1270</v>
      </c>
      <c r="B982" s="57">
        <v>24790</v>
      </c>
      <c r="C982" s="57">
        <v>24790</v>
      </c>
      <c r="D982" s="57">
        <v>24790</v>
      </c>
      <c r="E982" s="57">
        <v>24790</v>
      </c>
      <c r="F982" s="57">
        <v>24800</v>
      </c>
      <c r="G982" s="57">
        <v>24800</v>
      </c>
      <c r="H982" s="57">
        <v>24810</v>
      </c>
      <c r="I982" s="57">
        <v>24810</v>
      </c>
      <c r="J982" s="57">
        <v>24810</v>
      </c>
      <c r="K982" s="57">
        <v>24810</v>
      </c>
      <c r="L982" s="57">
        <v>24810</v>
      </c>
      <c r="M982" s="57">
        <v>25340</v>
      </c>
    </row>
    <row r="983" spans="1:13" outlineLevel="1">
      <c r="A983" s="58" t="s">
        <v>1271</v>
      </c>
      <c r="B983" s="57">
        <v>25020</v>
      </c>
      <c r="C983" s="57">
        <v>25020</v>
      </c>
      <c r="D983" s="57">
        <v>25050</v>
      </c>
      <c r="E983" s="57">
        <v>25050</v>
      </c>
      <c r="F983" s="57">
        <v>25050</v>
      </c>
      <c r="G983" s="57">
        <v>25050</v>
      </c>
      <c r="H983" s="57">
        <v>25050</v>
      </c>
      <c r="I983" s="57">
        <v>24320</v>
      </c>
      <c r="J983" s="57">
        <v>24320</v>
      </c>
      <c r="K983" s="57">
        <v>25050</v>
      </c>
      <c r="L983" s="57">
        <v>25050</v>
      </c>
      <c r="M983" s="57">
        <v>25319.999999999902</v>
      </c>
    </row>
    <row r="984" spans="1:13" outlineLevel="1">
      <c r="A984" s="58" t="s">
        <v>1272</v>
      </c>
      <c r="B984" s="57">
        <v>-59960</v>
      </c>
      <c r="C984" s="57">
        <v>-59960</v>
      </c>
      <c r="D984" s="57">
        <v>-59960</v>
      </c>
      <c r="E984" s="57">
        <v>-59960</v>
      </c>
      <c r="F984" s="57">
        <v>-59960</v>
      </c>
      <c r="G984" s="57">
        <v>-59960</v>
      </c>
      <c r="H984" s="57">
        <v>-59960</v>
      </c>
      <c r="I984" s="57">
        <v>-59960</v>
      </c>
      <c r="J984" s="57">
        <v>-59960</v>
      </c>
      <c r="K984" s="57">
        <v>-59960</v>
      </c>
      <c r="L984" s="57">
        <v>-59960</v>
      </c>
      <c r="M984" s="57">
        <v>-60150</v>
      </c>
    </row>
    <row r="985" spans="1:13" outlineLevel="1">
      <c r="A985" s="58" t="s">
        <v>1273</v>
      </c>
      <c r="B985" s="57">
        <v>14360</v>
      </c>
      <c r="C985" s="57">
        <v>14360</v>
      </c>
      <c r="D985" s="57">
        <v>14360</v>
      </c>
      <c r="E985" s="57">
        <v>14360</v>
      </c>
      <c r="F985" s="57">
        <v>14360</v>
      </c>
      <c r="G985" s="57">
        <v>14360</v>
      </c>
      <c r="H985" s="57">
        <v>14360</v>
      </c>
      <c r="I985" s="57">
        <v>14350</v>
      </c>
      <c r="J985" s="57">
        <v>14350</v>
      </c>
      <c r="K985" s="57">
        <v>14350</v>
      </c>
      <c r="L985" s="57">
        <v>14350</v>
      </c>
      <c r="M985" s="57">
        <v>14379.9999999999</v>
      </c>
    </row>
    <row r="986" spans="1:13" outlineLevel="1">
      <c r="A986" s="58" t="s">
        <v>1437</v>
      </c>
      <c r="B986" s="57">
        <v>-23620</v>
      </c>
      <c r="C986" s="57">
        <v>-23620</v>
      </c>
      <c r="D986" s="57">
        <v>-23620</v>
      </c>
      <c r="E986" s="57">
        <v>-23620</v>
      </c>
      <c r="F986" s="57">
        <v>-23620</v>
      </c>
      <c r="G986" s="57">
        <v>-23620</v>
      </c>
      <c r="H986" s="57">
        <v>-23620</v>
      </c>
      <c r="I986" s="57">
        <v>-23620</v>
      </c>
      <c r="J986" s="57">
        <v>-23620</v>
      </c>
      <c r="K986" s="57">
        <v>-23620</v>
      </c>
      <c r="L986" s="57">
        <v>-23620</v>
      </c>
      <c r="M986" s="57">
        <v>-23620</v>
      </c>
    </row>
    <row r="987" spans="1:13" outlineLevel="1">
      <c r="A987" s="58" t="s">
        <v>1438</v>
      </c>
      <c r="B987" s="57">
        <v>1710</v>
      </c>
      <c r="C987" s="57">
        <v>1710</v>
      </c>
      <c r="D987" s="57">
        <v>1710</v>
      </c>
      <c r="E987" s="57">
        <v>1710</v>
      </c>
      <c r="F987" s="57">
        <v>1710</v>
      </c>
      <c r="G987" s="57">
        <v>1710</v>
      </c>
      <c r="H987" s="57">
        <v>1710</v>
      </c>
      <c r="I987" s="57">
        <v>1710</v>
      </c>
      <c r="J987" s="57">
        <v>1710</v>
      </c>
      <c r="K987" s="57">
        <v>1710</v>
      </c>
      <c r="L987" s="57">
        <v>1710</v>
      </c>
      <c r="M987" s="57">
        <v>1710</v>
      </c>
    </row>
    <row r="988" spans="1:13" outlineLevel="1">
      <c r="A988" s="58" t="s">
        <v>1439</v>
      </c>
      <c r="B988" s="57">
        <v>18370</v>
      </c>
      <c r="C988" s="57">
        <v>18350</v>
      </c>
      <c r="D988" s="57">
        <v>18350</v>
      </c>
      <c r="E988" s="57">
        <v>18350</v>
      </c>
      <c r="F988" s="57">
        <v>18350</v>
      </c>
      <c r="G988" s="57">
        <v>18350</v>
      </c>
      <c r="H988" s="57">
        <v>18350</v>
      </c>
      <c r="I988" s="57">
        <v>18350</v>
      </c>
      <c r="J988" s="57">
        <v>18350</v>
      </c>
      <c r="K988" s="57">
        <v>18350</v>
      </c>
      <c r="L988" s="57">
        <v>18350</v>
      </c>
      <c r="M988" s="57">
        <v>18350</v>
      </c>
    </row>
    <row r="989" spans="1:13" outlineLevel="1">
      <c r="A989" s="58" t="s">
        <v>1440</v>
      </c>
      <c r="B989" s="57">
        <v>16430</v>
      </c>
      <c r="C989" s="57">
        <v>16430</v>
      </c>
      <c r="D989" s="57">
        <v>16430</v>
      </c>
      <c r="E989" s="57">
        <v>16430</v>
      </c>
      <c r="F989" s="57">
        <v>16430</v>
      </c>
      <c r="G989" s="57">
        <v>16430</v>
      </c>
      <c r="H989" s="57">
        <v>16430</v>
      </c>
      <c r="I989" s="57">
        <v>16430</v>
      </c>
      <c r="J989" s="57">
        <v>16430</v>
      </c>
      <c r="K989" s="57">
        <v>16430</v>
      </c>
      <c r="L989" s="57">
        <v>16430</v>
      </c>
      <c r="M989" s="57">
        <v>16450</v>
      </c>
    </row>
    <row r="990" spans="1:13" outlineLevel="1">
      <c r="A990" s="58" t="s">
        <v>1441</v>
      </c>
      <c r="B990" s="57">
        <v>6140</v>
      </c>
      <c r="C990" s="57">
        <v>6140</v>
      </c>
      <c r="D990" s="57">
        <v>6140</v>
      </c>
      <c r="E990" s="57">
        <v>6140</v>
      </c>
      <c r="F990" s="57">
        <v>6140</v>
      </c>
      <c r="G990" s="57">
        <v>6140</v>
      </c>
      <c r="H990" s="57">
        <v>6140</v>
      </c>
      <c r="I990" s="57">
        <v>6140</v>
      </c>
      <c r="J990" s="57">
        <v>6140</v>
      </c>
      <c r="K990" s="57">
        <v>6140</v>
      </c>
      <c r="L990" s="57">
        <v>6140</v>
      </c>
      <c r="M990" s="57">
        <v>6140</v>
      </c>
    </row>
    <row r="991" spans="1:13" outlineLevel="1">
      <c r="A991" s="58" t="s">
        <v>1336</v>
      </c>
      <c r="B991" s="57">
        <v>25910</v>
      </c>
      <c r="C991" s="57">
        <v>25910</v>
      </c>
      <c r="D991" s="57">
        <v>25910</v>
      </c>
      <c r="E991" s="57">
        <v>25910</v>
      </c>
      <c r="F991" s="57">
        <v>25910</v>
      </c>
      <c r="G991" s="57">
        <v>25910</v>
      </c>
      <c r="H991" s="57">
        <v>25910</v>
      </c>
      <c r="I991" s="57">
        <v>26290</v>
      </c>
      <c r="J991" s="57">
        <v>26290</v>
      </c>
      <c r="K991" s="57">
        <v>26290</v>
      </c>
      <c r="L991" s="57">
        <v>26290</v>
      </c>
      <c r="M991" s="57">
        <v>26290</v>
      </c>
    </row>
    <row r="992" spans="1:13" outlineLevel="1">
      <c r="A992" s="58" t="s">
        <v>1462</v>
      </c>
      <c r="B992" s="57">
        <v>20410</v>
      </c>
      <c r="C992" s="57">
        <v>20480</v>
      </c>
      <c r="D992" s="57">
        <v>20480</v>
      </c>
      <c r="E992" s="57">
        <v>20480</v>
      </c>
      <c r="F992" s="57">
        <v>20480</v>
      </c>
      <c r="G992" s="57">
        <v>20480</v>
      </c>
      <c r="H992" s="57">
        <v>20480</v>
      </c>
      <c r="I992" s="57">
        <v>20480</v>
      </c>
      <c r="J992" s="57">
        <v>20480</v>
      </c>
      <c r="K992" s="57">
        <v>20480</v>
      </c>
      <c r="L992" s="57">
        <v>20480</v>
      </c>
      <c r="M992" s="57">
        <v>20480</v>
      </c>
    </row>
    <row r="993" spans="1:13" outlineLevel="1">
      <c r="A993" s="58" t="s">
        <v>1377</v>
      </c>
      <c r="B993" s="57">
        <v>44640</v>
      </c>
      <c r="C993" s="57">
        <v>44640</v>
      </c>
      <c r="D993" s="57">
        <v>44589.999999999898</v>
      </c>
      <c r="E993" s="57">
        <v>44589.999999999898</v>
      </c>
      <c r="F993" s="57">
        <v>44589.999999999898</v>
      </c>
      <c r="G993" s="57">
        <v>44589.999999999898</v>
      </c>
      <c r="H993" s="57">
        <v>44589.999999999898</v>
      </c>
      <c r="I993" s="57">
        <v>44589.999999999898</v>
      </c>
      <c r="J993" s="57">
        <v>44589.999999999898</v>
      </c>
      <c r="K993" s="57">
        <v>44589.999999999898</v>
      </c>
      <c r="L993" s="57">
        <v>44589.999999999898</v>
      </c>
      <c r="M993" s="57">
        <v>44589.999999999898</v>
      </c>
    </row>
    <row r="994" spans="1:13" outlineLevel="1">
      <c r="A994" s="58" t="s">
        <v>1314</v>
      </c>
      <c r="B994" s="57">
        <v>53510</v>
      </c>
      <c r="C994" s="57">
        <v>53830</v>
      </c>
      <c r="D994" s="57">
        <v>54070</v>
      </c>
      <c r="E994" s="57">
        <v>54070</v>
      </c>
      <c r="F994" s="57">
        <v>54070</v>
      </c>
      <c r="G994" s="57">
        <v>54070</v>
      </c>
      <c r="H994" s="57">
        <v>54070</v>
      </c>
      <c r="I994" s="57">
        <v>54070</v>
      </c>
      <c r="J994" s="57">
        <v>54080</v>
      </c>
      <c r="K994" s="57">
        <v>54080</v>
      </c>
      <c r="L994" s="57">
        <v>54080</v>
      </c>
      <c r="M994" s="57">
        <v>54080</v>
      </c>
    </row>
    <row r="995" spans="1:13" outlineLevel="1">
      <c r="A995" s="58" t="s">
        <v>1260</v>
      </c>
      <c r="B995" s="57">
        <v>1127150</v>
      </c>
      <c r="C995" s="57">
        <v>1126690</v>
      </c>
      <c r="D995" s="57">
        <v>1128000</v>
      </c>
      <c r="E995" s="57">
        <v>1128340</v>
      </c>
      <c r="F995" s="57">
        <v>1128380</v>
      </c>
      <c r="G995" s="57">
        <v>1128380</v>
      </c>
      <c r="H995" s="57">
        <v>1128380</v>
      </c>
      <c r="I995" s="57">
        <v>1131880</v>
      </c>
      <c r="J995" s="57">
        <v>1131500</v>
      </c>
      <c r="K995" s="57">
        <v>1131500</v>
      </c>
      <c r="L995" s="57">
        <v>1131500</v>
      </c>
      <c r="M995" s="57">
        <v>1131500</v>
      </c>
    </row>
    <row r="996" spans="1:13" outlineLevel="1">
      <c r="A996" s="58" t="s">
        <v>1401</v>
      </c>
      <c r="B996" s="57">
        <v>59160</v>
      </c>
      <c r="C996" s="57">
        <v>59000</v>
      </c>
      <c r="D996" s="57">
        <v>59140</v>
      </c>
      <c r="E996" s="57">
        <v>59140</v>
      </c>
      <c r="F996" s="57">
        <v>59140</v>
      </c>
      <c r="G996" s="57">
        <v>59140</v>
      </c>
      <c r="H996" s="57">
        <v>59140</v>
      </c>
      <c r="I996" s="57">
        <v>59390</v>
      </c>
      <c r="J996" s="57">
        <v>59390</v>
      </c>
      <c r="K996" s="57">
        <v>59390</v>
      </c>
      <c r="L996" s="57">
        <v>59390</v>
      </c>
      <c r="M996" s="57">
        <v>59390</v>
      </c>
    </row>
    <row r="997" spans="1:13" outlineLevel="1">
      <c r="A997" s="58" t="s">
        <v>1402</v>
      </c>
      <c r="B997" s="57">
        <v>100640</v>
      </c>
      <c r="C997" s="57">
        <v>100640</v>
      </c>
      <c r="D997" s="57">
        <v>100640</v>
      </c>
      <c r="E997" s="57">
        <v>100640</v>
      </c>
      <c r="F997" s="57">
        <v>100640</v>
      </c>
      <c r="G997" s="57">
        <v>100640</v>
      </c>
      <c r="H997" s="57">
        <v>100640</v>
      </c>
      <c r="I997" s="57">
        <v>100640</v>
      </c>
      <c r="J997" s="57">
        <v>100640</v>
      </c>
      <c r="K997" s="57">
        <v>100640</v>
      </c>
      <c r="L997" s="57">
        <v>100640</v>
      </c>
      <c r="M997" s="57">
        <v>100640</v>
      </c>
    </row>
    <row r="998" spans="1:13" outlineLevel="1">
      <c r="A998" s="58" t="s">
        <v>1412</v>
      </c>
      <c r="B998" s="57">
        <v>21450</v>
      </c>
      <c r="C998" s="57">
        <v>21430</v>
      </c>
      <c r="D998" s="57">
        <v>21430</v>
      </c>
      <c r="E998" s="57">
        <v>21430</v>
      </c>
      <c r="F998" s="57">
        <v>21430</v>
      </c>
      <c r="G998" s="57">
        <v>21430</v>
      </c>
      <c r="H998" s="57">
        <v>21430</v>
      </c>
      <c r="I998" s="57">
        <v>21430</v>
      </c>
      <c r="J998" s="57">
        <v>21430</v>
      </c>
      <c r="K998" s="57">
        <v>21430</v>
      </c>
      <c r="L998" s="57">
        <v>21430</v>
      </c>
      <c r="M998" s="57">
        <v>21430</v>
      </c>
    </row>
    <row r="999" spans="1:13" outlineLevel="1">
      <c r="A999" s="58" t="s">
        <v>1297</v>
      </c>
      <c r="B999" s="57">
        <v>928120</v>
      </c>
      <c r="C999" s="57">
        <v>928120</v>
      </c>
      <c r="D999" s="57">
        <v>928120</v>
      </c>
      <c r="E999" s="57">
        <v>928120</v>
      </c>
      <c r="F999" s="57">
        <v>928120</v>
      </c>
      <c r="G999" s="57">
        <v>928400</v>
      </c>
      <c r="H999" s="57">
        <v>928500</v>
      </c>
      <c r="I999" s="57">
        <v>928480</v>
      </c>
      <c r="J999" s="57">
        <v>976420</v>
      </c>
      <c r="K999" s="57">
        <v>976420</v>
      </c>
      <c r="L999" s="57">
        <v>976530</v>
      </c>
      <c r="M999" s="57">
        <v>977580</v>
      </c>
    </row>
    <row r="1000" spans="1:13" outlineLevel="1">
      <c r="A1000" s="58" t="s">
        <v>1305</v>
      </c>
      <c r="B1000" s="57">
        <v>1041140</v>
      </c>
      <c r="C1000" s="57">
        <v>1041250</v>
      </c>
      <c r="D1000" s="57">
        <v>1041250</v>
      </c>
      <c r="E1000" s="57">
        <v>1041250</v>
      </c>
      <c r="F1000" s="57">
        <v>1041250</v>
      </c>
      <c r="G1000" s="57">
        <v>1041190</v>
      </c>
      <c r="H1000" s="57">
        <v>1041190</v>
      </c>
      <c r="I1000" s="57">
        <v>1041190</v>
      </c>
      <c r="J1000" s="57">
        <v>1046780</v>
      </c>
      <c r="K1000" s="57">
        <v>1046780</v>
      </c>
      <c r="L1000" s="57">
        <v>1046569.99999999</v>
      </c>
      <c r="M1000" s="57">
        <v>1046569.99999999</v>
      </c>
    </row>
    <row r="1001" spans="1:13" outlineLevel="1">
      <c r="A1001" s="58" t="s">
        <v>1421</v>
      </c>
      <c r="B1001" s="57">
        <v>54760</v>
      </c>
      <c r="C1001" s="57">
        <v>55100</v>
      </c>
      <c r="D1001" s="57">
        <v>55110</v>
      </c>
      <c r="E1001" s="57">
        <v>55110</v>
      </c>
      <c r="F1001" s="57">
        <v>52690</v>
      </c>
      <c r="G1001" s="57">
        <v>52690</v>
      </c>
      <c r="H1001" s="57">
        <v>52690</v>
      </c>
      <c r="I1001" s="57">
        <v>52690</v>
      </c>
      <c r="J1001" s="57">
        <v>52360</v>
      </c>
      <c r="K1001" s="57">
        <v>52300</v>
      </c>
      <c r="L1001" s="57">
        <v>52270</v>
      </c>
      <c r="M1001" s="57">
        <v>52270</v>
      </c>
    </row>
    <row r="1002" spans="1:13" outlineLevel="1">
      <c r="A1002" s="58" t="s">
        <v>1422</v>
      </c>
      <c r="E1002" s="57">
        <v>72090</v>
      </c>
      <c r="F1002" s="57">
        <v>72080</v>
      </c>
      <c r="G1002" s="57">
        <v>72080</v>
      </c>
      <c r="H1002" s="57">
        <v>22120</v>
      </c>
      <c r="I1002" s="57">
        <v>73040</v>
      </c>
      <c r="J1002" s="57">
        <v>73150</v>
      </c>
      <c r="K1002" s="57">
        <v>73230</v>
      </c>
      <c r="L1002" s="57">
        <v>73270</v>
      </c>
      <c r="M1002" s="57">
        <v>73270</v>
      </c>
    </row>
    <row r="1003" spans="1:13" outlineLevel="1">
      <c r="A1003" s="58" t="s">
        <v>1274</v>
      </c>
      <c r="B1003" s="57">
        <v>949490</v>
      </c>
      <c r="C1003" s="57">
        <v>949880</v>
      </c>
      <c r="D1003" s="57">
        <v>950660</v>
      </c>
      <c r="E1003" s="57">
        <v>951310</v>
      </c>
      <c r="F1003" s="57">
        <v>952580</v>
      </c>
      <c r="G1003" s="57">
        <v>952540</v>
      </c>
      <c r="H1003" s="57">
        <v>952660</v>
      </c>
      <c r="I1003" s="57">
        <v>991290</v>
      </c>
      <c r="J1003" s="57">
        <v>995950</v>
      </c>
      <c r="K1003" s="57">
        <v>996090</v>
      </c>
      <c r="L1003" s="57">
        <v>996660</v>
      </c>
      <c r="M1003" s="57">
        <v>998140</v>
      </c>
    </row>
    <row r="1004" spans="1:13" outlineLevel="1">
      <c r="A1004" s="58" t="s">
        <v>1275</v>
      </c>
      <c r="B1004" s="57">
        <v>503510</v>
      </c>
      <c r="C1004" s="57">
        <v>503530</v>
      </c>
      <c r="D1004" s="57">
        <v>503780</v>
      </c>
      <c r="E1004" s="57">
        <v>505590</v>
      </c>
      <c r="F1004" s="57">
        <v>505740</v>
      </c>
      <c r="G1004" s="57">
        <v>505720</v>
      </c>
      <c r="H1004" s="57">
        <v>505740</v>
      </c>
      <c r="I1004" s="57">
        <v>512470</v>
      </c>
      <c r="J1004" s="57">
        <v>513240</v>
      </c>
      <c r="K1004" s="57">
        <v>513260</v>
      </c>
      <c r="L1004" s="57">
        <v>513360</v>
      </c>
      <c r="M1004" s="57">
        <v>514360</v>
      </c>
    </row>
    <row r="1005" spans="1:13" outlineLevel="1">
      <c r="A1005" s="58" t="s">
        <v>1276</v>
      </c>
      <c r="B1005" s="57">
        <v>606480</v>
      </c>
      <c r="C1005" s="57">
        <v>606480</v>
      </c>
      <c r="D1005" s="57">
        <v>606480</v>
      </c>
      <c r="E1005" s="57">
        <v>606480</v>
      </c>
      <c r="F1005" s="57">
        <v>606480</v>
      </c>
      <c r="G1005" s="57">
        <v>606480</v>
      </c>
      <c r="H1005" s="57">
        <v>606480</v>
      </c>
      <c r="I1005" s="57">
        <v>605330</v>
      </c>
      <c r="J1005" s="57">
        <v>605330</v>
      </c>
      <c r="K1005" s="57">
        <v>605330</v>
      </c>
      <c r="L1005" s="57">
        <v>605340</v>
      </c>
      <c r="M1005" s="57">
        <v>606030</v>
      </c>
    </row>
    <row r="1006" spans="1:13" outlineLevel="1">
      <c r="A1006" s="58" t="s">
        <v>1277</v>
      </c>
      <c r="B1006" s="57">
        <v>505880</v>
      </c>
      <c r="C1006" s="57">
        <v>505960</v>
      </c>
      <c r="D1006" s="57">
        <v>505980</v>
      </c>
      <c r="E1006" s="57">
        <v>505970</v>
      </c>
      <c r="F1006" s="57">
        <v>505970</v>
      </c>
      <c r="G1006" s="57">
        <v>505970</v>
      </c>
      <c r="H1006" s="57">
        <v>505970</v>
      </c>
      <c r="I1006" s="57">
        <v>502610</v>
      </c>
      <c r="J1006" s="57">
        <v>502610</v>
      </c>
      <c r="K1006" s="57">
        <v>502610</v>
      </c>
      <c r="L1006" s="57">
        <v>502610</v>
      </c>
      <c r="M1006" s="57">
        <v>502810</v>
      </c>
    </row>
    <row r="1007" spans="1:13" outlineLevel="1">
      <c r="A1007" s="58" t="s">
        <v>1442</v>
      </c>
      <c r="B1007" s="57">
        <v>146630</v>
      </c>
      <c r="C1007" s="57">
        <v>146810</v>
      </c>
      <c r="D1007" s="57">
        <v>146820</v>
      </c>
      <c r="E1007" s="57">
        <v>146840</v>
      </c>
      <c r="F1007" s="57">
        <v>146840</v>
      </c>
      <c r="G1007" s="57">
        <v>146840</v>
      </c>
      <c r="H1007" s="57">
        <v>146840</v>
      </c>
      <c r="I1007" s="57">
        <v>152710</v>
      </c>
      <c r="J1007" s="57">
        <v>152870</v>
      </c>
      <c r="K1007" s="57">
        <v>152880</v>
      </c>
      <c r="L1007" s="57">
        <v>152720</v>
      </c>
      <c r="M1007" s="57">
        <v>152850</v>
      </c>
    </row>
    <row r="1008" spans="1:13" outlineLevel="1">
      <c r="A1008" s="58" t="s">
        <v>1443</v>
      </c>
      <c r="B1008" s="57">
        <v>29920</v>
      </c>
      <c r="C1008" s="57">
        <v>29920</v>
      </c>
      <c r="D1008" s="57">
        <v>29920</v>
      </c>
      <c r="E1008" s="57">
        <v>29920</v>
      </c>
      <c r="F1008" s="57">
        <v>29920</v>
      </c>
      <c r="G1008" s="57">
        <v>29920</v>
      </c>
      <c r="H1008" s="57">
        <v>29920</v>
      </c>
      <c r="I1008" s="57">
        <v>29920</v>
      </c>
      <c r="J1008" s="57">
        <v>29920</v>
      </c>
      <c r="K1008" s="57">
        <v>29920</v>
      </c>
      <c r="L1008" s="57">
        <v>29920</v>
      </c>
      <c r="M1008" s="57">
        <v>29920</v>
      </c>
    </row>
    <row r="1009" spans="1:13" outlineLevel="1">
      <c r="A1009" s="58" t="s">
        <v>1444</v>
      </c>
      <c r="B1009" s="57">
        <v>124330</v>
      </c>
      <c r="C1009" s="57">
        <v>124250</v>
      </c>
      <c r="D1009" s="57">
        <v>124260</v>
      </c>
      <c r="E1009" s="57">
        <v>124260</v>
      </c>
      <c r="F1009" s="57">
        <v>124260</v>
      </c>
      <c r="G1009" s="57">
        <v>124260</v>
      </c>
      <c r="H1009" s="57">
        <v>124260</v>
      </c>
      <c r="I1009" s="57">
        <v>124260</v>
      </c>
      <c r="J1009" s="57">
        <v>124260</v>
      </c>
      <c r="K1009" s="57">
        <v>122490</v>
      </c>
      <c r="L1009" s="57">
        <v>122490</v>
      </c>
      <c r="M1009" s="57">
        <v>122590</v>
      </c>
    </row>
    <row r="1010" spans="1:13" outlineLevel="1">
      <c r="A1010" s="58" t="s">
        <v>1445</v>
      </c>
      <c r="B1010" s="57">
        <v>194190</v>
      </c>
      <c r="C1010" s="57">
        <v>194170</v>
      </c>
      <c r="D1010" s="57">
        <v>194170</v>
      </c>
      <c r="E1010" s="57">
        <v>194170</v>
      </c>
      <c r="F1010" s="57">
        <v>194170</v>
      </c>
      <c r="G1010" s="57">
        <v>194170</v>
      </c>
      <c r="H1010" s="57">
        <v>194170</v>
      </c>
      <c r="I1010" s="57">
        <v>197560</v>
      </c>
      <c r="J1010" s="57">
        <v>197560</v>
      </c>
      <c r="K1010" s="57">
        <v>197650</v>
      </c>
      <c r="L1010" s="57">
        <v>197620</v>
      </c>
      <c r="M1010" s="57">
        <v>199160</v>
      </c>
    </row>
    <row r="1011" spans="1:13" outlineLevel="1">
      <c r="A1011" s="58" t="s">
        <v>1337</v>
      </c>
      <c r="B1011" s="57">
        <v>421560</v>
      </c>
      <c r="C1011" s="57">
        <v>422060</v>
      </c>
      <c r="D1011" s="57">
        <v>422070</v>
      </c>
      <c r="E1011" s="57">
        <v>422350</v>
      </c>
      <c r="F1011" s="57">
        <v>422340</v>
      </c>
      <c r="G1011" s="57">
        <v>422380</v>
      </c>
      <c r="H1011" s="57">
        <v>422380</v>
      </c>
      <c r="I1011" s="57">
        <v>454440</v>
      </c>
      <c r="J1011" s="57">
        <v>454230</v>
      </c>
      <c r="K1011" s="57">
        <v>453460</v>
      </c>
      <c r="L1011" s="57">
        <v>453480</v>
      </c>
      <c r="M1011" s="57">
        <v>454290</v>
      </c>
    </row>
    <row r="1012" spans="1:13" outlineLevel="1">
      <c r="A1012" s="58" t="s">
        <v>1463</v>
      </c>
      <c r="B1012" s="57">
        <v>100410</v>
      </c>
      <c r="C1012" s="57">
        <v>100410</v>
      </c>
      <c r="D1012" s="57">
        <v>100410</v>
      </c>
      <c r="E1012" s="57">
        <v>100410</v>
      </c>
      <c r="F1012" s="57">
        <v>100410</v>
      </c>
      <c r="G1012" s="57">
        <v>100410</v>
      </c>
      <c r="H1012" s="57">
        <v>100410</v>
      </c>
      <c r="I1012" s="57">
        <v>100410</v>
      </c>
      <c r="J1012" s="57">
        <v>100410</v>
      </c>
      <c r="K1012" s="57">
        <v>100410</v>
      </c>
      <c r="L1012" s="57">
        <v>100410</v>
      </c>
      <c r="M1012" s="57">
        <v>100410</v>
      </c>
    </row>
    <row r="1013" spans="1:13" outlineLevel="1">
      <c r="A1013" s="58" t="s">
        <v>1378</v>
      </c>
      <c r="B1013" s="57">
        <v>166180</v>
      </c>
      <c r="C1013" s="57">
        <v>166210</v>
      </c>
      <c r="D1013" s="57">
        <v>166020</v>
      </c>
      <c r="E1013" s="57">
        <v>166020</v>
      </c>
      <c r="F1013" s="57">
        <v>166020</v>
      </c>
      <c r="G1013" s="57">
        <v>166040</v>
      </c>
      <c r="H1013" s="57">
        <v>166040</v>
      </c>
      <c r="I1013" s="57">
        <v>166040</v>
      </c>
      <c r="J1013" s="57">
        <v>166040</v>
      </c>
      <c r="K1013" s="57">
        <v>166040</v>
      </c>
      <c r="L1013" s="57">
        <v>166040</v>
      </c>
      <c r="M1013" s="57">
        <v>167860</v>
      </c>
    </row>
    <row r="1014" spans="1:13" outlineLevel="1">
      <c r="A1014" s="58" t="s">
        <v>1315</v>
      </c>
      <c r="B1014" s="57">
        <v>595570</v>
      </c>
      <c r="C1014" s="57">
        <v>607330</v>
      </c>
      <c r="D1014" s="57">
        <v>607330</v>
      </c>
      <c r="E1014" s="57">
        <v>607330</v>
      </c>
      <c r="F1014" s="57">
        <v>607330</v>
      </c>
      <c r="G1014" s="57">
        <v>607330</v>
      </c>
      <c r="H1014" s="57">
        <v>607330</v>
      </c>
      <c r="I1014" s="57">
        <v>607330</v>
      </c>
      <c r="J1014" s="57">
        <v>607330</v>
      </c>
      <c r="K1014" s="57">
        <v>607330</v>
      </c>
      <c r="L1014" s="57">
        <v>607330</v>
      </c>
      <c r="M1014" s="57">
        <v>588200</v>
      </c>
    </row>
    <row r="1015" spans="1:13" outlineLevel="1">
      <c r="A1015" s="58" t="s">
        <v>1261</v>
      </c>
      <c r="B1015" s="57">
        <v>1092580</v>
      </c>
      <c r="C1015" s="57">
        <v>1092580</v>
      </c>
      <c r="D1015" s="57">
        <v>1092580</v>
      </c>
      <c r="E1015" s="57">
        <v>1092580</v>
      </c>
      <c r="F1015" s="57">
        <v>1092580</v>
      </c>
      <c r="G1015" s="57">
        <v>1092580</v>
      </c>
      <c r="H1015" s="57">
        <v>1092580</v>
      </c>
      <c r="I1015" s="57">
        <v>1092580</v>
      </c>
      <c r="J1015" s="57">
        <v>1092580</v>
      </c>
      <c r="K1015" s="57">
        <v>1092580</v>
      </c>
      <c r="L1015" s="57">
        <v>1092580</v>
      </c>
      <c r="M1015" s="57">
        <v>1092580</v>
      </c>
    </row>
    <row r="1016" spans="1:13" outlineLevel="1">
      <c r="A1016" s="58" t="s">
        <v>1298</v>
      </c>
      <c r="B1016" s="57">
        <v>673290</v>
      </c>
      <c r="C1016" s="57">
        <v>803140</v>
      </c>
      <c r="D1016" s="57">
        <v>803140</v>
      </c>
      <c r="E1016" s="57">
        <v>803140</v>
      </c>
      <c r="F1016" s="57">
        <v>803140</v>
      </c>
      <c r="G1016" s="57">
        <v>803140</v>
      </c>
      <c r="H1016" s="57">
        <v>803140</v>
      </c>
      <c r="I1016" s="57">
        <v>803140</v>
      </c>
      <c r="J1016" s="57">
        <v>803140</v>
      </c>
      <c r="K1016" s="57">
        <v>803140</v>
      </c>
      <c r="L1016" s="57">
        <v>803140</v>
      </c>
      <c r="M1016" s="57">
        <v>803140</v>
      </c>
    </row>
    <row r="1017" spans="1:13" outlineLevel="1">
      <c r="A1017" s="58" t="s">
        <v>1306</v>
      </c>
      <c r="B1017" s="57">
        <v>726890</v>
      </c>
      <c r="C1017" s="57">
        <v>728580</v>
      </c>
      <c r="D1017" s="57">
        <v>728470</v>
      </c>
      <c r="E1017" s="57">
        <v>728470</v>
      </c>
      <c r="F1017" s="57">
        <v>728510</v>
      </c>
      <c r="G1017" s="57">
        <v>728510</v>
      </c>
      <c r="H1017" s="57">
        <v>728510</v>
      </c>
      <c r="I1017" s="57">
        <v>728510</v>
      </c>
      <c r="J1017" s="57">
        <v>728510</v>
      </c>
      <c r="K1017" s="57">
        <v>728510</v>
      </c>
      <c r="L1017" s="57">
        <v>728510</v>
      </c>
      <c r="M1017" s="57">
        <v>728510</v>
      </c>
    </row>
    <row r="1018" spans="1:13" outlineLevel="1">
      <c r="A1018" s="58" t="s">
        <v>1423</v>
      </c>
      <c r="F1018" s="57">
        <v>3490</v>
      </c>
      <c r="G1018" s="57">
        <v>3490</v>
      </c>
      <c r="H1018" s="57">
        <v>3490</v>
      </c>
      <c r="I1018" s="57">
        <v>3490</v>
      </c>
      <c r="J1018" s="57">
        <v>3490</v>
      </c>
      <c r="K1018" s="57">
        <v>3490</v>
      </c>
      <c r="L1018" s="57">
        <v>3350</v>
      </c>
      <c r="M1018" s="57">
        <v>3350</v>
      </c>
    </row>
    <row r="1019" spans="1:13" outlineLevel="1">
      <c r="A1019" s="58" t="s">
        <v>1278</v>
      </c>
      <c r="B1019" s="57">
        <v>1008080</v>
      </c>
      <c r="C1019" s="57">
        <v>1008080</v>
      </c>
      <c r="D1019" s="57">
        <v>1008080</v>
      </c>
      <c r="E1019" s="57">
        <v>1008080</v>
      </c>
      <c r="F1019" s="57">
        <v>1008080</v>
      </c>
      <c r="G1019" s="57">
        <v>1008080</v>
      </c>
      <c r="H1019" s="57">
        <v>1008080</v>
      </c>
      <c r="I1019" s="57">
        <v>1008080</v>
      </c>
      <c r="J1019" s="57">
        <v>1008080</v>
      </c>
      <c r="K1019" s="57">
        <v>1008080</v>
      </c>
      <c r="L1019" s="57">
        <v>1008080</v>
      </c>
      <c r="M1019" s="57">
        <v>1008080</v>
      </c>
    </row>
    <row r="1020" spans="1:13" outlineLevel="1">
      <c r="A1020" s="58" t="s">
        <v>1279</v>
      </c>
      <c r="B1020" s="57">
        <v>686110</v>
      </c>
      <c r="C1020" s="57">
        <v>686110</v>
      </c>
      <c r="D1020" s="57">
        <v>686110</v>
      </c>
      <c r="E1020" s="57">
        <v>686110</v>
      </c>
      <c r="F1020" s="57">
        <v>686110</v>
      </c>
      <c r="G1020" s="57">
        <v>686110</v>
      </c>
      <c r="H1020" s="57">
        <v>686110</v>
      </c>
      <c r="I1020" s="57">
        <v>686110</v>
      </c>
      <c r="J1020" s="57">
        <v>686110</v>
      </c>
      <c r="K1020" s="57">
        <v>686110</v>
      </c>
      <c r="L1020" s="57">
        <v>686110</v>
      </c>
      <c r="M1020" s="57">
        <v>686110</v>
      </c>
    </row>
    <row r="1021" spans="1:13" outlineLevel="1">
      <c r="A1021" s="58" t="s">
        <v>1280</v>
      </c>
      <c r="B1021" s="57">
        <v>365470</v>
      </c>
      <c r="C1021" s="57">
        <v>365470</v>
      </c>
      <c r="D1021" s="57">
        <v>365470</v>
      </c>
      <c r="E1021" s="57">
        <v>365470</v>
      </c>
      <c r="F1021" s="57">
        <v>365470</v>
      </c>
      <c r="G1021" s="57">
        <v>365470</v>
      </c>
      <c r="H1021" s="57">
        <v>365470</v>
      </c>
      <c r="I1021" s="57">
        <v>365470</v>
      </c>
      <c r="J1021" s="57">
        <v>365470</v>
      </c>
      <c r="K1021" s="57">
        <v>365470</v>
      </c>
      <c r="L1021" s="57">
        <v>365470</v>
      </c>
      <c r="M1021" s="57">
        <v>365470</v>
      </c>
    </row>
    <row r="1022" spans="1:13" outlineLevel="1">
      <c r="A1022" s="58" t="s">
        <v>1281</v>
      </c>
      <c r="B1022" s="57">
        <v>439270</v>
      </c>
      <c r="C1022" s="57">
        <v>439270</v>
      </c>
      <c r="D1022" s="57">
        <v>439270</v>
      </c>
      <c r="E1022" s="57">
        <v>439270</v>
      </c>
      <c r="F1022" s="57">
        <v>439270</v>
      </c>
      <c r="G1022" s="57">
        <v>439270</v>
      </c>
      <c r="H1022" s="57">
        <v>439270</v>
      </c>
      <c r="I1022" s="57">
        <v>439270</v>
      </c>
      <c r="J1022" s="57">
        <v>439270</v>
      </c>
      <c r="K1022" s="57">
        <v>434580</v>
      </c>
      <c r="L1022" s="57">
        <v>434580</v>
      </c>
      <c r="M1022" s="57">
        <v>434580</v>
      </c>
    </row>
    <row r="1023" spans="1:13" outlineLevel="1">
      <c r="A1023" s="58" t="s">
        <v>1446</v>
      </c>
      <c r="B1023" s="57">
        <v>13030</v>
      </c>
      <c r="C1023" s="57">
        <v>13020</v>
      </c>
      <c r="D1023" s="57">
        <v>13020</v>
      </c>
      <c r="E1023" s="57">
        <v>13020</v>
      </c>
      <c r="F1023" s="57">
        <v>13020</v>
      </c>
      <c r="G1023" s="57">
        <v>13020</v>
      </c>
      <c r="H1023" s="57">
        <v>13020</v>
      </c>
      <c r="I1023" s="57">
        <v>13020</v>
      </c>
      <c r="J1023" s="57">
        <v>13020</v>
      </c>
      <c r="K1023" s="57">
        <v>26610</v>
      </c>
      <c r="L1023" s="57">
        <v>27420</v>
      </c>
      <c r="M1023" s="57">
        <v>25710</v>
      </c>
    </row>
    <row r="1024" spans="1:13" outlineLevel="1">
      <c r="A1024" s="58" t="s">
        <v>1338</v>
      </c>
      <c r="B1024" s="57">
        <v>359770</v>
      </c>
      <c r="C1024" s="57">
        <v>359770</v>
      </c>
      <c r="D1024" s="57">
        <v>359770</v>
      </c>
      <c r="E1024" s="57">
        <v>359770</v>
      </c>
      <c r="F1024" s="57">
        <v>359770</v>
      </c>
      <c r="G1024" s="57">
        <v>359770</v>
      </c>
      <c r="H1024" s="57">
        <v>359770</v>
      </c>
      <c r="I1024" s="57">
        <v>314930</v>
      </c>
      <c r="J1024" s="57">
        <v>312670</v>
      </c>
      <c r="K1024" s="57">
        <v>292910</v>
      </c>
      <c r="L1024" s="57">
        <v>291840</v>
      </c>
      <c r="M1024" s="57">
        <v>291870</v>
      </c>
    </row>
    <row r="1025" spans="1:13" outlineLevel="1">
      <c r="A1025" s="58" t="s">
        <v>1379</v>
      </c>
      <c r="B1025" s="57">
        <v>250090</v>
      </c>
      <c r="C1025" s="57">
        <v>250090</v>
      </c>
      <c r="D1025" s="57">
        <v>250090</v>
      </c>
      <c r="E1025" s="57">
        <v>250090</v>
      </c>
      <c r="F1025" s="57">
        <v>250090</v>
      </c>
      <c r="G1025" s="57">
        <v>250090</v>
      </c>
      <c r="H1025" s="57">
        <v>250090</v>
      </c>
      <c r="I1025" s="57">
        <v>250090</v>
      </c>
      <c r="J1025" s="57">
        <v>250090</v>
      </c>
      <c r="K1025" s="57">
        <v>250090</v>
      </c>
      <c r="L1025" s="57">
        <v>250090</v>
      </c>
      <c r="M1025" s="57">
        <v>250090</v>
      </c>
    </row>
    <row r="1026" spans="1:13" outlineLevel="1">
      <c r="A1026" s="58" t="s">
        <v>1262</v>
      </c>
      <c r="B1026" s="57">
        <v>145320</v>
      </c>
      <c r="C1026" s="57">
        <v>145369.99999999901</v>
      </c>
      <c r="D1026" s="57">
        <v>145860</v>
      </c>
      <c r="E1026" s="57">
        <v>145860</v>
      </c>
      <c r="F1026" s="57">
        <v>145880</v>
      </c>
      <c r="G1026" s="57">
        <v>145880</v>
      </c>
      <c r="H1026" s="57">
        <v>145880</v>
      </c>
      <c r="I1026" s="57">
        <v>145880</v>
      </c>
      <c r="J1026" s="57">
        <v>145880</v>
      </c>
      <c r="K1026" s="57">
        <v>145880</v>
      </c>
      <c r="L1026" s="57">
        <v>145880</v>
      </c>
      <c r="M1026" s="57">
        <v>145880</v>
      </c>
    </row>
    <row r="1027" spans="1:13" outlineLevel="1">
      <c r="A1027" s="58" t="s">
        <v>1403</v>
      </c>
      <c r="B1027" s="57">
        <v>14459.9999999999</v>
      </c>
      <c r="C1027" s="57">
        <v>14459.9999999999</v>
      </c>
      <c r="D1027" s="57">
        <v>14459.9999999999</v>
      </c>
      <c r="E1027" s="57">
        <v>14459.9999999999</v>
      </c>
      <c r="F1027" s="57">
        <v>14459.9999999999</v>
      </c>
      <c r="G1027" s="57">
        <v>14459.9999999999</v>
      </c>
      <c r="H1027" s="57">
        <v>14459.9999999999</v>
      </c>
      <c r="I1027" s="57">
        <v>14459.9999999999</v>
      </c>
      <c r="J1027" s="57">
        <v>14459.9999999999</v>
      </c>
      <c r="K1027" s="57">
        <v>14459.9999999999</v>
      </c>
      <c r="L1027" s="57">
        <v>14190</v>
      </c>
      <c r="M1027" s="57">
        <v>1070</v>
      </c>
    </row>
    <row r="1028" spans="1:13" outlineLevel="1">
      <c r="A1028" s="58" t="s">
        <v>1404</v>
      </c>
      <c r="B1028" s="57">
        <v>8610</v>
      </c>
      <c r="C1028" s="57">
        <v>8610</v>
      </c>
      <c r="D1028" s="57">
        <v>8610</v>
      </c>
      <c r="E1028" s="57">
        <v>8610</v>
      </c>
      <c r="F1028" s="57">
        <v>8610</v>
      </c>
      <c r="G1028" s="57">
        <v>8610</v>
      </c>
      <c r="H1028" s="57">
        <v>8610</v>
      </c>
      <c r="I1028" s="57">
        <v>8610</v>
      </c>
      <c r="J1028" s="57">
        <v>8610</v>
      </c>
      <c r="K1028" s="57">
        <v>8610</v>
      </c>
      <c r="L1028" s="57">
        <v>8610</v>
      </c>
      <c r="M1028" s="57">
        <v>8610</v>
      </c>
    </row>
    <row r="1029" spans="1:13" outlineLevel="1">
      <c r="A1029" s="58" t="s">
        <v>1413</v>
      </c>
      <c r="B1029" s="57">
        <v>28110</v>
      </c>
      <c r="C1029" s="57">
        <v>28110</v>
      </c>
      <c r="D1029" s="57">
        <v>28110</v>
      </c>
      <c r="E1029" s="57">
        <v>28110</v>
      </c>
      <c r="F1029" s="57">
        <v>28110</v>
      </c>
      <c r="G1029" s="57">
        <v>28110</v>
      </c>
      <c r="H1029" s="57">
        <v>28110</v>
      </c>
      <c r="I1029" s="57">
        <v>28110</v>
      </c>
      <c r="J1029" s="57">
        <v>28110</v>
      </c>
      <c r="K1029" s="57">
        <v>28110</v>
      </c>
      <c r="L1029" s="57">
        <v>28110</v>
      </c>
      <c r="M1029" s="57">
        <v>28110</v>
      </c>
    </row>
    <row r="1030" spans="1:13" outlineLevel="1">
      <c r="A1030" s="58" t="s">
        <v>1299</v>
      </c>
      <c r="B1030" s="57">
        <v>440</v>
      </c>
      <c r="C1030" s="57">
        <v>20280</v>
      </c>
      <c r="D1030" s="57">
        <v>20280</v>
      </c>
      <c r="E1030" s="57">
        <v>20280</v>
      </c>
      <c r="F1030" s="57">
        <v>20280</v>
      </c>
      <c r="G1030" s="57">
        <v>20280</v>
      </c>
      <c r="H1030" s="57">
        <v>20280</v>
      </c>
      <c r="I1030" s="57">
        <v>20280</v>
      </c>
      <c r="J1030" s="57">
        <v>20280</v>
      </c>
      <c r="K1030" s="57">
        <v>20280</v>
      </c>
      <c r="L1030" s="57">
        <v>20280</v>
      </c>
      <c r="M1030" s="57">
        <v>20280</v>
      </c>
    </row>
    <row r="1031" spans="1:13" outlineLevel="1">
      <c r="A1031" s="58" t="s">
        <v>1307</v>
      </c>
      <c r="B1031" s="57">
        <v>390</v>
      </c>
      <c r="C1031" s="57">
        <v>390</v>
      </c>
      <c r="D1031" s="57">
        <v>390</v>
      </c>
      <c r="E1031" s="57">
        <v>390</v>
      </c>
      <c r="F1031" s="57">
        <v>390</v>
      </c>
      <c r="G1031" s="57">
        <v>390</v>
      </c>
      <c r="H1031" s="57">
        <v>390</v>
      </c>
      <c r="I1031" s="57">
        <v>390</v>
      </c>
      <c r="J1031" s="57">
        <v>390</v>
      </c>
      <c r="K1031" s="57">
        <v>390</v>
      </c>
      <c r="L1031" s="57">
        <v>390</v>
      </c>
      <c r="M1031" s="57">
        <v>390</v>
      </c>
    </row>
    <row r="1032" spans="1:13" outlineLevel="1">
      <c r="A1032" s="58" t="s">
        <v>1424</v>
      </c>
      <c r="B1032" s="57">
        <v>13290</v>
      </c>
      <c r="C1032" s="57">
        <v>13290</v>
      </c>
      <c r="D1032" s="57">
        <v>13290</v>
      </c>
      <c r="E1032" s="57">
        <v>13290</v>
      </c>
      <c r="F1032" s="57">
        <v>14040</v>
      </c>
      <c r="G1032" s="57">
        <v>14040</v>
      </c>
      <c r="H1032" s="57">
        <v>14040</v>
      </c>
      <c r="I1032" s="57">
        <v>14040</v>
      </c>
      <c r="J1032" s="57">
        <v>14040</v>
      </c>
      <c r="K1032" s="57">
        <v>14040</v>
      </c>
      <c r="L1032" s="57">
        <v>14040</v>
      </c>
      <c r="M1032" s="57">
        <v>14040</v>
      </c>
    </row>
    <row r="1033" spans="1:13" outlineLevel="1">
      <c r="A1033" s="58" t="s">
        <v>1425</v>
      </c>
      <c r="B1033" s="57">
        <v>790</v>
      </c>
      <c r="C1033" s="57">
        <v>790</v>
      </c>
      <c r="D1033" s="57">
        <v>790</v>
      </c>
      <c r="E1033" s="57">
        <v>790</v>
      </c>
      <c r="F1033" s="57">
        <v>790</v>
      </c>
      <c r="G1033" s="57">
        <v>790</v>
      </c>
      <c r="H1033" s="57">
        <v>790</v>
      </c>
      <c r="I1033" s="57">
        <v>790</v>
      </c>
      <c r="J1033" s="57">
        <v>790</v>
      </c>
      <c r="K1033" s="57">
        <v>790</v>
      </c>
      <c r="L1033" s="57">
        <v>790</v>
      </c>
      <c r="M1033" s="57">
        <v>790</v>
      </c>
    </row>
    <row r="1034" spans="1:13" outlineLevel="1">
      <c r="A1034" s="58" t="s">
        <v>1282</v>
      </c>
      <c r="B1034" s="57">
        <v>79740</v>
      </c>
      <c r="C1034" s="57">
        <v>79740</v>
      </c>
      <c r="D1034" s="57">
        <v>79740</v>
      </c>
      <c r="E1034" s="57">
        <v>79730</v>
      </c>
      <c r="F1034" s="57">
        <v>79730</v>
      </c>
      <c r="G1034" s="57">
        <v>79730</v>
      </c>
      <c r="H1034" s="57">
        <v>79730</v>
      </c>
      <c r="I1034" s="57">
        <v>76460</v>
      </c>
      <c r="J1034" s="57">
        <v>76460</v>
      </c>
      <c r="K1034" s="57">
        <v>76460</v>
      </c>
      <c r="L1034" s="57">
        <v>76460</v>
      </c>
      <c r="M1034" s="57">
        <v>76759.999999999898</v>
      </c>
    </row>
    <row r="1035" spans="1:13" outlineLevel="1">
      <c r="A1035" s="58" t="s">
        <v>1283</v>
      </c>
      <c r="B1035" s="57">
        <v>90180</v>
      </c>
      <c r="C1035" s="57">
        <v>90180</v>
      </c>
      <c r="D1035" s="57">
        <v>90180</v>
      </c>
      <c r="E1035" s="57">
        <v>90180</v>
      </c>
      <c r="F1035" s="57">
        <v>90180</v>
      </c>
      <c r="G1035" s="57">
        <v>90180</v>
      </c>
      <c r="H1035" s="57">
        <v>90180</v>
      </c>
      <c r="I1035" s="57">
        <v>90180</v>
      </c>
      <c r="J1035" s="57">
        <v>90180</v>
      </c>
      <c r="K1035" s="57">
        <v>90180</v>
      </c>
      <c r="L1035" s="57">
        <v>90180</v>
      </c>
      <c r="M1035" s="57">
        <v>90220</v>
      </c>
    </row>
    <row r="1036" spans="1:13" outlineLevel="1">
      <c r="A1036" s="58" t="s">
        <v>1284</v>
      </c>
      <c r="B1036" s="57">
        <v>95660</v>
      </c>
      <c r="C1036" s="57">
        <v>95660</v>
      </c>
      <c r="D1036" s="57">
        <v>95660</v>
      </c>
      <c r="E1036" s="57">
        <v>95660</v>
      </c>
      <c r="F1036" s="57">
        <v>95660</v>
      </c>
      <c r="G1036" s="57">
        <v>95660</v>
      </c>
      <c r="H1036" s="57">
        <v>95660</v>
      </c>
      <c r="I1036" s="57">
        <v>95660</v>
      </c>
      <c r="J1036" s="57">
        <v>95660</v>
      </c>
      <c r="K1036" s="57">
        <v>95660</v>
      </c>
      <c r="L1036" s="57">
        <v>95660</v>
      </c>
      <c r="M1036" s="57">
        <v>95660</v>
      </c>
    </row>
    <row r="1037" spans="1:13" outlineLevel="1">
      <c r="A1037" s="58" t="s">
        <v>1285</v>
      </c>
      <c r="B1037" s="57">
        <v>110060</v>
      </c>
      <c r="C1037" s="57">
        <v>110060</v>
      </c>
      <c r="D1037" s="57">
        <v>110060</v>
      </c>
      <c r="E1037" s="57">
        <v>110060</v>
      </c>
      <c r="F1037" s="57">
        <v>110060</v>
      </c>
      <c r="G1037" s="57">
        <v>110060</v>
      </c>
      <c r="H1037" s="57">
        <v>110060</v>
      </c>
      <c r="I1037" s="57">
        <v>110060</v>
      </c>
      <c r="J1037" s="57">
        <v>110060</v>
      </c>
      <c r="K1037" s="57">
        <v>110060</v>
      </c>
      <c r="L1037" s="57">
        <v>110060</v>
      </c>
      <c r="M1037" s="57">
        <v>110060</v>
      </c>
    </row>
    <row r="1038" spans="1:13" outlineLevel="1">
      <c r="A1038" s="58" t="s">
        <v>1447</v>
      </c>
      <c r="B1038" s="57">
        <v>13820</v>
      </c>
      <c r="C1038" s="57">
        <v>13700</v>
      </c>
      <c r="D1038" s="57">
        <v>13709.9999999999</v>
      </c>
      <c r="E1038" s="57">
        <v>13700</v>
      </c>
      <c r="F1038" s="57">
        <v>13700</v>
      </c>
      <c r="G1038" s="57">
        <v>13700</v>
      </c>
      <c r="H1038" s="57">
        <v>13700</v>
      </c>
      <c r="I1038" s="57">
        <v>13700</v>
      </c>
      <c r="J1038" s="57">
        <v>13700</v>
      </c>
      <c r="K1038" s="57">
        <v>13700</v>
      </c>
      <c r="L1038" s="57">
        <v>13700</v>
      </c>
      <c r="M1038" s="57">
        <v>13700</v>
      </c>
    </row>
    <row r="1039" spans="1:13" outlineLevel="1">
      <c r="A1039" s="58" t="s">
        <v>1448</v>
      </c>
      <c r="B1039" s="57">
        <v>4000</v>
      </c>
      <c r="C1039" s="57">
        <v>4000</v>
      </c>
      <c r="D1039" s="57">
        <v>4000</v>
      </c>
      <c r="E1039" s="57">
        <v>4000</v>
      </c>
      <c r="F1039" s="57">
        <v>4000</v>
      </c>
      <c r="G1039" s="57">
        <v>4000</v>
      </c>
      <c r="H1039" s="57">
        <v>4000</v>
      </c>
      <c r="I1039" s="57">
        <v>4000</v>
      </c>
      <c r="J1039" s="57">
        <v>4000</v>
      </c>
      <c r="K1039" s="57">
        <v>4000</v>
      </c>
      <c r="L1039" s="57">
        <v>4000</v>
      </c>
      <c r="M1039" s="57">
        <v>4000</v>
      </c>
    </row>
    <row r="1040" spans="1:13" outlineLevel="1">
      <c r="A1040" s="58" t="s">
        <v>1449</v>
      </c>
      <c r="B1040" s="57">
        <v>21380</v>
      </c>
      <c r="C1040" s="57">
        <v>21570</v>
      </c>
      <c r="D1040" s="57">
        <v>21570</v>
      </c>
      <c r="E1040" s="57">
        <v>21570</v>
      </c>
      <c r="F1040" s="57">
        <v>21570</v>
      </c>
      <c r="G1040" s="57">
        <v>21570</v>
      </c>
      <c r="H1040" s="57">
        <v>21570</v>
      </c>
      <c r="I1040" s="57">
        <v>21570</v>
      </c>
      <c r="J1040" s="57">
        <v>21570</v>
      </c>
      <c r="K1040" s="57">
        <v>21570</v>
      </c>
      <c r="L1040" s="57">
        <v>21570</v>
      </c>
      <c r="M1040" s="57">
        <v>21570</v>
      </c>
    </row>
    <row r="1041" spans="1:13" outlineLevel="1">
      <c r="A1041" s="58" t="s">
        <v>1450</v>
      </c>
      <c r="B1041" s="57">
        <v>34089.999999999898</v>
      </c>
      <c r="C1041" s="57">
        <v>34089.999999999898</v>
      </c>
      <c r="D1041" s="57">
        <v>34089.999999999898</v>
      </c>
      <c r="E1041" s="57">
        <v>34089.999999999898</v>
      </c>
      <c r="F1041" s="57">
        <v>34089.999999999898</v>
      </c>
      <c r="G1041" s="57">
        <v>34089.999999999898</v>
      </c>
      <c r="H1041" s="57">
        <v>34089.999999999898</v>
      </c>
      <c r="I1041" s="57">
        <v>33160</v>
      </c>
      <c r="J1041" s="57">
        <v>33160</v>
      </c>
      <c r="K1041" s="57">
        <v>35620</v>
      </c>
      <c r="L1041" s="57">
        <v>35540</v>
      </c>
      <c r="M1041" s="57">
        <v>35540</v>
      </c>
    </row>
    <row r="1042" spans="1:13" outlineLevel="1">
      <c r="A1042" s="58" t="s">
        <v>1339</v>
      </c>
      <c r="B1042" s="57">
        <v>63360</v>
      </c>
      <c r="C1042" s="57">
        <v>63360</v>
      </c>
      <c r="D1042" s="57">
        <v>63360</v>
      </c>
      <c r="E1042" s="57">
        <v>63360</v>
      </c>
      <c r="F1042" s="57">
        <v>63360</v>
      </c>
      <c r="G1042" s="57">
        <v>63360</v>
      </c>
      <c r="H1042" s="57">
        <v>63360</v>
      </c>
      <c r="I1042" s="57">
        <v>64849.999999999898</v>
      </c>
      <c r="J1042" s="57">
        <v>64870</v>
      </c>
      <c r="K1042" s="57">
        <v>64930</v>
      </c>
      <c r="L1042" s="57">
        <v>64830</v>
      </c>
      <c r="M1042" s="57">
        <v>64959.999999999898</v>
      </c>
    </row>
    <row r="1043" spans="1:13" outlineLevel="1">
      <c r="A1043" s="58" t="s">
        <v>1464</v>
      </c>
      <c r="B1043" s="57">
        <v>25740</v>
      </c>
      <c r="C1043" s="57">
        <v>25740</v>
      </c>
      <c r="D1043" s="57">
        <v>25740</v>
      </c>
      <c r="E1043" s="57">
        <v>25740</v>
      </c>
      <c r="F1043" s="57">
        <v>25740</v>
      </c>
      <c r="G1043" s="57">
        <v>25740</v>
      </c>
      <c r="H1043" s="57">
        <v>25740</v>
      </c>
      <c r="I1043" s="57">
        <v>25740</v>
      </c>
      <c r="J1043" s="57">
        <v>25740</v>
      </c>
      <c r="K1043" s="57">
        <v>25740</v>
      </c>
      <c r="L1043" s="57">
        <v>25740</v>
      </c>
      <c r="M1043" s="57">
        <v>25740</v>
      </c>
    </row>
    <row r="1044" spans="1:13" outlineLevel="1">
      <c r="A1044" s="58" t="s">
        <v>1380</v>
      </c>
      <c r="B1044" s="57">
        <v>68600</v>
      </c>
      <c r="C1044" s="57">
        <v>68600</v>
      </c>
      <c r="D1044" s="57">
        <v>68600</v>
      </c>
      <c r="E1044" s="57">
        <v>68600</v>
      </c>
      <c r="F1044" s="57">
        <v>68600</v>
      </c>
      <c r="G1044" s="57">
        <v>68600</v>
      </c>
      <c r="H1044" s="57">
        <v>68600</v>
      </c>
      <c r="I1044" s="57">
        <v>68600</v>
      </c>
      <c r="J1044" s="57">
        <v>68600</v>
      </c>
      <c r="K1044" s="57">
        <v>68600</v>
      </c>
      <c r="L1044" s="57">
        <v>68600</v>
      </c>
      <c r="M1044" s="57">
        <v>68600</v>
      </c>
    </row>
    <row r="1045" spans="1:13" outlineLevel="1">
      <c r="A1045" s="58" t="s">
        <v>1316</v>
      </c>
      <c r="B1045" s="57">
        <v>27990</v>
      </c>
      <c r="C1045" s="57">
        <v>27990</v>
      </c>
      <c r="D1045" s="57">
        <v>27990</v>
      </c>
      <c r="E1045" s="57">
        <v>27990</v>
      </c>
      <c r="F1045" s="57">
        <v>27990</v>
      </c>
      <c r="G1045" s="57">
        <v>27990</v>
      </c>
      <c r="H1045" s="57">
        <v>27990</v>
      </c>
      <c r="I1045" s="57">
        <v>27990</v>
      </c>
      <c r="J1045" s="57">
        <v>27990</v>
      </c>
      <c r="K1045" s="57">
        <v>27990</v>
      </c>
      <c r="L1045" s="57">
        <v>27990</v>
      </c>
      <c r="M1045" s="57">
        <v>27990</v>
      </c>
    </row>
    <row r="1046" spans="1:13" outlineLevel="1">
      <c r="A1046" s="58" t="s">
        <v>1263</v>
      </c>
      <c r="B1046" s="57">
        <v>94100</v>
      </c>
      <c r="C1046" s="57">
        <v>93920</v>
      </c>
      <c r="D1046" s="57">
        <v>94500</v>
      </c>
      <c r="E1046" s="57">
        <v>94610</v>
      </c>
      <c r="F1046" s="57">
        <v>94610</v>
      </c>
      <c r="G1046" s="57">
        <v>94610</v>
      </c>
      <c r="H1046" s="57">
        <v>94610</v>
      </c>
      <c r="I1046" s="57">
        <v>94620</v>
      </c>
      <c r="J1046" s="57">
        <v>94620</v>
      </c>
      <c r="K1046" s="57">
        <v>94620</v>
      </c>
      <c r="L1046" s="57">
        <v>94800</v>
      </c>
      <c r="M1046" s="57">
        <v>94780</v>
      </c>
    </row>
    <row r="1047" spans="1:13" outlineLevel="1">
      <c r="A1047" s="58" t="s">
        <v>1405</v>
      </c>
      <c r="B1047" s="57">
        <v>18169.999999999902</v>
      </c>
      <c r="C1047" s="57">
        <v>21310</v>
      </c>
      <c r="D1047" s="57">
        <v>21310</v>
      </c>
      <c r="E1047" s="57">
        <v>21340</v>
      </c>
      <c r="F1047" s="57">
        <v>21340</v>
      </c>
      <c r="G1047" s="57">
        <v>21340</v>
      </c>
      <c r="H1047" s="57">
        <v>21340</v>
      </c>
      <c r="I1047" s="57">
        <v>21340</v>
      </c>
      <c r="J1047" s="57">
        <v>21340</v>
      </c>
      <c r="K1047" s="57">
        <v>21340</v>
      </c>
      <c r="L1047" s="57">
        <v>21340</v>
      </c>
      <c r="M1047" s="57">
        <v>21340</v>
      </c>
    </row>
    <row r="1048" spans="1:13" outlineLevel="1">
      <c r="A1048" s="58" t="s">
        <v>1406</v>
      </c>
      <c r="B1048" s="57">
        <v>1180</v>
      </c>
      <c r="C1048" s="57">
        <v>1180</v>
      </c>
      <c r="D1048" s="57">
        <v>3440</v>
      </c>
      <c r="E1048" s="57">
        <v>3530</v>
      </c>
      <c r="F1048" s="57">
        <v>3559.99999999999</v>
      </c>
      <c r="G1048" s="57">
        <v>3559.99999999999</v>
      </c>
      <c r="H1048" s="57">
        <v>3559.99999999999</v>
      </c>
      <c r="I1048" s="57">
        <v>3559.99999999999</v>
      </c>
      <c r="J1048" s="57">
        <v>3559.99999999999</v>
      </c>
      <c r="K1048" s="57">
        <v>3559.99999999999</v>
      </c>
      <c r="L1048" s="57">
        <v>3559.99999999999</v>
      </c>
      <c r="M1048" s="57">
        <v>3559.99999999999</v>
      </c>
    </row>
    <row r="1049" spans="1:13" outlineLevel="1">
      <c r="A1049" s="58" t="s">
        <v>1414</v>
      </c>
      <c r="B1049" s="57">
        <v>10960</v>
      </c>
      <c r="C1049" s="57">
        <v>10920</v>
      </c>
      <c r="D1049" s="57">
        <v>10920</v>
      </c>
      <c r="E1049" s="57">
        <v>10920</v>
      </c>
      <c r="F1049" s="57">
        <v>10920</v>
      </c>
      <c r="G1049" s="57">
        <v>10920</v>
      </c>
      <c r="H1049" s="57">
        <v>10920</v>
      </c>
      <c r="I1049" s="57">
        <v>10920</v>
      </c>
      <c r="J1049" s="57">
        <v>10920</v>
      </c>
      <c r="K1049" s="57">
        <v>10920</v>
      </c>
      <c r="L1049" s="57">
        <v>10920</v>
      </c>
      <c r="M1049" s="57">
        <v>10920</v>
      </c>
    </row>
    <row r="1050" spans="1:13" outlineLevel="1">
      <c r="A1050" s="58" t="s">
        <v>1300</v>
      </c>
      <c r="B1050" s="57">
        <v>131149.99999999901</v>
      </c>
      <c r="C1050" s="57">
        <v>131149.99999999901</v>
      </c>
      <c r="D1050" s="57">
        <v>131149.99999999901</v>
      </c>
      <c r="E1050" s="57">
        <v>131170</v>
      </c>
      <c r="F1050" s="57">
        <v>131170</v>
      </c>
      <c r="G1050" s="57">
        <v>131170</v>
      </c>
      <c r="H1050" s="57">
        <v>131170</v>
      </c>
      <c r="I1050" s="57">
        <v>131170</v>
      </c>
      <c r="J1050" s="57">
        <v>131170</v>
      </c>
      <c r="K1050" s="57">
        <v>131170</v>
      </c>
      <c r="L1050" s="57">
        <v>131170</v>
      </c>
      <c r="M1050" s="57">
        <v>131720</v>
      </c>
    </row>
    <row r="1051" spans="1:13" outlineLevel="1">
      <c r="A1051" s="58" t="s">
        <v>1308</v>
      </c>
      <c r="B1051" s="57">
        <v>155019.99999999901</v>
      </c>
      <c r="C1051" s="57">
        <v>155019.99999999901</v>
      </c>
      <c r="D1051" s="57">
        <v>155019.99999999901</v>
      </c>
      <c r="E1051" s="57">
        <v>3260</v>
      </c>
      <c r="F1051" s="57">
        <v>3260</v>
      </c>
      <c r="G1051" s="57">
        <v>155019.99999999901</v>
      </c>
      <c r="H1051" s="57">
        <v>155019.99999999901</v>
      </c>
      <c r="I1051" s="57">
        <v>155019.99999999901</v>
      </c>
      <c r="J1051" s="57">
        <v>155019.99999999901</v>
      </c>
      <c r="K1051" s="57">
        <v>155019.99999999901</v>
      </c>
      <c r="L1051" s="57">
        <v>155019.99999999901</v>
      </c>
      <c r="M1051" s="57">
        <v>155019.99999999901</v>
      </c>
    </row>
    <row r="1052" spans="1:13" outlineLevel="1">
      <c r="A1052" s="58" t="s">
        <v>1426</v>
      </c>
      <c r="B1052" s="57">
        <v>6600</v>
      </c>
      <c r="C1052" s="57">
        <v>6600</v>
      </c>
      <c r="D1052" s="57">
        <v>6600</v>
      </c>
      <c r="E1052" s="57">
        <v>6600</v>
      </c>
      <c r="F1052" s="57">
        <v>7220</v>
      </c>
      <c r="G1052" s="57">
        <v>7220</v>
      </c>
      <c r="H1052" s="57">
        <v>7220</v>
      </c>
      <c r="I1052" s="57">
        <v>7220</v>
      </c>
      <c r="J1052" s="57">
        <v>7220</v>
      </c>
      <c r="K1052" s="57">
        <v>7220</v>
      </c>
      <c r="L1052" s="57">
        <v>7220</v>
      </c>
      <c r="M1052" s="57">
        <v>7220</v>
      </c>
    </row>
    <row r="1053" spans="1:13" outlineLevel="1">
      <c r="A1053" s="58" t="s">
        <v>1427</v>
      </c>
      <c r="B1053" s="57">
        <v>30320</v>
      </c>
      <c r="C1053" s="57">
        <v>30320</v>
      </c>
      <c r="D1053" s="57">
        <v>30410</v>
      </c>
      <c r="E1053" s="57">
        <v>30410</v>
      </c>
      <c r="F1053" s="57">
        <v>30410</v>
      </c>
      <c r="G1053" s="57">
        <v>30410</v>
      </c>
      <c r="H1053" s="57">
        <v>30410</v>
      </c>
      <c r="I1053" s="57">
        <v>30410</v>
      </c>
      <c r="J1053" s="57">
        <v>30410</v>
      </c>
      <c r="K1053" s="57">
        <v>30430</v>
      </c>
      <c r="L1053" s="57">
        <v>30430</v>
      </c>
      <c r="M1053" s="57">
        <v>30419.999999999902</v>
      </c>
    </row>
    <row r="1054" spans="1:13" outlineLevel="1">
      <c r="A1054" s="58" t="s">
        <v>1286</v>
      </c>
      <c r="B1054" s="57">
        <v>149400</v>
      </c>
      <c r="C1054" s="57">
        <v>149400</v>
      </c>
      <c r="D1054" s="57">
        <v>149400</v>
      </c>
      <c r="E1054" s="57">
        <v>149400</v>
      </c>
      <c r="F1054" s="57">
        <v>149400</v>
      </c>
      <c r="G1054" s="57">
        <v>149400</v>
      </c>
      <c r="H1054" s="57">
        <v>149400</v>
      </c>
      <c r="I1054" s="57">
        <v>149400</v>
      </c>
      <c r="J1054" s="57">
        <v>149400</v>
      </c>
      <c r="K1054" s="57">
        <v>149420</v>
      </c>
      <c r="L1054" s="57">
        <v>149420</v>
      </c>
      <c r="M1054" s="57">
        <v>149970</v>
      </c>
    </row>
    <row r="1055" spans="1:13" outlineLevel="1">
      <c r="A1055" s="58" t="s">
        <v>1287</v>
      </c>
      <c r="B1055" s="57">
        <v>59030</v>
      </c>
      <c r="C1055" s="57">
        <v>59030</v>
      </c>
      <c r="D1055" s="57">
        <v>59030</v>
      </c>
      <c r="E1055" s="57">
        <v>59030</v>
      </c>
      <c r="F1055" s="57">
        <v>59030</v>
      </c>
      <c r="G1055" s="57">
        <v>59030</v>
      </c>
      <c r="H1055" s="57">
        <v>59030</v>
      </c>
      <c r="I1055" s="57">
        <v>59030</v>
      </c>
      <c r="J1055" s="57">
        <v>59030</v>
      </c>
      <c r="K1055" s="57">
        <v>59030</v>
      </c>
      <c r="L1055" s="57">
        <v>59030</v>
      </c>
      <c r="M1055" s="57">
        <v>59480</v>
      </c>
    </row>
    <row r="1056" spans="1:13" outlineLevel="1">
      <c r="A1056" s="58" t="s">
        <v>1288</v>
      </c>
      <c r="B1056" s="57">
        <v>35180</v>
      </c>
      <c r="C1056" s="57">
        <v>35180</v>
      </c>
      <c r="D1056" s="57">
        <v>35180</v>
      </c>
      <c r="E1056" s="57">
        <v>35180</v>
      </c>
      <c r="F1056" s="57">
        <v>35180</v>
      </c>
      <c r="G1056" s="57">
        <v>35180</v>
      </c>
      <c r="H1056" s="57">
        <v>35180</v>
      </c>
      <c r="I1056" s="57">
        <v>35180</v>
      </c>
      <c r="J1056" s="57">
        <v>35180</v>
      </c>
      <c r="K1056" s="57">
        <v>34360</v>
      </c>
      <c r="L1056" s="57">
        <v>34360</v>
      </c>
      <c r="M1056" s="57">
        <v>34360</v>
      </c>
    </row>
    <row r="1057" spans="1:13" outlineLevel="1">
      <c r="A1057" s="58" t="s">
        <v>1289</v>
      </c>
      <c r="B1057" s="57">
        <v>56370</v>
      </c>
      <c r="C1057" s="57">
        <v>56379.999999999898</v>
      </c>
      <c r="D1057" s="57">
        <v>56379.999999999898</v>
      </c>
      <c r="E1057" s="57">
        <v>56379.999999999898</v>
      </c>
      <c r="F1057" s="57">
        <v>56379.999999999898</v>
      </c>
      <c r="G1057" s="57">
        <v>56379.999999999898</v>
      </c>
      <c r="H1057" s="57">
        <v>56379.999999999898</v>
      </c>
      <c r="I1057" s="57">
        <v>56379.999999999898</v>
      </c>
      <c r="J1057" s="57">
        <v>56379.999999999898</v>
      </c>
      <c r="K1057" s="57">
        <v>56379.999999999898</v>
      </c>
      <c r="L1057" s="57">
        <v>56379.999999999898</v>
      </c>
      <c r="M1057" s="57">
        <v>56680</v>
      </c>
    </row>
    <row r="1058" spans="1:13" outlineLevel="1">
      <c r="A1058" s="58" t="s">
        <v>1451</v>
      </c>
      <c r="B1058" s="57">
        <v>26320</v>
      </c>
      <c r="C1058" s="57">
        <v>26320</v>
      </c>
      <c r="D1058" s="57">
        <v>26320</v>
      </c>
      <c r="E1058" s="57">
        <v>26320</v>
      </c>
      <c r="F1058" s="57">
        <v>26920</v>
      </c>
      <c r="G1058" s="57">
        <v>26920</v>
      </c>
      <c r="H1058" s="57">
        <v>26920</v>
      </c>
      <c r="I1058" s="57">
        <v>26920</v>
      </c>
      <c r="J1058" s="57">
        <v>28440</v>
      </c>
      <c r="K1058" s="57">
        <v>28390</v>
      </c>
      <c r="L1058" s="57">
        <v>28410</v>
      </c>
      <c r="M1058" s="57">
        <v>31310</v>
      </c>
    </row>
    <row r="1059" spans="1:13" outlineLevel="1">
      <c r="A1059" s="58" t="s">
        <v>1452</v>
      </c>
      <c r="B1059" s="57">
        <v>6320</v>
      </c>
      <c r="C1059" s="57">
        <v>6320</v>
      </c>
      <c r="D1059" s="57">
        <v>6320</v>
      </c>
      <c r="E1059" s="57">
        <v>6320</v>
      </c>
      <c r="F1059" s="57">
        <v>6320</v>
      </c>
      <c r="G1059" s="57">
        <v>6320</v>
      </c>
      <c r="H1059" s="57">
        <v>6320</v>
      </c>
      <c r="I1059" s="57">
        <v>6320</v>
      </c>
      <c r="J1059" s="57">
        <v>6320</v>
      </c>
      <c r="K1059" s="57">
        <v>6320</v>
      </c>
      <c r="L1059" s="57">
        <v>6320</v>
      </c>
      <c r="M1059" s="57">
        <v>6360</v>
      </c>
    </row>
    <row r="1060" spans="1:13" outlineLevel="1">
      <c r="A1060" s="58" t="s">
        <v>1453</v>
      </c>
      <c r="B1060" s="57">
        <v>14480</v>
      </c>
      <c r="C1060" s="57">
        <v>14490</v>
      </c>
      <c r="D1060" s="57">
        <v>14490</v>
      </c>
      <c r="E1060" s="57">
        <v>14490</v>
      </c>
      <c r="F1060" s="57">
        <v>14490</v>
      </c>
      <c r="G1060" s="57">
        <v>14490</v>
      </c>
      <c r="H1060" s="57">
        <v>14490</v>
      </c>
      <c r="I1060" s="57">
        <v>14490</v>
      </c>
      <c r="J1060" s="57">
        <v>14490</v>
      </c>
      <c r="K1060" s="57">
        <v>14490</v>
      </c>
      <c r="L1060" s="57">
        <v>14490</v>
      </c>
      <c r="M1060" s="57">
        <v>14490</v>
      </c>
    </row>
    <row r="1061" spans="1:13" outlineLevel="1">
      <c r="A1061" s="58" t="s">
        <v>1454</v>
      </c>
      <c r="B1061" s="57">
        <v>20080</v>
      </c>
      <c r="C1061" s="57">
        <v>20080</v>
      </c>
      <c r="D1061" s="57">
        <v>20080</v>
      </c>
      <c r="E1061" s="57">
        <v>20080</v>
      </c>
      <c r="F1061" s="57">
        <v>20080</v>
      </c>
      <c r="G1061" s="57">
        <v>20080</v>
      </c>
      <c r="H1061" s="57">
        <v>20080</v>
      </c>
      <c r="I1061" s="57">
        <v>20080</v>
      </c>
      <c r="J1061" s="57">
        <v>20830</v>
      </c>
      <c r="K1061" s="57">
        <v>21340</v>
      </c>
      <c r="L1061" s="57">
        <v>20919.999999999902</v>
      </c>
      <c r="M1061" s="57">
        <v>21320</v>
      </c>
    </row>
    <row r="1062" spans="1:13" outlineLevel="1">
      <c r="A1062" s="58" t="s">
        <v>1340</v>
      </c>
      <c r="B1062" s="57">
        <v>68770</v>
      </c>
      <c r="C1062" s="57">
        <v>68770</v>
      </c>
      <c r="D1062" s="57">
        <v>68770</v>
      </c>
      <c r="E1062" s="57">
        <v>68780</v>
      </c>
      <c r="F1062" s="57">
        <v>68810</v>
      </c>
      <c r="G1062" s="57">
        <v>68800</v>
      </c>
      <c r="H1062" s="57">
        <v>68800</v>
      </c>
      <c r="I1062" s="57">
        <v>69420</v>
      </c>
      <c r="J1062" s="57">
        <v>69420</v>
      </c>
      <c r="K1062" s="57">
        <v>69420</v>
      </c>
      <c r="L1062" s="57">
        <v>69820</v>
      </c>
      <c r="M1062" s="57">
        <v>69850</v>
      </c>
    </row>
    <row r="1063" spans="1:13" outlineLevel="1">
      <c r="A1063" s="58" t="s">
        <v>1465</v>
      </c>
      <c r="B1063" s="57">
        <v>18620</v>
      </c>
      <c r="C1063" s="57">
        <v>18620</v>
      </c>
      <c r="D1063" s="57">
        <v>18620</v>
      </c>
      <c r="E1063" s="57">
        <v>18620</v>
      </c>
      <c r="F1063" s="57">
        <v>18620</v>
      </c>
      <c r="G1063" s="57">
        <v>18620</v>
      </c>
      <c r="H1063" s="57">
        <v>18620</v>
      </c>
      <c r="I1063" s="57">
        <v>18620</v>
      </c>
      <c r="J1063" s="57">
        <v>18620</v>
      </c>
      <c r="K1063" s="57">
        <v>18620</v>
      </c>
      <c r="L1063" s="57">
        <v>18620</v>
      </c>
      <c r="M1063" s="57">
        <v>18620</v>
      </c>
    </row>
    <row r="1064" spans="1:13" outlineLevel="1">
      <c r="A1064" s="58" t="s">
        <v>1381</v>
      </c>
      <c r="B1064" s="57">
        <v>60010</v>
      </c>
      <c r="C1064" s="57">
        <v>60010</v>
      </c>
      <c r="D1064" s="57">
        <v>60010</v>
      </c>
      <c r="E1064" s="57">
        <v>60160</v>
      </c>
      <c r="F1064" s="57">
        <v>60160</v>
      </c>
      <c r="G1064" s="57">
        <v>60160</v>
      </c>
      <c r="H1064" s="57">
        <v>60160</v>
      </c>
      <c r="I1064" s="57">
        <v>60160</v>
      </c>
      <c r="J1064" s="57">
        <v>60160</v>
      </c>
      <c r="K1064" s="57">
        <v>60160</v>
      </c>
      <c r="L1064" s="57">
        <v>60160</v>
      </c>
      <c r="M1064" s="57">
        <v>60220</v>
      </c>
    </row>
    <row r="1065" spans="1:13" outlineLevel="1">
      <c r="A1065" s="58" t="s">
        <v>1317</v>
      </c>
      <c r="B1065" s="57">
        <v>32890</v>
      </c>
      <c r="C1065" s="57">
        <v>32890</v>
      </c>
      <c r="D1065" s="57">
        <v>32890</v>
      </c>
      <c r="E1065" s="57">
        <v>32890</v>
      </c>
      <c r="F1065" s="57">
        <v>32890</v>
      </c>
      <c r="G1065" s="57">
        <v>32890</v>
      </c>
      <c r="H1065" s="57">
        <v>32890</v>
      </c>
      <c r="I1065" s="57">
        <v>32890</v>
      </c>
      <c r="J1065" s="57">
        <v>32890</v>
      </c>
      <c r="K1065" s="57">
        <v>32890</v>
      </c>
      <c r="L1065" s="57">
        <v>32890</v>
      </c>
      <c r="M1065" s="57">
        <v>32890</v>
      </c>
    </row>
    <row r="1066" spans="1:13" outlineLevel="1">
      <c r="A1066" s="58" t="s">
        <v>1466</v>
      </c>
      <c r="B1066" s="57">
        <v>6020</v>
      </c>
      <c r="C1066" s="57">
        <v>6020</v>
      </c>
      <c r="D1066" s="57">
        <v>6020</v>
      </c>
      <c r="E1066" s="57">
        <v>6050</v>
      </c>
      <c r="F1066" s="57">
        <v>6050</v>
      </c>
      <c r="G1066" s="57">
        <v>6050</v>
      </c>
      <c r="H1066" s="57">
        <v>6050</v>
      </c>
      <c r="I1066" s="57">
        <v>6050</v>
      </c>
      <c r="J1066" s="57">
        <v>6050</v>
      </c>
      <c r="K1066" s="57">
        <v>6050</v>
      </c>
      <c r="L1066" s="57">
        <v>6050</v>
      </c>
      <c r="M1066" s="57">
        <v>6060</v>
      </c>
    </row>
    <row r="1067" spans="1:13" outlineLevel="1">
      <c r="A1067" s="58" t="s">
        <v>1343</v>
      </c>
      <c r="B1067" s="57">
        <v>7940</v>
      </c>
      <c r="C1067" s="57">
        <v>7940</v>
      </c>
      <c r="D1067" s="57">
        <v>7940</v>
      </c>
      <c r="E1067" s="57">
        <v>7940</v>
      </c>
      <c r="F1067" s="57">
        <v>7940</v>
      </c>
      <c r="G1067" s="57">
        <v>7940</v>
      </c>
      <c r="H1067" s="57">
        <v>7940</v>
      </c>
      <c r="I1067" s="57">
        <v>7940</v>
      </c>
      <c r="J1067" s="57">
        <v>7940</v>
      </c>
      <c r="K1067" s="57">
        <v>7940</v>
      </c>
      <c r="L1067" s="57">
        <v>7940</v>
      </c>
      <c r="M1067" s="57">
        <v>7940</v>
      </c>
    </row>
    <row r="1068" spans="1:13" outlineLevel="1">
      <c r="A1068" s="58" t="s">
        <v>1264</v>
      </c>
      <c r="B1068" s="57">
        <v>79970</v>
      </c>
      <c r="C1068" s="57">
        <v>79970</v>
      </c>
      <c r="D1068" s="57">
        <v>80380</v>
      </c>
      <c r="E1068" s="57">
        <v>80509.999999999898</v>
      </c>
      <c r="F1068" s="57">
        <v>80509.999999999898</v>
      </c>
      <c r="G1068" s="57">
        <v>80509.999999999898</v>
      </c>
      <c r="H1068" s="57">
        <v>80509.999999999898</v>
      </c>
      <c r="I1068" s="57">
        <v>80750</v>
      </c>
      <c r="J1068" s="57">
        <v>80750</v>
      </c>
      <c r="K1068" s="57">
        <v>80750</v>
      </c>
      <c r="L1068" s="57">
        <v>80760</v>
      </c>
      <c r="M1068" s="57">
        <v>80760</v>
      </c>
    </row>
    <row r="1069" spans="1:13" outlineLevel="1">
      <c r="A1069" s="58" t="s">
        <v>1407</v>
      </c>
      <c r="B1069" s="57">
        <v>1250</v>
      </c>
      <c r="C1069" s="57">
        <v>1250</v>
      </c>
      <c r="D1069" s="57">
        <v>1240</v>
      </c>
      <c r="E1069" s="57">
        <v>1240</v>
      </c>
      <c r="F1069" s="57">
        <v>1240</v>
      </c>
      <c r="G1069" s="57">
        <v>1240</v>
      </c>
      <c r="H1069" s="57">
        <v>1240</v>
      </c>
      <c r="I1069" s="57">
        <v>1240</v>
      </c>
      <c r="J1069" s="57">
        <v>1240</v>
      </c>
      <c r="K1069" s="57">
        <v>1240</v>
      </c>
      <c r="L1069" s="57">
        <v>1240</v>
      </c>
      <c r="M1069" s="57">
        <v>1240</v>
      </c>
    </row>
    <row r="1070" spans="1:13" outlineLevel="1">
      <c r="A1070" s="58" t="s">
        <v>1408</v>
      </c>
      <c r="B1070" s="57">
        <v>20</v>
      </c>
      <c r="C1070" s="57">
        <v>20</v>
      </c>
      <c r="D1070" s="57">
        <v>20</v>
      </c>
      <c r="E1070" s="57">
        <v>20</v>
      </c>
      <c r="F1070" s="57">
        <v>20</v>
      </c>
      <c r="G1070" s="57">
        <v>20</v>
      </c>
      <c r="H1070" s="57">
        <v>20</v>
      </c>
      <c r="I1070" s="57">
        <v>20</v>
      </c>
      <c r="J1070" s="57">
        <v>20</v>
      </c>
      <c r="K1070" s="57">
        <v>20</v>
      </c>
      <c r="L1070" s="57">
        <v>20</v>
      </c>
      <c r="M1070" s="57">
        <v>20</v>
      </c>
    </row>
    <row r="1071" spans="1:13" outlineLevel="1">
      <c r="A1071" s="58" t="s">
        <v>1415</v>
      </c>
      <c r="B1071" s="57">
        <v>5040</v>
      </c>
      <c r="C1071" s="57">
        <v>5040</v>
      </c>
      <c r="D1071" s="57">
        <v>5040</v>
      </c>
      <c r="E1071" s="57">
        <v>5040</v>
      </c>
      <c r="F1071" s="57">
        <v>5040</v>
      </c>
      <c r="G1071" s="57">
        <v>5040</v>
      </c>
      <c r="H1071" s="57">
        <v>5040</v>
      </c>
      <c r="I1071" s="57">
        <v>5040</v>
      </c>
      <c r="J1071" s="57">
        <v>5040</v>
      </c>
      <c r="K1071" s="57">
        <v>5040</v>
      </c>
      <c r="L1071" s="57">
        <v>5040</v>
      </c>
      <c r="M1071" s="57">
        <v>5040</v>
      </c>
    </row>
    <row r="1072" spans="1:13" outlineLevel="1">
      <c r="A1072" s="58" t="s">
        <v>1301</v>
      </c>
      <c r="B1072" s="57">
        <v>690</v>
      </c>
      <c r="C1072" s="57">
        <v>14530</v>
      </c>
      <c r="D1072" s="57">
        <v>14530</v>
      </c>
      <c r="E1072" s="57">
        <v>14770</v>
      </c>
      <c r="F1072" s="57">
        <v>14860</v>
      </c>
      <c r="G1072" s="57">
        <v>16400</v>
      </c>
      <c r="H1072" s="57">
        <v>16420</v>
      </c>
      <c r="I1072" s="57">
        <v>16430</v>
      </c>
      <c r="J1072" s="57">
        <v>17490</v>
      </c>
      <c r="K1072" s="57">
        <v>17500</v>
      </c>
      <c r="L1072" s="57">
        <v>17580</v>
      </c>
      <c r="M1072" s="57">
        <v>18310</v>
      </c>
    </row>
    <row r="1073" spans="1:13" outlineLevel="1">
      <c r="A1073" s="58" t="s">
        <v>1309</v>
      </c>
      <c r="B1073" s="57">
        <v>140</v>
      </c>
      <c r="C1073" s="57">
        <v>140</v>
      </c>
      <c r="D1073" s="57">
        <v>140</v>
      </c>
      <c r="E1073" s="57">
        <v>140</v>
      </c>
      <c r="F1073" s="57">
        <v>140</v>
      </c>
      <c r="G1073" s="57">
        <v>140</v>
      </c>
      <c r="H1073" s="57">
        <v>140</v>
      </c>
      <c r="I1073" s="57">
        <v>140</v>
      </c>
      <c r="J1073" s="57">
        <v>140</v>
      </c>
      <c r="K1073" s="57">
        <v>140</v>
      </c>
      <c r="L1073" s="57">
        <v>140</v>
      </c>
      <c r="M1073" s="57">
        <v>140</v>
      </c>
    </row>
    <row r="1074" spans="1:13" outlineLevel="1">
      <c r="A1074" s="58" t="s">
        <v>1428</v>
      </c>
      <c r="B1074" s="57">
        <v>-20</v>
      </c>
      <c r="C1074" s="57">
        <v>-20</v>
      </c>
      <c r="D1074" s="57">
        <v>-20</v>
      </c>
      <c r="E1074" s="57">
        <v>-20</v>
      </c>
      <c r="F1074" s="57">
        <v>-20</v>
      </c>
      <c r="G1074" s="57">
        <v>-20</v>
      </c>
      <c r="H1074" s="57">
        <v>-20</v>
      </c>
      <c r="I1074" s="57">
        <v>-20</v>
      </c>
      <c r="J1074" s="57">
        <v>-20</v>
      </c>
      <c r="K1074" s="57">
        <v>-20</v>
      </c>
      <c r="L1074" s="57">
        <v>-20</v>
      </c>
      <c r="M1074" s="57">
        <v>-20</v>
      </c>
    </row>
    <row r="1075" spans="1:13" outlineLevel="1">
      <c r="A1075" s="58" t="s">
        <v>1429</v>
      </c>
      <c r="B1075" s="57">
        <v>5180</v>
      </c>
      <c r="C1075" s="57">
        <v>5260</v>
      </c>
      <c r="D1075" s="57">
        <v>5290</v>
      </c>
      <c r="E1075" s="57">
        <v>5290</v>
      </c>
      <c r="F1075" s="57">
        <v>5290</v>
      </c>
      <c r="G1075" s="57">
        <v>5290</v>
      </c>
      <c r="H1075" s="57">
        <v>5290</v>
      </c>
      <c r="I1075" s="57">
        <v>5270</v>
      </c>
      <c r="J1075" s="57">
        <v>5270</v>
      </c>
      <c r="K1075" s="57">
        <v>5300</v>
      </c>
      <c r="L1075" s="57">
        <v>5300</v>
      </c>
      <c r="M1075" s="57">
        <v>5300</v>
      </c>
    </row>
    <row r="1076" spans="1:13" outlineLevel="1">
      <c r="A1076" s="58" t="s">
        <v>1290</v>
      </c>
      <c r="B1076" s="57">
        <v>54220</v>
      </c>
      <c r="C1076" s="57">
        <v>54230</v>
      </c>
      <c r="D1076" s="57">
        <v>54239.999999999898</v>
      </c>
      <c r="E1076" s="57">
        <v>54230</v>
      </c>
      <c r="F1076" s="57">
        <v>54250</v>
      </c>
      <c r="G1076" s="57">
        <v>54250</v>
      </c>
      <c r="H1076" s="57">
        <v>54250</v>
      </c>
      <c r="I1076" s="57">
        <v>54250</v>
      </c>
      <c r="J1076" s="57">
        <v>54320</v>
      </c>
      <c r="K1076" s="57">
        <v>54320</v>
      </c>
      <c r="L1076" s="57">
        <v>54410</v>
      </c>
      <c r="M1076" s="57">
        <v>55150</v>
      </c>
    </row>
    <row r="1077" spans="1:13" outlineLevel="1">
      <c r="A1077" s="58" t="s">
        <v>1291</v>
      </c>
      <c r="B1077" s="57">
        <v>8670</v>
      </c>
      <c r="C1077" s="57">
        <v>8670</v>
      </c>
      <c r="D1077" s="57">
        <v>8670</v>
      </c>
      <c r="E1077" s="57">
        <v>8670</v>
      </c>
      <c r="F1077" s="57">
        <v>8670</v>
      </c>
      <c r="G1077" s="57">
        <v>8670</v>
      </c>
      <c r="H1077" s="57">
        <v>8670</v>
      </c>
      <c r="I1077" s="57">
        <v>8670</v>
      </c>
      <c r="J1077" s="57">
        <v>8670</v>
      </c>
      <c r="K1077" s="57">
        <v>8670</v>
      </c>
      <c r="L1077" s="57">
        <v>8670</v>
      </c>
      <c r="M1077" s="57">
        <v>8670</v>
      </c>
    </row>
    <row r="1078" spans="1:13" outlineLevel="1">
      <c r="A1078" s="58" t="s">
        <v>1292</v>
      </c>
      <c r="B1078" s="57">
        <v>5960</v>
      </c>
      <c r="C1078" s="57">
        <v>5960</v>
      </c>
      <c r="D1078" s="57">
        <v>5960</v>
      </c>
      <c r="E1078" s="57">
        <v>5960</v>
      </c>
      <c r="F1078" s="57">
        <v>5960</v>
      </c>
      <c r="G1078" s="57">
        <v>5960</v>
      </c>
      <c r="H1078" s="57">
        <v>5960</v>
      </c>
      <c r="I1078" s="57">
        <v>5960</v>
      </c>
      <c r="J1078" s="57">
        <v>5960</v>
      </c>
      <c r="K1078" s="57">
        <v>5960</v>
      </c>
      <c r="L1078" s="57">
        <v>5960</v>
      </c>
      <c r="M1078" s="57">
        <v>5960</v>
      </c>
    </row>
    <row r="1079" spans="1:13" outlineLevel="1">
      <c r="A1079" s="58" t="s">
        <v>1293</v>
      </c>
      <c r="B1079" s="57">
        <v>23980</v>
      </c>
      <c r="C1079" s="57">
        <v>23810</v>
      </c>
      <c r="D1079" s="57">
        <v>23820</v>
      </c>
      <c r="E1079" s="57">
        <v>23820</v>
      </c>
      <c r="F1079" s="57">
        <v>23970</v>
      </c>
      <c r="G1079" s="57">
        <v>23970</v>
      </c>
      <c r="H1079" s="57">
        <v>23970</v>
      </c>
      <c r="I1079" s="57">
        <v>23970</v>
      </c>
      <c r="J1079" s="57">
        <v>23970</v>
      </c>
      <c r="K1079" s="57">
        <v>23970</v>
      </c>
      <c r="L1079" s="57">
        <v>23980</v>
      </c>
      <c r="M1079" s="57">
        <v>24099.999999999902</v>
      </c>
    </row>
    <row r="1080" spans="1:13" outlineLevel="1">
      <c r="A1080" s="58" t="s">
        <v>1455</v>
      </c>
      <c r="B1080" s="57">
        <v>8610</v>
      </c>
      <c r="C1080" s="57">
        <v>8980</v>
      </c>
      <c r="D1080" s="57">
        <v>8980</v>
      </c>
      <c r="E1080" s="57">
        <v>8980</v>
      </c>
      <c r="F1080" s="57">
        <v>8980</v>
      </c>
      <c r="G1080" s="57">
        <v>9040</v>
      </c>
      <c r="H1080" s="57">
        <v>9040</v>
      </c>
      <c r="I1080" s="57">
        <v>9040</v>
      </c>
      <c r="J1080" s="57">
        <v>9090</v>
      </c>
      <c r="K1080" s="57">
        <v>9170</v>
      </c>
      <c r="L1080" s="57">
        <v>9180</v>
      </c>
      <c r="M1080" s="57">
        <v>9190</v>
      </c>
    </row>
    <row r="1081" spans="1:13" outlineLevel="1">
      <c r="A1081" s="58" t="s">
        <v>1456</v>
      </c>
      <c r="B1081" s="57">
        <v>520</v>
      </c>
      <c r="C1081" s="57">
        <v>520</v>
      </c>
      <c r="D1081" s="57">
        <v>520</v>
      </c>
      <c r="E1081" s="57">
        <v>520</v>
      </c>
      <c r="F1081" s="57">
        <v>520</v>
      </c>
      <c r="G1081" s="57">
        <v>520</v>
      </c>
      <c r="H1081" s="57">
        <v>520</v>
      </c>
      <c r="I1081" s="57">
        <v>520</v>
      </c>
      <c r="J1081" s="57">
        <v>520</v>
      </c>
      <c r="K1081" s="57">
        <v>520</v>
      </c>
      <c r="L1081" s="57">
        <v>520</v>
      </c>
      <c r="M1081" s="57">
        <v>520</v>
      </c>
    </row>
    <row r="1082" spans="1:13" outlineLevel="1">
      <c r="A1082" s="58" t="s">
        <v>1457</v>
      </c>
      <c r="B1082" s="57">
        <v>370</v>
      </c>
      <c r="C1082" s="57">
        <v>370</v>
      </c>
      <c r="D1082" s="57">
        <v>370</v>
      </c>
      <c r="E1082" s="57">
        <v>370</v>
      </c>
      <c r="F1082" s="57">
        <v>370</v>
      </c>
      <c r="G1082" s="57">
        <v>370</v>
      </c>
      <c r="H1082" s="57">
        <v>630</v>
      </c>
      <c r="I1082" s="57">
        <v>630</v>
      </c>
      <c r="J1082" s="57">
        <v>630</v>
      </c>
      <c r="K1082" s="57">
        <v>630</v>
      </c>
      <c r="L1082" s="57">
        <v>630</v>
      </c>
      <c r="M1082" s="57">
        <v>630</v>
      </c>
    </row>
    <row r="1083" spans="1:13" outlineLevel="1">
      <c r="A1083" s="58" t="s">
        <v>1458</v>
      </c>
      <c r="B1083" s="57">
        <v>3690</v>
      </c>
      <c r="C1083" s="57">
        <v>4080</v>
      </c>
      <c r="D1083" s="57">
        <v>4170</v>
      </c>
      <c r="E1083" s="57">
        <v>4180</v>
      </c>
      <c r="F1083" s="57">
        <v>4180</v>
      </c>
      <c r="G1083" s="57">
        <v>4180</v>
      </c>
      <c r="H1083" s="57">
        <v>4180</v>
      </c>
      <c r="I1083" s="57">
        <v>4180</v>
      </c>
      <c r="J1083" s="57">
        <v>4180</v>
      </c>
      <c r="K1083" s="57">
        <v>4180</v>
      </c>
      <c r="L1083" s="57">
        <v>4180</v>
      </c>
      <c r="M1083" s="57">
        <v>4190</v>
      </c>
    </row>
    <row r="1084" spans="1:13" outlineLevel="1">
      <c r="A1084" s="58" t="s">
        <v>1341</v>
      </c>
      <c r="B1084" s="57">
        <v>20870</v>
      </c>
      <c r="C1084" s="57">
        <v>21850</v>
      </c>
      <c r="D1084" s="57">
        <v>21790</v>
      </c>
      <c r="E1084" s="57">
        <v>21790</v>
      </c>
      <c r="F1084" s="57">
        <v>21800</v>
      </c>
      <c r="G1084" s="57">
        <v>21800</v>
      </c>
      <c r="H1084" s="57">
        <v>21800</v>
      </c>
      <c r="I1084" s="57">
        <v>21780</v>
      </c>
      <c r="J1084" s="57">
        <v>21780</v>
      </c>
      <c r="K1084" s="57">
        <v>21780</v>
      </c>
      <c r="L1084" s="57">
        <v>21850</v>
      </c>
      <c r="M1084" s="57">
        <v>21860</v>
      </c>
    </row>
    <row r="1085" spans="1:13" outlineLevel="1">
      <c r="A1085" s="58" t="s">
        <v>1382</v>
      </c>
      <c r="B1085" s="57">
        <v>6520</v>
      </c>
      <c r="C1085" s="57">
        <v>6520</v>
      </c>
      <c r="D1085" s="57">
        <v>6520</v>
      </c>
      <c r="E1085" s="57">
        <v>6700</v>
      </c>
      <c r="F1085" s="57">
        <v>6700</v>
      </c>
      <c r="G1085" s="57">
        <v>6700</v>
      </c>
      <c r="H1085" s="57">
        <v>6700</v>
      </c>
      <c r="I1085" s="57">
        <v>6700</v>
      </c>
      <c r="J1085" s="57">
        <v>6700</v>
      </c>
      <c r="K1085" s="57">
        <v>6700</v>
      </c>
      <c r="L1085" s="57">
        <v>6700</v>
      </c>
      <c r="M1085" s="57">
        <v>7590</v>
      </c>
    </row>
    <row r="1086" spans="1:13" outlineLevel="1">
      <c r="A1086" s="58" t="s">
        <v>1318</v>
      </c>
      <c r="B1086" s="57">
        <v>10190</v>
      </c>
      <c r="C1086" s="57">
        <v>10360</v>
      </c>
      <c r="D1086" s="57">
        <v>10370</v>
      </c>
      <c r="E1086" s="57">
        <v>10370</v>
      </c>
      <c r="F1086" s="57">
        <v>10370</v>
      </c>
      <c r="G1086" s="57">
        <v>10370</v>
      </c>
      <c r="H1086" s="57">
        <v>10380</v>
      </c>
      <c r="I1086" s="57">
        <v>10380</v>
      </c>
      <c r="J1086" s="57">
        <v>10380</v>
      </c>
      <c r="K1086" s="57">
        <v>10380</v>
      </c>
      <c r="L1086" s="57">
        <v>10380</v>
      </c>
      <c r="M1086" s="57">
        <v>10420</v>
      </c>
    </row>
    <row r="1087" spans="1:13" outlineLevel="1">
      <c r="A1087" s="58" t="s">
        <v>1585</v>
      </c>
      <c r="B1087" s="57">
        <v>19080</v>
      </c>
      <c r="C1087" s="57">
        <v>19080</v>
      </c>
      <c r="D1087" s="57">
        <v>19080</v>
      </c>
      <c r="E1087" s="57">
        <v>19080</v>
      </c>
      <c r="F1087" s="57">
        <v>19080</v>
      </c>
      <c r="G1087" s="57">
        <v>19080</v>
      </c>
      <c r="H1087" s="57">
        <v>19080</v>
      </c>
      <c r="I1087" s="57">
        <v>19080</v>
      </c>
      <c r="J1087" s="57">
        <v>19080</v>
      </c>
      <c r="K1087" s="57">
        <v>19080</v>
      </c>
      <c r="L1087" s="57">
        <v>19080</v>
      </c>
      <c r="M1087" s="57">
        <v>19080</v>
      </c>
    </row>
    <row r="1088" spans="1:13" outlineLevel="1">
      <c r="A1088" s="58" t="s">
        <v>1586</v>
      </c>
      <c r="B1088" s="57">
        <v>97960</v>
      </c>
      <c r="C1088" s="57">
        <v>97960</v>
      </c>
      <c r="D1088" s="57">
        <v>97960</v>
      </c>
      <c r="E1088" s="57">
        <v>97960</v>
      </c>
      <c r="F1088" s="57">
        <v>97960</v>
      </c>
      <c r="G1088" s="57">
        <v>97960</v>
      </c>
      <c r="H1088" s="57">
        <v>97960</v>
      </c>
      <c r="I1088" s="57">
        <v>97960</v>
      </c>
      <c r="J1088" s="57">
        <v>97960</v>
      </c>
      <c r="K1088" s="57">
        <v>97960</v>
      </c>
      <c r="L1088" s="57">
        <v>97960</v>
      </c>
      <c r="M1088" s="57">
        <v>97960</v>
      </c>
    </row>
    <row r="1089" spans="1:13" outlineLevel="1">
      <c r="A1089" s="58" t="s">
        <v>1559</v>
      </c>
      <c r="F1089" s="57">
        <v>26810</v>
      </c>
      <c r="G1089" s="57">
        <v>26950</v>
      </c>
      <c r="H1089" s="57">
        <v>26990</v>
      </c>
      <c r="I1089" s="57">
        <v>27020</v>
      </c>
      <c r="J1089" s="57">
        <v>27050</v>
      </c>
      <c r="K1089" s="57">
        <v>27070</v>
      </c>
      <c r="L1089" s="57">
        <v>27370</v>
      </c>
      <c r="M1089" s="57">
        <v>27380</v>
      </c>
    </row>
    <row r="1090" spans="1:13" outlineLevel="1">
      <c r="A1090" s="58" t="s">
        <v>1547</v>
      </c>
      <c r="B1090" s="57">
        <v>36230</v>
      </c>
      <c r="C1090" s="57">
        <v>36230</v>
      </c>
      <c r="D1090" s="57">
        <v>36240</v>
      </c>
      <c r="E1090" s="57">
        <v>36240</v>
      </c>
      <c r="F1090" s="57">
        <v>36390</v>
      </c>
      <c r="G1090" s="57">
        <v>36450</v>
      </c>
      <c r="H1090" s="57">
        <v>36420</v>
      </c>
      <c r="I1090" s="57">
        <v>36420</v>
      </c>
      <c r="J1090" s="57">
        <v>36420</v>
      </c>
      <c r="K1090" s="57">
        <v>36420</v>
      </c>
      <c r="L1090" s="57">
        <v>36420</v>
      </c>
      <c r="M1090" s="57">
        <v>36390</v>
      </c>
    </row>
    <row r="1091" spans="1:13" outlineLevel="1">
      <c r="A1091" s="58" t="s">
        <v>1500</v>
      </c>
      <c r="B1091" s="57">
        <v>24720</v>
      </c>
      <c r="C1091" s="57">
        <v>24900</v>
      </c>
      <c r="D1091" s="57">
        <v>24850</v>
      </c>
      <c r="E1091" s="57">
        <v>24820</v>
      </c>
      <c r="F1091" s="57">
        <v>24820</v>
      </c>
      <c r="G1091" s="57">
        <v>24820</v>
      </c>
      <c r="H1091" s="57">
        <v>24590</v>
      </c>
      <c r="I1091" s="57">
        <v>24600</v>
      </c>
      <c r="J1091" s="57">
        <v>24830</v>
      </c>
      <c r="K1091" s="57">
        <v>24920</v>
      </c>
      <c r="L1091" s="57">
        <v>24770</v>
      </c>
      <c r="M1091" s="57">
        <v>24690</v>
      </c>
    </row>
    <row r="1092" spans="1:13" outlineLevel="1">
      <c r="A1092" s="58" t="s">
        <v>1477</v>
      </c>
      <c r="B1092" s="57">
        <v>24260</v>
      </c>
      <c r="C1092" s="57">
        <v>24260</v>
      </c>
      <c r="D1092" s="57">
        <v>24260</v>
      </c>
      <c r="E1092" s="57">
        <v>24260</v>
      </c>
      <c r="F1092" s="57">
        <v>24260</v>
      </c>
      <c r="G1092" s="57">
        <v>24260</v>
      </c>
      <c r="H1092" s="57">
        <v>24260</v>
      </c>
      <c r="I1092" s="57">
        <v>24260</v>
      </c>
      <c r="J1092" s="57">
        <v>24260</v>
      </c>
      <c r="K1092" s="57">
        <v>24260</v>
      </c>
      <c r="L1092" s="57">
        <v>24260</v>
      </c>
      <c r="M1092" s="57">
        <v>24260</v>
      </c>
    </row>
    <row r="1093" spans="1:13" outlineLevel="1">
      <c r="A1093" s="58" t="s">
        <v>1487</v>
      </c>
      <c r="B1093" s="57">
        <v>6740</v>
      </c>
      <c r="C1093" s="57">
        <v>6740</v>
      </c>
      <c r="D1093" s="57">
        <v>6740</v>
      </c>
      <c r="E1093" s="57">
        <v>6740</v>
      </c>
      <c r="F1093" s="57">
        <v>6740</v>
      </c>
      <c r="G1093" s="57">
        <v>6740</v>
      </c>
      <c r="H1093" s="57">
        <v>6740</v>
      </c>
      <c r="I1093" s="57">
        <v>6740</v>
      </c>
      <c r="J1093" s="57">
        <v>6740</v>
      </c>
      <c r="K1093" s="57">
        <v>6740</v>
      </c>
      <c r="L1093" s="57">
        <v>6740</v>
      </c>
      <c r="M1093" s="57">
        <v>6740</v>
      </c>
    </row>
    <row r="1094" spans="1:13" outlineLevel="1">
      <c r="A1094" s="58" t="s">
        <v>1523</v>
      </c>
      <c r="L1094" s="57">
        <v>30</v>
      </c>
      <c r="M1094" s="57">
        <v>30</v>
      </c>
    </row>
    <row r="1095" spans="1:13" outlineLevel="1">
      <c r="A1095" s="58" t="s">
        <v>1504</v>
      </c>
      <c r="B1095" s="57">
        <v>19240</v>
      </c>
      <c r="C1095" s="57">
        <v>19240</v>
      </c>
      <c r="D1095" s="57">
        <v>19240</v>
      </c>
      <c r="E1095" s="57">
        <v>19240</v>
      </c>
      <c r="F1095" s="57">
        <v>19240</v>
      </c>
      <c r="G1095" s="57">
        <v>19240</v>
      </c>
      <c r="H1095" s="57">
        <v>19240</v>
      </c>
      <c r="I1095" s="57">
        <v>19240</v>
      </c>
      <c r="J1095" s="57">
        <v>19240</v>
      </c>
      <c r="K1095" s="57">
        <v>19240</v>
      </c>
      <c r="L1095" s="57">
        <v>19240</v>
      </c>
      <c r="M1095" s="57">
        <v>19240</v>
      </c>
    </row>
    <row r="1096" spans="1:13" outlineLevel="1">
      <c r="A1096" s="58" t="s">
        <v>1551</v>
      </c>
      <c r="B1096" s="57">
        <v>28640</v>
      </c>
      <c r="C1096" s="57">
        <v>28660</v>
      </c>
      <c r="D1096" s="57">
        <v>28660</v>
      </c>
      <c r="E1096" s="57">
        <v>28660</v>
      </c>
      <c r="F1096" s="57">
        <v>28660</v>
      </c>
      <c r="G1096" s="57">
        <v>26580</v>
      </c>
      <c r="H1096" s="57">
        <v>26580</v>
      </c>
      <c r="I1096" s="57">
        <v>26580</v>
      </c>
      <c r="J1096" s="57">
        <v>26590</v>
      </c>
      <c r="K1096" s="57">
        <v>26590</v>
      </c>
      <c r="L1096" s="57">
        <v>26590</v>
      </c>
      <c r="M1096" s="57">
        <v>26590</v>
      </c>
    </row>
    <row r="1097" spans="1:13" outlineLevel="1">
      <c r="A1097" s="58" t="s">
        <v>1482</v>
      </c>
      <c r="B1097" s="57">
        <v>6720</v>
      </c>
      <c r="C1097" s="57">
        <v>6720</v>
      </c>
      <c r="D1097" s="57">
        <v>6720</v>
      </c>
      <c r="E1097" s="57">
        <v>6720</v>
      </c>
      <c r="F1097" s="57">
        <v>6720</v>
      </c>
      <c r="G1097" s="57">
        <v>6720</v>
      </c>
      <c r="H1097" s="57">
        <v>6720</v>
      </c>
      <c r="I1097" s="57">
        <v>6720</v>
      </c>
      <c r="J1097" s="57">
        <v>6720</v>
      </c>
      <c r="K1097" s="57">
        <v>6720</v>
      </c>
      <c r="L1097" s="57">
        <v>6720</v>
      </c>
      <c r="M1097" s="57">
        <v>6720</v>
      </c>
    </row>
    <row r="1098" spans="1:13" outlineLevel="1">
      <c r="A1098" s="58" t="s">
        <v>1563</v>
      </c>
      <c r="F1098" s="57">
        <v>28830</v>
      </c>
      <c r="G1098" s="57">
        <v>29050</v>
      </c>
      <c r="H1098" s="57">
        <v>29490</v>
      </c>
      <c r="I1098" s="57">
        <v>29830</v>
      </c>
      <c r="J1098" s="57">
        <v>29840</v>
      </c>
      <c r="K1098" s="57">
        <v>29860</v>
      </c>
      <c r="L1098" s="57">
        <v>29880</v>
      </c>
      <c r="M1098" s="57">
        <v>30060</v>
      </c>
    </row>
    <row r="1099" spans="1:13" outlineLevel="1">
      <c r="A1099" s="58" t="s">
        <v>1567</v>
      </c>
      <c r="F1099" s="57">
        <v>28990</v>
      </c>
      <c r="G1099" s="57">
        <v>29630</v>
      </c>
      <c r="H1099" s="57">
        <v>29920</v>
      </c>
      <c r="I1099" s="57">
        <v>29940</v>
      </c>
      <c r="J1099" s="57">
        <v>29950</v>
      </c>
      <c r="K1099" s="57">
        <v>29960</v>
      </c>
      <c r="L1099" s="57">
        <v>29980</v>
      </c>
      <c r="M1099" s="57">
        <v>25750</v>
      </c>
    </row>
    <row r="1100" spans="1:13" outlineLevel="1">
      <c r="A1100" s="58" t="s">
        <v>1555</v>
      </c>
      <c r="F1100" s="57">
        <v>28810</v>
      </c>
      <c r="G1100" s="57">
        <v>29480</v>
      </c>
      <c r="H1100" s="57">
        <v>29520</v>
      </c>
      <c r="I1100" s="57">
        <v>29960</v>
      </c>
      <c r="J1100" s="57">
        <v>29970</v>
      </c>
      <c r="K1100" s="57">
        <v>29980</v>
      </c>
      <c r="L1100" s="57">
        <v>29990</v>
      </c>
      <c r="M1100" s="57">
        <v>32080</v>
      </c>
    </row>
    <row r="1101" spans="1:13" outlineLevel="1">
      <c r="A1101" s="58" t="s">
        <v>1543</v>
      </c>
      <c r="M1101" s="57">
        <v>50</v>
      </c>
    </row>
    <row r="1102" spans="1:13" outlineLevel="1">
      <c r="A1102" s="58" t="s">
        <v>1496</v>
      </c>
      <c r="B1102" s="57">
        <v>7380</v>
      </c>
      <c r="C1102" s="57">
        <v>7380</v>
      </c>
      <c r="D1102" s="57">
        <v>7380</v>
      </c>
      <c r="E1102" s="57">
        <v>7380</v>
      </c>
      <c r="F1102" s="57">
        <v>7380</v>
      </c>
      <c r="G1102" s="57">
        <v>7380</v>
      </c>
      <c r="H1102" s="57">
        <v>7380</v>
      </c>
      <c r="I1102" s="57">
        <v>7380</v>
      </c>
      <c r="J1102" s="57">
        <v>7380</v>
      </c>
      <c r="K1102" s="57">
        <v>7380</v>
      </c>
      <c r="L1102" s="57">
        <v>7380</v>
      </c>
      <c r="M1102" s="57">
        <v>7380</v>
      </c>
    </row>
    <row r="1103" spans="1:13" outlineLevel="1">
      <c r="A1103" s="58" t="s">
        <v>1527</v>
      </c>
      <c r="B1103" s="57">
        <v>1480</v>
      </c>
      <c r="C1103" s="57">
        <v>1480</v>
      </c>
      <c r="D1103" s="57">
        <v>1480</v>
      </c>
      <c r="E1103" s="57">
        <v>1480</v>
      </c>
      <c r="F1103" s="57">
        <v>1480</v>
      </c>
      <c r="G1103" s="57">
        <v>1480</v>
      </c>
      <c r="H1103" s="57">
        <v>1480</v>
      </c>
      <c r="I1103" s="57">
        <v>1480</v>
      </c>
      <c r="J1103" s="57">
        <v>1480</v>
      </c>
      <c r="K1103" s="57">
        <v>1480</v>
      </c>
      <c r="L1103" s="57">
        <v>1480</v>
      </c>
      <c r="M1103" s="57">
        <v>1480</v>
      </c>
    </row>
    <row r="1104" spans="1:13" outlineLevel="1">
      <c r="A1104" s="58" t="s">
        <v>1531</v>
      </c>
      <c r="B1104" s="57">
        <v>1100</v>
      </c>
      <c r="C1104" s="57">
        <v>1100</v>
      </c>
      <c r="D1104" s="57">
        <v>1100</v>
      </c>
      <c r="E1104" s="57">
        <v>1100</v>
      </c>
      <c r="F1104" s="57">
        <v>1100</v>
      </c>
      <c r="G1104" s="57">
        <v>1100</v>
      </c>
      <c r="H1104" s="57">
        <v>1100</v>
      </c>
      <c r="I1104" s="57">
        <v>1100</v>
      </c>
      <c r="J1104" s="57">
        <v>1100</v>
      </c>
      <c r="K1104" s="57">
        <v>1100</v>
      </c>
      <c r="L1104" s="57">
        <v>1100</v>
      </c>
      <c r="M1104" s="57">
        <v>1100</v>
      </c>
    </row>
    <row r="1105" spans="1:13" outlineLevel="1">
      <c r="A1105" s="58" t="s">
        <v>1514</v>
      </c>
      <c r="B1105" s="57">
        <v>24550</v>
      </c>
      <c r="C1105" s="57">
        <v>24550</v>
      </c>
      <c r="D1105" s="57">
        <v>24550</v>
      </c>
      <c r="E1105" s="57">
        <v>24550</v>
      </c>
      <c r="F1105" s="57">
        <v>24550</v>
      </c>
      <c r="G1105" s="57">
        <v>19410</v>
      </c>
      <c r="H1105" s="57">
        <v>19410</v>
      </c>
      <c r="I1105" s="57">
        <v>19410</v>
      </c>
      <c r="J1105" s="57">
        <v>19410</v>
      </c>
      <c r="K1105" s="57">
        <v>19410</v>
      </c>
      <c r="L1105" s="57">
        <v>19410</v>
      </c>
      <c r="M1105" s="57">
        <v>19410</v>
      </c>
    </row>
    <row r="1106" spans="1:13" outlineLevel="1">
      <c r="A1106" s="58" t="s">
        <v>1509</v>
      </c>
      <c r="B1106" s="57">
        <v>27870</v>
      </c>
      <c r="C1106" s="57">
        <v>27870</v>
      </c>
      <c r="D1106" s="57">
        <v>27870</v>
      </c>
      <c r="E1106" s="57">
        <v>27870</v>
      </c>
      <c r="F1106" s="57">
        <v>28450</v>
      </c>
      <c r="G1106" s="57">
        <v>28450</v>
      </c>
      <c r="H1106" s="57">
        <v>28450</v>
      </c>
      <c r="I1106" s="57">
        <v>28450</v>
      </c>
      <c r="J1106" s="57">
        <v>28450</v>
      </c>
      <c r="K1106" s="57">
        <v>28740</v>
      </c>
      <c r="L1106" s="57">
        <v>28740</v>
      </c>
      <c r="M1106" s="57">
        <v>28740</v>
      </c>
    </row>
    <row r="1107" spans="1:13" outlineLevel="1">
      <c r="A1107" s="58" t="s">
        <v>1539</v>
      </c>
      <c r="B1107" s="57">
        <v>170</v>
      </c>
      <c r="C1107" s="57">
        <v>170</v>
      </c>
      <c r="D1107" s="57">
        <v>170</v>
      </c>
      <c r="E1107" s="57">
        <v>170</v>
      </c>
      <c r="F1107" s="57">
        <v>170</v>
      </c>
      <c r="G1107" s="57">
        <v>170</v>
      </c>
      <c r="H1107" s="57">
        <v>170</v>
      </c>
      <c r="I1107" s="57">
        <v>170</v>
      </c>
      <c r="J1107" s="57">
        <v>170</v>
      </c>
      <c r="K1107" s="57">
        <v>170</v>
      </c>
      <c r="L1107" s="57">
        <v>170</v>
      </c>
      <c r="M1107" s="57">
        <v>170</v>
      </c>
    </row>
    <row r="1108" spans="1:13" outlineLevel="1">
      <c r="A1108" s="58" t="s">
        <v>1491</v>
      </c>
      <c r="B1108" s="57">
        <v>17690</v>
      </c>
      <c r="C1108" s="57">
        <v>17690</v>
      </c>
      <c r="D1108" s="57">
        <v>17690</v>
      </c>
      <c r="E1108" s="57">
        <v>17690</v>
      </c>
      <c r="F1108" s="57">
        <v>17690</v>
      </c>
      <c r="G1108" s="57">
        <v>17690</v>
      </c>
      <c r="H1108" s="57">
        <v>17690</v>
      </c>
      <c r="I1108" s="57">
        <v>17690</v>
      </c>
      <c r="J1108" s="57">
        <v>17690</v>
      </c>
      <c r="K1108" s="57">
        <v>17690</v>
      </c>
      <c r="L1108" s="57">
        <v>17690</v>
      </c>
      <c r="M1108" s="57">
        <v>17690</v>
      </c>
    </row>
    <row r="1109" spans="1:13" outlineLevel="1">
      <c r="A1109" s="58" t="s">
        <v>1519</v>
      </c>
      <c r="B1109" s="57">
        <v>20270</v>
      </c>
      <c r="C1109" s="57">
        <v>20270</v>
      </c>
      <c r="D1109" s="57">
        <v>20270</v>
      </c>
      <c r="E1109" s="57">
        <v>20270</v>
      </c>
      <c r="F1109" s="57">
        <v>20270</v>
      </c>
      <c r="G1109" s="57">
        <v>20270</v>
      </c>
      <c r="H1109" s="57">
        <v>20270</v>
      </c>
      <c r="I1109" s="57">
        <v>20270</v>
      </c>
      <c r="J1109" s="57">
        <v>20270</v>
      </c>
      <c r="K1109" s="57">
        <v>20270</v>
      </c>
      <c r="L1109" s="57">
        <v>20270</v>
      </c>
      <c r="M1109" s="57">
        <v>20270</v>
      </c>
    </row>
    <row r="1110" spans="1:13" outlineLevel="1">
      <c r="A1110" s="58" t="s">
        <v>1560</v>
      </c>
      <c r="F1110" s="57">
        <v>220290</v>
      </c>
      <c r="G1110" s="57">
        <v>221430</v>
      </c>
      <c r="H1110" s="57">
        <v>221760</v>
      </c>
      <c r="I1110" s="57">
        <v>221970</v>
      </c>
      <c r="J1110" s="57">
        <v>222280</v>
      </c>
      <c r="K1110" s="57">
        <v>222430</v>
      </c>
      <c r="L1110" s="57">
        <v>224850</v>
      </c>
      <c r="M1110" s="57">
        <v>224940</v>
      </c>
    </row>
    <row r="1111" spans="1:13" outlineLevel="1">
      <c r="A1111" s="58" t="s">
        <v>1548</v>
      </c>
      <c r="B1111" s="57">
        <v>187490</v>
      </c>
      <c r="C1111" s="57">
        <v>187500</v>
      </c>
      <c r="D1111" s="57">
        <v>187520</v>
      </c>
      <c r="E1111" s="57">
        <v>187530</v>
      </c>
      <c r="F1111" s="57">
        <v>188310</v>
      </c>
      <c r="G1111" s="57">
        <v>188610</v>
      </c>
      <c r="H1111" s="57">
        <v>188450</v>
      </c>
      <c r="I1111" s="57">
        <v>188450</v>
      </c>
      <c r="J1111" s="57">
        <v>188450</v>
      </c>
      <c r="K1111" s="57">
        <v>188450</v>
      </c>
      <c r="L1111" s="57">
        <v>188470</v>
      </c>
      <c r="M1111" s="57">
        <v>188310</v>
      </c>
    </row>
    <row r="1112" spans="1:13" outlineLevel="1">
      <c r="A1112" s="58" t="s">
        <v>1501</v>
      </c>
      <c r="B1112" s="57">
        <v>203120</v>
      </c>
      <c r="C1112" s="57">
        <v>204560</v>
      </c>
      <c r="D1112" s="57">
        <v>204180</v>
      </c>
      <c r="E1112" s="57">
        <v>203890</v>
      </c>
      <c r="F1112" s="57">
        <v>203950</v>
      </c>
      <c r="G1112" s="57">
        <v>203960</v>
      </c>
      <c r="H1112" s="57">
        <v>202080</v>
      </c>
      <c r="I1112" s="57">
        <v>202160</v>
      </c>
      <c r="J1112" s="57">
        <v>204050</v>
      </c>
      <c r="K1112" s="57">
        <v>204830</v>
      </c>
      <c r="L1112" s="57">
        <v>203570</v>
      </c>
      <c r="M1112" s="57">
        <v>202890</v>
      </c>
    </row>
    <row r="1113" spans="1:13" outlineLevel="1">
      <c r="A1113" s="58" t="s">
        <v>1478</v>
      </c>
      <c r="B1113" s="57">
        <v>244150</v>
      </c>
      <c r="C1113" s="57">
        <v>244150</v>
      </c>
      <c r="D1113" s="57">
        <v>244150</v>
      </c>
      <c r="E1113" s="57">
        <v>244150</v>
      </c>
      <c r="F1113" s="57">
        <v>244150</v>
      </c>
      <c r="G1113" s="57">
        <v>244150</v>
      </c>
      <c r="H1113" s="57">
        <v>244150</v>
      </c>
      <c r="I1113" s="57">
        <v>244150</v>
      </c>
      <c r="J1113" s="57">
        <v>244150</v>
      </c>
      <c r="K1113" s="57">
        <v>244150</v>
      </c>
      <c r="L1113" s="57">
        <v>244150</v>
      </c>
      <c r="M1113" s="57">
        <v>244150</v>
      </c>
    </row>
    <row r="1114" spans="1:13" outlineLevel="1">
      <c r="A1114" s="58" t="s">
        <v>1488</v>
      </c>
      <c r="B1114" s="57">
        <v>207300</v>
      </c>
      <c r="C1114" s="57">
        <v>207300</v>
      </c>
      <c r="D1114" s="57">
        <v>207300</v>
      </c>
      <c r="E1114" s="57">
        <v>207300</v>
      </c>
      <c r="F1114" s="57">
        <v>207300</v>
      </c>
      <c r="G1114" s="57">
        <v>207300</v>
      </c>
      <c r="H1114" s="57">
        <v>207300</v>
      </c>
      <c r="I1114" s="57">
        <v>207300</v>
      </c>
      <c r="J1114" s="57">
        <v>207300</v>
      </c>
      <c r="K1114" s="57">
        <v>207300</v>
      </c>
      <c r="L1114" s="57">
        <v>207300</v>
      </c>
      <c r="M1114" s="57">
        <v>207300</v>
      </c>
    </row>
    <row r="1115" spans="1:13" outlineLevel="1">
      <c r="A1115" s="58" t="s">
        <v>1524</v>
      </c>
      <c r="L1115" s="57">
        <v>3950</v>
      </c>
      <c r="M1115" s="57">
        <v>3950</v>
      </c>
    </row>
    <row r="1116" spans="1:13" outlineLevel="1">
      <c r="A1116" s="58" t="s">
        <v>1505</v>
      </c>
      <c r="B1116" s="57">
        <v>232350</v>
      </c>
      <c r="C1116" s="57">
        <v>232350</v>
      </c>
      <c r="D1116" s="57">
        <v>232350</v>
      </c>
      <c r="E1116" s="57">
        <v>232350</v>
      </c>
      <c r="F1116" s="57">
        <v>232350</v>
      </c>
      <c r="G1116" s="57">
        <v>232350</v>
      </c>
      <c r="H1116" s="57">
        <v>232350</v>
      </c>
      <c r="I1116" s="57">
        <v>232350</v>
      </c>
      <c r="J1116" s="57">
        <v>232350</v>
      </c>
      <c r="K1116" s="57">
        <v>232350</v>
      </c>
      <c r="L1116" s="57">
        <v>232350</v>
      </c>
      <c r="M1116" s="57">
        <v>232350</v>
      </c>
    </row>
    <row r="1117" spans="1:13" outlineLevel="1">
      <c r="A1117" s="58" t="s">
        <v>1552</v>
      </c>
      <c r="B1117" s="57">
        <v>241100</v>
      </c>
      <c r="C1117" s="57">
        <v>241270</v>
      </c>
      <c r="D1117" s="57">
        <v>241270</v>
      </c>
      <c r="E1117" s="57">
        <v>241270</v>
      </c>
      <c r="F1117" s="57">
        <v>241270</v>
      </c>
      <c r="G1117" s="57">
        <v>245470</v>
      </c>
      <c r="H1117" s="57">
        <v>245480</v>
      </c>
      <c r="I1117" s="57">
        <v>245480</v>
      </c>
      <c r="J1117" s="57">
        <v>245530</v>
      </c>
      <c r="K1117" s="57">
        <v>245530</v>
      </c>
      <c r="L1117" s="57">
        <v>245530</v>
      </c>
      <c r="M1117" s="57">
        <v>245530</v>
      </c>
    </row>
    <row r="1118" spans="1:13" outlineLevel="1">
      <c r="A1118" s="58" t="s">
        <v>1483</v>
      </c>
      <c r="B1118" s="57">
        <v>274510</v>
      </c>
      <c r="C1118" s="57">
        <v>274510</v>
      </c>
      <c r="D1118" s="57">
        <v>274510</v>
      </c>
      <c r="E1118" s="57">
        <v>274510</v>
      </c>
      <c r="F1118" s="57">
        <v>274510</v>
      </c>
      <c r="G1118" s="57">
        <v>274510</v>
      </c>
      <c r="H1118" s="57">
        <v>274510</v>
      </c>
      <c r="I1118" s="57">
        <v>274510</v>
      </c>
      <c r="J1118" s="57">
        <v>274510</v>
      </c>
      <c r="K1118" s="57">
        <v>274510</v>
      </c>
      <c r="L1118" s="57">
        <v>274510</v>
      </c>
      <c r="M1118" s="57">
        <v>274530</v>
      </c>
    </row>
    <row r="1119" spans="1:13" outlineLevel="1">
      <c r="A1119" s="58" t="s">
        <v>1564</v>
      </c>
      <c r="F1119" s="57">
        <v>236890</v>
      </c>
      <c r="G1119" s="57">
        <v>238690</v>
      </c>
      <c r="H1119" s="57">
        <v>242270</v>
      </c>
      <c r="I1119" s="57">
        <v>245110</v>
      </c>
      <c r="J1119" s="57">
        <v>245220</v>
      </c>
      <c r="K1119" s="57">
        <v>245330</v>
      </c>
      <c r="L1119" s="57">
        <v>245500</v>
      </c>
      <c r="M1119" s="57">
        <v>246980</v>
      </c>
    </row>
    <row r="1120" spans="1:13" outlineLevel="1">
      <c r="A1120" s="58" t="s">
        <v>1568</v>
      </c>
      <c r="F1120" s="57">
        <v>201790</v>
      </c>
      <c r="G1120" s="57">
        <v>206240</v>
      </c>
      <c r="H1120" s="57">
        <v>208210</v>
      </c>
      <c r="I1120" s="57">
        <v>208360</v>
      </c>
      <c r="J1120" s="57">
        <v>208440</v>
      </c>
      <c r="K1120" s="57">
        <v>208500</v>
      </c>
      <c r="L1120" s="57">
        <v>208620</v>
      </c>
      <c r="M1120" s="57">
        <v>212220</v>
      </c>
    </row>
    <row r="1121" spans="1:13" outlineLevel="1">
      <c r="A1121" s="58" t="s">
        <v>1556</v>
      </c>
      <c r="F1121" s="57">
        <v>236700</v>
      </c>
      <c r="G1121" s="57">
        <v>242230</v>
      </c>
      <c r="H1121" s="57">
        <v>242580</v>
      </c>
      <c r="I1121" s="57">
        <v>246170</v>
      </c>
      <c r="J1121" s="57">
        <v>246270</v>
      </c>
      <c r="K1121" s="57">
        <v>246330</v>
      </c>
      <c r="L1121" s="57">
        <v>246450</v>
      </c>
      <c r="M1121" s="57">
        <v>240350</v>
      </c>
    </row>
    <row r="1122" spans="1:13" outlineLevel="1">
      <c r="A1122" s="58" t="s">
        <v>1544</v>
      </c>
      <c r="M1122" s="57">
        <v>8530</v>
      </c>
    </row>
    <row r="1123" spans="1:13" outlineLevel="1">
      <c r="A1123" s="58" t="s">
        <v>1497</v>
      </c>
      <c r="B1123" s="57">
        <v>127570</v>
      </c>
      <c r="C1123" s="57">
        <v>127570</v>
      </c>
      <c r="D1123" s="57">
        <v>127570</v>
      </c>
      <c r="E1123" s="57">
        <v>127570</v>
      </c>
      <c r="F1123" s="57">
        <v>127570</v>
      </c>
      <c r="G1123" s="57">
        <v>127570</v>
      </c>
      <c r="H1123" s="57">
        <v>127570</v>
      </c>
      <c r="I1123" s="57">
        <v>127570</v>
      </c>
      <c r="J1123" s="57">
        <v>127570</v>
      </c>
      <c r="K1123" s="57">
        <v>127570</v>
      </c>
      <c r="L1123" s="57">
        <v>127570</v>
      </c>
      <c r="M1123" s="57">
        <v>127570</v>
      </c>
    </row>
    <row r="1124" spans="1:13" outlineLevel="1">
      <c r="A1124" s="58" t="s">
        <v>1528</v>
      </c>
      <c r="B1124" s="57">
        <v>17840</v>
      </c>
      <c r="C1124" s="57">
        <v>17840</v>
      </c>
      <c r="D1124" s="57">
        <v>17840</v>
      </c>
      <c r="E1124" s="57">
        <v>17840</v>
      </c>
      <c r="F1124" s="57">
        <v>17840</v>
      </c>
      <c r="G1124" s="57">
        <v>17840</v>
      </c>
      <c r="H1124" s="57">
        <v>17840</v>
      </c>
      <c r="I1124" s="57">
        <v>17840</v>
      </c>
      <c r="J1124" s="57">
        <v>17840</v>
      </c>
      <c r="K1124" s="57">
        <v>17840</v>
      </c>
      <c r="L1124" s="57">
        <v>17840</v>
      </c>
      <c r="M1124" s="57">
        <v>17840</v>
      </c>
    </row>
    <row r="1125" spans="1:13" outlineLevel="1">
      <c r="A1125" s="58" t="s">
        <v>1532</v>
      </c>
      <c r="B1125" s="57">
        <v>25960</v>
      </c>
      <c r="C1125" s="57">
        <v>25960</v>
      </c>
      <c r="D1125" s="57">
        <v>25960</v>
      </c>
      <c r="E1125" s="57">
        <v>25960</v>
      </c>
      <c r="F1125" s="57">
        <v>25960</v>
      </c>
      <c r="G1125" s="57">
        <v>25960</v>
      </c>
      <c r="H1125" s="57">
        <v>25960</v>
      </c>
      <c r="I1125" s="57">
        <v>25960</v>
      </c>
      <c r="J1125" s="57">
        <v>25960</v>
      </c>
      <c r="K1125" s="57">
        <v>25960</v>
      </c>
      <c r="L1125" s="57">
        <v>25960</v>
      </c>
      <c r="M1125" s="57">
        <v>25960</v>
      </c>
    </row>
    <row r="1126" spans="1:13" outlineLevel="1">
      <c r="A1126" s="58" t="s">
        <v>1515</v>
      </c>
      <c r="B1126" s="57">
        <v>206610</v>
      </c>
      <c r="C1126" s="57">
        <v>206610</v>
      </c>
      <c r="D1126" s="57">
        <v>206610</v>
      </c>
      <c r="E1126" s="57">
        <v>206610</v>
      </c>
      <c r="F1126" s="57">
        <v>206610</v>
      </c>
      <c r="G1126" s="57">
        <v>172760</v>
      </c>
      <c r="H1126" s="57">
        <v>172760</v>
      </c>
      <c r="I1126" s="57">
        <v>172760</v>
      </c>
      <c r="J1126" s="57">
        <v>172760</v>
      </c>
      <c r="K1126" s="57">
        <v>172760</v>
      </c>
      <c r="L1126" s="57">
        <v>172760</v>
      </c>
      <c r="M1126" s="57">
        <v>172770</v>
      </c>
    </row>
    <row r="1127" spans="1:13" outlineLevel="1">
      <c r="A1127" s="58" t="s">
        <v>1510</v>
      </c>
      <c r="B1127" s="57">
        <v>234590</v>
      </c>
      <c r="C1127" s="57">
        <v>234590</v>
      </c>
      <c r="D1127" s="57">
        <v>234590</v>
      </c>
      <c r="E1127" s="57">
        <v>234590</v>
      </c>
      <c r="F1127" s="57">
        <v>234590</v>
      </c>
      <c r="G1127" s="57">
        <v>234590</v>
      </c>
      <c r="H1127" s="57">
        <v>234590</v>
      </c>
      <c r="I1127" s="57">
        <v>234590</v>
      </c>
      <c r="J1127" s="57">
        <v>234590</v>
      </c>
      <c r="K1127" s="57">
        <v>234590</v>
      </c>
      <c r="L1127" s="57">
        <v>234590</v>
      </c>
      <c r="M1127" s="57">
        <v>234590</v>
      </c>
    </row>
    <row r="1128" spans="1:13" outlineLevel="1">
      <c r="A1128" s="58" t="s">
        <v>1540</v>
      </c>
      <c r="B1128" s="57">
        <v>39860</v>
      </c>
      <c r="C1128" s="57">
        <v>39860</v>
      </c>
      <c r="D1128" s="57">
        <v>39860</v>
      </c>
      <c r="E1128" s="57">
        <v>39860</v>
      </c>
      <c r="F1128" s="57">
        <v>39860</v>
      </c>
      <c r="G1128" s="57">
        <v>39860</v>
      </c>
      <c r="H1128" s="57">
        <v>39860</v>
      </c>
      <c r="I1128" s="57">
        <v>39860</v>
      </c>
      <c r="J1128" s="57">
        <v>39860</v>
      </c>
      <c r="K1128" s="57">
        <v>39860</v>
      </c>
      <c r="L1128" s="57">
        <v>39860</v>
      </c>
      <c r="M1128" s="57">
        <v>39860</v>
      </c>
    </row>
    <row r="1129" spans="1:13" outlineLevel="1">
      <c r="A1129" s="58" t="s">
        <v>1492</v>
      </c>
      <c r="B1129" s="57">
        <v>213480</v>
      </c>
      <c r="C1129" s="57">
        <v>213480</v>
      </c>
      <c r="D1129" s="57">
        <v>213480</v>
      </c>
      <c r="E1129" s="57">
        <v>213480</v>
      </c>
      <c r="F1129" s="57">
        <v>213480</v>
      </c>
      <c r="G1129" s="57">
        <v>213480</v>
      </c>
      <c r="H1129" s="57">
        <v>213480</v>
      </c>
      <c r="I1129" s="57">
        <v>213480</v>
      </c>
      <c r="J1129" s="57">
        <v>213480</v>
      </c>
      <c r="K1129" s="57">
        <v>213480</v>
      </c>
      <c r="L1129" s="57">
        <v>213480</v>
      </c>
      <c r="M1129" s="57">
        <v>213510</v>
      </c>
    </row>
    <row r="1130" spans="1:13" outlineLevel="1">
      <c r="A1130" s="58" t="s">
        <v>1520</v>
      </c>
      <c r="B1130" s="57">
        <v>188110</v>
      </c>
      <c r="C1130" s="57">
        <v>188110</v>
      </c>
      <c r="D1130" s="57">
        <v>188110</v>
      </c>
      <c r="E1130" s="57">
        <v>188110</v>
      </c>
      <c r="F1130" s="57">
        <v>188110</v>
      </c>
      <c r="G1130" s="57">
        <v>188110</v>
      </c>
      <c r="H1130" s="57">
        <v>188110</v>
      </c>
      <c r="I1130" s="57">
        <v>188110</v>
      </c>
      <c r="J1130" s="57">
        <v>188110</v>
      </c>
      <c r="K1130" s="57">
        <v>188110</v>
      </c>
      <c r="L1130" s="57">
        <v>188110</v>
      </c>
      <c r="M1130" s="57">
        <v>188110</v>
      </c>
    </row>
    <row r="1131" spans="1:13" outlineLevel="1">
      <c r="A1131" s="58" t="s">
        <v>1561</v>
      </c>
      <c r="F1131" s="57">
        <v>23780</v>
      </c>
      <c r="G1131" s="57">
        <v>23900</v>
      </c>
      <c r="H1131" s="57">
        <v>23940</v>
      </c>
      <c r="I1131" s="57">
        <v>23960</v>
      </c>
      <c r="J1131" s="57">
        <v>23990</v>
      </c>
      <c r="K1131" s="57">
        <v>24010</v>
      </c>
      <c r="L1131" s="57">
        <v>24270</v>
      </c>
      <c r="M1131" s="57">
        <v>24280</v>
      </c>
    </row>
    <row r="1132" spans="1:13" outlineLevel="1">
      <c r="A1132" s="58" t="s">
        <v>1549</v>
      </c>
      <c r="B1132" s="57">
        <v>74890</v>
      </c>
      <c r="C1132" s="57">
        <v>74890</v>
      </c>
      <c r="D1132" s="57">
        <v>74900</v>
      </c>
      <c r="E1132" s="57">
        <v>74910</v>
      </c>
      <c r="F1132" s="57">
        <v>75220</v>
      </c>
      <c r="G1132" s="57">
        <v>78710</v>
      </c>
      <c r="H1132" s="57">
        <v>78650</v>
      </c>
      <c r="I1132" s="57">
        <v>78650</v>
      </c>
      <c r="J1132" s="57">
        <v>78650</v>
      </c>
      <c r="K1132" s="57">
        <v>78650</v>
      </c>
      <c r="L1132" s="57">
        <v>78660</v>
      </c>
      <c r="M1132" s="57">
        <v>78590</v>
      </c>
    </row>
    <row r="1133" spans="1:13" outlineLevel="1">
      <c r="A1133" s="58" t="s">
        <v>1502</v>
      </c>
      <c r="B1133" s="57">
        <v>37190</v>
      </c>
      <c r="C1133" s="57">
        <v>37450</v>
      </c>
      <c r="D1133" s="57">
        <v>37380</v>
      </c>
      <c r="E1133" s="57">
        <v>37330</v>
      </c>
      <c r="F1133" s="57">
        <v>37340</v>
      </c>
      <c r="G1133" s="57">
        <v>37340</v>
      </c>
      <c r="H1133" s="57">
        <v>37000</v>
      </c>
      <c r="I1133" s="57">
        <v>37000</v>
      </c>
      <c r="J1133" s="57">
        <v>37340</v>
      </c>
      <c r="K1133" s="57">
        <v>37490</v>
      </c>
      <c r="L1133" s="57">
        <v>37260</v>
      </c>
      <c r="M1133" s="57">
        <v>37140</v>
      </c>
    </row>
    <row r="1134" spans="1:13" outlineLevel="1">
      <c r="A1134" s="58" t="s">
        <v>1479</v>
      </c>
      <c r="B1134" s="57">
        <v>25080</v>
      </c>
      <c r="C1134" s="57">
        <v>25080</v>
      </c>
      <c r="D1134" s="57">
        <v>25080</v>
      </c>
      <c r="E1134" s="57">
        <v>25080</v>
      </c>
      <c r="F1134" s="57">
        <v>25080</v>
      </c>
      <c r="G1134" s="57">
        <v>25080</v>
      </c>
      <c r="H1134" s="57">
        <v>25080</v>
      </c>
      <c r="I1134" s="57">
        <v>25080</v>
      </c>
      <c r="J1134" s="57">
        <v>25080</v>
      </c>
      <c r="K1134" s="57">
        <v>26800</v>
      </c>
      <c r="L1134" s="57">
        <v>26850</v>
      </c>
      <c r="M1134" s="57">
        <v>26850</v>
      </c>
    </row>
    <row r="1135" spans="1:13" outlineLevel="1">
      <c r="A1135" s="58" t="s">
        <v>1489</v>
      </c>
      <c r="B1135" s="57">
        <v>30020</v>
      </c>
      <c r="C1135" s="57">
        <v>30020</v>
      </c>
      <c r="D1135" s="57">
        <v>30020</v>
      </c>
      <c r="E1135" s="57">
        <v>30020</v>
      </c>
      <c r="F1135" s="57">
        <v>30020</v>
      </c>
      <c r="G1135" s="57">
        <v>30020</v>
      </c>
      <c r="H1135" s="57">
        <v>30020</v>
      </c>
      <c r="I1135" s="57">
        <v>30020</v>
      </c>
      <c r="J1135" s="57">
        <v>30020</v>
      </c>
      <c r="K1135" s="57">
        <v>30020</v>
      </c>
      <c r="L1135" s="57">
        <v>30020</v>
      </c>
      <c r="M1135" s="57">
        <v>30020</v>
      </c>
    </row>
    <row r="1136" spans="1:13" outlineLevel="1">
      <c r="A1136" s="58" t="s">
        <v>1525</v>
      </c>
      <c r="L1136" s="57">
        <v>890</v>
      </c>
      <c r="M1136" s="57">
        <v>890</v>
      </c>
    </row>
    <row r="1137" spans="1:13" outlineLevel="1">
      <c r="A1137" s="58" t="s">
        <v>1506</v>
      </c>
      <c r="B1137" s="57">
        <v>20120</v>
      </c>
      <c r="C1137" s="57">
        <v>20120</v>
      </c>
      <c r="D1137" s="57">
        <v>20120</v>
      </c>
      <c r="E1137" s="57">
        <v>20120</v>
      </c>
      <c r="F1137" s="57">
        <v>20120</v>
      </c>
      <c r="G1137" s="57">
        <v>20120</v>
      </c>
      <c r="H1137" s="57">
        <v>20120</v>
      </c>
      <c r="I1137" s="57">
        <v>20120</v>
      </c>
      <c r="J1137" s="57">
        <v>20120</v>
      </c>
      <c r="K1137" s="57">
        <v>20120</v>
      </c>
      <c r="L1137" s="57">
        <v>20120</v>
      </c>
      <c r="M1137" s="57">
        <v>20120</v>
      </c>
    </row>
    <row r="1138" spans="1:13" outlineLevel="1">
      <c r="A1138" s="58" t="s">
        <v>1553</v>
      </c>
      <c r="B1138" s="57">
        <v>25110</v>
      </c>
      <c r="C1138" s="57">
        <v>25130</v>
      </c>
      <c r="D1138" s="57">
        <v>25130</v>
      </c>
      <c r="E1138" s="57">
        <v>25130</v>
      </c>
      <c r="F1138" s="57">
        <v>25130</v>
      </c>
      <c r="G1138" s="57">
        <v>23650</v>
      </c>
      <c r="H1138" s="57">
        <v>23650</v>
      </c>
      <c r="I1138" s="57">
        <v>23650</v>
      </c>
      <c r="J1138" s="57">
        <v>23650</v>
      </c>
      <c r="K1138" s="57">
        <v>23650</v>
      </c>
      <c r="L1138" s="57">
        <v>23650</v>
      </c>
      <c r="M1138" s="57">
        <v>23650</v>
      </c>
    </row>
    <row r="1139" spans="1:13" outlineLevel="1">
      <c r="A1139" s="58" t="s">
        <v>1484</v>
      </c>
      <c r="B1139" s="57">
        <v>30410</v>
      </c>
      <c r="C1139" s="57">
        <v>30410</v>
      </c>
      <c r="D1139" s="57">
        <v>30410</v>
      </c>
      <c r="E1139" s="57">
        <v>30410</v>
      </c>
      <c r="F1139" s="57">
        <v>30410</v>
      </c>
      <c r="G1139" s="57">
        <v>30410</v>
      </c>
      <c r="H1139" s="57">
        <v>30410</v>
      </c>
      <c r="I1139" s="57">
        <v>30410</v>
      </c>
      <c r="J1139" s="57">
        <v>30410</v>
      </c>
      <c r="K1139" s="57">
        <v>30410</v>
      </c>
      <c r="L1139" s="57">
        <v>30410</v>
      </c>
      <c r="M1139" s="57">
        <v>30410</v>
      </c>
    </row>
    <row r="1140" spans="1:13" outlineLevel="1">
      <c r="A1140" s="58" t="s">
        <v>1565</v>
      </c>
      <c r="F1140" s="57">
        <v>25570</v>
      </c>
      <c r="G1140" s="57">
        <v>25760</v>
      </c>
      <c r="H1140" s="57">
        <v>26150</v>
      </c>
      <c r="I1140" s="57">
        <v>26460</v>
      </c>
      <c r="J1140" s="57">
        <v>26470</v>
      </c>
      <c r="K1140" s="57">
        <v>26480</v>
      </c>
      <c r="L1140" s="57">
        <v>26500</v>
      </c>
      <c r="M1140" s="57">
        <v>26660</v>
      </c>
    </row>
    <row r="1141" spans="1:13" outlineLevel="1">
      <c r="A1141" s="58" t="s">
        <v>1569</v>
      </c>
      <c r="F1141" s="57">
        <v>25710</v>
      </c>
      <c r="G1141" s="57">
        <v>26280</v>
      </c>
      <c r="H1141" s="57">
        <v>26530</v>
      </c>
      <c r="I1141" s="57">
        <v>26550</v>
      </c>
      <c r="J1141" s="57">
        <v>26560</v>
      </c>
      <c r="K1141" s="57">
        <v>26570</v>
      </c>
      <c r="L1141" s="57">
        <v>26580</v>
      </c>
      <c r="M1141" s="57">
        <v>26940</v>
      </c>
    </row>
    <row r="1142" spans="1:13" outlineLevel="1">
      <c r="A1142" s="58" t="s">
        <v>1557</v>
      </c>
      <c r="F1142" s="57">
        <v>25550</v>
      </c>
      <c r="G1142" s="57">
        <v>26150</v>
      </c>
      <c r="H1142" s="57">
        <v>26180</v>
      </c>
      <c r="I1142" s="57">
        <v>26570</v>
      </c>
      <c r="J1142" s="57">
        <v>26580</v>
      </c>
      <c r="K1142" s="57">
        <v>26590</v>
      </c>
      <c r="L1142" s="57">
        <v>26600</v>
      </c>
      <c r="M1142" s="57">
        <v>30820</v>
      </c>
    </row>
    <row r="1143" spans="1:13" outlineLevel="1">
      <c r="A1143" s="58" t="s">
        <v>1545</v>
      </c>
      <c r="M1143" s="57">
        <v>1930</v>
      </c>
    </row>
    <row r="1144" spans="1:13" outlineLevel="1">
      <c r="A1144" s="58" t="s">
        <v>1498</v>
      </c>
      <c r="B1144" s="57">
        <v>32780</v>
      </c>
      <c r="C1144" s="57">
        <v>32780</v>
      </c>
      <c r="D1144" s="57">
        <v>32780</v>
      </c>
      <c r="E1144" s="57">
        <v>32780</v>
      </c>
      <c r="F1144" s="57">
        <v>32780</v>
      </c>
      <c r="G1144" s="57">
        <v>32780</v>
      </c>
      <c r="H1144" s="57">
        <v>32780</v>
      </c>
      <c r="I1144" s="57">
        <v>32780</v>
      </c>
      <c r="J1144" s="57">
        <v>32780</v>
      </c>
      <c r="K1144" s="57">
        <v>32780</v>
      </c>
      <c r="L1144" s="57">
        <v>32780</v>
      </c>
      <c r="M1144" s="57">
        <v>32780</v>
      </c>
    </row>
    <row r="1145" spans="1:13" outlineLevel="1">
      <c r="A1145" s="58" t="s">
        <v>1529</v>
      </c>
      <c r="B1145" s="57">
        <v>3070</v>
      </c>
      <c r="C1145" s="57">
        <v>3070</v>
      </c>
      <c r="D1145" s="57">
        <v>3070</v>
      </c>
      <c r="E1145" s="57">
        <v>3070</v>
      </c>
      <c r="F1145" s="57">
        <v>3070</v>
      </c>
      <c r="G1145" s="57">
        <v>3070</v>
      </c>
      <c r="H1145" s="57">
        <v>3070</v>
      </c>
      <c r="I1145" s="57">
        <v>3070</v>
      </c>
      <c r="J1145" s="57">
        <v>3070</v>
      </c>
      <c r="K1145" s="57">
        <v>3070</v>
      </c>
      <c r="L1145" s="57">
        <v>3070</v>
      </c>
      <c r="M1145" s="57">
        <v>3070</v>
      </c>
    </row>
    <row r="1146" spans="1:13" outlineLevel="1">
      <c r="A1146" s="58" t="s">
        <v>1533</v>
      </c>
      <c r="B1146" s="57">
        <v>4190</v>
      </c>
      <c r="C1146" s="57">
        <v>4190</v>
      </c>
      <c r="D1146" s="57">
        <v>4190</v>
      </c>
      <c r="E1146" s="57">
        <v>4190</v>
      </c>
      <c r="F1146" s="57">
        <v>4190</v>
      </c>
      <c r="G1146" s="57">
        <v>4190</v>
      </c>
      <c r="H1146" s="57">
        <v>4190</v>
      </c>
      <c r="I1146" s="57">
        <v>4190</v>
      </c>
      <c r="J1146" s="57">
        <v>4190</v>
      </c>
      <c r="K1146" s="57">
        <v>4190</v>
      </c>
      <c r="L1146" s="57">
        <v>4190</v>
      </c>
      <c r="M1146" s="57">
        <v>4190</v>
      </c>
    </row>
    <row r="1147" spans="1:13" outlineLevel="1">
      <c r="A1147" s="58" t="s">
        <v>1516</v>
      </c>
      <c r="B1147" s="57">
        <v>21520</v>
      </c>
      <c r="C1147" s="57">
        <v>21520</v>
      </c>
      <c r="D1147" s="57">
        <v>21520</v>
      </c>
      <c r="E1147" s="57">
        <v>21520</v>
      </c>
      <c r="F1147" s="57">
        <v>21520</v>
      </c>
      <c r="G1147" s="57">
        <v>57870</v>
      </c>
      <c r="H1147" s="57">
        <v>57870</v>
      </c>
      <c r="I1147" s="57">
        <v>57870</v>
      </c>
      <c r="J1147" s="57">
        <v>57870</v>
      </c>
      <c r="K1147" s="57">
        <v>57870</v>
      </c>
      <c r="L1147" s="57">
        <v>57870</v>
      </c>
      <c r="M1147" s="57">
        <v>57870</v>
      </c>
    </row>
    <row r="1148" spans="1:13" outlineLevel="1">
      <c r="A1148" s="58" t="s">
        <v>1511</v>
      </c>
      <c r="B1148" s="57">
        <v>24440</v>
      </c>
      <c r="C1148" s="57">
        <v>24440</v>
      </c>
      <c r="D1148" s="57">
        <v>24440</v>
      </c>
      <c r="E1148" s="57">
        <v>24440</v>
      </c>
      <c r="F1148" s="57">
        <v>24730</v>
      </c>
      <c r="G1148" s="57">
        <v>24730</v>
      </c>
      <c r="H1148" s="57">
        <v>24730</v>
      </c>
      <c r="I1148" s="57">
        <v>24730</v>
      </c>
      <c r="J1148" s="57">
        <v>24730</v>
      </c>
      <c r="K1148" s="57">
        <v>24440</v>
      </c>
      <c r="L1148" s="57">
        <v>24440</v>
      </c>
      <c r="M1148" s="57">
        <v>24440</v>
      </c>
    </row>
    <row r="1149" spans="1:13" outlineLevel="1">
      <c r="A1149" s="58" t="s">
        <v>1541</v>
      </c>
      <c r="B1149" s="57">
        <v>7170</v>
      </c>
      <c r="C1149" s="57">
        <v>7170</v>
      </c>
      <c r="D1149" s="57">
        <v>7170</v>
      </c>
      <c r="E1149" s="57">
        <v>7170</v>
      </c>
      <c r="F1149" s="57">
        <v>7170</v>
      </c>
      <c r="G1149" s="57">
        <v>7170</v>
      </c>
      <c r="H1149" s="57">
        <v>7170</v>
      </c>
      <c r="I1149" s="57">
        <v>7170</v>
      </c>
      <c r="J1149" s="57">
        <v>7170</v>
      </c>
      <c r="K1149" s="57">
        <v>7170</v>
      </c>
      <c r="L1149" s="57">
        <v>7170</v>
      </c>
      <c r="M1149" s="57">
        <v>7170</v>
      </c>
    </row>
    <row r="1150" spans="1:13" outlineLevel="1">
      <c r="A1150" s="58" t="s">
        <v>1493</v>
      </c>
      <c r="B1150" s="57">
        <v>44880</v>
      </c>
      <c r="C1150" s="57">
        <v>44880</v>
      </c>
      <c r="D1150" s="57">
        <v>44880</v>
      </c>
      <c r="E1150" s="57">
        <v>44880</v>
      </c>
      <c r="F1150" s="57">
        <v>44880</v>
      </c>
      <c r="G1150" s="57">
        <v>44880</v>
      </c>
      <c r="H1150" s="57">
        <v>44880</v>
      </c>
      <c r="I1150" s="57">
        <v>44880</v>
      </c>
      <c r="J1150" s="57">
        <v>44880</v>
      </c>
      <c r="K1150" s="57">
        <v>44880</v>
      </c>
      <c r="L1150" s="57">
        <v>44880</v>
      </c>
      <c r="M1150" s="57">
        <v>44880</v>
      </c>
    </row>
    <row r="1151" spans="1:13" outlineLevel="1">
      <c r="A1151" s="58" t="s">
        <v>1521</v>
      </c>
      <c r="B1151" s="57">
        <v>52970</v>
      </c>
      <c r="C1151" s="57">
        <v>52970</v>
      </c>
      <c r="D1151" s="57">
        <v>52970</v>
      </c>
      <c r="E1151" s="57">
        <v>52970</v>
      </c>
      <c r="F1151" s="57">
        <v>52970</v>
      </c>
      <c r="G1151" s="57">
        <v>52970</v>
      </c>
      <c r="H1151" s="57">
        <v>52970</v>
      </c>
      <c r="I1151" s="57">
        <v>52970</v>
      </c>
      <c r="J1151" s="57">
        <v>52970</v>
      </c>
      <c r="K1151" s="57">
        <v>52970</v>
      </c>
      <c r="L1151" s="57">
        <v>52970</v>
      </c>
      <c r="M1151" s="57">
        <v>52970</v>
      </c>
    </row>
    <row r="1152" spans="1:13" outlineLevel="1">
      <c r="A1152" s="58" t="s">
        <v>1480</v>
      </c>
      <c r="B1152" s="57">
        <v>30</v>
      </c>
      <c r="C1152" s="57">
        <v>30</v>
      </c>
      <c r="D1152" s="57">
        <v>30</v>
      </c>
      <c r="E1152" s="57">
        <v>30</v>
      </c>
      <c r="F1152" s="57">
        <v>30</v>
      </c>
      <c r="G1152" s="57">
        <v>30</v>
      </c>
      <c r="H1152" s="57">
        <v>30</v>
      </c>
      <c r="I1152" s="57">
        <v>30</v>
      </c>
      <c r="J1152" s="57">
        <v>30</v>
      </c>
      <c r="K1152" s="57">
        <v>30</v>
      </c>
      <c r="L1152" s="57">
        <v>30</v>
      </c>
      <c r="M1152" s="57">
        <v>30</v>
      </c>
    </row>
    <row r="1153" spans="1:13" outlineLevel="1">
      <c r="A1153" s="58" t="s">
        <v>1507</v>
      </c>
      <c r="H1153" s="57">
        <v>40</v>
      </c>
      <c r="I1153" s="57">
        <v>40</v>
      </c>
      <c r="J1153" s="57">
        <v>40</v>
      </c>
      <c r="K1153" s="57">
        <v>40</v>
      </c>
      <c r="L1153" s="57">
        <v>40</v>
      </c>
      <c r="M1153" s="57">
        <v>40</v>
      </c>
    </row>
    <row r="1154" spans="1:13" outlineLevel="1">
      <c r="A1154" s="58" t="s">
        <v>1485</v>
      </c>
      <c r="L1154" s="57">
        <v>470</v>
      </c>
      <c r="M1154" s="57">
        <v>460</v>
      </c>
    </row>
    <row r="1155" spans="1:13" outlineLevel="1">
      <c r="A1155" s="58" t="s">
        <v>1534</v>
      </c>
      <c r="B1155" s="57">
        <v>40</v>
      </c>
      <c r="C1155" s="57">
        <v>40</v>
      </c>
      <c r="D1155" s="57">
        <v>40</v>
      </c>
      <c r="E1155" s="57">
        <v>40</v>
      </c>
      <c r="F1155" s="57">
        <v>40</v>
      </c>
      <c r="G1155" s="57">
        <v>40</v>
      </c>
      <c r="H1155" s="57">
        <v>40</v>
      </c>
      <c r="I1155" s="57">
        <v>40</v>
      </c>
      <c r="J1155" s="57">
        <v>40</v>
      </c>
      <c r="K1155" s="57">
        <v>40</v>
      </c>
      <c r="L1155" s="57">
        <v>40</v>
      </c>
      <c r="M1155" s="57">
        <v>40</v>
      </c>
    </row>
    <row r="1156" spans="1:13" outlineLevel="1">
      <c r="A1156" s="58" t="s">
        <v>1517</v>
      </c>
      <c r="H1156" s="57">
        <v>20</v>
      </c>
      <c r="I1156" s="57">
        <v>20</v>
      </c>
      <c r="J1156" s="57">
        <v>20</v>
      </c>
      <c r="K1156" s="57">
        <v>130</v>
      </c>
      <c r="L1156" s="57">
        <v>110</v>
      </c>
      <c r="M1156" s="57">
        <v>140</v>
      </c>
    </row>
    <row r="1157" spans="1:13" outlineLevel="1">
      <c r="A1157" s="58" t="s">
        <v>1512</v>
      </c>
      <c r="H1157" s="57">
        <v>20</v>
      </c>
      <c r="I1157" s="57">
        <v>20</v>
      </c>
      <c r="J1157" s="57">
        <v>20</v>
      </c>
      <c r="K1157" s="57">
        <v>20</v>
      </c>
      <c r="L1157" s="57">
        <v>20</v>
      </c>
      <c r="M1157" s="57">
        <v>20</v>
      </c>
    </row>
    <row r="1158" spans="1:13" outlineLevel="1">
      <c r="A1158" s="58" t="s">
        <v>1494</v>
      </c>
      <c r="B1158" s="57">
        <v>180</v>
      </c>
      <c r="C1158" s="57">
        <v>180</v>
      </c>
      <c r="D1158" s="57">
        <v>180</v>
      </c>
      <c r="E1158" s="57">
        <v>180</v>
      </c>
      <c r="F1158" s="57">
        <v>180</v>
      </c>
      <c r="G1158" s="57">
        <v>180</v>
      </c>
      <c r="H1158" s="57">
        <v>180</v>
      </c>
      <c r="I1158" s="57">
        <v>180</v>
      </c>
      <c r="J1158" s="57">
        <v>180</v>
      </c>
      <c r="K1158" s="57">
        <v>320</v>
      </c>
      <c r="L1158" s="57">
        <v>320</v>
      </c>
      <c r="M1158" s="57">
        <v>320</v>
      </c>
    </row>
    <row r="1159" spans="1:13" outlineLevel="1">
      <c r="A1159" s="58" t="s">
        <v>1654</v>
      </c>
      <c r="B1159" s="57">
        <v>59460</v>
      </c>
      <c r="C1159" s="57">
        <v>59460</v>
      </c>
      <c r="D1159" s="57">
        <v>59460</v>
      </c>
      <c r="E1159" s="57">
        <v>59460</v>
      </c>
      <c r="F1159" s="57">
        <v>59460</v>
      </c>
      <c r="G1159" s="57">
        <v>59460</v>
      </c>
      <c r="H1159" s="57">
        <v>59460</v>
      </c>
      <c r="I1159" s="57">
        <v>59460</v>
      </c>
      <c r="J1159" s="57">
        <v>59460</v>
      </c>
      <c r="K1159" s="57">
        <v>59460</v>
      </c>
      <c r="L1159" s="57">
        <v>59460</v>
      </c>
      <c r="M1159" s="57">
        <v>59460</v>
      </c>
    </row>
    <row r="1160" spans="1:13" outlineLevel="1">
      <c r="A1160" s="58" t="s">
        <v>1648</v>
      </c>
      <c r="B1160" s="57">
        <v>59460</v>
      </c>
      <c r="C1160" s="57">
        <v>59460</v>
      </c>
      <c r="D1160" s="57">
        <v>59460</v>
      </c>
      <c r="E1160" s="57">
        <v>59460</v>
      </c>
      <c r="F1160" s="57">
        <v>59460</v>
      </c>
      <c r="G1160" s="57">
        <v>59460</v>
      </c>
      <c r="H1160" s="57">
        <v>59460</v>
      </c>
      <c r="I1160" s="57">
        <v>59460</v>
      </c>
      <c r="J1160" s="57">
        <v>59460</v>
      </c>
      <c r="K1160" s="57">
        <v>59460</v>
      </c>
      <c r="L1160" s="57">
        <v>59460</v>
      </c>
      <c r="M1160" s="57">
        <v>59460</v>
      </c>
    </row>
    <row r="1161" spans="1:13" outlineLevel="1">
      <c r="A1161" s="58" t="s">
        <v>1638</v>
      </c>
      <c r="B1161" s="57">
        <v>63310</v>
      </c>
      <c r="C1161" s="57">
        <v>63310</v>
      </c>
      <c r="D1161" s="57">
        <v>63310</v>
      </c>
      <c r="E1161" s="57">
        <v>63310</v>
      </c>
      <c r="F1161" s="57">
        <v>63310</v>
      </c>
      <c r="G1161" s="57">
        <v>63310</v>
      </c>
      <c r="H1161" s="57">
        <v>63310</v>
      </c>
      <c r="I1161" s="57">
        <v>63310</v>
      </c>
      <c r="J1161" s="57">
        <v>63310</v>
      </c>
      <c r="K1161" s="57">
        <v>63310</v>
      </c>
      <c r="L1161" s="57">
        <v>63310</v>
      </c>
      <c r="M1161" s="57">
        <v>63310</v>
      </c>
    </row>
    <row r="1162" spans="1:13" outlineLevel="1">
      <c r="A1162" s="58" t="s">
        <v>1642</v>
      </c>
      <c r="B1162" s="57">
        <v>38100</v>
      </c>
      <c r="C1162" s="57">
        <v>38100</v>
      </c>
      <c r="D1162" s="57">
        <v>38100</v>
      </c>
      <c r="E1162" s="57">
        <v>38100</v>
      </c>
      <c r="F1162" s="57">
        <v>38100</v>
      </c>
      <c r="G1162" s="57">
        <v>38100</v>
      </c>
      <c r="H1162" s="57">
        <v>38100</v>
      </c>
      <c r="I1162" s="57">
        <v>38100</v>
      </c>
      <c r="J1162" s="57">
        <v>38100</v>
      </c>
      <c r="K1162" s="57">
        <v>38100</v>
      </c>
      <c r="L1162" s="57">
        <v>38100</v>
      </c>
      <c r="M1162" s="57">
        <v>38100</v>
      </c>
    </row>
    <row r="1163" spans="1:13" outlineLevel="1">
      <c r="A1163" s="58" t="s">
        <v>1650</v>
      </c>
      <c r="B1163" s="57">
        <v>59460</v>
      </c>
      <c r="C1163" s="57">
        <v>59460</v>
      </c>
      <c r="D1163" s="57">
        <v>59460</v>
      </c>
      <c r="E1163" s="57">
        <v>59460</v>
      </c>
      <c r="F1163" s="57">
        <v>59460</v>
      </c>
      <c r="G1163" s="57">
        <v>59460</v>
      </c>
      <c r="H1163" s="57">
        <v>59460</v>
      </c>
      <c r="I1163" s="57">
        <v>59460</v>
      </c>
      <c r="J1163" s="57">
        <v>59460</v>
      </c>
      <c r="K1163" s="57">
        <v>59460</v>
      </c>
      <c r="L1163" s="57">
        <v>59460</v>
      </c>
      <c r="M1163" s="57">
        <v>59460</v>
      </c>
    </row>
    <row r="1164" spans="1:13" outlineLevel="1">
      <c r="A1164" s="58" t="s">
        <v>1640</v>
      </c>
      <c r="B1164" s="57">
        <v>62280</v>
      </c>
      <c r="C1164" s="57">
        <v>62280</v>
      </c>
      <c r="D1164" s="57">
        <v>62280</v>
      </c>
      <c r="E1164" s="57">
        <v>62280</v>
      </c>
      <c r="F1164" s="57">
        <v>62280</v>
      </c>
      <c r="G1164" s="57">
        <v>62280</v>
      </c>
      <c r="H1164" s="57">
        <v>62280</v>
      </c>
      <c r="I1164" s="57">
        <v>62280</v>
      </c>
      <c r="J1164" s="57">
        <v>62280</v>
      </c>
      <c r="K1164" s="57">
        <v>62280</v>
      </c>
      <c r="L1164" s="57">
        <v>62280</v>
      </c>
      <c r="M1164" s="57">
        <v>62280</v>
      </c>
    </row>
    <row r="1165" spans="1:13" outlineLevel="1">
      <c r="A1165" s="58" t="s">
        <v>1646</v>
      </c>
      <c r="B1165" s="57">
        <v>51500</v>
      </c>
      <c r="C1165" s="57">
        <v>51500</v>
      </c>
      <c r="D1165" s="57">
        <v>51500</v>
      </c>
      <c r="E1165" s="57">
        <v>51500</v>
      </c>
      <c r="F1165" s="57">
        <v>51500</v>
      </c>
      <c r="G1165" s="57">
        <v>51500</v>
      </c>
      <c r="H1165" s="57">
        <v>51500</v>
      </c>
      <c r="I1165" s="57">
        <v>51500</v>
      </c>
      <c r="J1165" s="57">
        <v>51500</v>
      </c>
      <c r="K1165" s="57">
        <v>51500</v>
      </c>
      <c r="L1165" s="57">
        <v>51500</v>
      </c>
      <c r="M1165" s="57">
        <v>51500</v>
      </c>
    </row>
    <row r="1166" spans="1:13" outlineLevel="1">
      <c r="A1166" s="58" t="s">
        <v>1659</v>
      </c>
      <c r="B1166" s="57">
        <v>2270</v>
      </c>
      <c r="C1166" s="57">
        <v>2270</v>
      </c>
      <c r="D1166" s="57">
        <v>2270</v>
      </c>
      <c r="E1166" s="57">
        <v>2270</v>
      </c>
      <c r="F1166" s="57">
        <v>2270</v>
      </c>
      <c r="G1166" s="57">
        <v>2270</v>
      </c>
      <c r="H1166" s="57">
        <v>2270</v>
      </c>
      <c r="I1166" s="57">
        <v>2270</v>
      </c>
      <c r="J1166" s="57">
        <v>2270</v>
      </c>
      <c r="K1166" s="57">
        <v>2270</v>
      </c>
      <c r="L1166" s="57">
        <v>2270</v>
      </c>
      <c r="M1166" s="57">
        <v>2270</v>
      </c>
    </row>
    <row r="1167" spans="1:13" outlineLevel="1">
      <c r="A1167" s="58" t="s">
        <v>1661</v>
      </c>
      <c r="B1167" s="57">
        <v>2880</v>
      </c>
      <c r="C1167" s="57">
        <v>2880</v>
      </c>
      <c r="D1167" s="57">
        <v>2880</v>
      </c>
      <c r="E1167" s="57">
        <v>2880</v>
      </c>
      <c r="F1167" s="57">
        <v>2880</v>
      </c>
      <c r="G1167" s="57">
        <v>2880</v>
      </c>
      <c r="H1167" s="57">
        <v>2880</v>
      </c>
      <c r="I1167" s="57">
        <v>2880</v>
      </c>
      <c r="J1167" s="57">
        <v>2880</v>
      </c>
      <c r="K1167" s="57">
        <v>2880</v>
      </c>
      <c r="L1167" s="57">
        <v>2880</v>
      </c>
      <c r="M1167" s="57">
        <v>2880</v>
      </c>
    </row>
    <row r="1168" spans="1:13" outlineLevel="1">
      <c r="A1168" s="58" t="s">
        <v>1652</v>
      </c>
      <c r="B1168" s="57">
        <v>60750</v>
      </c>
      <c r="C1168" s="57">
        <v>60750</v>
      </c>
      <c r="D1168" s="57">
        <v>60750</v>
      </c>
      <c r="E1168" s="57">
        <v>60750</v>
      </c>
      <c r="F1168" s="57">
        <v>60750</v>
      </c>
      <c r="G1168" s="57">
        <v>60750</v>
      </c>
      <c r="H1168" s="57">
        <v>60750</v>
      </c>
      <c r="I1168" s="57">
        <v>60750</v>
      </c>
      <c r="J1168" s="57">
        <v>60750</v>
      </c>
      <c r="K1168" s="57">
        <v>60750</v>
      </c>
      <c r="L1168" s="57">
        <v>60750</v>
      </c>
      <c r="M1168" s="57">
        <v>60750</v>
      </c>
    </row>
    <row r="1169" spans="1:13" outlineLevel="1">
      <c r="A1169" s="58" t="s">
        <v>1536</v>
      </c>
      <c r="B1169" s="57">
        <v>4100</v>
      </c>
      <c r="C1169" s="57">
        <v>4100</v>
      </c>
      <c r="D1169" s="57">
        <v>4100</v>
      </c>
      <c r="E1169" s="57">
        <v>4100</v>
      </c>
      <c r="F1169" s="57">
        <v>4100</v>
      </c>
      <c r="G1169" s="57">
        <v>4100</v>
      </c>
      <c r="H1169" s="57">
        <v>4100</v>
      </c>
      <c r="I1169" s="57">
        <v>4100</v>
      </c>
      <c r="J1169" s="57">
        <v>4100</v>
      </c>
      <c r="K1169" s="57">
        <v>4100</v>
      </c>
      <c r="L1169" s="57">
        <v>4100</v>
      </c>
      <c r="M1169" s="57">
        <v>4100</v>
      </c>
    </row>
    <row r="1170" spans="1:13" outlineLevel="1">
      <c r="A1170" s="58" t="s">
        <v>1537</v>
      </c>
      <c r="B1170" s="57">
        <v>260</v>
      </c>
      <c r="C1170" s="57">
        <v>260</v>
      </c>
      <c r="D1170" s="57">
        <v>260</v>
      </c>
      <c r="E1170" s="57">
        <v>260</v>
      </c>
      <c r="F1170" s="57">
        <v>260</v>
      </c>
      <c r="G1170" s="57">
        <v>260</v>
      </c>
      <c r="H1170" s="57">
        <v>260</v>
      </c>
      <c r="I1170" s="57">
        <v>260</v>
      </c>
      <c r="J1170" s="57">
        <v>260</v>
      </c>
      <c r="K1170" s="57">
        <v>260</v>
      </c>
      <c r="L1170" s="57">
        <v>260</v>
      </c>
      <c r="M1170" s="57">
        <v>260</v>
      </c>
    </row>
    <row r="1171" spans="1:13" outlineLevel="1">
      <c r="A1171" s="58" t="s">
        <v>1664</v>
      </c>
      <c r="B1171" s="57">
        <v>9480</v>
      </c>
      <c r="C1171" s="57">
        <v>9480</v>
      </c>
      <c r="D1171" s="57">
        <v>9480</v>
      </c>
      <c r="E1171" s="57">
        <v>9480</v>
      </c>
      <c r="F1171" s="57">
        <v>9480</v>
      </c>
      <c r="G1171" s="57">
        <v>9480</v>
      </c>
      <c r="H1171" s="57">
        <v>9480</v>
      </c>
      <c r="I1171" s="57">
        <v>9480</v>
      </c>
      <c r="J1171" s="57">
        <v>9480</v>
      </c>
      <c r="K1171" s="57">
        <v>9480</v>
      </c>
      <c r="L1171" s="57">
        <v>9480</v>
      </c>
      <c r="M1171" s="57">
        <v>9480</v>
      </c>
    </row>
    <row r="1172" spans="1:13" outlineLevel="1">
      <c r="A1172" s="58" t="s">
        <v>1644</v>
      </c>
      <c r="B1172" s="57">
        <v>63480</v>
      </c>
      <c r="C1172" s="57">
        <v>63480</v>
      </c>
      <c r="D1172" s="57">
        <v>63480</v>
      </c>
      <c r="E1172" s="57">
        <v>63480</v>
      </c>
      <c r="F1172" s="57">
        <v>63480</v>
      </c>
      <c r="G1172" s="57">
        <v>63480</v>
      </c>
      <c r="H1172" s="57">
        <v>63480</v>
      </c>
      <c r="I1172" s="57">
        <v>63480</v>
      </c>
      <c r="J1172" s="57">
        <v>63480</v>
      </c>
      <c r="K1172" s="57">
        <v>63480</v>
      </c>
      <c r="L1172" s="57">
        <v>63480</v>
      </c>
      <c r="M1172" s="57">
        <v>63480</v>
      </c>
    </row>
    <row r="1173" spans="1:13" outlineLevel="1">
      <c r="A1173" s="58" t="s">
        <v>1656</v>
      </c>
      <c r="B1173" s="57">
        <v>60750</v>
      </c>
      <c r="C1173" s="57">
        <v>60750</v>
      </c>
      <c r="D1173" s="57">
        <v>60750</v>
      </c>
      <c r="E1173" s="57">
        <v>60750</v>
      </c>
      <c r="F1173" s="57">
        <v>60750</v>
      </c>
      <c r="G1173" s="57">
        <v>60750</v>
      </c>
      <c r="H1173" s="57">
        <v>60750</v>
      </c>
      <c r="I1173" s="57">
        <v>60750</v>
      </c>
      <c r="J1173" s="57">
        <v>60750</v>
      </c>
      <c r="K1173" s="57">
        <v>60750</v>
      </c>
      <c r="L1173" s="57">
        <v>60750</v>
      </c>
      <c r="M1173" s="57">
        <v>60750</v>
      </c>
    </row>
    <row r="1174" spans="1:13" outlineLevel="1">
      <c r="A1174" s="58" t="s">
        <v>1682</v>
      </c>
      <c r="B1174" s="57">
        <v>124119.999999999</v>
      </c>
      <c r="C1174" s="57">
        <v>124119.999999999</v>
      </c>
      <c r="D1174" s="57">
        <v>124100</v>
      </c>
      <c r="E1174" s="57">
        <v>124590</v>
      </c>
      <c r="F1174" s="57">
        <v>125610</v>
      </c>
      <c r="G1174" s="57">
        <v>124920</v>
      </c>
      <c r="H1174" s="57">
        <v>125009.999999999</v>
      </c>
      <c r="I1174" s="57">
        <v>125050</v>
      </c>
      <c r="J1174" s="57">
        <v>123080</v>
      </c>
      <c r="K1174" s="57">
        <v>123070</v>
      </c>
      <c r="L1174" s="57">
        <v>123260</v>
      </c>
      <c r="M1174" s="57">
        <v>112520</v>
      </c>
    </row>
    <row r="1175" spans="1:13" outlineLevel="1">
      <c r="A1175" s="58" t="s">
        <v>1222</v>
      </c>
      <c r="B1175" s="57">
        <v>2654450</v>
      </c>
      <c r="C1175" s="57">
        <v>2674740</v>
      </c>
      <c r="D1175" s="57">
        <v>2716530</v>
      </c>
      <c r="E1175" s="57">
        <v>2760480</v>
      </c>
      <c r="F1175" s="57">
        <v>2768830</v>
      </c>
      <c r="G1175" s="57">
        <v>2759660</v>
      </c>
      <c r="H1175" s="57">
        <v>2824800</v>
      </c>
      <c r="I1175" s="57">
        <v>2830729.9999999902</v>
      </c>
      <c r="J1175" s="57">
        <v>2834090</v>
      </c>
      <c r="K1175" s="57">
        <v>2836010</v>
      </c>
      <c r="L1175" s="57">
        <v>2840580</v>
      </c>
      <c r="M1175" s="57">
        <v>2887610</v>
      </c>
    </row>
    <row r="1176" spans="1:13" outlineLevel="1">
      <c r="A1176" s="58" t="s">
        <v>1223</v>
      </c>
      <c r="B1176" s="57">
        <v>9810</v>
      </c>
      <c r="C1176" s="57">
        <v>9810</v>
      </c>
      <c r="D1176" s="57">
        <v>9810</v>
      </c>
      <c r="E1176" s="57">
        <v>9810</v>
      </c>
      <c r="F1176" s="57">
        <v>9810</v>
      </c>
      <c r="G1176" s="57">
        <v>9810</v>
      </c>
      <c r="H1176" s="57">
        <v>9810</v>
      </c>
      <c r="I1176" s="57">
        <v>9810</v>
      </c>
      <c r="J1176" s="57">
        <v>9810</v>
      </c>
      <c r="K1176" s="57">
        <v>9810</v>
      </c>
      <c r="L1176" s="57">
        <v>9810</v>
      </c>
      <c r="M1176" s="57">
        <v>9810</v>
      </c>
    </row>
    <row r="1177" spans="1:13" outlineLevel="1">
      <c r="A1177" s="58" t="s">
        <v>1224</v>
      </c>
      <c r="B1177" s="57">
        <v>7660</v>
      </c>
      <c r="C1177" s="57">
        <v>7660</v>
      </c>
      <c r="D1177" s="57">
        <v>7660</v>
      </c>
      <c r="E1177" s="57">
        <v>7660</v>
      </c>
      <c r="F1177" s="57">
        <v>7660</v>
      </c>
      <c r="G1177" s="57">
        <v>7660</v>
      </c>
      <c r="H1177" s="57">
        <v>7660</v>
      </c>
      <c r="I1177" s="57">
        <v>7660</v>
      </c>
      <c r="J1177" s="57">
        <v>7660</v>
      </c>
      <c r="K1177" s="57">
        <v>7660</v>
      </c>
      <c r="L1177" s="57">
        <v>7660</v>
      </c>
      <c r="M1177" s="57">
        <v>7660</v>
      </c>
    </row>
    <row r="1178" spans="1:13" outlineLevel="1">
      <c r="A1178" s="58" t="s">
        <v>1225</v>
      </c>
      <c r="F1178" s="57">
        <v>1650</v>
      </c>
      <c r="G1178" s="57">
        <v>1660</v>
      </c>
      <c r="H1178" s="57">
        <v>1660</v>
      </c>
      <c r="I1178" s="57">
        <v>1660</v>
      </c>
      <c r="J1178" s="57">
        <v>1660</v>
      </c>
      <c r="K1178" s="57">
        <v>1670</v>
      </c>
      <c r="L1178" s="57">
        <v>1680</v>
      </c>
      <c r="M1178" s="57">
        <v>1680</v>
      </c>
    </row>
    <row r="1179" spans="1:13" outlineLevel="1">
      <c r="A1179" s="58" t="s">
        <v>1226</v>
      </c>
      <c r="F1179" s="57">
        <v>1770</v>
      </c>
      <c r="G1179" s="57">
        <v>1790</v>
      </c>
      <c r="H1179" s="57">
        <v>1810</v>
      </c>
      <c r="I1179" s="57">
        <v>1840</v>
      </c>
      <c r="J1179" s="57">
        <v>1840</v>
      </c>
      <c r="K1179" s="57">
        <v>1840</v>
      </c>
      <c r="L1179" s="57">
        <v>1840</v>
      </c>
      <c r="M1179" s="57">
        <v>1850</v>
      </c>
    </row>
    <row r="1180" spans="1:13" outlineLevel="1">
      <c r="A1180" s="58" t="s">
        <v>1227</v>
      </c>
      <c r="F1180" s="57">
        <v>1780</v>
      </c>
      <c r="G1180" s="57">
        <v>1820</v>
      </c>
      <c r="H1180" s="57">
        <v>1840</v>
      </c>
      <c r="I1180" s="57">
        <v>1840</v>
      </c>
      <c r="J1180" s="57">
        <v>1840</v>
      </c>
      <c r="K1180" s="57">
        <v>1840</v>
      </c>
      <c r="L1180" s="57">
        <v>1840</v>
      </c>
      <c r="M1180" s="57">
        <v>1980</v>
      </c>
    </row>
    <row r="1181" spans="1:13" outlineLevel="1">
      <c r="A1181" s="58" t="s">
        <v>1228</v>
      </c>
      <c r="F1181" s="57">
        <v>1770</v>
      </c>
      <c r="G1181" s="57">
        <v>1810</v>
      </c>
      <c r="H1181" s="57">
        <v>1820</v>
      </c>
      <c r="I1181" s="57">
        <v>1840</v>
      </c>
      <c r="J1181" s="57">
        <v>1840</v>
      </c>
      <c r="K1181" s="57">
        <v>1840</v>
      </c>
      <c r="L1181" s="57">
        <v>1850</v>
      </c>
      <c r="M1181" s="57">
        <v>1740</v>
      </c>
    </row>
    <row r="1182" spans="1:13" outlineLevel="1">
      <c r="A1182" s="58" t="s">
        <v>1229</v>
      </c>
      <c r="B1182" s="57">
        <v>1720</v>
      </c>
      <c r="C1182" s="57">
        <v>1720</v>
      </c>
      <c r="D1182" s="57">
        <v>1720</v>
      </c>
      <c r="E1182" s="57">
        <v>1720</v>
      </c>
      <c r="F1182" s="57">
        <v>1720</v>
      </c>
      <c r="G1182" s="57">
        <v>1730</v>
      </c>
      <c r="H1182" s="57">
        <v>1720</v>
      </c>
      <c r="I1182" s="57">
        <v>1720</v>
      </c>
      <c r="J1182" s="57">
        <v>1720</v>
      </c>
      <c r="K1182" s="57">
        <v>1720</v>
      </c>
      <c r="L1182" s="57">
        <v>1720</v>
      </c>
      <c r="M1182" s="57">
        <v>1720</v>
      </c>
    </row>
    <row r="1183" spans="1:13" outlineLevel="1">
      <c r="A1183" s="58" t="s">
        <v>1230</v>
      </c>
      <c r="B1183" s="57">
        <v>1630</v>
      </c>
      <c r="C1183" s="57">
        <v>1630</v>
      </c>
      <c r="D1183" s="57">
        <v>1630</v>
      </c>
      <c r="E1183" s="57">
        <v>1630</v>
      </c>
      <c r="F1183" s="57">
        <v>1630</v>
      </c>
      <c r="G1183" s="57">
        <v>1630</v>
      </c>
      <c r="H1183" s="57">
        <v>1630</v>
      </c>
      <c r="I1183" s="57">
        <v>1630</v>
      </c>
      <c r="J1183" s="57">
        <v>1630</v>
      </c>
      <c r="K1183" s="57">
        <v>1630</v>
      </c>
      <c r="L1183" s="57">
        <v>1630</v>
      </c>
      <c r="M1183" s="57">
        <v>1630</v>
      </c>
    </row>
    <row r="1184" spans="1:13" outlineLevel="1">
      <c r="A1184" s="58" t="s">
        <v>1231</v>
      </c>
      <c r="B1184" s="57">
        <v>1840</v>
      </c>
      <c r="C1184" s="57">
        <v>1840</v>
      </c>
      <c r="D1184" s="57">
        <v>1840</v>
      </c>
      <c r="E1184" s="57">
        <v>1840</v>
      </c>
      <c r="F1184" s="57">
        <v>1840</v>
      </c>
      <c r="G1184" s="57">
        <v>1530</v>
      </c>
      <c r="H1184" s="57">
        <v>1530</v>
      </c>
      <c r="I1184" s="57">
        <v>1530</v>
      </c>
      <c r="J1184" s="57">
        <v>1530</v>
      </c>
      <c r="K1184" s="57">
        <v>1530</v>
      </c>
      <c r="L1184" s="57">
        <v>1530</v>
      </c>
      <c r="M1184" s="57">
        <v>1530</v>
      </c>
    </row>
    <row r="1185" spans="1:13" outlineLevel="1">
      <c r="A1185" s="58" t="s">
        <v>1232</v>
      </c>
      <c r="B1185" s="57">
        <v>1580</v>
      </c>
      <c r="C1185" s="57">
        <v>1580</v>
      </c>
      <c r="D1185" s="57">
        <v>1580</v>
      </c>
      <c r="E1185" s="57">
        <v>1580</v>
      </c>
      <c r="F1185" s="57">
        <v>1580</v>
      </c>
      <c r="G1185" s="57">
        <v>1720</v>
      </c>
      <c r="H1185" s="57">
        <v>1720</v>
      </c>
      <c r="I1185" s="57">
        <v>1720</v>
      </c>
      <c r="J1185" s="57">
        <v>1720</v>
      </c>
      <c r="K1185" s="57">
        <v>1720</v>
      </c>
      <c r="L1185" s="57">
        <v>1720</v>
      </c>
      <c r="M1185" s="57">
        <v>1720</v>
      </c>
    </row>
    <row r="1186" spans="1:13" outlineLevel="1">
      <c r="A1186" s="58" t="s">
        <v>1233</v>
      </c>
      <c r="B1186" s="57">
        <v>23640</v>
      </c>
      <c r="C1186" s="57">
        <v>23640</v>
      </c>
      <c r="D1186" s="57">
        <v>23640</v>
      </c>
      <c r="E1186" s="57">
        <v>23640</v>
      </c>
      <c r="F1186" s="57">
        <v>23640</v>
      </c>
      <c r="G1186" s="57">
        <v>23640</v>
      </c>
      <c r="H1186" s="57">
        <v>23640</v>
      </c>
      <c r="I1186" s="57">
        <v>23640</v>
      </c>
      <c r="J1186" s="57">
        <v>23640</v>
      </c>
      <c r="K1186" s="57">
        <v>23640</v>
      </c>
      <c r="L1186" s="57">
        <v>23640</v>
      </c>
      <c r="M1186" s="57">
        <v>23640</v>
      </c>
    </row>
    <row r="1187" spans="1:13" outlineLevel="1">
      <c r="A1187" s="58" t="s">
        <v>1234</v>
      </c>
      <c r="B1187" s="57">
        <v>119080</v>
      </c>
      <c r="C1187" s="57">
        <v>119270</v>
      </c>
      <c r="D1187" s="57">
        <v>119260</v>
      </c>
      <c r="E1187" s="57">
        <v>119260</v>
      </c>
      <c r="F1187" s="57">
        <v>119260</v>
      </c>
      <c r="G1187" s="57">
        <v>119260</v>
      </c>
      <c r="H1187" s="57">
        <v>119250</v>
      </c>
      <c r="I1187" s="57">
        <v>119250</v>
      </c>
      <c r="J1187" s="57">
        <v>119260</v>
      </c>
      <c r="K1187" s="57">
        <v>119270</v>
      </c>
      <c r="L1187" s="57">
        <v>119260</v>
      </c>
      <c r="M1187" s="57">
        <v>119270</v>
      </c>
    </row>
    <row r="1188" spans="1:13" outlineLevel="1">
      <c r="A1188" s="58" t="s">
        <v>1235</v>
      </c>
      <c r="B1188" s="57">
        <v>2009.99999999999</v>
      </c>
      <c r="C1188" s="57">
        <v>2009.99999999999</v>
      </c>
      <c r="D1188" s="57">
        <v>2009.99999999999</v>
      </c>
      <c r="E1188" s="57">
        <v>2009.99999999999</v>
      </c>
      <c r="F1188" s="57">
        <v>2009.99999999999</v>
      </c>
      <c r="G1188" s="57">
        <v>2009.99999999999</v>
      </c>
      <c r="H1188" s="57">
        <v>2009.99999999999</v>
      </c>
      <c r="I1188" s="57">
        <v>2009.99999999999</v>
      </c>
      <c r="J1188" s="57">
        <v>2009.99999999999</v>
      </c>
      <c r="K1188" s="57">
        <v>2009.99999999999</v>
      </c>
      <c r="L1188" s="57">
        <v>2009.99999999999</v>
      </c>
      <c r="M1188" s="57">
        <v>2009.99999999999</v>
      </c>
    </row>
    <row r="1189" spans="1:13" outlineLevel="1">
      <c r="A1189" s="58" t="s">
        <v>1690</v>
      </c>
      <c r="B1189" s="57">
        <v>53150</v>
      </c>
      <c r="C1189" s="57">
        <v>53150</v>
      </c>
      <c r="D1189" s="57">
        <v>53160</v>
      </c>
      <c r="E1189" s="57">
        <v>53260</v>
      </c>
      <c r="F1189" s="57">
        <v>53340</v>
      </c>
      <c r="G1189" s="57">
        <v>53410</v>
      </c>
      <c r="H1189" s="57">
        <v>53690</v>
      </c>
      <c r="I1189" s="57">
        <v>53690</v>
      </c>
      <c r="J1189" s="57">
        <v>53690</v>
      </c>
      <c r="K1189" s="57">
        <v>53690</v>
      </c>
      <c r="L1189" s="57">
        <v>53690</v>
      </c>
      <c r="M1189" s="57">
        <v>53690</v>
      </c>
    </row>
    <row r="1190" spans="1:13" outlineLevel="1">
      <c r="A1190" s="58" t="s">
        <v>1236</v>
      </c>
      <c r="G1190" s="57">
        <v>1150</v>
      </c>
      <c r="H1190" s="57">
        <v>1150</v>
      </c>
      <c r="I1190" s="57">
        <v>1150</v>
      </c>
      <c r="J1190" s="57">
        <v>1150</v>
      </c>
      <c r="K1190" s="57">
        <v>1150</v>
      </c>
      <c r="L1190" s="57">
        <v>1150</v>
      </c>
      <c r="M1190" s="57">
        <v>1150</v>
      </c>
    </row>
    <row r="1191" spans="1:13" outlineLevel="1">
      <c r="A1191" s="58" t="s">
        <v>1237</v>
      </c>
      <c r="B1191" s="57">
        <v>-10</v>
      </c>
      <c r="C1191" s="57">
        <v>-10</v>
      </c>
      <c r="D1191" s="57">
        <v>-10</v>
      </c>
      <c r="E1191" s="57">
        <v>-10</v>
      </c>
      <c r="F1191" s="57">
        <v>-10</v>
      </c>
      <c r="G1191" s="57">
        <v>-10</v>
      </c>
      <c r="H1191" s="57">
        <v>-10</v>
      </c>
      <c r="I1191" s="57">
        <v>-10</v>
      </c>
      <c r="J1191" s="57">
        <v>-10</v>
      </c>
      <c r="K1191" s="57">
        <v>-10</v>
      </c>
      <c r="L1191" s="57">
        <v>-10</v>
      </c>
      <c r="M1191" s="57">
        <v>-10</v>
      </c>
    </row>
    <row r="1192" spans="1:13" outlineLevel="1">
      <c r="A1192" s="58" t="s">
        <v>1238</v>
      </c>
      <c r="B1192" s="57">
        <v>69.999999999999901</v>
      </c>
      <c r="C1192" s="57">
        <v>69.999999999999901</v>
      </c>
      <c r="D1192" s="57">
        <v>69.999999999999901</v>
      </c>
      <c r="E1192" s="57">
        <v>130</v>
      </c>
      <c r="F1192" s="57">
        <v>130</v>
      </c>
      <c r="G1192" s="57">
        <v>130</v>
      </c>
      <c r="H1192" s="57">
        <v>130</v>
      </c>
      <c r="I1192" s="57">
        <v>130</v>
      </c>
      <c r="J1192" s="57">
        <v>130</v>
      </c>
      <c r="K1192" s="57">
        <v>130</v>
      </c>
      <c r="L1192" s="57">
        <v>130</v>
      </c>
      <c r="M1192" s="57">
        <v>130</v>
      </c>
    </row>
    <row r="1193" spans="1:13" outlineLevel="1">
      <c r="A1193" s="58" t="s">
        <v>1692</v>
      </c>
      <c r="B1193" s="57">
        <v>89590</v>
      </c>
      <c r="C1193" s="57">
        <v>90470</v>
      </c>
      <c r="D1193" s="57">
        <v>90470</v>
      </c>
      <c r="E1193" s="57">
        <v>90380</v>
      </c>
      <c r="F1193" s="57">
        <v>89649.999999999898</v>
      </c>
      <c r="G1193" s="57">
        <v>89649.999999999898</v>
      </c>
      <c r="H1193" s="57">
        <v>89590</v>
      </c>
      <c r="I1193" s="57">
        <v>89590</v>
      </c>
      <c r="J1193" s="57">
        <v>89590</v>
      </c>
      <c r="K1193" s="57">
        <v>90180</v>
      </c>
      <c r="L1193" s="57">
        <v>90470</v>
      </c>
      <c r="M1193" s="57">
        <v>90500</v>
      </c>
    </row>
    <row r="1194" spans="1:13" outlineLevel="1">
      <c r="A1194" s="58" t="s">
        <v>1694</v>
      </c>
      <c r="B1194" s="57">
        <v>5054890</v>
      </c>
      <c r="C1194" s="57">
        <v>5051650</v>
      </c>
      <c r="D1194" s="57">
        <v>5091360</v>
      </c>
      <c r="E1194" s="57">
        <v>5133260</v>
      </c>
      <c r="F1194" s="57">
        <v>5122460</v>
      </c>
      <c r="G1194" s="57">
        <v>5184200</v>
      </c>
      <c r="H1194" s="57">
        <v>5223210</v>
      </c>
      <c r="I1194" s="57">
        <v>5240370</v>
      </c>
      <c r="J1194" s="57">
        <v>5275540</v>
      </c>
      <c r="K1194" s="57">
        <v>5425929.9999999898</v>
      </c>
      <c r="L1194" s="57">
        <v>5482420</v>
      </c>
      <c r="M1194" s="57">
        <v>5517020</v>
      </c>
    </row>
    <row r="1195" spans="1:13" outlineLevel="1">
      <c r="A1195" s="58" t="s">
        <v>1240</v>
      </c>
      <c r="B1195" s="57">
        <v>1484610</v>
      </c>
      <c r="C1195" s="57">
        <v>1501960</v>
      </c>
      <c r="D1195" s="57">
        <v>1522679.99999999</v>
      </c>
      <c r="E1195" s="57">
        <v>1542260</v>
      </c>
      <c r="F1195" s="57">
        <v>1553650</v>
      </c>
      <c r="G1195" s="57">
        <v>1568990</v>
      </c>
      <c r="H1195" s="57">
        <v>1582550</v>
      </c>
      <c r="I1195" s="57">
        <v>1584790</v>
      </c>
      <c r="J1195" s="57">
        <v>1582400</v>
      </c>
      <c r="K1195" s="57">
        <v>1594670</v>
      </c>
      <c r="L1195" s="57">
        <v>1616180</v>
      </c>
      <c r="M1195" s="57">
        <v>1631800</v>
      </c>
    </row>
    <row r="1196" spans="1:13" outlineLevel="1">
      <c r="A1196" s="58" t="s">
        <v>1699</v>
      </c>
      <c r="B1196" s="57">
        <v>40450</v>
      </c>
      <c r="C1196" s="57">
        <v>40600</v>
      </c>
      <c r="D1196" s="57">
        <v>40600</v>
      </c>
      <c r="E1196" s="57">
        <v>40600</v>
      </c>
      <c r="F1196" s="57">
        <v>40600</v>
      </c>
      <c r="G1196" s="57">
        <v>40610</v>
      </c>
      <c r="H1196" s="57">
        <v>40610</v>
      </c>
      <c r="I1196" s="57">
        <v>40610</v>
      </c>
      <c r="J1196" s="57">
        <v>40610</v>
      </c>
      <c r="K1196" s="57">
        <v>40610</v>
      </c>
      <c r="L1196" s="57">
        <v>40610</v>
      </c>
      <c r="M1196" s="57">
        <v>40620</v>
      </c>
    </row>
    <row r="1197" spans="1:13" outlineLevel="1">
      <c r="A1197" s="58" t="s">
        <v>1701</v>
      </c>
      <c r="B1197" s="57">
        <v>145560</v>
      </c>
      <c r="C1197" s="57">
        <v>145560</v>
      </c>
      <c r="D1197" s="57">
        <v>146750</v>
      </c>
      <c r="E1197" s="57">
        <v>146750</v>
      </c>
      <c r="F1197" s="57">
        <v>146760</v>
      </c>
      <c r="G1197" s="57">
        <v>146760</v>
      </c>
      <c r="H1197" s="57">
        <v>146770</v>
      </c>
      <c r="I1197" s="57">
        <v>146770</v>
      </c>
      <c r="J1197" s="57">
        <v>146770</v>
      </c>
      <c r="K1197" s="57">
        <v>146770</v>
      </c>
      <c r="L1197" s="57">
        <v>146770</v>
      </c>
      <c r="M1197" s="57">
        <v>146770</v>
      </c>
    </row>
    <row r="1198" spans="1:13" outlineLevel="1">
      <c r="A1198" s="58" t="s">
        <v>1679</v>
      </c>
      <c r="B1198" s="57">
        <v>92580</v>
      </c>
      <c r="C1198" s="57">
        <v>94900</v>
      </c>
      <c r="D1198" s="57">
        <v>96900</v>
      </c>
      <c r="E1198" s="57">
        <v>98610</v>
      </c>
      <c r="F1198" s="57">
        <v>102010</v>
      </c>
      <c r="G1198" s="57">
        <v>102010</v>
      </c>
      <c r="H1198" s="57">
        <v>102010</v>
      </c>
      <c r="I1198" s="57">
        <v>102150</v>
      </c>
      <c r="J1198" s="57">
        <v>102160</v>
      </c>
      <c r="K1198" s="57">
        <v>102670</v>
      </c>
      <c r="L1198" s="57">
        <v>102680</v>
      </c>
      <c r="M1198" s="57">
        <v>102680</v>
      </c>
    </row>
    <row r="1199" spans="1:13" outlineLevel="1">
      <c r="A1199" s="58" t="s">
        <v>1703</v>
      </c>
      <c r="B1199" s="57">
        <v>38650</v>
      </c>
      <c r="C1199" s="57">
        <v>38650</v>
      </c>
      <c r="D1199" s="57">
        <v>38650</v>
      </c>
      <c r="E1199" s="57">
        <v>38650</v>
      </c>
      <c r="F1199" s="57">
        <v>38650</v>
      </c>
      <c r="G1199" s="57">
        <v>38650</v>
      </c>
      <c r="H1199" s="57">
        <v>38650</v>
      </c>
      <c r="I1199" s="57">
        <v>38650</v>
      </c>
      <c r="J1199" s="57">
        <v>38650</v>
      </c>
      <c r="K1199" s="57">
        <v>38650</v>
      </c>
      <c r="L1199" s="57">
        <v>38650</v>
      </c>
      <c r="M1199" s="57">
        <v>38650</v>
      </c>
    </row>
    <row r="1200" spans="1:13" outlineLevel="1">
      <c r="A1200" s="58" t="s">
        <v>1959</v>
      </c>
      <c r="M1200" s="57">
        <v>6410</v>
      </c>
    </row>
    <row r="1201" spans="1:13" outlineLevel="1">
      <c r="A1201" s="58" t="s">
        <v>1960</v>
      </c>
      <c r="B1201" s="57">
        <v>8200</v>
      </c>
      <c r="C1201" s="57">
        <v>8200</v>
      </c>
      <c r="D1201" s="57">
        <v>8200</v>
      </c>
      <c r="E1201" s="57">
        <v>8200</v>
      </c>
      <c r="F1201" s="57">
        <v>8200</v>
      </c>
      <c r="G1201" s="57">
        <v>8200</v>
      </c>
      <c r="H1201" s="57">
        <v>8200</v>
      </c>
      <c r="I1201" s="57">
        <v>8200</v>
      </c>
      <c r="J1201" s="57">
        <v>8200</v>
      </c>
      <c r="K1201" s="57">
        <v>8200</v>
      </c>
      <c r="L1201" s="57">
        <v>8200</v>
      </c>
      <c r="M1201" s="57">
        <v>8200</v>
      </c>
    </row>
    <row r="1202" spans="1:13" outlineLevel="1">
      <c r="A1202" s="58" t="s">
        <v>1973</v>
      </c>
      <c r="B1202" s="57">
        <v>11180</v>
      </c>
      <c r="C1202" s="57">
        <v>11180</v>
      </c>
      <c r="D1202" s="57">
        <v>11180</v>
      </c>
      <c r="E1202" s="57">
        <v>11180</v>
      </c>
      <c r="F1202" s="57">
        <v>11180</v>
      </c>
      <c r="G1202" s="57">
        <v>11180</v>
      </c>
      <c r="H1202" s="57">
        <v>11180</v>
      </c>
      <c r="I1202" s="57">
        <v>11180</v>
      </c>
      <c r="J1202" s="57">
        <v>11180</v>
      </c>
      <c r="K1202" s="57">
        <v>11180</v>
      </c>
      <c r="L1202" s="57">
        <v>11180</v>
      </c>
      <c r="M1202" s="57">
        <v>9030</v>
      </c>
    </row>
    <row r="1203" spans="1:13" outlineLevel="1">
      <c r="A1203" s="58" t="s">
        <v>1961</v>
      </c>
      <c r="B1203" s="57">
        <v>9590</v>
      </c>
      <c r="C1203" s="57">
        <v>9590</v>
      </c>
      <c r="D1203" s="57">
        <v>9590</v>
      </c>
      <c r="E1203" s="57">
        <v>9590</v>
      </c>
      <c r="F1203" s="57">
        <v>9590</v>
      </c>
      <c r="G1203" s="57">
        <v>9590</v>
      </c>
      <c r="H1203" s="57">
        <v>9590</v>
      </c>
      <c r="I1203" s="57">
        <v>9590</v>
      </c>
      <c r="J1203" s="57">
        <v>9590</v>
      </c>
      <c r="K1203" s="57">
        <v>9590</v>
      </c>
      <c r="L1203" s="57">
        <v>9590</v>
      </c>
      <c r="M1203" s="57">
        <v>9460</v>
      </c>
    </row>
    <row r="1204" spans="1:13" outlineLevel="1">
      <c r="A1204" s="58" t="s">
        <v>1962</v>
      </c>
      <c r="B1204" s="57">
        <v>13440</v>
      </c>
      <c r="C1204" s="57">
        <v>13440</v>
      </c>
      <c r="D1204" s="57">
        <v>13440</v>
      </c>
      <c r="E1204" s="57">
        <v>13440</v>
      </c>
      <c r="F1204" s="57">
        <v>13440</v>
      </c>
      <c r="G1204" s="57">
        <v>13440</v>
      </c>
      <c r="H1204" s="57">
        <v>13440</v>
      </c>
      <c r="I1204" s="57">
        <v>13440</v>
      </c>
      <c r="J1204" s="57">
        <v>13440</v>
      </c>
      <c r="K1204" s="57">
        <v>13440</v>
      </c>
      <c r="L1204" s="57">
        <v>13440</v>
      </c>
      <c r="M1204" s="57">
        <v>7040</v>
      </c>
    </row>
    <row r="1205" spans="1:13" outlineLevel="1">
      <c r="A1205" s="58" t="s">
        <v>1963</v>
      </c>
      <c r="B1205" s="57">
        <v>10520</v>
      </c>
      <c r="C1205" s="57">
        <v>10520</v>
      </c>
      <c r="D1205" s="57">
        <v>10520</v>
      </c>
      <c r="E1205" s="57">
        <v>10520</v>
      </c>
      <c r="F1205" s="57">
        <v>10520</v>
      </c>
      <c r="G1205" s="57">
        <v>10520</v>
      </c>
      <c r="H1205" s="57">
        <v>10520</v>
      </c>
      <c r="I1205" s="57">
        <v>10520</v>
      </c>
      <c r="J1205" s="57">
        <v>10520</v>
      </c>
      <c r="K1205" s="57">
        <v>10520</v>
      </c>
      <c r="L1205" s="57">
        <v>10520</v>
      </c>
      <c r="M1205" s="57">
        <v>10520</v>
      </c>
    </row>
    <row r="1206" spans="1:13" outlineLevel="1">
      <c r="A1206" s="58" t="s">
        <v>1964</v>
      </c>
      <c r="B1206" s="57">
        <v>14350</v>
      </c>
      <c r="C1206" s="57">
        <v>14350</v>
      </c>
      <c r="D1206" s="57">
        <v>14350</v>
      </c>
      <c r="E1206" s="57">
        <v>14350</v>
      </c>
      <c r="F1206" s="57">
        <v>14350</v>
      </c>
      <c r="G1206" s="57">
        <v>14350</v>
      </c>
      <c r="H1206" s="57">
        <v>14350</v>
      </c>
      <c r="I1206" s="57">
        <v>14350</v>
      </c>
      <c r="J1206" s="57">
        <v>14350</v>
      </c>
      <c r="K1206" s="57">
        <v>14350</v>
      </c>
      <c r="L1206" s="57">
        <v>14350</v>
      </c>
      <c r="M1206" s="57">
        <v>14350</v>
      </c>
    </row>
    <row r="1207" spans="1:13" outlineLevel="1">
      <c r="A1207" s="58" t="s">
        <v>1965</v>
      </c>
      <c r="M1207" s="57">
        <v>6170</v>
      </c>
    </row>
    <row r="1208" spans="1:13" outlineLevel="1">
      <c r="A1208" s="58" t="s">
        <v>1966</v>
      </c>
      <c r="M1208" s="57">
        <v>14110</v>
      </c>
    </row>
    <row r="1209" spans="1:13" outlineLevel="1">
      <c r="A1209" s="58" t="s">
        <v>1967</v>
      </c>
      <c r="M1209" s="57">
        <v>12480</v>
      </c>
    </row>
    <row r="1210" spans="1:13" outlineLevel="1">
      <c r="A1210" s="58" t="s">
        <v>1968</v>
      </c>
      <c r="B1210" s="57">
        <v>6430</v>
      </c>
      <c r="C1210" s="57">
        <v>6430</v>
      </c>
      <c r="D1210" s="57">
        <v>6430</v>
      </c>
      <c r="E1210" s="57">
        <v>6430</v>
      </c>
      <c r="F1210" s="57">
        <v>6430</v>
      </c>
      <c r="G1210" s="57">
        <v>6430</v>
      </c>
      <c r="H1210" s="57">
        <v>6430</v>
      </c>
      <c r="I1210" s="57">
        <v>6430</v>
      </c>
      <c r="J1210" s="57">
        <v>6430</v>
      </c>
      <c r="K1210" s="57">
        <v>6430</v>
      </c>
      <c r="L1210" s="57">
        <v>6430</v>
      </c>
      <c r="M1210" s="57">
        <v>6430</v>
      </c>
    </row>
    <row r="1211" spans="1:13" outlineLevel="1">
      <c r="A1211" s="58" t="s">
        <v>1974</v>
      </c>
      <c r="B1211" s="57">
        <v>18300</v>
      </c>
      <c r="C1211" s="57">
        <v>18300</v>
      </c>
      <c r="D1211" s="57">
        <v>18300</v>
      </c>
      <c r="E1211" s="57">
        <v>18300</v>
      </c>
      <c r="F1211" s="57">
        <v>18300</v>
      </c>
      <c r="G1211" s="57">
        <v>18300</v>
      </c>
      <c r="H1211" s="57">
        <v>18300</v>
      </c>
      <c r="I1211" s="57">
        <v>18300</v>
      </c>
      <c r="J1211" s="57">
        <v>18300</v>
      </c>
      <c r="K1211" s="57">
        <v>18300</v>
      </c>
      <c r="L1211" s="57">
        <v>18300</v>
      </c>
      <c r="M1211" s="57">
        <v>18300</v>
      </c>
    </row>
    <row r="1212" spans="1:13" outlineLevel="1">
      <c r="A1212" s="58" t="s">
        <v>1975</v>
      </c>
      <c r="B1212" s="57">
        <v>10090</v>
      </c>
      <c r="C1212" s="57">
        <v>10090</v>
      </c>
      <c r="D1212" s="57">
        <v>10090</v>
      </c>
      <c r="E1212" s="57">
        <v>10090</v>
      </c>
      <c r="F1212" s="57">
        <v>10090</v>
      </c>
      <c r="G1212" s="57">
        <v>10090</v>
      </c>
      <c r="H1212" s="57">
        <v>10090</v>
      </c>
      <c r="I1212" s="57">
        <v>10090</v>
      </c>
      <c r="J1212" s="57">
        <v>10090</v>
      </c>
      <c r="K1212" s="57">
        <v>10090</v>
      </c>
      <c r="L1212" s="57">
        <v>10090</v>
      </c>
      <c r="M1212" s="57">
        <v>8160</v>
      </c>
    </row>
    <row r="1213" spans="1:13" outlineLevel="1">
      <c r="A1213" s="58" t="s">
        <v>1969</v>
      </c>
      <c r="B1213" s="57">
        <v>9310</v>
      </c>
      <c r="C1213" s="57">
        <v>9310</v>
      </c>
      <c r="D1213" s="57">
        <v>9310</v>
      </c>
      <c r="E1213" s="57">
        <v>9310</v>
      </c>
      <c r="F1213" s="57">
        <v>9310</v>
      </c>
      <c r="G1213" s="57">
        <v>9310</v>
      </c>
      <c r="H1213" s="57">
        <v>9310</v>
      </c>
      <c r="I1213" s="57">
        <v>9310</v>
      </c>
      <c r="J1213" s="57">
        <v>9310</v>
      </c>
      <c r="K1213" s="57">
        <v>9310</v>
      </c>
      <c r="L1213" s="57">
        <v>9310</v>
      </c>
      <c r="M1213" s="57">
        <v>9310</v>
      </c>
    </row>
    <row r="1214" spans="1:13" outlineLevel="1">
      <c r="A1214" s="58" t="s">
        <v>1976</v>
      </c>
      <c r="M1214" s="57">
        <v>8990</v>
      </c>
    </row>
    <row r="1215" spans="1:13" outlineLevel="1">
      <c r="A1215" s="58" t="s">
        <v>1970</v>
      </c>
      <c r="B1215" s="57">
        <v>10430</v>
      </c>
      <c r="C1215" s="57">
        <v>10430</v>
      </c>
      <c r="D1215" s="57">
        <v>10430</v>
      </c>
      <c r="E1215" s="57">
        <v>10430</v>
      </c>
      <c r="F1215" s="57">
        <v>10430</v>
      </c>
      <c r="G1215" s="57">
        <v>10430</v>
      </c>
      <c r="H1215" s="57">
        <v>10430</v>
      </c>
      <c r="I1215" s="57">
        <v>10430</v>
      </c>
      <c r="J1215" s="57">
        <v>10430</v>
      </c>
      <c r="K1215" s="57">
        <v>10430</v>
      </c>
      <c r="L1215" s="57">
        <v>10430</v>
      </c>
      <c r="M1215" s="57">
        <v>12440</v>
      </c>
    </row>
    <row r="1216" spans="1:13" outlineLevel="1">
      <c r="A1216" s="58" t="s">
        <v>1971</v>
      </c>
      <c r="B1216" s="57">
        <v>18540</v>
      </c>
      <c r="C1216" s="57">
        <v>18540</v>
      </c>
      <c r="D1216" s="57">
        <v>18540</v>
      </c>
      <c r="E1216" s="57">
        <v>18540</v>
      </c>
      <c r="F1216" s="57">
        <v>18540</v>
      </c>
      <c r="G1216" s="57">
        <v>18540</v>
      </c>
      <c r="H1216" s="57">
        <v>18540</v>
      </c>
      <c r="I1216" s="57">
        <v>18540</v>
      </c>
      <c r="J1216" s="57">
        <v>18540</v>
      </c>
      <c r="K1216" s="57">
        <v>18540</v>
      </c>
      <c r="L1216" s="57">
        <v>18540</v>
      </c>
      <c r="M1216" s="57">
        <v>18540</v>
      </c>
    </row>
    <row r="1217" spans="1:13" outlineLevel="1">
      <c r="A1217" s="58" t="s">
        <v>1213</v>
      </c>
      <c r="B1217" s="57">
        <v>137120</v>
      </c>
      <c r="C1217" s="57">
        <v>136700</v>
      </c>
      <c r="D1217" s="57">
        <v>137270</v>
      </c>
      <c r="E1217" s="57">
        <v>138200</v>
      </c>
      <c r="F1217" s="57">
        <v>138520</v>
      </c>
      <c r="G1217" s="57">
        <v>138520</v>
      </c>
      <c r="H1217" s="57">
        <v>138520</v>
      </c>
      <c r="I1217" s="57">
        <v>138520</v>
      </c>
      <c r="J1217" s="57">
        <v>138520</v>
      </c>
      <c r="K1217" s="57">
        <v>138530</v>
      </c>
      <c r="L1217" s="57">
        <v>138580</v>
      </c>
      <c r="M1217" s="57">
        <v>138600</v>
      </c>
    </row>
    <row r="1218" spans="1:13" outlineLevel="1">
      <c r="A1218" s="58" t="s">
        <v>1214</v>
      </c>
      <c r="M1218" s="57">
        <v>38290</v>
      </c>
    </row>
    <row r="1219" spans="1:13" outlineLevel="1">
      <c r="A1219" s="58" t="s">
        <v>1979</v>
      </c>
      <c r="M1219" s="57">
        <v>29320</v>
      </c>
    </row>
    <row r="1220" spans="1:13" outlineLevel="1">
      <c r="A1220" s="58" t="s">
        <v>1215</v>
      </c>
      <c r="M1220" s="57">
        <v>38630</v>
      </c>
    </row>
    <row r="1221" spans="1:13">
      <c r="A1221" s="58" t="s">
        <v>1983</v>
      </c>
      <c r="B1221" s="57">
        <v>75417450</v>
      </c>
      <c r="C1221" s="57">
        <v>75825079.999999896</v>
      </c>
      <c r="D1221" s="57">
        <v>76149150</v>
      </c>
      <c r="E1221" s="57">
        <v>79621600</v>
      </c>
      <c r="F1221" s="57">
        <v>78702680</v>
      </c>
      <c r="G1221" s="57">
        <v>78926709.999999896</v>
      </c>
      <c r="H1221" s="57">
        <v>79319729.999999896</v>
      </c>
      <c r="I1221" s="57">
        <v>79202900</v>
      </c>
      <c r="J1221" s="57">
        <v>79959109.999999896</v>
      </c>
      <c r="K1221" s="57">
        <v>80274099.999999896</v>
      </c>
      <c r="L1221" s="57">
        <v>80518450</v>
      </c>
      <c r="M1221" s="57">
        <v>81091470</v>
      </c>
    </row>
    <row r="1222" spans="1:13">
      <c r="A1222" s="58" t="s">
        <v>1984</v>
      </c>
      <c r="B1222" s="57">
        <v>-2.91038304567337E-8</v>
      </c>
      <c r="C1222" s="57">
        <v>1.4551915228366801E-8</v>
      </c>
      <c r="D1222" s="57">
        <v>-4.3655745685100502E-8</v>
      </c>
      <c r="E1222" s="57">
        <v>-4.3655745685100502E-8</v>
      </c>
      <c r="F1222" s="57">
        <v>-1.4551915228366801E-8</v>
      </c>
      <c r="G1222" s="57">
        <v>2.91038304567337E-8</v>
      </c>
      <c r="H1222" s="57">
        <v>4.3655745685100502E-8</v>
      </c>
      <c r="I1222" s="57">
        <v>1.4551915228366801E-8</v>
      </c>
      <c r="J1222" s="57">
        <v>2.91038304567337E-8</v>
      </c>
      <c r="K1222" s="57">
        <v>2.91038304567337E-8</v>
      </c>
      <c r="L1222" s="57">
        <v>0</v>
      </c>
      <c r="M1222" s="57">
        <v>-5.8207660913467401E-8</v>
      </c>
    </row>
    <row r="1223" spans="1:13">
      <c r="A1223" s="58" t="s">
        <v>1985</v>
      </c>
    </row>
    <row r="1224" spans="1:13">
      <c r="A1224" s="59" t="s">
        <v>1986</v>
      </c>
    </row>
    <row r="1225" spans="1:13">
      <c r="A1225" s="58" t="s">
        <v>1987</v>
      </c>
      <c r="B1225" s="57">
        <v>77115387.589999899</v>
      </c>
      <c r="C1225" s="57">
        <v>74348741.3699999</v>
      </c>
      <c r="D1225" s="57">
        <v>26048101.9099999</v>
      </c>
      <c r="E1225" s="57">
        <v>78969441.459999904</v>
      </c>
      <c r="F1225" s="57">
        <v>77974203.299999893</v>
      </c>
      <c r="G1225" s="57">
        <v>76491849.7299999</v>
      </c>
      <c r="H1225" s="57">
        <v>82150121.279999897</v>
      </c>
      <c r="I1225" s="57">
        <v>83241634.650000006</v>
      </c>
      <c r="J1225" s="57">
        <v>55310501.599999897</v>
      </c>
      <c r="K1225" s="57">
        <v>80175404.7299999</v>
      </c>
      <c r="L1225" s="57">
        <v>81336988.809999898</v>
      </c>
      <c r="M1225" s="57">
        <v>36539701.649999902</v>
      </c>
    </row>
    <row r="1226" spans="1:13">
      <c r="A1226" s="58" t="s">
        <v>1988</v>
      </c>
      <c r="B1226" s="57">
        <v>77115403.709999904</v>
      </c>
      <c r="C1226" s="57">
        <v>74348735.939999998</v>
      </c>
      <c r="D1226" s="57">
        <v>26048079.440000001</v>
      </c>
      <c r="E1226" s="57">
        <v>78969450.489999995</v>
      </c>
      <c r="F1226" s="57">
        <v>77974159.919999897</v>
      </c>
      <c r="G1226" s="57">
        <v>76491860.359999999</v>
      </c>
      <c r="H1226" s="57">
        <v>82150167.140000001</v>
      </c>
      <c r="I1226" s="57">
        <v>83241643.079999998</v>
      </c>
      <c r="J1226" s="57">
        <v>55310505.919999897</v>
      </c>
      <c r="K1226" s="57">
        <v>80175392.269999996</v>
      </c>
      <c r="L1226" s="57">
        <v>81336956.639999896</v>
      </c>
      <c r="M1226" s="57">
        <v>36539649.780000001</v>
      </c>
    </row>
    <row r="1227" spans="1:13">
      <c r="A1227" s="58" t="s">
        <v>1989</v>
      </c>
      <c r="B1227" s="57">
        <v>-16.120000000228099</v>
      </c>
      <c r="C1227" s="57">
        <v>5.4299999901559204</v>
      </c>
      <c r="D1227" s="57">
        <v>22.4699999671429</v>
      </c>
      <c r="E1227" s="57">
        <v>-9.0300000447314197</v>
      </c>
      <c r="F1227" s="57">
        <v>43.379999973694702</v>
      </c>
      <c r="G1227" s="57">
        <v>-10.6300000188639</v>
      </c>
      <c r="H1227" s="57">
        <v>-45.860000027460003</v>
      </c>
      <c r="I1227" s="57">
        <v>-8.4299999871291202</v>
      </c>
      <c r="J1227" s="57">
        <v>-4.3200000145589001</v>
      </c>
      <c r="K1227" s="57">
        <v>12.459999954444299</v>
      </c>
      <c r="L1227" s="57">
        <v>32.169999991310704</v>
      </c>
      <c r="M1227" s="57">
        <v>51.869999981135997</v>
      </c>
    </row>
    <row r="1228" spans="1:13">
      <c r="A1228" s="58" t="s">
        <v>1990</v>
      </c>
    </row>
    <row r="1229" spans="1:13">
      <c r="A1229" s="58" t="s">
        <v>1991</v>
      </c>
    </row>
    <row r="1230" spans="1:13">
      <c r="A1230" s="58" t="s">
        <v>1992</v>
      </c>
      <c r="B1230" s="57">
        <v>27292270</v>
      </c>
      <c r="C1230" s="57">
        <v>27488989.999999899</v>
      </c>
      <c r="D1230" s="57">
        <v>27464234.999999899</v>
      </c>
      <c r="E1230" s="57">
        <v>27317530</v>
      </c>
      <c r="F1230" s="57">
        <v>27311600</v>
      </c>
      <c r="G1230" s="57">
        <v>27451429.999999899</v>
      </c>
      <c r="H1230" s="57">
        <v>27480429.999999899</v>
      </c>
      <c r="I1230" s="57">
        <v>27510889.999999899</v>
      </c>
      <c r="J1230" s="57">
        <v>27567390</v>
      </c>
      <c r="K1230" s="57">
        <v>27542105</v>
      </c>
      <c r="L1230" s="57">
        <v>27564946.498516299</v>
      </c>
      <c r="M1230" s="57">
        <v>27603695.756676499</v>
      </c>
    </row>
    <row r="1231" spans="1:13">
      <c r="A1231" s="58" t="s">
        <v>1993</v>
      </c>
      <c r="B1231" s="57">
        <v>3997620</v>
      </c>
      <c r="C1231" s="57">
        <v>3998660</v>
      </c>
      <c r="D1231" s="57">
        <v>3999009.9999999902</v>
      </c>
      <c r="E1231" s="57">
        <v>4000009.9999999902</v>
      </c>
      <c r="F1231" s="57">
        <v>4000100</v>
      </c>
      <c r="G1231" s="57">
        <v>4001380</v>
      </c>
      <c r="H1231" s="57">
        <v>4000870</v>
      </c>
      <c r="I1231" s="57">
        <v>4001259.9999999902</v>
      </c>
      <c r="J1231" s="57">
        <v>4001450</v>
      </c>
      <c r="K1231" s="57">
        <v>4000930</v>
      </c>
      <c r="L1231" s="57">
        <v>4005280</v>
      </c>
      <c r="M1231" s="57">
        <v>4006480</v>
      </c>
    </row>
    <row r="1232" spans="1:13">
      <c r="A1232" s="58" t="s">
        <v>1994</v>
      </c>
      <c r="B1232" s="57">
        <v>1583510</v>
      </c>
      <c r="C1232" s="57">
        <v>1592509.99999999</v>
      </c>
      <c r="D1232" s="57">
        <v>1597510</v>
      </c>
      <c r="E1232" s="57">
        <v>1669800</v>
      </c>
      <c r="F1232" s="57">
        <v>1672860</v>
      </c>
      <c r="G1232" s="57">
        <v>1672920</v>
      </c>
      <c r="H1232" s="57">
        <v>1623250</v>
      </c>
      <c r="I1232" s="57">
        <v>1682950</v>
      </c>
      <c r="J1232" s="57">
        <v>1685210</v>
      </c>
      <c r="K1232" s="57">
        <v>1700200</v>
      </c>
      <c r="L1232" s="57">
        <v>1699890</v>
      </c>
      <c r="M1232" s="57">
        <v>1690300</v>
      </c>
    </row>
    <row r="1233" spans="1:13">
      <c r="A1233" s="58" t="s">
        <v>1995</v>
      </c>
      <c r="B1233" s="57">
        <v>3922729.9999999902</v>
      </c>
      <c r="C1233" s="57">
        <v>3924829.9999999902</v>
      </c>
      <c r="D1233" s="57">
        <v>3924369.9999999902</v>
      </c>
      <c r="E1233" s="57">
        <v>3924019.9999999902</v>
      </c>
      <c r="F1233" s="57">
        <v>5035920</v>
      </c>
      <c r="G1233" s="57">
        <v>5053849.9999999898</v>
      </c>
      <c r="H1233" s="57">
        <v>5058990</v>
      </c>
      <c r="I1233" s="57">
        <v>5067440</v>
      </c>
      <c r="J1233" s="57">
        <v>5070680</v>
      </c>
      <c r="K1233" s="57">
        <v>5074160</v>
      </c>
      <c r="L1233" s="57">
        <v>5081400</v>
      </c>
      <c r="M1233" s="57">
        <v>5092720</v>
      </c>
    </row>
    <row r="1234" spans="1:13">
      <c r="A1234" s="58" t="s">
        <v>1996</v>
      </c>
      <c r="B1234" s="57">
        <v>36796130</v>
      </c>
      <c r="C1234" s="57">
        <v>37004990</v>
      </c>
      <c r="D1234" s="57">
        <v>36985125</v>
      </c>
      <c r="E1234" s="57">
        <v>36911360</v>
      </c>
      <c r="F1234" s="57">
        <v>38020480</v>
      </c>
      <c r="G1234" s="57">
        <v>38179579.999999903</v>
      </c>
      <c r="H1234" s="57">
        <v>38163539.999999903</v>
      </c>
      <c r="I1234" s="57">
        <v>38262539.999999903</v>
      </c>
      <c r="J1234" s="57">
        <v>38324730</v>
      </c>
      <c r="K1234" s="57">
        <v>38317395</v>
      </c>
      <c r="L1234" s="57">
        <v>38351516.498516299</v>
      </c>
      <c r="M1234" s="57">
        <v>38393195.756676503</v>
      </c>
    </row>
    <row r="1235" spans="1:13">
      <c r="A1235" s="58" t="s">
        <v>1997</v>
      </c>
      <c r="B1235" s="57">
        <v>0</v>
      </c>
      <c r="C1235" s="57">
        <v>0</v>
      </c>
      <c r="D1235" s="57">
        <v>0</v>
      </c>
      <c r="E1235" s="57">
        <v>0</v>
      </c>
      <c r="F1235" s="57">
        <v>0</v>
      </c>
      <c r="G1235" s="57">
        <v>0</v>
      </c>
      <c r="H1235" s="57">
        <v>0</v>
      </c>
      <c r="I1235" s="57">
        <v>0</v>
      </c>
      <c r="J1235" s="57">
        <v>0</v>
      </c>
      <c r="K1235" s="57">
        <v>0</v>
      </c>
      <c r="L1235" s="57">
        <v>0</v>
      </c>
      <c r="M1235" s="57">
        <v>0</v>
      </c>
    </row>
    <row r="1236" spans="1:13">
      <c r="A1236" s="58" t="s">
        <v>1998</v>
      </c>
      <c r="B1236" s="57">
        <v>0</v>
      </c>
      <c r="C1236" s="57">
        <v>0</v>
      </c>
      <c r="D1236" s="57">
        <v>0</v>
      </c>
      <c r="E1236" s="57">
        <v>0</v>
      </c>
      <c r="F1236" s="57">
        <v>0</v>
      </c>
      <c r="G1236" s="57">
        <v>0</v>
      </c>
      <c r="H1236" s="57">
        <v>0</v>
      </c>
      <c r="I1236" s="57">
        <v>0</v>
      </c>
      <c r="J1236" s="57">
        <v>0</v>
      </c>
      <c r="K1236" s="57">
        <v>0</v>
      </c>
      <c r="L1236" s="57">
        <v>0</v>
      </c>
      <c r="M1236" s="57">
        <v>0</v>
      </c>
    </row>
    <row r="1237" spans="1:13">
      <c r="A1237" s="58" t="s">
        <v>1999</v>
      </c>
      <c r="B1237" s="57">
        <v>118078.578029417</v>
      </c>
      <c r="C1237" s="57">
        <v>118078.578029417</v>
      </c>
      <c r="D1237" s="57">
        <v>118078.578029417</v>
      </c>
      <c r="E1237" s="57">
        <v>118078.578029417</v>
      </c>
      <c r="F1237" s="57">
        <v>118078.578029417</v>
      </c>
      <c r="G1237" s="57">
        <v>118078.578029417</v>
      </c>
      <c r="H1237" s="57">
        <v>118078.578029417</v>
      </c>
      <c r="I1237" s="57">
        <v>118078.578029417</v>
      </c>
      <c r="J1237" s="57">
        <v>118078.578029417</v>
      </c>
      <c r="K1237" s="57">
        <v>118078.578029417</v>
      </c>
      <c r="L1237" s="57">
        <v>118078.578029417</v>
      </c>
      <c r="M1237" s="57">
        <v>118078.578029417</v>
      </c>
    </row>
    <row r="1238" spans="1:13">
      <c r="A1238" s="58" t="s">
        <v>2000</v>
      </c>
      <c r="B1238" s="57">
        <v>3739.6997495833298</v>
      </c>
      <c r="C1238" s="57">
        <v>3739.6997495833298</v>
      </c>
      <c r="D1238" s="57">
        <v>3739.6997495833298</v>
      </c>
      <c r="E1238" s="57">
        <v>3739.6997495833298</v>
      </c>
      <c r="F1238" s="57">
        <v>3739.6997495833298</v>
      </c>
      <c r="G1238" s="57">
        <v>3739.6997495833298</v>
      </c>
      <c r="H1238" s="57">
        <v>3739.6997495833298</v>
      </c>
      <c r="I1238" s="57">
        <v>3739.6997495833298</v>
      </c>
      <c r="J1238" s="57">
        <v>3739.6997495833298</v>
      </c>
      <c r="K1238" s="57">
        <v>3739.6997495833298</v>
      </c>
      <c r="L1238" s="57">
        <v>3739.6997495833298</v>
      </c>
      <c r="M1238" s="57">
        <v>3739.6997495833298</v>
      </c>
    </row>
    <row r="1239" spans="1:13">
      <c r="A1239" s="58" t="s">
        <v>2001</v>
      </c>
      <c r="B1239" s="57">
        <v>26368.3943819167</v>
      </c>
      <c r="C1239" s="57">
        <v>26368.3943819167</v>
      </c>
      <c r="D1239" s="57">
        <v>26368.3943819167</v>
      </c>
      <c r="E1239" s="57">
        <v>26368.3943819167</v>
      </c>
      <c r="F1239" s="57">
        <v>26368.3943819167</v>
      </c>
      <c r="G1239" s="57">
        <v>26368.3943819167</v>
      </c>
      <c r="H1239" s="57">
        <v>26368.3943819167</v>
      </c>
      <c r="I1239" s="57">
        <v>26368.3943819167</v>
      </c>
      <c r="J1239" s="57">
        <v>26368.3943819167</v>
      </c>
      <c r="K1239" s="57">
        <v>26368.3943819167</v>
      </c>
      <c r="L1239" s="57">
        <v>26368.3943819167</v>
      </c>
      <c r="M1239" s="57">
        <v>26368.3943819167</v>
      </c>
    </row>
    <row r="1240" spans="1:13">
      <c r="A1240" s="58" t="s">
        <v>2002</v>
      </c>
      <c r="B1240" s="57">
        <v>9798893.3278390802</v>
      </c>
      <c r="C1240" s="57">
        <v>9836833.3278390802</v>
      </c>
      <c r="D1240" s="57">
        <v>9942223.3278390802</v>
      </c>
      <c r="E1240" s="57">
        <v>10049923.327839</v>
      </c>
      <c r="F1240" s="57">
        <v>10069613.327839</v>
      </c>
      <c r="G1240" s="57">
        <v>10138013.327839</v>
      </c>
      <c r="H1240" s="57">
        <v>10256073.327839</v>
      </c>
      <c r="I1240" s="57">
        <v>10281633.327839</v>
      </c>
      <c r="J1240" s="57">
        <v>10315823.327839</v>
      </c>
      <c r="K1240" s="57">
        <v>10481513.327839</v>
      </c>
      <c r="L1240" s="57">
        <v>10564583.327839</v>
      </c>
      <c r="M1240" s="57">
        <v>10651183.327839</v>
      </c>
    </row>
    <row r="1241" spans="1:13">
      <c r="A1241" s="58" t="s">
        <v>2003</v>
      </c>
      <c r="B1241" s="57">
        <v>9947079.9999999907</v>
      </c>
      <c r="C1241" s="57">
        <v>9985019.9999999907</v>
      </c>
      <c r="D1241" s="57">
        <v>10090409.999999899</v>
      </c>
      <c r="E1241" s="57">
        <v>10198110</v>
      </c>
      <c r="F1241" s="57">
        <v>10217799.999999899</v>
      </c>
      <c r="G1241" s="57">
        <v>10286199.999999899</v>
      </c>
      <c r="H1241" s="57">
        <v>10404260</v>
      </c>
      <c r="I1241" s="57">
        <v>10429820</v>
      </c>
      <c r="J1241" s="57">
        <v>10464010</v>
      </c>
      <c r="K1241" s="57">
        <v>10629700</v>
      </c>
      <c r="L1241" s="57">
        <v>10712770</v>
      </c>
      <c r="M1241" s="57">
        <v>10799369.999999899</v>
      </c>
    </row>
    <row r="1242" spans="1:13">
      <c r="A1242" s="58" t="s">
        <v>2004</v>
      </c>
      <c r="B1242" s="57">
        <v>0</v>
      </c>
      <c r="C1242" s="57">
        <v>0</v>
      </c>
      <c r="D1242" s="57">
        <v>0</v>
      </c>
      <c r="E1242" s="57">
        <v>0</v>
      </c>
      <c r="F1242" s="57">
        <v>0</v>
      </c>
      <c r="G1242" s="57">
        <v>0</v>
      </c>
      <c r="H1242" s="57">
        <v>0</v>
      </c>
      <c r="I1242" s="57">
        <v>0</v>
      </c>
      <c r="J1242" s="57">
        <v>0</v>
      </c>
      <c r="K1242" s="57">
        <v>0</v>
      </c>
      <c r="L1242" s="57">
        <v>0</v>
      </c>
      <c r="M1242" s="57">
        <v>0</v>
      </c>
    </row>
    <row r="1243" spans="1:13">
      <c r="A1243" s="58" t="s">
        <v>2005</v>
      </c>
      <c r="B1243" s="57">
        <v>9007230.0759999994</v>
      </c>
      <c r="C1243" s="57">
        <v>9042419.5120000001</v>
      </c>
      <c r="D1243" s="57">
        <v>9072471.4519999996</v>
      </c>
      <c r="E1243" s="57">
        <v>10548604.084000001</v>
      </c>
      <c r="F1243" s="57">
        <v>9295462.1999999993</v>
      </c>
      <c r="G1243" s="57">
        <v>9346092.0599999893</v>
      </c>
      <c r="H1243" s="57">
        <v>9388064.8279999997</v>
      </c>
      <c r="I1243" s="57">
        <v>9435277.6559999995</v>
      </c>
      <c r="J1243" s="57">
        <v>9490520.2439999897</v>
      </c>
      <c r="K1243" s="57">
        <v>9528580.9919999894</v>
      </c>
      <c r="L1243" s="57">
        <v>9606702.6254836805</v>
      </c>
      <c r="M1243" s="57">
        <v>9742189.7673234399</v>
      </c>
    </row>
    <row r="1244" spans="1:13">
      <c r="A1244" s="58" t="s">
        <v>2006</v>
      </c>
      <c r="B1244" s="57">
        <v>6221971.608</v>
      </c>
      <c r="C1244" s="57">
        <v>6261502.6960000005</v>
      </c>
      <c r="D1244" s="57">
        <v>6317771.2159999898</v>
      </c>
      <c r="E1244" s="57">
        <v>7133260.9720000001</v>
      </c>
      <c r="F1244" s="57">
        <v>6467450</v>
      </c>
      <c r="G1244" s="57">
        <v>6484033.3799999999</v>
      </c>
      <c r="H1244" s="57">
        <v>6514883.324</v>
      </c>
      <c r="I1244" s="57">
        <v>6559591.2479999997</v>
      </c>
      <c r="J1244" s="57">
        <v>6595831.2520000003</v>
      </c>
      <c r="K1244" s="57">
        <v>6637412.5360000003</v>
      </c>
      <c r="L1244" s="57">
        <v>6710923.7920000004</v>
      </c>
      <c r="M1244" s="57">
        <v>6754734.9919999996</v>
      </c>
    </row>
    <row r="1245" spans="1:13">
      <c r="A1245" s="58" t="s">
        <v>2007</v>
      </c>
      <c r="B1245" s="57">
        <v>519900</v>
      </c>
      <c r="C1245" s="57">
        <v>513080</v>
      </c>
      <c r="D1245" s="57">
        <v>507760</v>
      </c>
      <c r="E1245" s="57">
        <v>513650</v>
      </c>
      <c r="F1245" s="57">
        <v>540079.99999999895</v>
      </c>
      <c r="G1245" s="57">
        <v>521750</v>
      </c>
      <c r="H1245" s="57">
        <v>529330</v>
      </c>
      <c r="I1245" s="57">
        <v>532400</v>
      </c>
      <c r="J1245" s="57">
        <v>531000</v>
      </c>
      <c r="K1245" s="57">
        <v>531040</v>
      </c>
      <c r="L1245" s="57">
        <v>558900</v>
      </c>
      <c r="M1245" s="57">
        <v>559750</v>
      </c>
    </row>
    <row r="1246" spans="1:13">
      <c r="A1246" s="58" t="s">
        <v>2008</v>
      </c>
      <c r="B1246" s="57">
        <v>2012850</v>
      </c>
      <c r="C1246" s="57">
        <v>2024590</v>
      </c>
      <c r="D1246" s="57">
        <v>2028000</v>
      </c>
      <c r="E1246" s="57">
        <v>2033310</v>
      </c>
      <c r="F1246" s="57">
        <v>2036460</v>
      </c>
      <c r="G1246" s="57">
        <v>2046180</v>
      </c>
      <c r="H1246" s="57">
        <v>2049760</v>
      </c>
      <c r="I1246" s="57">
        <v>2058340</v>
      </c>
      <c r="J1246" s="57">
        <v>2100560</v>
      </c>
      <c r="K1246" s="57">
        <v>1946160</v>
      </c>
      <c r="L1246" s="57">
        <v>1950250</v>
      </c>
      <c r="M1246" s="57">
        <v>1954440</v>
      </c>
    </row>
    <row r="1247" spans="1:13">
      <c r="A1247" s="58" t="s">
        <v>2009</v>
      </c>
      <c r="B1247" s="57">
        <v>2579838.3159999899</v>
      </c>
      <c r="C1247" s="57">
        <v>2603447.7919999999</v>
      </c>
      <c r="D1247" s="57">
        <v>2635092.3319999999</v>
      </c>
      <c r="E1247" s="57">
        <v>2697454.9440000001</v>
      </c>
      <c r="F1247" s="57">
        <v>2707147.8</v>
      </c>
      <c r="G1247" s="57">
        <v>2729734.56</v>
      </c>
      <c r="H1247" s="57">
        <v>2753621.8480000002</v>
      </c>
      <c r="I1247" s="57">
        <v>2784751.0959999999</v>
      </c>
      <c r="J1247" s="57">
        <v>2795978.5039999899</v>
      </c>
      <c r="K1247" s="57">
        <v>2818151.4720000001</v>
      </c>
      <c r="L1247" s="57">
        <v>2870347.0839999998</v>
      </c>
      <c r="M1247" s="57">
        <v>2891689.4840000002</v>
      </c>
    </row>
    <row r="1248" spans="1:13">
      <c r="A1248" s="58" t="s">
        <v>2010</v>
      </c>
      <c r="B1248" s="57">
        <v>8180</v>
      </c>
      <c r="C1248" s="57">
        <v>8180</v>
      </c>
      <c r="D1248" s="57">
        <v>8180</v>
      </c>
      <c r="E1248" s="57">
        <v>8180</v>
      </c>
      <c r="F1248" s="57">
        <v>8180</v>
      </c>
      <c r="G1248" s="57">
        <v>8180</v>
      </c>
      <c r="H1248" s="57">
        <v>8180</v>
      </c>
      <c r="I1248" s="57">
        <v>8180</v>
      </c>
      <c r="J1248" s="57">
        <v>8180</v>
      </c>
      <c r="K1248" s="57">
        <v>8180</v>
      </c>
      <c r="L1248" s="57">
        <v>8180</v>
      </c>
      <c r="M1248" s="57">
        <v>8180</v>
      </c>
    </row>
    <row r="1249" spans="1:14">
      <c r="A1249" s="58" t="s">
        <v>2011</v>
      </c>
      <c r="B1249" s="57">
        <v>20349970</v>
      </c>
      <c r="C1249" s="57">
        <v>20453219.999999899</v>
      </c>
      <c r="D1249" s="57">
        <v>20569275</v>
      </c>
      <c r="E1249" s="57">
        <v>22934460</v>
      </c>
      <c r="F1249" s="57">
        <v>21054780</v>
      </c>
      <c r="G1249" s="57">
        <v>21135970</v>
      </c>
      <c r="H1249" s="57">
        <v>21243840</v>
      </c>
      <c r="I1249" s="57">
        <v>21378540</v>
      </c>
      <c r="J1249" s="57">
        <v>21522070</v>
      </c>
      <c r="K1249" s="57">
        <v>21469525</v>
      </c>
      <c r="L1249" s="57">
        <v>21705303.501483601</v>
      </c>
      <c r="M1249" s="57">
        <v>21910984.243323401</v>
      </c>
    </row>
    <row r="1250" spans="1:14">
      <c r="A1250" s="58" t="s">
        <v>2012</v>
      </c>
      <c r="B1250" s="57">
        <v>0</v>
      </c>
      <c r="C1250" s="57">
        <v>0</v>
      </c>
      <c r="D1250" s="57">
        <v>0</v>
      </c>
      <c r="E1250" s="57">
        <v>0</v>
      </c>
      <c r="F1250" s="57">
        <v>0</v>
      </c>
      <c r="G1250" s="57">
        <v>0</v>
      </c>
      <c r="H1250" s="57">
        <v>0</v>
      </c>
      <c r="I1250" s="57">
        <v>0</v>
      </c>
      <c r="J1250" s="57">
        <v>0</v>
      </c>
      <c r="K1250" s="57">
        <v>0</v>
      </c>
      <c r="L1250" s="57">
        <v>0</v>
      </c>
      <c r="M1250" s="57">
        <v>0</v>
      </c>
    </row>
    <row r="1251" spans="1:14">
      <c r="A1251" s="58" t="s">
        <v>2013</v>
      </c>
      <c r="B1251" s="57">
        <v>8089700</v>
      </c>
      <c r="C1251" s="57">
        <v>8156640</v>
      </c>
      <c r="D1251" s="57">
        <v>8279130</v>
      </c>
      <c r="E1251" s="57">
        <v>9352460</v>
      </c>
      <c r="F1251" s="57">
        <v>9184410</v>
      </c>
      <c r="G1251" s="57">
        <v>9099750</v>
      </c>
      <c r="H1251" s="57">
        <v>9282880</v>
      </c>
      <c r="I1251" s="57">
        <v>8906790</v>
      </c>
      <c r="J1251" s="57">
        <v>9423090</v>
      </c>
      <c r="K1251" s="57">
        <v>9632270</v>
      </c>
      <c r="L1251" s="57">
        <v>9523650</v>
      </c>
      <c r="M1251" s="57">
        <v>9693830</v>
      </c>
    </row>
    <row r="1252" spans="1:14">
      <c r="A1252" s="58" t="s">
        <v>2014</v>
      </c>
      <c r="B1252" s="57">
        <v>0</v>
      </c>
      <c r="C1252" s="57">
        <v>0</v>
      </c>
      <c r="D1252" s="57">
        <v>0</v>
      </c>
      <c r="E1252" s="57">
        <v>0</v>
      </c>
      <c r="F1252" s="57">
        <v>0</v>
      </c>
      <c r="G1252" s="57">
        <v>0</v>
      </c>
      <c r="H1252" s="57">
        <v>0</v>
      </c>
      <c r="I1252" s="57">
        <v>0</v>
      </c>
      <c r="J1252" s="57">
        <v>0</v>
      </c>
      <c r="K1252" s="57">
        <v>0</v>
      </c>
      <c r="L1252" s="57">
        <v>0</v>
      </c>
      <c r="M1252" s="57">
        <v>0</v>
      </c>
    </row>
    <row r="1253" spans="1:14">
      <c r="A1253" s="58" t="s">
        <v>2015</v>
      </c>
      <c r="B1253" s="57">
        <v>75182879.999999896</v>
      </c>
      <c r="C1253" s="57">
        <v>75599870</v>
      </c>
      <c r="D1253" s="57">
        <v>75923940</v>
      </c>
      <c r="E1253" s="57">
        <v>79396390</v>
      </c>
      <c r="F1253" s="57">
        <v>78477470</v>
      </c>
      <c r="G1253" s="57">
        <v>78701500</v>
      </c>
      <c r="H1253" s="57">
        <v>79094520</v>
      </c>
      <c r="I1253" s="57">
        <v>78977690</v>
      </c>
      <c r="J1253" s="57">
        <v>79733900</v>
      </c>
      <c r="K1253" s="57">
        <v>80048890</v>
      </c>
      <c r="L1253" s="57">
        <v>80293239.999999896</v>
      </c>
      <c r="M1253" s="57">
        <v>80797379.999999896</v>
      </c>
    </row>
    <row r="1254" spans="1:14">
      <c r="A1254" s="58" t="s">
        <v>2016</v>
      </c>
      <c r="B1254" s="57">
        <v>75182879.999999896</v>
      </c>
      <c r="C1254" s="57">
        <v>75599870</v>
      </c>
      <c r="D1254" s="57">
        <v>75923940</v>
      </c>
      <c r="E1254" s="57">
        <v>79396390</v>
      </c>
      <c r="F1254" s="57">
        <v>78477469.999999896</v>
      </c>
      <c r="G1254" s="57">
        <v>78701500</v>
      </c>
      <c r="H1254" s="57">
        <v>79094520</v>
      </c>
      <c r="I1254" s="57">
        <v>78977690</v>
      </c>
      <c r="J1254" s="57">
        <v>79733900</v>
      </c>
      <c r="K1254" s="57">
        <v>80048890</v>
      </c>
      <c r="L1254" s="57">
        <v>80293239.999999896</v>
      </c>
      <c r="M1254" s="57">
        <v>80797380</v>
      </c>
    </row>
    <row r="1255" spans="1:14">
      <c r="A1255" s="58" t="s">
        <v>2017</v>
      </c>
      <c r="B1255" s="57">
        <v>0</v>
      </c>
      <c r="C1255" s="57">
        <v>0</v>
      </c>
      <c r="D1255" s="57">
        <v>0</v>
      </c>
      <c r="E1255" s="57">
        <v>0</v>
      </c>
      <c r="F1255" s="57">
        <v>1.4551915228366801E-8</v>
      </c>
      <c r="G1255" s="57">
        <v>0</v>
      </c>
      <c r="H1255" s="57">
        <v>0</v>
      </c>
      <c r="I1255" s="57">
        <v>0</v>
      </c>
      <c r="J1255" s="57">
        <v>0</v>
      </c>
      <c r="K1255" s="57">
        <v>0</v>
      </c>
      <c r="L1255" s="57">
        <v>0</v>
      </c>
      <c r="M1255" s="57">
        <v>-1.4551915228366801E-8</v>
      </c>
    </row>
    <row r="1256" spans="1:14">
      <c r="A1256" s="58" t="s">
        <v>2018</v>
      </c>
      <c r="B1256" s="57">
        <v>0</v>
      </c>
      <c r="C1256" s="57">
        <v>0</v>
      </c>
      <c r="D1256" s="57">
        <v>0</v>
      </c>
      <c r="E1256" s="57">
        <v>0</v>
      </c>
      <c r="F1256" s="57">
        <v>0</v>
      </c>
      <c r="G1256" s="57">
        <v>0</v>
      </c>
      <c r="H1256" s="57">
        <v>0</v>
      </c>
      <c r="I1256" s="57">
        <v>0</v>
      </c>
      <c r="J1256" s="57">
        <v>0</v>
      </c>
      <c r="K1256" s="57">
        <v>0</v>
      </c>
      <c r="L1256" s="57">
        <v>0</v>
      </c>
      <c r="M1256" s="57">
        <v>0</v>
      </c>
    </row>
    <row r="1257" spans="1:14">
      <c r="A1257" s="58" t="s">
        <v>2019</v>
      </c>
    </row>
    <row r="1258" spans="1:14">
      <c r="A1258" s="58" t="s">
        <v>2020</v>
      </c>
      <c r="B1258" s="57">
        <v>0</v>
      </c>
      <c r="C1258" s="57">
        <v>0</v>
      </c>
      <c r="D1258" s="57">
        <v>0</v>
      </c>
      <c r="E1258" s="57">
        <v>0</v>
      </c>
      <c r="F1258" s="57">
        <v>0</v>
      </c>
      <c r="G1258" s="57">
        <v>0</v>
      </c>
      <c r="H1258" s="57">
        <v>0</v>
      </c>
      <c r="I1258" s="57">
        <v>0</v>
      </c>
      <c r="J1258" s="57">
        <v>0</v>
      </c>
      <c r="K1258" s="57">
        <v>0</v>
      </c>
      <c r="L1258" s="57">
        <v>0</v>
      </c>
      <c r="M1258" s="57">
        <v>0</v>
      </c>
    </row>
    <row r="1259" spans="1:14">
      <c r="A1259" s="58" t="s">
        <v>2021</v>
      </c>
      <c r="B1259" s="57">
        <v>0</v>
      </c>
      <c r="C1259" s="57">
        <v>0</v>
      </c>
      <c r="D1259" s="57">
        <v>0</v>
      </c>
      <c r="E1259" s="57">
        <v>0</v>
      </c>
      <c r="F1259" s="57">
        <v>0</v>
      </c>
      <c r="G1259" s="57">
        <v>0</v>
      </c>
      <c r="H1259" s="57">
        <v>0</v>
      </c>
      <c r="I1259" s="57">
        <v>0</v>
      </c>
      <c r="J1259" s="57">
        <v>0</v>
      </c>
      <c r="K1259" s="57">
        <v>0</v>
      </c>
      <c r="L1259" s="57">
        <v>0</v>
      </c>
      <c r="M1259" s="57">
        <v>0</v>
      </c>
    </row>
    <row r="1261" spans="1:14">
      <c r="N1261" s="57">
        <f>+N726+N733+N739+N752+N753+N757+N759+N760</f>
        <v>-127322803.54000002</v>
      </c>
    </row>
  </sheetData>
  <autoFilter ref="A3:O1259" xr:uid="{D1E22791-611A-4896-BCB2-96FAC0970601}"/>
  <pageMargins left="0.5" right="0.5" top="0.75" bottom="0.5" header="0.3" footer="0.3"/>
  <pageSetup scale="74" orientation="landscape" r:id="rId1"/>
  <headerFooter>
    <oddHeader xml:space="preserve">&amp;RDEF’s Response to OPC POD 1 (1-26)
Q7
Page &amp;P of &amp;N
</oddHeader>
    <oddFooter>&amp;R20240025-OPCPOD1-00004249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A99AA-B92A-4700-9184-A50A795E0AAF}">
  <sheetPr filterMode="1"/>
  <dimension ref="A1:BA1071"/>
  <sheetViews>
    <sheetView tabSelected="1" workbookViewId="0">
      <selection activeCell="C30" sqref="C30"/>
    </sheetView>
  </sheetViews>
  <sheetFormatPr defaultColWidth="9.109375" defaultRowHeight="10.199999999999999" outlineLevelCol="1"/>
  <cols>
    <col min="1" max="1" width="59.33203125" style="67" bestFit="1" customWidth="1"/>
    <col min="2" max="13" width="10.6640625" style="66" hidden="1" customWidth="1" outlineLevel="1"/>
    <col min="14" max="14" width="10.6640625" style="66" customWidth="1" collapsed="1"/>
    <col min="15" max="26" width="10.6640625" style="66" hidden="1" customWidth="1" outlineLevel="1"/>
    <col min="27" max="27" width="10.6640625" style="66" customWidth="1" collapsed="1"/>
    <col min="28" max="39" width="10.6640625" style="66" hidden="1" customWidth="1" outlineLevel="1"/>
    <col min="40" max="40" width="10.6640625" style="66" customWidth="1" collapsed="1"/>
    <col min="41" max="52" width="10.6640625" style="66" hidden="1" customWidth="1" outlineLevel="1"/>
    <col min="53" max="53" width="10.6640625" style="66" customWidth="1" collapsed="1"/>
    <col min="54" max="16384" width="9.109375" style="66"/>
  </cols>
  <sheetData>
    <row r="1" spans="1:53" s="69" customFormat="1">
      <c r="A1" s="70"/>
    </row>
    <row r="2" spans="1:53" s="69" customFormat="1">
      <c r="A2" s="70" t="s">
        <v>2022</v>
      </c>
      <c r="B2" s="69" t="s">
        <v>2023</v>
      </c>
      <c r="C2" s="69" t="s">
        <v>2024</v>
      </c>
      <c r="D2" s="69" t="s">
        <v>2025</v>
      </c>
      <c r="E2" s="69" t="s">
        <v>2026</v>
      </c>
      <c r="F2" s="69" t="s">
        <v>2027</v>
      </c>
      <c r="G2" s="69" t="s">
        <v>2028</v>
      </c>
      <c r="H2" s="69" t="s">
        <v>2029</v>
      </c>
      <c r="I2" s="69" t="s">
        <v>2030</v>
      </c>
      <c r="J2" s="69" t="s">
        <v>2031</v>
      </c>
      <c r="K2" s="69" t="s">
        <v>2032</v>
      </c>
      <c r="L2" s="69" t="s">
        <v>2033</v>
      </c>
      <c r="M2" s="69" t="s">
        <v>2034</v>
      </c>
      <c r="N2" s="69" t="s">
        <v>2035</v>
      </c>
      <c r="O2" s="69" t="s">
        <v>2036</v>
      </c>
      <c r="P2" s="69" t="s">
        <v>2037</v>
      </c>
      <c r="Q2" s="69" t="s">
        <v>2038</v>
      </c>
      <c r="R2" s="69" t="s">
        <v>2039</v>
      </c>
      <c r="S2" s="69" t="s">
        <v>2040</v>
      </c>
      <c r="T2" s="69" t="s">
        <v>2041</v>
      </c>
      <c r="U2" s="69" t="s">
        <v>2042</v>
      </c>
      <c r="V2" s="69" t="s">
        <v>2043</v>
      </c>
      <c r="W2" s="69" t="s">
        <v>2044</v>
      </c>
      <c r="X2" s="69" t="s">
        <v>2045</v>
      </c>
      <c r="Y2" s="69" t="s">
        <v>2046</v>
      </c>
      <c r="Z2" s="69" t="s">
        <v>2047</v>
      </c>
      <c r="AA2" s="69" t="s">
        <v>2048</v>
      </c>
      <c r="AB2" s="69" t="s">
        <v>2049</v>
      </c>
      <c r="AC2" s="69" t="s">
        <v>2050</v>
      </c>
      <c r="AD2" s="69" t="s">
        <v>2051</v>
      </c>
      <c r="AE2" s="69" t="s">
        <v>2052</v>
      </c>
      <c r="AF2" s="69" t="s">
        <v>2053</v>
      </c>
      <c r="AG2" s="69" t="s">
        <v>2054</v>
      </c>
      <c r="AH2" s="69" t="s">
        <v>2055</v>
      </c>
      <c r="AI2" s="69" t="s">
        <v>2056</v>
      </c>
      <c r="AJ2" s="69" t="s">
        <v>2057</v>
      </c>
      <c r="AK2" s="69" t="s">
        <v>2058</v>
      </c>
      <c r="AL2" s="69" t="s">
        <v>2059</v>
      </c>
      <c r="AM2" s="69" t="s">
        <v>2060</v>
      </c>
      <c r="AN2" s="69" t="s">
        <v>2061</v>
      </c>
      <c r="AO2" s="69" t="s">
        <v>2062</v>
      </c>
      <c r="AP2" s="69" t="s">
        <v>2063</v>
      </c>
      <c r="AQ2" s="69" t="s">
        <v>2064</v>
      </c>
      <c r="AR2" s="69" t="s">
        <v>2065</v>
      </c>
      <c r="AS2" s="69" t="s">
        <v>2066</v>
      </c>
      <c r="AT2" s="69" t="s">
        <v>2067</v>
      </c>
      <c r="AU2" s="69" t="s">
        <v>2068</v>
      </c>
      <c r="AV2" s="69" t="s">
        <v>2069</v>
      </c>
      <c r="AW2" s="69" t="s">
        <v>2070</v>
      </c>
      <c r="AX2" s="69" t="s">
        <v>2071</v>
      </c>
      <c r="AY2" s="69" t="s">
        <v>2072</v>
      </c>
      <c r="AZ2" s="69" t="s">
        <v>2073</v>
      </c>
      <c r="BA2" s="69" t="s">
        <v>2074</v>
      </c>
    </row>
    <row r="3" spans="1:53" s="69" customFormat="1">
      <c r="A3" s="70"/>
    </row>
    <row r="4" spans="1:53" hidden="1">
      <c r="A4" s="67" t="s">
        <v>1161</v>
      </c>
    </row>
    <row r="5" spans="1:53" hidden="1">
      <c r="A5" s="67" t="s">
        <v>2075</v>
      </c>
      <c r="B5" s="66">
        <v>0</v>
      </c>
      <c r="C5" s="66">
        <v>0</v>
      </c>
      <c r="D5" s="66">
        <v>0</v>
      </c>
      <c r="E5" s="66">
        <v>0</v>
      </c>
      <c r="F5" s="66">
        <v>0</v>
      </c>
      <c r="G5" s="66">
        <v>0</v>
      </c>
      <c r="H5" s="66">
        <v>0</v>
      </c>
      <c r="I5" s="66">
        <v>0</v>
      </c>
      <c r="J5" s="66">
        <v>0</v>
      </c>
      <c r="K5" s="66">
        <v>0</v>
      </c>
      <c r="L5" s="66">
        <v>0</v>
      </c>
      <c r="M5" s="66">
        <v>0</v>
      </c>
      <c r="N5" s="66">
        <v>0</v>
      </c>
      <c r="O5" s="66">
        <v>0</v>
      </c>
      <c r="P5" s="66">
        <v>0</v>
      </c>
      <c r="Q5" s="66">
        <v>0</v>
      </c>
      <c r="R5" s="66">
        <v>0</v>
      </c>
      <c r="S5" s="66">
        <v>0</v>
      </c>
      <c r="T5" s="66">
        <v>0</v>
      </c>
      <c r="U5" s="66">
        <v>0</v>
      </c>
      <c r="V5" s="66">
        <v>0</v>
      </c>
      <c r="W5" s="66">
        <v>0</v>
      </c>
      <c r="X5" s="66">
        <v>0</v>
      </c>
      <c r="Y5" s="66">
        <v>0</v>
      </c>
      <c r="Z5" s="66">
        <v>0</v>
      </c>
      <c r="AA5" s="66">
        <v>0</v>
      </c>
      <c r="AB5" s="66">
        <v>0</v>
      </c>
      <c r="AC5" s="66">
        <v>0</v>
      </c>
      <c r="AD5" s="66">
        <v>0</v>
      </c>
      <c r="AE5" s="66">
        <v>0</v>
      </c>
      <c r="AF5" s="66">
        <v>0</v>
      </c>
      <c r="AG5" s="66">
        <v>0</v>
      </c>
      <c r="AH5" s="66">
        <v>0</v>
      </c>
      <c r="AI5" s="66">
        <v>0</v>
      </c>
      <c r="AJ5" s="66">
        <v>0</v>
      </c>
      <c r="AK5" s="66">
        <v>0</v>
      </c>
      <c r="AL5" s="66">
        <v>0</v>
      </c>
      <c r="AM5" s="66">
        <v>0</v>
      </c>
      <c r="AN5" s="66">
        <v>0</v>
      </c>
      <c r="AO5" s="66">
        <v>0</v>
      </c>
      <c r="AP5" s="66">
        <v>0</v>
      </c>
      <c r="AQ5" s="66">
        <v>0</v>
      </c>
      <c r="AR5" s="66">
        <v>0</v>
      </c>
      <c r="AS5" s="66">
        <v>0</v>
      </c>
      <c r="AT5" s="66">
        <v>0</v>
      </c>
      <c r="AU5" s="66">
        <v>0</v>
      </c>
      <c r="AV5" s="66">
        <v>0</v>
      </c>
      <c r="AW5" s="66">
        <v>0</v>
      </c>
      <c r="AX5" s="66">
        <v>0</v>
      </c>
      <c r="AY5" s="66">
        <v>0</v>
      </c>
      <c r="AZ5" s="66">
        <v>0</v>
      </c>
      <c r="BA5" s="66">
        <v>0</v>
      </c>
    </row>
    <row r="6" spans="1:53" hidden="1">
      <c r="A6" s="67" t="s">
        <v>2076</v>
      </c>
      <c r="B6" s="66">
        <v>0</v>
      </c>
      <c r="C6" s="66">
        <v>0</v>
      </c>
      <c r="D6" s="66">
        <v>0</v>
      </c>
      <c r="E6" s="66">
        <v>0</v>
      </c>
      <c r="F6" s="66">
        <v>0</v>
      </c>
      <c r="G6" s="66">
        <v>0</v>
      </c>
      <c r="H6" s="66">
        <v>0</v>
      </c>
      <c r="I6" s="66">
        <v>0</v>
      </c>
      <c r="J6" s="66">
        <v>0</v>
      </c>
      <c r="K6" s="66">
        <v>0</v>
      </c>
      <c r="L6" s="66">
        <v>0</v>
      </c>
      <c r="M6" s="66">
        <v>0</v>
      </c>
      <c r="N6" s="66">
        <v>0</v>
      </c>
      <c r="O6" s="66">
        <v>0</v>
      </c>
      <c r="P6" s="66">
        <v>0</v>
      </c>
      <c r="Q6" s="66">
        <v>0</v>
      </c>
      <c r="R6" s="66">
        <v>0</v>
      </c>
      <c r="S6" s="66">
        <v>0</v>
      </c>
      <c r="T6" s="66">
        <v>0</v>
      </c>
      <c r="U6" s="66">
        <v>0</v>
      </c>
      <c r="V6" s="66">
        <v>0</v>
      </c>
      <c r="W6" s="66">
        <v>0</v>
      </c>
      <c r="X6" s="66">
        <v>0</v>
      </c>
      <c r="Y6" s="66">
        <v>0</v>
      </c>
      <c r="Z6" s="66">
        <v>0</v>
      </c>
      <c r="AA6" s="66">
        <v>0</v>
      </c>
      <c r="AB6" s="66">
        <v>0</v>
      </c>
      <c r="AC6" s="66">
        <v>0</v>
      </c>
      <c r="AD6" s="66">
        <v>0</v>
      </c>
      <c r="AE6" s="66">
        <v>0</v>
      </c>
      <c r="AF6" s="66">
        <v>0</v>
      </c>
      <c r="AG6" s="66">
        <v>0</v>
      </c>
      <c r="AH6" s="66">
        <v>0</v>
      </c>
      <c r="AI6" s="66">
        <v>0</v>
      </c>
      <c r="AJ6" s="66">
        <v>0</v>
      </c>
      <c r="AK6" s="66">
        <v>0</v>
      </c>
      <c r="AL6" s="66">
        <v>0</v>
      </c>
      <c r="AM6" s="66">
        <v>0</v>
      </c>
      <c r="AN6" s="66">
        <v>0</v>
      </c>
      <c r="AO6" s="66">
        <v>0</v>
      </c>
      <c r="AP6" s="66">
        <v>0</v>
      </c>
      <c r="AQ6" s="66">
        <v>0</v>
      </c>
      <c r="AR6" s="66">
        <v>0</v>
      </c>
      <c r="AS6" s="66">
        <v>0</v>
      </c>
      <c r="AT6" s="66">
        <v>0</v>
      </c>
      <c r="AU6" s="66">
        <v>0</v>
      </c>
      <c r="AV6" s="66">
        <v>0</v>
      </c>
      <c r="AW6" s="66">
        <v>0</v>
      </c>
      <c r="AX6" s="66">
        <v>0</v>
      </c>
      <c r="AY6" s="66">
        <v>0</v>
      </c>
      <c r="AZ6" s="66">
        <v>0</v>
      </c>
      <c r="BA6" s="66">
        <v>0</v>
      </c>
    </row>
    <row r="7" spans="1:53" hidden="1">
      <c r="A7" s="67" t="s">
        <v>2077</v>
      </c>
      <c r="B7" s="66">
        <v>0</v>
      </c>
      <c r="C7" s="66">
        <v>0</v>
      </c>
      <c r="D7" s="66">
        <v>0</v>
      </c>
      <c r="E7" s="66">
        <v>0</v>
      </c>
      <c r="F7" s="66">
        <v>0</v>
      </c>
      <c r="G7" s="66">
        <v>0</v>
      </c>
      <c r="H7" s="66">
        <v>0</v>
      </c>
      <c r="I7" s="66">
        <v>0</v>
      </c>
      <c r="J7" s="66">
        <v>0</v>
      </c>
      <c r="K7" s="66">
        <v>0</v>
      </c>
      <c r="L7" s="66">
        <v>0</v>
      </c>
      <c r="M7" s="66">
        <v>0</v>
      </c>
      <c r="N7" s="66">
        <v>0</v>
      </c>
      <c r="O7" s="66">
        <v>0</v>
      </c>
      <c r="P7" s="66">
        <v>0</v>
      </c>
      <c r="Q7" s="66">
        <v>0</v>
      </c>
      <c r="R7" s="66">
        <v>0</v>
      </c>
      <c r="S7" s="66">
        <v>0</v>
      </c>
      <c r="T7" s="66">
        <v>0</v>
      </c>
      <c r="U7" s="66">
        <v>0</v>
      </c>
      <c r="V7" s="66">
        <v>0</v>
      </c>
      <c r="W7" s="66">
        <v>0</v>
      </c>
      <c r="X7" s="66">
        <v>0</v>
      </c>
      <c r="Y7" s="66">
        <v>0</v>
      </c>
      <c r="Z7" s="66">
        <v>0</v>
      </c>
      <c r="AA7" s="66">
        <v>0</v>
      </c>
      <c r="AB7" s="66">
        <v>0</v>
      </c>
      <c r="AC7" s="66">
        <v>0</v>
      </c>
      <c r="AD7" s="66">
        <v>0</v>
      </c>
      <c r="AE7" s="66">
        <v>0</v>
      </c>
      <c r="AF7" s="66">
        <v>0</v>
      </c>
      <c r="AG7" s="66">
        <v>0</v>
      </c>
      <c r="AH7" s="66">
        <v>0</v>
      </c>
      <c r="AI7" s="66">
        <v>0</v>
      </c>
      <c r="AJ7" s="66">
        <v>0</v>
      </c>
      <c r="AK7" s="66">
        <v>0</v>
      </c>
      <c r="AL7" s="66">
        <v>0</v>
      </c>
      <c r="AM7" s="66">
        <v>0</v>
      </c>
      <c r="AN7" s="66">
        <v>0</v>
      </c>
      <c r="AO7" s="66">
        <v>0</v>
      </c>
      <c r="AP7" s="66">
        <v>0</v>
      </c>
      <c r="AQ7" s="66">
        <v>0</v>
      </c>
      <c r="AR7" s="66">
        <v>0</v>
      </c>
      <c r="AS7" s="66">
        <v>0</v>
      </c>
      <c r="AT7" s="66">
        <v>0</v>
      </c>
      <c r="AU7" s="66">
        <v>0</v>
      </c>
      <c r="AV7" s="66">
        <v>0</v>
      </c>
      <c r="AW7" s="66">
        <v>0</v>
      </c>
      <c r="AX7" s="66">
        <v>0</v>
      </c>
      <c r="AY7" s="66">
        <v>0</v>
      </c>
      <c r="AZ7" s="66">
        <v>0</v>
      </c>
      <c r="BA7" s="66">
        <v>0</v>
      </c>
    </row>
    <row r="8" spans="1:53" hidden="1">
      <c r="A8" s="67" t="s">
        <v>2078</v>
      </c>
      <c r="B8" s="66">
        <v>0</v>
      </c>
      <c r="C8" s="66">
        <v>0</v>
      </c>
      <c r="D8" s="66">
        <v>0</v>
      </c>
      <c r="E8" s="66">
        <v>0</v>
      </c>
      <c r="F8" s="66">
        <v>0</v>
      </c>
      <c r="G8" s="66">
        <v>0</v>
      </c>
      <c r="H8" s="66">
        <v>0</v>
      </c>
      <c r="I8" s="66">
        <v>0</v>
      </c>
      <c r="J8" s="66">
        <v>0</v>
      </c>
      <c r="K8" s="66">
        <v>0</v>
      </c>
      <c r="L8" s="66">
        <v>0</v>
      </c>
      <c r="M8" s="66">
        <v>0</v>
      </c>
      <c r="N8" s="66">
        <v>0</v>
      </c>
      <c r="O8" s="66">
        <v>0</v>
      </c>
      <c r="P8" s="66">
        <v>0</v>
      </c>
      <c r="Q8" s="66">
        <v>0</v>
      </c>
      <c r="R8" s="66">
        <v>0</v>
      </c>
      <c r="S8" s="66">
        <v>0</v>
      </c>
      <c r="T8" s="66">
        <v>0</v>
      </c>
      <c r="U8" s="66">
        <v>0</v>
      </c>
      <c r="V8" s="66">
        <v>0</v>
      </c>
      <c r="W8" s="66">
        <v>0</v>
      </c>
      <c r="X8" s="66">
        <v>0</v>
      </c>
      <c r="Y8" s="66">
        <v>0</v>
      </c>
      <c r="Z8" s="66">
        <v>0</v>
      </c>
      <c r="AA8" s="66">
        <v>0</v>
      </c>
      <c r="AB8" s="66">
        <v>0</v>
      </c>
      <c r="AC8" s="66">
        <v>0</v>
      </c>
      <c r="AD8" s="66">
        <v>0</v>
      </c>
      <c r="AE8" s="66">
        <v>0</v>
      </c>
      <c r="AF8" s="66">
        <v>0</v>
      </c>
      <c r="AG8" s="66">
        <v>0</v>
      </c>
      <c r="AH8" s="66">
        <v>0</v>
      </c>
      <c r="AI8" s="66">
        <v>0</v>
      </c>
      <c r="AJ8" s="66">
        <v>0</v>
      </c>
      <c r="AK8" s="66">
        <v>0</v>
      </c>
      <c r="AL8" s="66">
        <v>0</v>
      </c>
      <c r="AM8" s="66">
        <v>0</v>
      </c>
      <c r="AN8" s="66">
        <v>0</v>
      </c>
      <c r="AO8" s="66">
        <v>0</v>
      </c>
      <c r="AP8" s="66">
        <v>0</v>
      </c>
      <c r="AQ8" s="66">
        <v>0</v>
      </c>
      <c r="AR8" s="66">
        <v>0</v>
      </c>
      <c r="AS8" s="66">
        <v>0</v>
      </c>
      <c r="AT8" s="66">
        <v>0</v>
      </c>
      <c r="AU8" s="66">
        <v>0</v>
      </c>
      <c r="AV8" s="66">
        <v>0</v>
      </c>
      <c r="AW8" s="66">
        <v>0</v>
      </c>
      <c r="AX8" s="66">
        <v>0</v>
      </c>
      <c r="AY8" s="66">
        <v>0</v>
      </c>
      <c r="AZ8" s="66">
        <v>0</v>
      </c>
      <c r="BA8" s="66">
        <v>0</v>
      </c>
    </row>
    <row r="9" spans="1:53" hidden="1">
      <c r="A9" s="67" t="s">
        <v>2079</v>
      </c>
      <c r="B9" s="66">
        <v>0</v>
      </c>
      <c r="C9" s="66">
        <v>0</v>
      </c>
      <c r="D9" s="66">
        <v>0</v>
      </c>
      <c r="E9" s="66">
        <v>0</v>
      </c>
      <c r="F9" s="66">
        <v>0</v>
      </c>
      <c r="G9" s="66">
        <v>0</v>
      </c>
      <c r="H9" s="66">
        <v>0</v>
      </c>
      <c r="I9" s="66">
        <v>0</v>
      </c>
      <c r="J9" s="66">
        <v>0</v>
      </c>
      <c r="K9" s="66">
        <v>0</v>
      </c>
      <c r="L9" s="66">
        <v>0</v>
      </c>
      <c r="M9" s="66">
        <v>0</v>
      </c>
      <c r="N9" s="66">
        <v>0</v>
      </c>
      <c r="O9" s="66">
        <v>0</v>
      </c>
      <c r="P9" s="66">
        <v>0</v>
      </c>
      <c r="Q9" s="66">
        <v>0</v>
      </c>
      <c r="R9" s="66">
        <v>0</v>
      </c>
      <c r="S9" s="66">
        <v>0</v>
      </c>
      <c r="T9" s="66">
        <v>0</v>
      </c>
      <c r="U9" s="66">
        <v>0</v>
      </c>
      <c r="V9" s="66">
        <v>0</v>
      </c>
      <c r="W9" s="66">
        <v>0</v>
      </c>
      <c r="X9" s="66">
        <v>0</v>
      </c>
      <c r="Y9" s="66">
        <v>0</v>
      </c>
      <c r="Z9" s="66">
        <v>0</v>
      </c>
      <c r="AA9" s="66">
        <v>0</v>
      </c>
      <c r="AB9" s="66">
        <v>0</v>
      </c>
      <c r="AC9" s="66">
        <v>0</v>
      </c>
      <c r="AD9" s="66">
        <v>0</v>
      </c>
      <c r="AE9" s="66">
        <v>0</v>
      </c>
      <c r="AF9" s="66">
        <v>0</v>
      </c>
      <c r="AG9" s="66">
        <v>0</v>
      </c>
      <c r="AH9" s="66">
        <v>0</v>
      </c>
      <c r="AI9" s="66">
        <v>0</v>
      </c>
      <c r="AJ9" s="66">
        <v>0</v>
      </c>
      <c r="AK9" s="66">
        <v>0</v>
      </c>
      <c r="AL9" s="66">
        <v>0</v>
      </c>
      <c r="AM9" s="66">
        <v>0</v>
      </c>
      <c r="AN9" s="66">
        <v>0</v>
      </c>
      <c r="AO9" s="66">
        <v>0</v>
      </c>
      <c r="AP9" s="66">
        <v>0</v>
      </c>
      <c r="AQ9" s="66">
        <v>0</v>
      </c>
      <c r="AR9" s="66">
        <v>0</v>
      </c>
      <c r="AS9" s="66">
        <v>0</v>
      </c>
      <c r="AT9" s="66">
        <v>0</v>
      </c>
      <c r="AU9" s="66">
        <v>0</v>
      </c>
      <c r="AV9" s="66">
        <v>0</v>
      </c>
      <c r="AW9" s="66">
        <v>0</v>
      </c>
      <c r="AX9" s="66">
        <v>0</v>
      </c>
      <c r="AY9" s="66">
        <v>0</v>
      </c>
      <c r="AZ9" s="66">
        <v>0</v>
      </c>
      <c r="BA9" s="66">
        <v>0</v>
      </c>
    </row>
    <row r="10" spans="1:53" hidden="1">
      <c r="A10" s="67" t="s">
        <v>2080</v>
      </c>
      <c r="B10" s="66">
        <v>279.72305649613497</v>
      </c>
      <c r="C10" s="66">
        <v>91.080423611062898</v>
      </c>
      <c r="D10" s="66">
        <v>86.647771332787499</v>
      </c>
      <c r="E10" s="66">
        <v>155.155819589104</v>
      </c>
      <c r="F10" s="66">
        <v>220.62067729657701</v>
      </c>
      <c r="G10" s="66">
        <v>242.75665275215999</v>
      </c>
      <c r="H10" s="66">
        <v>244.74573340727301</v>
      </c>
      <c r="I10" s="66">
        <v>390.074913738997</v>
      </c>
      <c r="J10" s="66">
        <v>227.943581428014</v>
      </c>
      <c r="K10" s="66">
        <v>175.84121758990099</v>
      </c>
      <c r="L10" s="66">
        <v>62.406500527503802</v>
      </c>
      <c r="M10" s="66">
        <v>133.566043637034</v>
      </c>
      <c r="N10" s="66">
        <v>2310.56239140655</v>
      </c>
      <c r="O10" s="66">
        <v>255.66379797091301</v>
      </c>
      <c r="P10" s="66">
        <v>68.485078244303395</v>
      </c>
      <c r="Q10" s="66">
        <v>21.7986769043724</v>
      </c>
      <c r="R10" s="66">
        <v>122.527150126197</v>
      </c>
      <c r="S10" s="66">
        <v>193.458885673411</v>
      </c>
      <c r="T10" s="66">
        <v>207.923278455645</v>
      </c>
      <c r="U10" s="66">
        <v>211.81946985120101</v>
      </c>
      <c r="V10" s="66">
        <v>304.35540928847399</v>
      </c>
      <c r="W10" s="66">
        <v>195.64962108816101</v>
      </c>
      <c r="X10" s="66">
        <v>158.96474539249201</v>
      </c>
      <c r="Y10" s="66">
        <v>-5.5325920992527502</v>
      </c>
      <c r="Z10" s="66">
        <v>111.203032885561</v>
      </c>
      <c r="AA10" s="66">
        <v>1846.31655378148</v>
      </c>
      <c r="AB10" s="66">
        <v>231.72331607029699</v>
      </c>
      <c r="AC10" s="66">
        <v>10.5401388454206</v>
      </c>
      <c r="AD10" s="66">
        <v>-85.852526963825298</v>
      </c>
      <c r="AE10" s="66">
        <v>39.890439547146599</v>
      </c>
      <c r="AF10" s="66">
        <v>154.77605671576799</v>
      </c>
      <c r="AG10" s="66">
        <v>181.139226591289</v>
      </c>
      <c r="AH10" s="66">
        <v>186.98182136006201</v>
      </c>
      <c r="AI10" s="66">
        <v>278.78903633309801</v>
      </c>
      <c r="AJ10" s="66">
        <v>159.43529595819999</v>
      </c>
      <c r="AK10" s="66">
        <v>110.500200170906</v>
      </c>
      <c r="AL10" s="66">
        <v>-99.702018660905694</v>
      </c>
      <c r="AM10" s="66">
        <v>74.079013857037097</v>
      </c>
      <c r="AN10" s="66">
        <v>1242.29999982449</v>
      </c>
      <c r="AO10" s="66">
        <v>205.91253227294101</v>
      </c>
      <c r="AP10" s="66">
        <v>-34.245089390562697</v>
      </c>
      <c r="AQ10" s="66">
        <v>-167.58873246010799</v>
      </c>
      <c r="AR10" s="66">
        <v>-41.668080934318702</v>
      </c>
      <c r="AS10" s="66">
        <v>122.28335598368901</v>
      </c>
      <c r="AT10" s="66">
        <v>155.88641165955201</v>
      </c>
      <c r="AU10" s="66">
        <v>165.75781884446101</v>
      </c>
      <c r="AV10" s="66">
        <v>262.81293380258501</v>
      </c>
      <c r="AW10" s="66">
        <v>134.232466701036</v>
      </c>
      <c r="AX10" s="66">
        <v>73.820423279383405</v>
      </c>
      <c r="AY10" s="66">
        <v>-266.78295568712099</v>
      </c>
      <c r="AZ10" s="66">
        <v>39.351186924182301</v>
      </c>
      <c r="BA10" s="66">
        <v>649.77227099572201</v>
      </c>
    </row>
    <row r="11" spans="1:53" ht="10.8" hidden="1" thickBot="1">
      <c r="A11" s="80" t="s">
        <v>2081</v>
      </c>
    </row>
    <row r="12" spans="1:53" ht="10.8" hidden="1" thickBot="1">
      <c r="A12" s="80" t="s">
        <v>2082</v>
      </c>
    </row>
    <row r="13" spans="1:53" hidden="1">
      <c r="A13" s="67" t="s">
        <v>2083</v>
      </c>
    </row>
    <row r="14" spans="1:53" hidden="1">
      <c r="A14" s="67" t="s">
        <v>2084</v>
      </c>
      <c r="B14" s="66">
        <v>-433813492.11506897</v>
      </c>
      <c r="C14" s="66">
        <v>-264558491.660339</v>
      </c>
      <c r="D14" s="66">
        <v>-257285717.45870799</v>
      </c>
      <c r="E14" s="66">
        <v>-248549780.27380401</v>
      </c>
      <c r="F14" s="66">
        <v>-317188654.42461097</v>
      </c>
      <c r="G14" s="66">
        <v>-363245203.92354602</v>
      </c>
      <c r="H14" s="66">
        <v>-390626724.556198</v>
      </c>
      <c r="I14" s="66">
        <v>-499210984.05791003</v>
      </c>
      <c r="J14" s="66">
        <v>-354799607.72976601</v>
      </c>
      <c r="K14" s="66">
        <v>-293651007.22666299</v>
      </c>
      <c r="L14" s="66">
        <v>-227653231.55731699</v>
      </c>
      <c r="M14" s="66">
        <v>-268096235.84145001</v>
      </c>
      <c r="N14" s="66">
        <v>-3918679130.8253798</v>
      </c>
      <c r="O14" s="66">
        <v>-358506109.94544601</v>
      </c>
      <c r="P14" s="66">
        <v>-207686008.21785399</v>
      </c>
      <c r="Q14" s="66">
        <v>-203901534.14283901</v>
      </c>
      <c r="R14" s="66">
        <v>-215194636.517252</v>
      </c>
      <c r="S14" s="66">
        <v>-274811523.58749503</v>
      </c>
      <c r="T14" s="66">
        <v>-315412751.23296398</v>
      </c>
      <c r="U14" s="66">
        <v>-339405100.06699097</v>
      </c>
      <c r="V14" s="66">
        <v>-432207686.81486201</v>
      </c>
      <c r="W14" s="66">
        <v>-308746904.835329</v>
      </c>
      <c r="X14" s="66">
        <v>-255650001.023056</v>
      </c>
      <c r="Y14" s="66">
        <v>-198842344.47187099</v>
      </c>
      <c r="Z14" s="66">
        <v>-236149629.36678499</v>
      </c>
      <c r="AA14" s="66">
        <v>-3346514230.2227402</v>
      </c>
      <c r="AB14" s="66">
        <v>-354636430.99223602</v>
      </c>
      <c r="AC14" s="66">
        <v>-204580930.054517</v>
      </c>
      <c r="AD14" s="66">
        <v>-199980040.08133599</v>
      </c>
      <c r="AE14" s="66">
        <v>-211088556.20718101</v>
      </c>
      <c r="AF14" s="66">
        <v>-270945466.59658802</v>
      </c>
      <c r="AG14" s="66">
        <v>-312510382.53943902</v>
      </c>
      <c r="AH14" s="66">
        <v>-336732586.24105501</v>
      </c>
      <c r="AI14" s="66">
        <v>-428671834.22629499</v>
      </c>
      <c r="AJ14" s="66">
        <v>-306455710.05695498</v>
      </c>
      <c r="AK14" s="66">
        <v>-253192652.83017901</v>
      </c>
      <c r="AL14" s="66">
        <v>-196690678.40584001</v>
      </c>
      <c r="AM14" s="66">
        <v>-234162770.56409001</v>
      </c>
      <c r="AN14" s="66">
        <v>-3309648038.7957101</v>
      </c>
      <c r="AO14" s="66">
        <v>-352251559.285043</v>
      </c>
      <c r="AP14" s="66">
        <v>-202589118.22938699</v>
      </c>
      <c r="AQ14" s="66">
        <v>-197314578.33588701</v>
      </c>
      <c r="AR14" s="66">
        <v>-208475021.92517799</v>
      </c>
      <c r="AS14" s="66">
        <v>-268560577.02468902</v>
      </c>
      <c r="AT14" s="66">
        <v>-311089830.13995099</v>
      </c>
      <c r="AU14" s="66">
        <v>-335655232.51347202</v>
      </c>
      <c r="AV14" s="66">
        <v>-427447201.46576798</v>
      </c>
      <c r="AW14" s="66">
        <v>-306101921.84477699</v>
      </c>
      <c r="AX14" s="66">
        <v>-252978288.85463601</v>
      </c>
      <c r="AY14" s="66">
        <v>-196728797.93673</v>
      </c>
      <c r="AZ14" s="66">
        <v>-234385161.40639201</v>
      </c>
      <c r="BA14" s="66">
        <v>-3293577288.9619098</v>
      </c>
    </row>
    <row r="15" spans="1:53" hidden="1">
      <c r="A15" s="67" t="s">
        <v>2085</v>
      </c>
      <c r="B15" s="66">
        <v>-183897459.92283401</v>
      </c>
      <c r="C15" s="66">
        <v>-124219850.751561</v>
      </c>
      <c r="D15" s="66">
        <v>-132553879.97874101</v>
      </c>
      <c r="E15" s="66">
        <v>-133108466.39206199</v>
      </c>
      <c r="F15" s="66">
        <v>-149327995.83601499</v>
      </c>
      <c r="G15" s="66">
        <v>-153682121.91938201</v>
      </c>
      <c r="H15" s="66">
        <v>-156599688.88849199</v>
      </c>
      <c r="I15" s="66">
        <v>-200431067.60429701</v>
      </c>
      <c r="J15" s="66">
        <v>-149520324.12691</v>
      </c>
      <c r="K15" s="66">
        <v>-141000628.35513601</v>
      </c>
      <c r="L15" s="66">
        <v>-116472971.53727999</v>
      </c>
      <c r="M15" s="66">
        <v>-116384566.441493</v>
      </c>
      <c r="N15" s="66">
        <v>-1757199021.7542</v>
      </c>
      <c r="O15" s="66">
        <v>-145208510.58805999</v>
      </c>
      <c r="P15" s="66">
        <v>-92599947.158449098</v>
      </c>
      <c r="Q15" s="66">
        <v>-103101048.011766</v>
      </c>
      <c r="R15" s="66">
        <v>-112399523.568143</v>
      </c>
      <c r="S15" s="66">
        <v>-126350756.215592</v>
      </c>
      <c r="T15" s="66">
        <v>-129077966.137686</v>
      </c>
      <c r="U15" s="66">
        <v>-132678523.177303</v>
      </c>
      <c r="V15" s="66">
        <v>-168280374.39466</v>
      </c>
      <c r="W15" s="66">
        <v>-126852811.454932</v>
      </c>
      <c r="X15" s="66">
        <v>-117563995.83901399</v>
      </c>
      <c r="Y15" s="66">
        <v>-98534544.221021205</v>
      </c>
      <c r="Z15" s="66">
        <v>-98387142.856381997</v>
      </c>
      <c r="AA15" s="66">
        <v>-1451035143.6230099</v>
      </c>
      <c r="AB15" s="66">
        <v>-143630001.60678399</v>
      </c>
      <c r="AC15" s="66">
        <v>-93230466.311842293</v>
      </c>
      <c r="AD15" s="66">
        <v>-102441087.31400301</v>
      </c>
      <c r="AE15" s="66">
        <v>-111714695.418955</v>
      </c>
      <c r="AF15" s="66">
        <v>-125160446.521962</v>
      </c>
      <c r="AG15" s="66">
        <v>-129040052.170553</v>
      </c>
      <c r="AH15" s="66">
        <v>-132115829.91342101</v>
      </c>
      <c r="AI15" s="66">
        <v>-167197008.452263</v>
      </c>
      <c r="AJ15" s="66">
        <v>-126288021.39857499</v>
      </c>
      <c r="AK15" s="66">
        <v>-118388562.81948601</v>
      </c>
      <c r="AL15" s="66">
        <v>-97470905.115432903</v>
      </c>
      <c r="AM15" s="66">
        <v>-97982397.955437899</v>
      </c>
      <c r="AN15" s="66">
        <v>-1444659474.9987099</v>
      </c>
      <c r="AO15" s="66">
        <v>-142708458.79674</v>
      </c>
      <c r="AP15" s="66">
        <v>-92726176.621566802</v>
      </c>
      <c r="AQ15" s="66">
        <v>-101569476.623239</v>
      </c>
      <c r="AR15" s="66">
        <v>-110635708.82872599</v>
      </c>
      <c r="AS15" s="66">
        <v>-125002684.78104199</v>
      </c>
      <c r="AT15" s="66">
        <v>-129190762.82088199</v>
      </c>
      <c r="AU15" s="66">
        <v>-132199682.12466399</v>
      </c>
      <c r="AV15" s="66">
        <v>-166873461.79913199</v>
      </c>
      <c r="AW15" s="66">
        <v>-126400805.66874599</v>
      </c>
      <c r="AX15" s="66">
        <v>-118378693.627545</v>
      </c>
      <c r="AY15" s="66">
        <v>-97603676.990217105</v>
      </c>
      <c r="AZ15" s="66">
        <v>-98481543.251880303</v>
      </c>
      <c r="BA15" s="66">
        <v>-1441771131.9343801</v>
      </c>
    </row>
    <row r="16" spans="1:53" hidden="1">
      <c r="A16" s="67" t="s">
        <v>2086</v>
      </c>
      <c r="B16" s="66">
        <v>-27379490.399560899</v>
      </c>
      <c r="C16" s="66">
        <v>-32708723.497179501</v>
      </c>
      <c r="D16" s="66">
        <v>-37486918.435674198</v>
      </c>
      <c r="E16" s="66">
        <v>-40931506.5041655</v>
      </c>
      <c r="F16" s="66">
        <v>-46638820.480856501</v>
      </c>
      <c r="G16" s="66">
        <v>-36227676.458356902</v>
      </c>
      <c r="H16" s="66">
        <v>-34942404.495947398</v>
      </c>
      <c r="I16" s="66">
        <v>-35500440.826112002</v>
      </c>
      <c r="J16" s="66">
        <v>-33800902.433166102</v>
      </c>
      <c r="K16" s="66">
        <v>-30908024.501341399</v>
      </c>
      <c r="L16" s="66">
        <v>-26101592.824397001</v>
      </c>
      <c r="M16" s="66">
        <v>-29122880.806246798</v>
      </c>
      <c r="N16" s="66">
        <v>-411749381.66300398</v>
      </c>
      <c r="O16" s="66">
        <v>-20954963.199668001</v>
      </c>
      <c r="P16" s="66">
        <v>-24295054.029356599</v>
      </c>
      <c r="Q16" s="66">
        <v>-28080355.2030662</v>
      </c>
      <c r="R16" s="66">
        <v>-33049291.121482302</v>
      </c>
      <c r="S16" s="66">
        <v>-37710466.573636703</v>
      </c>
      <c r="T16" s="66">
        <v>-29272710.616232902</v>
      </c>
      <c r="U16" s="66">
        <v>-28201454.602728799</v>
      </c>
      <c r="V16" s="66">
        <v>-28818266.198279001</v>
      </c>
      <c r="W16" s="66">
        <v>-27301104.981525999</v>
      </c>
      <c r="X16" s="66">
        <v>-25118495.387070101</v>
      </c>
      <c r="Y16" s="66">
        <v>-21284766.1672691</v>
      </c>
      <c r="Z16" s="66">
        <v>-23757738.440469299</v>
      </c>
      <c r="AA16" s="66">
        <v>-327844666.52078497</v>
      </c>
      <c r="AB16" s="66">
        <v>-20685613.6069405</v>
      </c>
      <c r="AC16" s="66">
        <v>-24004186.5624623</v>
      </c>
      <c r="AD16" s="66">
        <v>-27744463.2117089</v>
      </c>
      <c r="AE16" s="66">
        <v>-32588752.2588672</v>
      </c>
      <c r="AF16" s="66">
        <v>-37175808.454716697</v>
      </c>
      <c r="AG16" s="66">
        <v>-28874012.074012499</v>
      </c>
      <c r="AH16" s="66">
        <v>-27819713.388794102</v>
      </c>
      <c r="AI16" s="66">
        <v>-28445284.314788301</v>
      </c>
      <c r="AJ16" s="66">
        <v>-26941119.898050599</v>
      </c>
      <c r="AK16" s="66">
        <v>-24812147.373523399</v>
      </c>
      <c r="AL16" s="66">
        <v>-21053989.5164738</v>
      </c>
      <c r="AM16" s="66">
        <v>-23490138.471278399</v>
      </c>
      <c r="AN16" s="66">
        <v>-323635229.13161701</v>
      </c>
      <c r="AO16" s="66">
        <v>-20608592.667622201</v>
      </c>
      <c r="AP16" s="66">
        <v>-23912792.240084201</v>
      </c>
      <c r="AQ16" s="66">
        <v>-27635709.367924001</v>
      </c>
      <c r="AR16" s="66">
        <v>-32418419.4706675</v>
      </c>
      <c r="AS16" s="66">
        <v>-36977282.002718501</v>
      </c>
      <c r="AT16" s="66">
        <v>-28755795.2289057</v>
      </c>
      <c r="AU16" s="66">
        <v>-27715797.5178665</v>
      </c>
      <c r="AV16" s="66">
        <v>-28356107.881039001</v>
      </c>
      <c r="AW16" s="66">
        <v>-26851703.939311702</v>
      </c>
      <c r="AX16" s="66">
        <v>-24754034.6486714</v>
      </c>
      <c r="AY16" s="66">
        <v>-21031266.644326098</v>
      </c>
      <c r="AZ16" s="66">
        <v>-23451142.354963198</v>
      </c>
      <c r="BA16" s="66">
        <v>-322468643.9641</v>
      </c>
    </row>
    <row r="17" spans="1:53" hidden="1">
      <c r="A17" s="67" t="s">
        <v>2087</v>
      </c>
      <c r="B17" s="66">
        <v>-349521.18322698103</v>
      </c>
      <c r="C17" s="66">
        <v>-355326.18143866601</v>
      </c>
      <c r="D17" s="66">
        <v>-346559.88370726601</v>
      </c>
      <c r="E17" s="66">
        <v>-328736.236481225</v>
      </c>
      <c r="F17" s="66">
        <v>-326210.18176701502</v>
      </c>
      <c r="G17" s="66">
        <v>-327971.04500355298</v>
      </c>
      <c r="H17" s="66">
        <v>-328054.469778592</v>
      </c>
      <c r="I17" s="66">
        <v>-324126.65092255903</v>
      </c>
      <c r="J17" s="66">
        <v>-324739.668352245</v>
      </c>
      <c r="K17" s="66">
        <v>-326140.16970284301</v>
      </c>
      <c r="L17" s="66">
        <v>-327256.64640487201</v>
      </c>
      <c r="M17" s="66">
        <v>-331959.07737503399</v>
      </c>
      <c r="N17" s="66">
        <v>-3996601.39416085</v>
      </c>
      <c r="O17" s="66">
        <v>-267815.38030008401</v>
      </c>
      <c r="P17" s="66">
        <v>-265290.57171884901</v>
      </c>
      <c r="Q17" s="66">
        <v>-256561.73288754799</v>
      </c>
      <c r="R17" s="66">
        <v>-268782.77903343103</v>
      </c>
      <c r="S17" s="66">
        <v>-266408.63575883303</v>
      </c>
      <c r="T17" s="66">
        <v>-268171.654972755</v>
      </c>
      <c r="U17" s="66">
        <v>-268632.91660166899</v>
      </c>
      <c r="V17" s="66">
        <v>-264951.48779850098</v>
      </c>
      <c r="W17" s="66">
        <v>-266238.52878397499</v>
      </c>
      <c r="X17" s="66">
        <v>-268245.63363731798</v>
      </c>
      <c r="Y17" s="66">
        <v>-270041.32709856698</v>
      </c>
      <c r="Z17" s="66">
        <v>-274895.30660082598</v>
      </c>
      <c r="AA17" s="66">
        <v>-3206035.9551923601</v>
      </c>
      <c r="AB17" s="66">
        <v>-263627.66404175397</v>
      </c>
      <c r="AC17" s="66">
        <v>-261412.62797518299</v>
      </c>
      <c r="AD17" s="66">
        <v>-252914.720536907</v>
      </c>
      <c r="AE17" s="66">
        <v>-265335.262019591</v>
      </c>
      <c r="AF17" s="66">
        <v>-263064.809151772</v>
      </c>
      <c r="AG17" s="66">
        <v>-264942.06523863302</v>
      </c>
      <c r="AH17" s="66">
        <v>-265549.20364802098</v>
      </c>
      <c r="AI17" s="66">
        <v>-261958.905493506</v>
      </c>
      <c r="AJ17" s="66">
        <v>-263431.62851085502</v>
      </c>
      <c r="AK17" s="66">
        <v>-265586.71829288499</v>
      </c>
      <c r="AL17" s="66">
        <v>-267612.869536668</v>
      </c>
      <c r="AM17" s="66">
        <v>-272546.03836810699</v>
      </c>
      <c r="AN17" s="66">
        <v>-3167982.5128138801</v>
      </c>
      <c r="AO17" s="66">
        <v>-263120.70874881803</v>
      </c>
      <c r="AP17" s="66">
        <v>-260943.5343001</v>
      </c>
      <c r="AQ17" s="66">
        <v>-252500.54287143599</v>
      </c>
      <c r="AR17" s="66">
        <v>-265084.35561855999</v>
      </c>
      <c r="AS17" s="66">
        <v>-262845.55833268398</v>
      </c>
      <c r="AT17" s="66">
        <v>-264782.39387630101</v>
      </c>
      <c r="AU17" s="66">
        <v>-265451.43961330497</v>
      </c>
      <c r="AV17" s="66">
        <v>-261908.865981985</v>
      </c>
      <c r="AW17" s="66">
        <v>-263403.33628198301</v>
      </c>
      <c r="AX17" s="66">
        <v>-265602.68614769302</v>
      </c>
      <c r="AY17" s="66">
        <v>-267642.36463869602</v>
      </c>
      <c r="AZ17" s="66">
        <v>-272659.59652691102</v>
      </c>
      <c r="BA17" s="66">
        <v>-3165945.3829384702</v>
      </c>
    </row>
    <row r="18" spans="1:53" hidden="1">
      <c r="A18" s="67" t="s">
        <v>2088</v>
      </c>
      <c r="B18" s="66">
        <v>-39420862.8378383</v>
      </c>
      <c r="C18" s="66">
        <v>-36549563.099409297</v>
      </c>
      <c r="D18" s="66">
        <v>-36298727.174603201</v>
      </c>
      <c r="E18" s="66">
        <v>-35962855.798215598</v>
      </c>
      <c r="F18" s="66">
        <v>-39491961.640381597</v>
      </c>
      <c r="G18" s="66">
        <v>-39374496.263499103</v>
      </c>
      <c r="H18" s="66">
        <v>-39865440.6421974</v>
      </c>
      <c r="I18" s="66">
        <v>-38492545.869336098</v>
      </c>
      <c r="J18" s="66">
        <v>-40489580.405617498</v>
      </c>
      <c r="K18" s="66">
        <v>-38019521.999521203</v>
      </c>
      <c r="L18" s="66">
        <v>-33487583.625367898</v>
      </c>
      <c r="M18" s="66">
        <v>-32807098.4723798</v>
      </c>
      <c r="N18" s="66">
        <v>-450260237.82836699</v>
      </c>
      <c r="O18" s="66">
        <v>-31046413.958805401</v>
      </c>
      <c r="P18" s="66">
        <v>-28136829.3843273</v>
      </c>
      <c r="Q18" s="66">
        <v>-27603305.683946598</v>
      </c>
      <c r="R18" s="66">
        <v>-29914923.0993645</v>
      </c>
      <c r="S18" s="66">
        <v>-32813954.143089201</v>
      </c>
      <c r="T18" s="66">
        <v>-32611482.036006499</v>
      </c>
      <c r="U18" s="66">
        <v>-32903448.6557253</v>
      </c>
      <c r="V18" s="66">
        <v>-31794649.282340799</v>
      </c>
      <c r="W18" s="66">
        <v>-33461565.0560604</v>
      </c>
      <c r="X18" s="66">
        <v>-31549238.062519599</v>
      </c>
      <c r="Y18" s="66">
        <v>-27838148.213050801</v>
      </c>
      <c r="Z18" s="66">
        <v>-27312902.316420998</v>
      </c>
      <c r="AA18" s="66">
        <v>-366986859.89165801</v>
      </c>
      <c r="AB18" s="66">
        <v>-30556152.046162199</v>
      </c>
      <c r="AC18" s="66">
        <v>-27713414.620485201</v>
      </c>
      <c r="AD18" s="66">
        <v>-27180279.921130899</v>
      </c>
      <c r="AE18" s="66">
        <v>-29460078.391505301</v>
      </c>
      <c r="AF18" s="66">
        <v>-32308819.826625802</v>
      </c>
      <c r="AG18" s="66">
        <v>-32094284.9446605</v>
      </c>
      <c r="AH18" s="66">
        <v>-32370044.7930484</v>
      </c>
      <c r="AI18" s="66">
        <v>-31271302.228201099</v>
      </c>
      <c r="AJ18" s="66">
        <v>-32924331.442084301</v>
      </c>
      <c r="AK18" s="66">
        <v>-31052982.7955768</v>
      </c>
      <c r="AL18" s="66">
        <v>-27405846.5921143</v>
      </c>
      <c r="AM18" s="66">
        <v>-26875930.575637098</v>
      </c>
      <c r="AN18" s="66">
        <v>-361213468.17723203</v>
      </c>
      <c r="AO18" s="66">
        <v>-30266225.911066499</v>
      </c>
      <c r="AP18" s="66">
        <v>-27451783.316937599</v>
      </c>
      <c r="AQ18" s="66">
        <v>-26925572.986678299</v>
      </c>
      <c r="AR18" s="66">
        <v>-29189734.439760599</v>
      </c>
      <c r="AS18" s="66">
        <v>-32011325.682155401</v>
      </c>
      <c r="AT18" s="66">
        <v>-31790475.033373602</v>
      </c>
      <c r="AU18" s="66">
        <v>-32057558.941542901</v>
      </c>
      <c r="AV18" s="66">
        <v>-30964943.598824602</v>
      </c>
      <c r="AW18" s="66">
        <v>-32605262.580927201</v>
      </c>
      <c r="AX18" s="66">
        <v>-30752430.9877773</v>
      </c>
      <c r="AY18" s="66">
        <v>-27128517.665014699</v>
      </c>
      <c r="AZ18" s="66">
        <v>-26594367.2869871</v>
      </c>
      <c r="BA18" s="66">
        <v>-357738198.43104601</v>
      </c>
    </row>
    <row r="19" spans="1:53" hidden="1">
      <c r="A19" s="67" t="s">
        <v>2089</v>
      </c>
      <c r="B19" s="66">
        <v>-684860826.45852995</v>
      </c>
      <c r="C19" s="66">
        <v>-458391955.189928</v>
      </c>
      <c r="D19" s="66">
        <v>-463971802.93143398</v>
      </c>
      <c r="E19" s="66">
        <v>-458881345.20472801</v>
      </c>
      <c r="F19" s="66">
        <v>-552973642.56363201</v>
      </c>
      <c r="G19" s="66">
        <v>-592857469.60978794</v>
      </c>
      <c r="H19" s="66">
        <v>-622362313.05261505</v>
      </c>
      <c r="I19" s="66">
        <v>-773959165.00857902</v>
      </c>
      <c r="J19" s="66">
        <v>-578935154.36381197</v>
      </c>
      <c r="K19" s="66">
        <v>-503905322.25236499</v>
      </c>
      <c r="L19" s="66">
        <v>-404042636.19076699</v>
      </c>
      <c r="M19" s="66">
        <v>-446742740.63894498</v>
      </c>
      <c r="N19" s="66">
        <v>-6541884373.4651299</v>
      </c>
      <c r="O19" s="66">
        <v>-555983813.07228005</v>
      </c>
      <c r="P19" s="66">
        <v>-352983129.36170602</v>
      </c>
      <c r="Q19" s="66">
        <v>-362942804.77450597</v>
      </c>
      <c r="R19" s="66">
        <v>-390827157.08527601</v>
      </c>
      <c r="S19" s="66">
        <v>-471953109.155572</v>
      </c>
      <c r="T19" s="66">
        <v>-506643081.677863</v>
      </c>
      <c r="U19" s="66">
        <v>-533457159.41935003</v>
      </c>
      <c r="V19" s="66">
        <v>-661365928.17794096</v>
      </c>
      <c r="W19" s="66">
        <v>-496628624.85663199</v>
      </c>
      <c r="X19" s="66">
        <v>-430149975.94529802</v>
      </c>
      <c r="Y19" s="66">
        <v>-346769844.40031099</v>
      </c>
      <c r="Z19" s="66">
        <v>-385882308.286659</v>
      </c>
      <c r="AA19" s="66">
        <v>-5495586936.2133904</v>
      </c>
      <c r="AB19" s="66">
        <v>-549771825.91616499</v>
      </c>
      <c r="AC19" s="66">
        <v>-349790410.17728198</v>
      </c>
      <c r="AD19" s="66">
        <v>-357598785.24871701</v>
      </c>
      <c r="AE19" s="66">
        <v>-385117417.53852898</v>
      </c>
      <c r="AF19" s="66">
        <v>-465853606.20904499</v>
      </c>
      <c r="AG19" s="66">
        <v>-502783673.79390502</v>
      </c>
      <c r="AH19" s="66">
        <v>-529303723.539967</v>
      </c>
      <c r="AI19" s="66">
        <v>-655847388.12704206</v>
      </c>
      <c r="AJ19" s="66">
        <v>-492872614.42417699</v>
      </c>
      <c r="AK19" s="66">
        <v>-427711932.53705901</v>
      </c>
      <c r="AL19" s="66">
        <v>-342889032.49939799</v>
      </c>
      <c r="AM19" s="66">
        <v>-382783783.60481203</v>
      </c>
      <c r="AN19" s="66">
        <v>-5442324193.6161003</v>
      </c>
      <c r="AO19" s="66">
        <v>-546097957.36922097</v>
      </c>
      <c r="AP19" s="66">
        <v>-346940813.942276</v>
      </c>
      <c r="AQ19" s="66">
        <v>-353697837.85659999</v>
      </c>
      <c r="AR19" s="66">
        <v>-380983969.01995099</v>
      </c>
      <c r="AS19" s="66">
        <v>-462814715.04893899</v>
      </c>
      <c r="AT19" s="66">
        <v>-501091645.61698997</v>
      </c>
      <c r="AU19" s="66">
        <v>-527893722.53715998</v>
      </c>
      <c r="AV19" s="66">
        <v>-653903623.61074495</v>
      </c>
      <c r="AW19" s="66">
        <v>-492223097.37004399</v>
      </c>
      <c r="AX19" s="66">
        <v>-427129050.80477798</v>
      </c>
      <c r="AY19" s="66">
        <v>-342759901.600927</v>
      </c>
      <c r="AZ19" s="66">
        <v>-383184873.89674997</v>
      </c>
      <c r="BA19" s="66">
        <v>-5418721208.6743803</v>
      </c>
    </row>
    <row r="20" spans="1:53" hidden="1">
      <c r="A20" s="68" t="s">
        <v>2090</v>
      </c>
    </row>
    <row r="21" spans="1:53" hidden="1">
      <c r="A21" s="67" t="s">
        <v>2091</v>
      </c>
      <c r="B21" s="66">
        <v>-5397976.9246011004</v>
      </c>
      <c r="C21" s="66">
        <v>-5450133.2854554998</v>
      </c>
      <c r="D21" s="66">
        <v>-5696452.2640641704</v>
      </c>
      <c r="E21" s="66">
        <v>-5916759.8837471902</v>
      </c>
      <c r="F21" s="66">
        <v>-5835170.45053632</v>
      </c>
      <c r="G21" s="66">
        <v>-6707605.5699352901</v>
      </c>
      <c r="H21" s="66">
        <v>-7308008.7626381097</v>
      </c>
      <c r="I21" s="66">
        <v>-6955031.8609265704</v>
      </c>
      <c r="J21" s="66">
        <v>-6595195.7479367098</v>
      </c>
      <c r="K21" s="66">
        <v>-7152902.8361264402</v>
      </c>
      <c r="L21" s="66">
        <v>-6527053.1506881202</v>
      </c>
      <c r="M21" s="66">
        <v>-8108957.3619051501</v>
      </c>
      <c r="N21" s="66">
        <v>-77651248.098560706</v>
      </c>
      <c r="O21" s="66">
        <v>-1890293.3943604799</v>
      </c>
      <c r="P21" s="66">
        <v>-1846442.7009026499</v>
      </c>
      <c r="Q21" s="66">
        <v>-1859320.80952409</v>
      </c>
      <c r="R21" s="66">
        <v>-1524515.8325108299</v>
      </c>
      <c r="S21" s="66">
        <v>-1477122.4790845499</v>
      </c>
      <c r="T21" s="66">
        <v>-1465693.7987113399</v>
      </c>
      <c r="U21" s="66">
        <v>-1554837.1731791799</v>
      </c>
      <c r="V21" s="66">
        <v>-1603121.2798927</v>
      </c>
      <c r="W21" s="66">
        <v>-1572481.80153314</v>
      </c>
      <c r="X21" s="66">
        <v>-1560450.55046094</v>
      </c>
      <c r="Y21" s="66">
        <v>-1585146.04050803</v>
      </c>
      <c r="Z21" s="66">
        <v>-1924877.9680478</v>
      </c>
      <c r="AA21" s="66">
        <v>-19864303.828715701</v>
      </c>
      <c r="AB21" s="66">
        <v>-1906220.0997487199</v>
      </c>
      <c r="AC21" s="66">
        <v>-1871479.2930866701</v>
      </c>
      <c r="AD21" s="66">
        <v>-1852889.2339652199</v>
      </c>
      <c r="AE21" s="66">
        <v>-1495148.3394903899</v>
      </c>
      <c r="AF21" s="66">
        <v>-1514138.30529631</v>
      </c>
      <c r="AG21" s="66">
        <v>-1505933.7924293601</v>
      </c>
      <c r="AH21" s="66">
        <v>-1579196.1302787799</v>
      </c>
      <c r="AI21" s="66">
        <v>-1608989.3977653999</v>
      </c>
      <c r="AJ21" s="66">
        <v>-1580336.82989664</v>
      </c>
      <c r="AK21" s="66">
        <v>-1626441.2120868999</v>
      </c>
      <c r="AL21" s="66">
        <v>-1645132.6880906399</v>
      </c>
      <c r="AM21" s="66">
        <v>-1962357.23239139</v>
      </c>
      <c r="AN21" s="66">
        <v>-20148262.5545264</v>
      </c>
      <c r="AO21" s="66">
        <v>-1925824.2341452001</v>
      </c>
      <c r="AP21" s="66">
        <v>-1866202.9650000399</v>
      </c>
      <c r="AQ21" s="66">
        <v>-1866071.2250238401</v>
      </c>
      <c r="AR21" s="66">
        <v>-1554340.33736095</v>
      </c>
      <c r="AS21" s="66">
        <v>-1523687.1498819201</v>
      </c>
      <c r="AT21" s="66">
        <v>-1522225.8248432199</v>
      </c>
      <c r="AU21" s="66">
        <v>-1585362.23349135</v>
      </c>
      <c r="AV21" s="66">
        <v>-1610927.8659395699</v>
      </c>
      <c r="AW21" s="66">
        <v>-1577894.5575562699</v>
      </c>
      <c r="AX21" s="66">
        <v>-1588626.23761123</v>
      </c>
      <c r="AY21" s="66">
        <v>-1595053.8772827999</v>
      </c>
      <c r="AZ21" s="66">
        <v>-1694393.7702281</v>
      </c>
      <c r="BA21" s="66">
        <v>-19910610.278364498</v>
      </c>
    </row>
    <row r="22" spans="1:53" hidden="1">
      <c r="A22" s="67" t="s">
        <v>2092</v>
      </c>
      <c r="B22" s="66">
        <v>0</v>
      </c>
      <c r="C22" s="66">
        <v>0</v>
      </c>
      <c r="D22" s="66">
        <v>0</v>
      </c>
      <c r="E22" s="66">
        <v>0</v>
      </c>
      <c r="F22" s="66">
        <v>0</v>
      </c>
      <c r="G22" s="66">
        <v>0</v>
      </c>
      <c r="H22" s="66">
        <v>0</v>
      </c>
      <c r="I22" s="66">
        <v>0</v>
      </c>
      <c r="J22" s="66">
        <v>0</v>
      </c>
      <c r="K22" s="66">
        <v>0</v>
      </c>
      <c r="L22" s="66">
        <v>0</v>
      </c>
      <c r="M22" s="66">
        <v>0</v>
      </c>
      <c r="N22" s="66">
        <v>0</v>
      </c>
      <c r="O22" s="66">
        <v>0</v>
      </c>
      <c r="P22" s="66">
        <v>0</v>
      </c>
      <c r="Q22" s="66">
        <v>0</v>
      </c>
      <c r="R22" s="66">
        <v>0</v>
      </c>
      <c r="S22" s="66">
        <v>0</v>
      </c>
      <c r="T22" s="66">
        <v>0</v>
      </c>
      <c r="U22" s="66">
        <v>0</v>
      </c>
      <c r="V22" s="66">
        <v>0</v>
      </c>
      <c r="W22" s="66">
        <v>0</v>
      </c>
      <c r="X22" s="66">
        <v>0</v>
      </c>
      <c r="Y22" s="66">
        <v>0</v>
      </c>
      <c r="Z22" s="66">
        <v>0</v>
      </c>
      <c r="AA22" s="66">
        <v>0</v>
      </c>
      <c r="AB22" s="66">
        <v>0</v>
      </c>
      <c r="AC22" s="66">
        <v>0</v>
      </c>
      <c r="AD22" s="66">
        <v>0</v>
      </c>
      <c r="AE22" s="66">
        <v>0</v>
      </c>
      <c r="AF22" s="66">
        <v>0</v>
      </c>
      <c r="AG22" s="66">
        <v>0</v>
      </c>
      <c r="AH22" s="66">
        <v>0</v>
      </c>
      <c r="AI22" s="66">
        <v>0</v>
      </c>
      <c r="AJ22" s="66">
        <v>0</v>
      </c>
      <c r="AK22" s="66">
        <v>0</v>
      </c>
      <c r="AL22" s="66">
        <v>0</v>
      </c>
      <c r="AM22" s="66">
        <v>0</v>
      </c>
      <c r="AN22" s="66">
        <v>0</v>
      </c>
      <c r="AO22" s="66">
        <v>0</v>
      </c>
      <c r="AP22" s="66">
        <v>0</v>
      </c>
      <c r="AQ22" s="66">
        <v>0</v>
      </c>
      <c r="AR22" s="66">
        <v>0</v>
      </c>
      <c r="AS22" s="66">
        <v>0</v>
      </c>
      <c r="AT22" s="66">
        <v>0</v>
      </c>
      <c r="AU22" s="66">
        <v>0</v>
      </c>
      <c r="AV22" s="66">
        <v>0</v>
      </c>
      <c r="AW22" s="66">
        <v>0</v>
      </c>
      <c r="AX22" s="66">
        <v>0</v>
      </c>
      <c r="AY22" s="66">
        <v>0</v>
      </c>
      <c r="AZ22" s="66">
        <v>0</v>
      </c>
      <c r="BA22" s="66">
        <v>0</v>
      </c>
    </row>
    <row r="23" spans="1:53" hidden="1">
      <c r="A23" s="67" t="s">
        <v>2093</v>
      </c>
      <c r="B23" s="66">
        <v>0</v>
      </c>
      <c r="C23" s="66">
        <v>0</v>
      </c>
      <c r="D23" s="66">
        <v>0</v>
      </c>
      <c r="E23" s="66">
        <v>0</v>
      </c>
      <c r="F23" s="66">
        <v>0</v>
      </c>
      <c r="G23" s="66">
        <v>0</v>
      </c>
      <c r="H23" s="66">
        <v>0</v>
      </c>
      <c r="I23" s="66">
        <v>0</v>
      </c>
      <c r="J23" s="66">
        <v>0</v>
      </c>
      <c r="K23" s="66">
        <v>0</v>
      </c>
      <c r="L23" s="66">
        <v>0</v>
      </c>
      <c r="M23" s="66">
        <v>0</v>
      </c>
      <c r="N23" s="66">
        <v>0</v>
      </c>
      <c r="O23" s="66">
        <v>0</v>
      </c>
      <c r="P23" s="66">
        <v>0</v>
      </c>
      <c r="Q23" s="66">
        <v>0</v>
      </c>
      <c r="R23" s="66">
        <v>0</v>
      </c>
      <c r="S23" s="66">
        <v>0</v>
      </c>
      <c r="T23" s="66">
        <v>0</v>
      </c>
      <c r="U23" s="66">
        <v>0</v>
      </c>
      <c r="V23" s="66">
        <v>0</v>
      </c>
      <c r="W23" s="66">
        <v>0</v>
      </c>
      <c r="X23" s="66">
        <v>0</v>
      </c>
      <c r="Y23" s="66">
        <v>0</v>
      </c>
      <c r="Z23" s="66">
        <v>0</v>
      </c>
      <c r="AA23" s="66">
        <v>0</v>
      </c>
      <c r="AB23" s="66">
        <v>0</v>
      </c>
      <c r="AC23" s="66">
        <v>0</v>
      </c>
      <c r="AD23" s="66">
        <v>0</v>
      </c>
      <c r="AE23" s="66">
        <v>0</v>
      </c>
      <c r="AF23" s="66">
        <v>0</v>
      </c>
      <c r="AG23" s="66">
        <v>0</v>
      </c>
      <c r="AH23" s="66">
        <v>0</v>
      </c>
      <c r="AI23" s="66">
        <v>0</v>
      </c>
      <c r="AJ23" s="66">
        <v>0</v>
      </c>
      <c r="AK23" s="66">
        <v>0</v>
      </c>
      <c r="AL23" s="66">
        <v>0</v>
      </c>
      <c r="AM23" s="66">
        <v>0</v>
      </c>
      <c r="AN23" s="66">
        <v>0</v>
      </c>
      <c r="AO23" s="66">
        <v>0</v>
      </c>
      <c r="AP23" s="66">
        <v>0</v>
      </c>
      <c r="AQ23" s="66">
        <v>0</v>
      </c>
      <c r="AR23" s="66">
        <v>0</v>
      </c>
      <c r="AS23" s="66">
        <v>0</v>
      </c>
      <c r="AT23" s="66">
        <v>0</v>
      </c>
      <c r="AU23" s="66">
        <v>0</v>
      </c>
      <c r="AV23" s="66">
        <v>0</v>
      </c>
      <c r="AW23" s="66">
        <v>0</v>
      </c>
      <c r="AX23" s="66">
        <v>0</v>
      </c>
      <c r="AY23" s="66">
        <v>0</v>
      </c>
      <c r="AZ23" s="66">
        <v>0</v>
      </c>
      <c r="BA23" s="66">
        <v>0</v>
      </c>
    </row>
    <row r="24" spans="1:53" hidden="1">
      <c r="A24" s="67" t="s">
        <v>2094</v>
      </c>
      <c r="B24" s="66">
        <v>-5397976.9246011004</v>
      </c>
      <c r="C24" s="66">
        <v>-5450133.2854554998</v>
      </c>
      <c r="D24" s="66">
        <v>-5696452.2640641704</v>
      </c>
      <c r="E24" s="66">
        <v>-5916759.8837471902</v>
      </c>
      <c r="F24" s="66">
        <v>-5835170.45053632</v>
      </c>
      <c r="G24" s="66">
        <v>-6707605.5699352901</v>
      </c>
      <c r="H24" s="66">
        <v>-7308008.7626381097</v>
      </c>
      <c r="I24" s="66">
        <v>-6955031.8609265704</v>
      </c>
      <c r="J24" s="66">
        <v>-6595195.7479367098</v>
      </c>
      <c r="K24" s="66">
        <v>-7152902.8361264402</v>
      </c>
      <c r="L24" s="66">
        <v>-6527053.1506881202</v>
      </c>
      <c r="M24" s="66">
        <v>-8108957.3619051501</v>
      </c>
      <c r="N24" s="66">
        <v>-77651248.098560706</v>
      </c>
      <c r="O24" s="66">
        <v>-1890293.3943604799</v>
      </c>
      <c r="P24" s="66">
        <v>-1846442.7009026499</v>
      </c>
      <c r="Q24" s="66">
        <v>-1859320.80952409</v>
      </c>
      <c r="R24" s="66">
        <v>-1524515.8325108299</v>
      </c>
      <c r="S24" s="66">
        <v>-1477122.4790845499</v>
      </c>
      <c r="T24" s="66">
        <v>-1465693.7987113399</v>
      </c>
      <c r="U24" s="66">
        <v>-1554837.1731791799</v>
      </c>
      <c r="V24" s="66">
        <v>-1603121.2798927</v>
      </c>
      <c r="W24" s="66">
        <v>-1572481.80153314</v>
      </c>
      <c r="X24" s="66">
        <v>-1560450.55046094</v>
      </c>
      <c r="Y24" s="66">
        <v>-1585146.04050803</v>
      </c>
      <c r="Z24" s="66">
        <v>-1924877.9680478</v>
      </c>
      <c r="AA24" s="66">
        <v>-19864303.828715701</v>
      </c>
      <c r="AB24" s="66">
        <v>-1906220.0997487199</v>
      </c>
      <c r="AC24" s="66">
        <v>-1871479.2930866701</v>
      </c>
      <c r="AD24" s="66">
        <v>-1852889.2339652199</v>
      </c>
      <c r="AE24" s="66">
        <v>-1495148.3394903899</v>
      </c>
      <c r="AF24" s="66">
        <v>-1514138.30529631</v>
      </c>
      <c r="AG24" s="66">
        <v>-1505933.7924293601</v>
      </c>
      <c r="AH24" s="66">
        <v>-1579196.1302787799</v>
      </c>
      <c r="AI24" s="66">
        <v>-1608989.3977653999</v>
      </c>
      <c r="AJ24" s="66">
        <v>-1580336.82989664</v>
      </c>
      <c r="AK24" s="66">
        <v>-1626441.2120868999</v>
      </c>
      <c r="AL24" s="66">
        <v>-1645132.6880906399</v>
      </c>
      <c r="AM24" s="66">
        <v>-1962357.23239139</v>
      </c>
      <c r="AN24" s="66">
        <v>-20148262.5545264</v>
      </c>
      <c r="AO24" s="66">
        <v>-1925824.2341452001</v>
      </c>
      <c r="AP24" s="66">
        <v>-1866202.9650000399</v>
      </c>
      <c r="AQ24" s="66">
        <v>-1866071.2250238401</v>
      </c>
      <c r="AR24" s="66">
        <v>-1554340.33736095</v>
      </c>
      <c r="AS24" s="66">
        <v>-1523687.1498819201</v>
      </c>
      <c r="AT24" s="66">
        <v>-1522225.8248432199</v>
      </c>
      <c r="AU24" s="66">
        <v>-1585362.23349135</v>
      </c>
      <c r="AV24" s="66">
        <v>-1610927.8659395699</v>
      </c>
      <c r="AW24" s="66">
        <v>-1577894.5575562699</v>
      </c>
      <c r="AX24" s="66">
        <v>-1588626.23761123</v>
      </c>
      <c r="AY24" s="66">
        <v>-1595053.8772827999</v>
      </c>
      <c r="AZ24" s="66">
        <v>-1694393.7702281</v>
      </c>
      <c r="BA24" s="66">
        <v>-19910610.278364498</v>
      </c>
    </row>
    <row r="25" spans="1:53" hidden="1">
      <c r="A25" s="68" t="s">
        <v>2095</v>
      </c>
    </row>
    <row r="26" spans="1:53" hidden="1">
      <c r="A26" s="67" t="s">
        <v>2096</v>
      </c>
      <c r="B26" s="66">
        <v>0</v>
      </c>
      <c r="C26" s="66">
        <v>0</v>
      </c>
      <c r="D26" s="66">
        <v>0</v>
      </c>
      <c r="E26" s="66">
        <v>0</v>
      </c>
      <c r="F26" s="66">
        <v>0</v>
      </c>
      <c r="G26" s="66">
        <v>0</v>
      </c>
      <c r="H26" s="66">
        <v>0</v>
      </c>
      <c r="I26" s="66">
        <v>0</v>
      </c>
      <c r="J26" s="66">
        <v>0</v>
      </c>
      <c r="K26" s="66">
        <v>0</v>
      </c>
      <c r="L26" s="66">
        <v>0</v>
      </c>
      <c r="M26" s="66">
        <v>0</v>
      </c>
      <c r="N26" s="66">
        <v>0</v>
      </c>
      <c r="O26" s="66">
        <v>0</v>
      </c>
      <c r="P26" s="66">
        <v>0</v>
      </c>
      <c r="Q26" s="66">
        <v>0</v>
      </c>
      <c r="R26" s="66">
        <v>0</v>
      </c>
      <c r="S26" s="66">
        <v>0</v>
      </c>
      <c r="T26" s="66">
        <v>0</v>
      </c>
      <c r="U26" s="66">
        <v>0</v>
      </c>
      <c r="V26" s="66">
        <v>0</v>
      </c>
      <c r="W26" s="66">
        <v>0</v>
      </c>
      <c r="X26" s="66">
        <v>0</v>
      </c>
      <c r="Y26" s="66">
        <v>0</v>
      </c>
      <c r="Z26" s="66">
        <v>0</v>
      </c>
      <c r="AA26" s="66">
        <v>0</v>
      </c>
      <c r="AB26" s="66">
        <v>0</v>
      </c>
      <c r="AC26" s="66">
        <v>0</v>
      </c>
      <c r="AD26" s="66">
        <v>0</v>
      </c>
      <c r="AE26" s="66">
        <v>0</v>
      </c>
      <c r="AF26" s="66">
        <v>0</v>
      </c>
      <c r="AG26" s="66">
        <v>0</v>
      </c>
      <c r="AH26" s="66">
        <v>0</v>
      </c>
      <c r="AI26" s="66">
        <v>0</v>
      </c>
      <c r="AJ26" s="66">
        <v>0</v>
      </c>
      <c r="AK26" s="66">
        <v>0</v>
      </c>
      <c r="AL26" s="66">
        <v>0</v>
      </c>
      <c r="AM26" s="66">
        <v>0</v>
      </c>
      <c r="AN26" s="66">
        <v>0</v>
      </c>
      <c r="AO26" s="66">
        <v>0</v>
      </c>
      <c r="AP26" s="66">
        <v>0</v>
      </c>
      <c r="AQ26" s="66">
        <v>0</v>
      </c>
      <c r="AR26" s="66">
        <v>0</v>
      </c>
      <c r="AS26" s="66">
        <v>0</v>
      </c>
      <c r="AT26" s="66">
        <v>0</v>
      </c>
      <c r="AU26" s="66">
        <v>0</v>
      </c>
      <c r="AV26" s="66">
        <v>0</v>
      </c>
      <c r="AW26" s="66">
        <v>0</v>
      </c>
      <c r="AX26" s="66">
        <v>0</v>
      </c>
      <c r="AY26" s="66">
        <v>0</v>
      </c>
      <c r="AZ26" s="66">
        <v>0</v>
      </c>
      <c r="BA26" s="66">
        <v>0</v>
      </c>
    </row>
    <row r="27" spans="1:53" hidden="1">
      <c r="A27" s="67" t="s">
        <v>2097</v>
      </c>
      <c r="B27" s="66">
        <v>0</v>
      </c>
      <c r="C27" s="66">
        <v>0</v>
      </c>
      <c r="D27" s="66">
        <v>0</v>
      </c>
      <c r="E27" s="66">
        <v>0</v>
      </c>
      <c r="F27" s="66">
        <v>0</v>
      </c>
      <c r="G27" s="66">
        <v>0</v>
      </c>
      <c r="H27" s="66">
        <v>0</v>
      </c>
      <c r="I27" s="66">
        <v>0</v>
      </c>
      <c r="J27" s="66">
        <v>0</v>
      </c>
      <c r="K27" s="66">
        <v>0</v>
      </c>
      <c r="L27" s="66">
        <v>0</v>
      </c>
      <c r="M27" s="66">
        <v>0</v>
      </c>
      <c r="N27" s="66">
        <v>0</v>
      </c>
      <c r="O27" s="66">
        <v>0</v>
      </c>
      <c r="P27" s="66">
        <v>0</v>
      </c>
      <c r="Q27" s="66">
        <v>0</v>
      </c>
      <c r="R27" s="66">
        <v>0</v>
      </c>
      <c r="S27" s="66">
        <v>0</v>
      </c>
      <c r="T27" s="66">
        <v>0</v>
      </c>
      <c r="U27" s="66">
        <v>0</v>
      </c>
      <c r="V27" s="66">
        <v>0</v>
      </c>
      <c r="W27" s="66">
        <v>0</v>
      </c>
      <c r="X27" s="66">
        <v>0</v>
      </c>
      <c r="Y27" s="66">
        <v>0</v>
      </c>
      <c r="Z27" s="66">
        <v>0</v>
      </c>
      <c r="AA27" s="66">
        <v>0</v>
      </c>
      <c r="AB27" s="66">
        <v>0</v>
      </c>
      <c r="AC27" s="66">
        <v>0</v>
      </c>
      <c r="AD27" s="66">
        <v>0</v>
      </c>
      <c r="AE27" s="66">
        <v>0</v>
      </c>
      <c r="AF27" s="66">
        <v>0</v>
      </c>
      <c r="AG27" s="66">
        <v>0</v>
      </c>
      <c r="AH27" s="66">
        <v>0</v>
      </c>
      <c r="AI27" s="66">
        <v>0</v>
      </c>
      <c r="AJ27" s="66">
        <v>0</v>
      </c>
      <c r="AK27" s="66">
        <v>0</v>
      </c>
      <c r="AL27" s="66">
        <v>0</v>
      </c>
      <c r="AM27" s="66">
        <v>0</v>
      </c>
      <c r="AN27" s="66">
        <v>0</v>
      </c>
      <c r="AO27" s="66">
        <v>0</v>
      </c>
      <c r="AP27" s="66">
        <v>0</v>
      </c>
      <c r="AQ27" s="66">
        <v>0</v>
      </c>
      <c r="AR27" s="66">
        <v>0</v>
      </c>
      <c r="AS27" s="66">
        <v>0</v>
      </c>
      <c r="AT27" s="66">
        <v>0</v>
      </c>
      <c r="AU27" s="66">
        <v>0</v>
      </c>
      <c r="AV27" s="66">
        <v>0</v>
      </c>
      <c r="AW27" s="66">
        <v>0</v>
      </c>
      <c r="AX27" s="66">
        <v>0</v>
      </c>
      <c r="AY27" s="66">
        <v>0</v>
      </c>
      <c r="AZ27" s="66">
        <v>0</v>
      </c>
      <c r="BA27" s="66">
        <v>0</v>
      </c>
    </row>
    <row r="28" spans="1:53" hidden="1">
      <c r="A28" s="67" t="s">
        <v>2098</v>
      </c>
      <c r="B28" s="66">
        <v>0</v>
      </c>
      <c r="C28" s="66">
        <v>0</v>
      </c>
      <c r="D28" s="66">
        <v>0</v>
      </c>
      <c r="E28" s="66">
        <v>0</v>
      </c>
      <c r="F28" s="66">
        <v>0</v>
      </c>
      <c r="G28" s="66">
        <v>0</v>
      </c>
      <c r="H28" s="66">
        <v>0</v>
      </c>
      <c r="I28" s="66">
        <v>0</v>
      </c>
      <c r="J28" s="66">
        <v>0</v>
      </c>
      <c r="K28" s="66">
        <v>0</v>
      </c>
      <c r="L28" s="66">
        <v>0</v>
      </c>
      <c r="M28" s="66">
        <v>0</v>
      </c>
      <c r="N28" s="66">
        <v>0</v>
      </c>
      <c r="O28" s="66">
        <v>0</v>
      </c>
      <c r="P28" s="66">
        <v>0</v>
      </c>
      <c r="Q28" s="66">
        <v>0</v>
      </c>
      <c r="R28" s="66">
        <v>0</v>
      </c>
      <c r="S28" s="66">
        <v>0</v>
      </c>
      <c r="T28" s="66">
        <v>0</v>
      </c>
      <c r="U28" s="66">
        <v>0</v>
      </c>
      <c r="V28" s="66">
        <v>0</v>
      </c>
      <c r="W28" s="66">
        <v>0</v>
      </c>
      <c r="X28" s="66">
        <v>0</v>
      </c>
      <c r="Y28" s="66">
        <v>0</v>
      </c>
      <c r="Z28" s="66">
        <v>0</v>
      </c>
      <c r="AA28" s="66">
        <v>0</v>
      </c>
      <c r="AB28" s="66">
        <v>0</v>
      </c>
      <c r="AC28" s="66">
        <v>0</v>
      </c>
      <c r="AD28" s="66">
        <v>0</v>
      </c>
      <c r="AE28" s="66">
        <v>0</v>
      </c>
      <c r="AF28" s="66">
        <v>0</v>
      </c>
      <c r="AG28" s="66">
        <v>0</v>
      </c>
      <c r="AH28" s="66">
        <v>0</v>
      </c>
      <c r="AI28" s="66">
        <v>0</v>
      </c>
      <c r="AJ28" s="66">
        <v>0</v>
      </c>
      <c r="AK28" s="66">
        <v>0</v>
      </c>
      <c r="AL28" s="66">
        <v>0</v>
      </c>
      <c r="AM28" s="66">
        <v>0</v>
      </c>
      <c r="AN28" s="66">
        <v>0</v>
      </c>
      <c r="AO28" s="66">
        <v>0</v>
      </c>
      <c r="AP28" s="66">
        <v>0</v>
      </c>
      <c r="AQ28" s="66">
        <v>0</v>
      </c>
      <c r="AR28" s="66">
        <v>0</v>
      </c>
      <c r="AS28" s="66">
        <v>0</v>
      </c>
      <c r="AT28" s="66">
        <v>0</v>
      </c>
      <c r="AU28" s="66">
        <v>0</v>
      </c>
      <c r="AV28" s="66">
        <v>0</v>
      </c>
      <c r="AW28" s="66">
        <v>0</v>
      </c>
      <c r="AX28" s="66">
        <v>0</v>
      </c>
      <c r="AY28" s="66">
        <v>0</v>
      </c>
      <c r="AZ28" s="66">
        <v>0</v>
      </c>
      <c r="BA28" s="66">
        <v>0</v>
      </c>
    </row>
    <row r="29" spans="1:53" hidden="1">
      <c r="A29" s="67" t="s">
        <v>2099</v>
      </c>
      <c r="B29" s="66">
        <v>0</v>
      </c>
      <c r="C29" s="66">
        <v>0</v>
      </c>
      <c r="D29" s="66">
        <v>0</v>
      </c>
      <c r="E29" s="66">
        <v>0</v>
      </c>
      <c r="F29" s="66">
        <v>0</v>
      </c>
      <c r="G29" s="66">
        <v>0</v>
      </c>
      <c r="H29" s="66">
        <v>0</v>
      </c>
      <c r="I29" s="66">
        <v>0</v>
      </c>
      <c r="J29" s="66">
        <v>0</v>
      </c>
      <c r="K29" s="66">
        <v>0</v>
      </c>
      <c r="L29" s="66">
        <v>0</v>
      </c>
      <c r="M29" s="66">
        <v>0</v>
      </c>
      <c r="N29" s="66">
        <v>0</v>
      </c>
      <c r="O29" s="66">
        <v>0</v>
      </c>
      <c r="P29" s="66">
        <v>0</v>
      </c>
      <c r="Q29" s="66">
        <v>0</v>
      </c>
      <c r="R29" s="66">
        <v>0</v>
      </c>
      <c r="S29" s="66">
        <v>0</v>
      </c>
      <c r="T29" s="66">
        <v>0</v>
      </c>
      <c r="U29" s="66">
        <v>0</v>
      </c>
      <c r="V29" s="66">
        <v>0</v>
      </c>
      <c r="W29" s="66">
        <v>0</v>
      </c>
      <c r="X29" s="66">
        <v>0</v>
      </c>
      <c r="Y29" s="66">
        <v>0</v>
      </c>
      <c r="Z29" s="66">
        <v>0</v>
      </c>
      <c r="AA29" s="66">
        <v>0</v>
      </c>
      <c r="AB29" s="66">
        <v>0</v>
      </c>
      <c r="AC29" s="66">
        <v>0</v>
      </c>
      <c r="AD29" s="66">
        <v>0</v>
      </c>
      <c r="AE29" s="66">
        <v>0</v>
      </c>
      <c r="AF29" s="66">
        <v>0</v>
      </c>
      <c r="AG29" s="66">
        <v>0</v>
      </c>
      <c r="AH29" s="66">
        <v>0</v>
      </c>
      <c r="AI29" s="66">
        <v>0</v>
      </c>
      <c r="AJ29" s="66">
        <v>0</v>
      </c>
      <c r="AK29" s="66">
        <v>0</v>
      </c>
      <c r="AL29" s="66">
        <v>0</v>
      </c>
      <c r="AM29" s="66">
        <v>0</v>
      </c>
      <c r="AN29" s="66">
        <v>0</v>
      </c>
      <c r="AO29" s="66">
        <v>0</v>
      </c>
      <c r="AP29" s="66">
        <v>0</v>
      </c>
      <c r="AQ29" s="66">
        <v>0</v>
      </c>
      <c r="AR29" s="66">
        <v>0</v>
      </c>
      <c r="AS29" s="66">
        <v>0</v>
      </c>
      <c r="AT29" s="66">
        <v>0</v>
      </c>
      <c r="AU29" s="66">
        <v>0</v>
      </c>
      <c r="AV29" s="66">
        <v>0</v>
      </c>
      <c r="AW29" s="66">
        <v>0</v>
      </c>
      <c r="AX29" s="66">
        <v>0</v>
      </c>
      <c r="AY29" s="66">
        <v>0</v>
      </c>
      <c r="AZ29" s="66">
        <v>0</v>
      </c>
      <c r="BA29" s="66">
        <v>0</v>
      </c>
    </row>
    <row r="30" spans="1:53" hidden="1">
      <c r="A30" s="67" t="s">
        <v>2100</v>
      </c>
      <c r="B30" s="66">
        <v>0</v>
      </c>
      <c r="C30" s="66">
        <v>0</v>
      </c>
      <c r="D30" s="66">
        <v>0</v>
      </c>
      <c r="E30" s="66">
        <v>0</v>
      </c>
      <c r="F30" s="66">
        <v>0</v>
      </c>
      <c r="G30" s="66">
        <v>0</v>
      </c>
      <c r="H30" s="66">
        <v>0</v>
      </c>
      <c r="I30" s="66">
        <v>0</v>
      </c>
      <c r="J30" s="66">
        <v>0</v>
      </c>
      <c r="K30" s="66">
        <v>0</v>
      </c>
      <c r="L30" s="66">
        <v>0</v>
      </c>
      <c r="M30" s="66">
        <v>0</v>
      </c>
      <c r="N30" s="66">
        <v>0</v>
      </c>
      <c r="O30" s="66">
        <v>0</v>
      </c>
      <c r="P30" s="66">
        <v>0</v>
      </c>
      <c r="Q30" s="66">
        <v>0</v>
      </c>
      <c r="R30" s="66">
        <v>0</v>
      </c>
      <c r="S30" s="66">
        <v>0</v>
      </c>
      <c r="T30" s="66">
        <v>0</v>
      </c>
      <c r="U30" s="66">
        <v>0</v>
      </c>
      <c r="V30" s="66">
        <v>0</v>
      </c>
      <c r="W30" s="66">
        <v>0</v>
      </c>
      <c r="X30" s="66">
        <v>0</v>
      </c>
      <c r="Y30" s="66">
        <v>0</v>
      </c>
      <c r="Z30" s="66">
        <v>0</v>
      </c>
      <c r="AA30" s="66">
        <v>0</v>
      </c>
      <c r="AB30" s="66">
        <v>0</v>
      </c>
      <c r="AC30" s="66">
        <v>0</v>
      </c>
      <c r="AD30" s="66">
        <v>0</v>
      </c>
      <c r="AE30" s="66">
        <v>0</v>
      </c>
      <c r="AF30" s="66">
        <v>0</v>
      </c>
      <c r="AG30" s="66">
        <v>0</v>
      </c>
      <c r="AH30" s="66">
        <v>0</v>
      </c>
      <c r="AI30" s="66">
        <v>0</v>
      </c>
      <c r="AJ30" s="66">
        <v>0</v>
      </c>
      <c r="AK30" s="66">
        <v>0</v>
      </c>
      <c r="AL30" s="66">
        <v>0</v>
      </c>
      <c r="AM30" s="66">
        <v>0</v>
      </c>
      <c r="AN30" s="66">
        <v>0</v>
      </c>
      <c r="AO30" s="66">
        <v>0</v>
      </c>
      <c r="AP30" s="66">
        <v>0</v>
      </c>
      <c r="AQ30" s="66">
        <v>0</v>
      </c>
      <c r="AR30" s="66">
        <v>0</v>
      </c>
      <c r="AS30" s="66">
        <v>0</v>
      </c>
      <c r="AT30" s="66">
        <v>0</v>
      </c>
      <c r="AU30" s="66">
        <v>0</v>
      </c>
      <c r="AV30" s="66">
        <v>0</v>
      </c>
      <c r="AW30" s="66">
        <v>0</v>
      </c>
      <c r="AX30" s="66">
        <v>0</v>
      </c>
      <c r="AY30" s="66">
        <v>0</v>
      </c>
      <c r="AZ30" s="66">
        <v>0</v>
      </c>
      <c r="BA30" s="66">
        <v>0</v>
      </c>
    </row>
    <row r="31" spans="1:53" hidden="1">
      <c r="A31" s="67" t="s">
        <v>2101</v>
      </c>
    </row>
    <row r="32" spans="1:53" hidden="1">
      <c r="A32" s="67" t="s">
        <v>2102</v>
      </c>
      <c r="B32" s="66">
        <v>-1841666.7</v>
      </c>
      <c r="C32" s="66">
        <v>-1841666.7</v>
      </c>
      <c r="D32" s="66">
        <v>-1841666.7</v>
      </c>
      <c r="E32" s="66">
        <v>-1841666.7</v>
      </c>
      <c r="F32" s="66">
        <v>-1841666.7</v>
      </c>
      <c r="G32" s="66">
        <v>-1841666.7</v>
      </c>
      <c r="H32" s="66">
        <v>-1841666.7</v>
      </c>
      <c r="I32" s="66">
        <v>-1841666.7</v>
      </c>
      <c r="J32" s="66">
        <v>-1841666.7</v>
      </c>
      <c r="K32" s="66">
        <v>-1841666.7</v>
      </c>
      <c r="L32" s="66">
        <v>-1841666.7</v>
      </c>
      <c r="M32" s="66">
        <v>-1841666.7</v>
      </c>
      <c r="N32" s="66">
        <v>-22100000.399999999</v>
      </c>
      <c r="O32" s="66">
        <v>-1841666.7</v>
      </c>
      <c r="P32" s="66">
        <v>-1841666.7</v>
      </c>
      <c r="Q32" s="66">
        <v>-1841666.7</v>
      </c>
      <c r="R32" s="66">
        <v>-1841666.7</v>
      </c>
      <c r="S32" s="66">
        <v>-1841666.7</v>
      </c>
      <c r="T32" s="66">
        <v>-1841666.7</v>
      </c>
      <c r="U32" s="66">
        <v>-1841666.7</v>
      </c>
      <c r="V32" s="66">
        <v>-1841666.7</v>
      </c>
      <c r="W32" s="66">
        <v>-1841666.7</v>
      </c>
      <c r="X32" s="66">
        <v>-1841666.7</v>
      </c>
      <c r="Y32" s="66">
        <v>-1841666.7</v>
      </c>
      <c r="Z32" s="66">
        <v>-1841666.7</v>
      </c>
      <c r="AA32" s="66">
        <v>-22100000.399999999</v>
      </c>
      <c r="AB32" s="66">
        <v>-1841666.7</v>
      </c>
      <c r="AC32" s="66">
        <v>-1841666.7</v>
      </c>
      <c r="AD32" s="66">
        <v>-1841666.7</v>
      </c>
      <c r="AE32" s="66">
        <v>-1841666.7</v>
      </c>
      <c r="AF32" s="66">
        <v>-1841666.7</v>
      </c>
      <c r="AG32" s="66">
        <v>-1841666.7</v>
      </c>
      <c r="AH32" s="66">
        <v>-1841666.7</v>
      </c>
      <c r="AI32" s="66">
        <v>-1841666.7</v>
      </c>
      <c r="AJ32" s="66">
        <v>-1841666.7</v>
      </c>
      <c r="AK32" s="66">
        <v>-1841666.7</v>
      </c>
      <c r="AL32" s="66">
        <v>-1841666.7</v>
      </c>
      <c r="AM32" s="66">
        <v>-1841666.7</v>
      </c>
      <c r="AN32" s="66">
        <v>-22100000.399999999</v>
      </c>
      <c r="AO32" s="66">
        <v>-1841666.7</v>
      </c>
      <c r="AP32" s="66">
        <v>-1841666.7</v>
      </c>
      <c r="AQ32" s="66">
        <v>-1841666.7</v>
      </c>
      <c r="AR32" s="66">
        <v>-1841666.7</v>
      </c>
      <c r="AS32" s="66">
        <v>-1841666.7</v>
      </c>
      <c r="AT32" s="66">
        <v>-1841666.7</v>
      </c>
      <c r="AU32" s="66">
        <v>-1841666.7</v>
      </c>
      <c r="AV32" s="66">
        <v>-1841666.7</v>
      </c>
      <c r="AW32" s="66">
        <v>-1841666.7</v>
      </c>
      <c r="AX32" s="66">
        <v>-1841666.7</v>
      </c>
      <c r="AY32" s="66">
        <v>-1841666.7</v>
      </c>
      <c r="AZ32" s="66">
        <v>-1841666.7</v>
      </c>
      <c r="BA32" s="66">
        <v>-22100000.399999999</v>
      </c>
    </row>
    <row r="33" spans="1:53" hidden="1">
      <c r="A33" s="67" t="s">
        <v>2103</v>
      </c>
      <c r="B33" s="66">
        <v>-979512.75</v>
      </c>
      <c r="C33" s="66">
        <v>-979512.75</v>
      </c>
      <c r="D33" s="66">
        <v>-979512.75</v>
      </c>
      <c r="E33" s="66">
        <v>-979512.75</v>
      </c>
      <c r="F33" s="66">
        <v>-979512.75</v>
      </c>
      <c r="G33" s="66">
        <v>-979512.75</v>
      </c>
      <c r="H33" s="66">
        <v>-979512.75</v>
      </c>
      <c r="I33" s="66">
        <v>-979512.75</v>
      </c>
      <c r="J33" s="66">
        <v>-979512.75</v>
      </c>
      <c r="K33" s="66">
        <v>-979512.75</v>
      </c>
      <c r="L33" s="66">
        <v>-979512.75</v>
      </c>
      <c r="M33" s="66">
        <v>-979512.75</v>
      </c>
      <c r="N33" s="66">
        <v>-11754153</v>
      </c>
      <c r="O33" s="66">
        <v>-934097.25</v>
      </c>
      <c r="P33" s="66">
        <v>-934097.25</v>
      </c>
      <c r="Q33" s="66">
        <v>-934097.25</v>
      </c>
      <c r="R33" s="66">
        <v>-934097.25</v>
      </c>
      <c r="S33" s="66">
        <v>-934097.25</v>
      </c>
      <c r="T33" s="66">
        <v>-934097.25</v>
      </c>
      <c r="U33" s="66">
        <v>-934097.25</v>
      </c>
      <c r="V33" s="66">
        <v>-934097.25</v>
      </c>
      <c r="W33" s="66">
        <v>-934097.25</v>
      </c>
      <c r="X33" s="66">
        <v>-934097.25</v>
      </c>
      <c r="Y33" s="66">
        <v>-934097.25</v>
      </c>
      <c r="Z33" s="66">
        <v>-934097.25</v>
      </c>
      <c r="AA33" s="66">
        <v>-11209167</v>
      </c>
      <c r="AB33" s="66">
        <v>-934097.25</v>
      </c>
      <c r="AC33" s="66">
        <v>-934097.25</v>
      </c>
      <c r="AD33" s="66">
        <v>-934097.25</v>
      </c>
      <c r="AE33" s="66">
        <v>-934097.25</v>
      </c>
      <c r="AF33" s="66">
        <v>-934097.25</v>
      </c>
      <c r="AG33" s="66">
        <v>-934097.25</v>
      </c>
      <c r="AH33" s="66">
        <v>-934097.25</v>
      </c>
      <c r="AI33" s="66">
        <v>-934097.25</v>
      </c>
      <c r="AJ33" s="66">
        <v>-934097.25</v>
      </c>
      <c r="AK33" s="66">
        <v>-934097.25</v>
      </c>
      <c r="AL33" s="66">
        <v>-934097.25</v>
      </c>
      <c r="AM33" s="66">
        <v>-934097.25</v>
      </c>
      <c r="AN33" s="66">
        <v>-11209167</v>
      </c>
      <c r="AO33" s="66">
        <v>-934097.25</v>
      </c>
      <c r="AP33" s="66">
        <v>-934097.25</v>
      </c>
      <c r="AQ33" s="66">
        <v>-934097.25</v>
      </c>
      <c r="AR33" s="66">
        <v>-934097.25</v>
      </c>
      <c r="AS33" s="66">
        <v>-934097.25</v>
      </c>
      <c r="AT33" s="66">
        <v>-934097.25</v>
      </c>
      <c r="AU33" s="66">
        <v>-934097.25</v>
      </c>
      <c r="AV33" s="66">
        <v>-934097.25</v>
      </c>
      <c r="AW33" s="66">
        <v>-934097.25</v>
      </c>
      <c r="AX33" s="66">
        <v>-934097.25</v>
      </c>
      <c r="AY33" s="66">
        <v>-934097.25</v>
      </c>
      <c r="AZ33" s="66">
        <v>-934097.25</v>
      </c>
      <c r="BA33" s="66">
        <v>-11209167</v>
      </c>
    </row>
    <row r="34" spans="1:53" hidden="1">
      <c r="A34" s="67" t="s">
        <v>2104</v>
      </c>
      <c r="B34" s="66">
        <v>0</v>
      </c>
      <c r="C34" s="66">
        <v>0</v>
      </c>
      <c r="D34" s="66">
        <v>0</v>
      </c>
      <c r="E34" s="66">
        <v>0</v>
      </c>
      <c r="F34" s="66">
        <v>0</v>
      </c>
      <c r="G34" s="66">
        <v>0</v>
      </c>
      <c r="H34" s="66">
        <v>0</v>
      </c>
      <c r="I34" s="66">
        <v>0</v>
      </c>
      <c r="J34" s="66">
        <v>0</v>
      </c>
      <c r="K34" s="66">
        <v>0</v>
      </c>
      <c r="L34" s="66">
        <v>0</v>
      </c>
      <c r="M34" s="66">
        <v>0</v>
      </c>
      <c r="N34" s="66">
        <v>0</v>
      </c>
      <c r="O34" s="66">
        <v>0</v>
      </c>
      <c r="P34" s="66">
        <v>0</v>
      </c>
      <c r="Q34" s="66">
        <v>0</v>
      </c>
      <c r="R34" s="66">
        <v>0</v>
      </c>
      <c r="S34" s="66">
        <v>0</v>
      </c>
      <c r="T34" s="66">
        <v>0</v>
      </c>
      <c r="U34" s="66">
        <v>0</v>
      </c>
      <c r="V34" s="66">
        <v>0</v>
      </c>
      <c r="W34" s="66">
        <v>0</v>
      </c>
      <c r="X34" s="66">
        <v>0</v>
      </c>
      <c r="Y34" s="66">
        <v>0</v>
      </c>
      <c r="Z34" s="66">
        <v>0</v>
      </c>
      <c r="AA34" s="66">
        <v>0</v>
      </c>
      <c r="AB34" s="66">
        <v>0</v>
      </c>
      <c r="AC34" s="66">
        <v>0</v>
      </c>
      <c r="AD34" s="66">
        <v>0</v>
      </c>
      <c r="AE34" s="66">
        <v>0</v>
      </c>
      <c r="AF34" s="66">
        <v>0</v>
      </c>
      <c r="AG34" s="66">
        <v>0</v>
      </c>
      <c r="AH34" s="66">
        <v>0</v>
      </c>
      <c r="AI34" s="66">
        <v>0</v>
      </c>
      <c r="AJ34" s="66">
        <v>0</v>
      </c>
      <c r="AK34" s="66">
        <v>0</v>
      </c>
      <c r="AL34" s="66">
        <v>0</v>
      </c>
      <c r="AM34" s="66">
        <v>0</v>
      </c>
      <c r="AN34" s="66">
        <v>0</v>
      </c>
      <c r="AO34" s="66">
        <v>0</v>
      </c>
      <c r="AP34" s="66">
        <v>0</v>
      </c>
      <c r="AQ34" s="66">
        <v>0</v>
      </c>
      <c r="AR34" s="66">
        <v>0</v>
      </c>
      <c r="AS34" s="66">
        <v>0</v>
      </c>
      <c r="AT34" s="66">
        <v>0</v>
      </c>
      <c r="AU34" s="66">
        <v>0</v>
      </c>
      <c r="AV34" s="66">
        <v>0</v>
      </c>
      <c r="AW34" s="66">
        <v>0</v>
      </c>
      <c r="AX34" s="66">
        <v>0</v>
      </c>
      <c r="AY34" s="66">
        <v>0</v>
      </c>
      <c r="AZ34" s="66">
        <v>0</v>
      </c>
      <c r="BA34" s="66">
        <v>0</v>
      </c>
    </row>
    <row r="35" spans="1:53" hidden="1">
      <c r="A35" s="67" t="s">
        <v>2105</v>
      </c>
      <c r="B35" s="66">
        <v>-7400000</v>
      </c>
      <c r="C35" s="66">
        <v>-7400000</v>
      </c>
      <c r="D35" s="66">
        <v>-7400000</v>
      </c>
      <c r="E35" s="66">
        <v>-7400000</v>
      </c>
      <c r="F35" s="66">
        <v>-7400000</v>
      </c>
      <c r="G35" s="66">
        <v>-7400000</v>
      </c>
      <c r="H35" s="66">
        <v>-7400000</v>
      </c>
      <c r="I35" s="66">
        <v>-7400000</v>
      </c>
      <c r="J35" s="66">
        <v>-7400000</v>
      </c>
      <c r="K35" s="66">
        <v>-7400000</v>
      </c>
      <c r="L35" s="66">
        <v>-7400000</v>
      </c>
      <c r="M35" s="66">
        <v>-7400000</v>
      </c>
      <c r="N35" s="66">
        <v>-88800000</v>
      </c>
      <c r="O35" s="66">
        <v>-7400000</v>
      </c>
      <c r="P35" s="66">
        <v>-7400000</v>
      </c>
      <c r="Q35" s="66">
        <v>-7400000</v>
      </c>
      <c r="R35" s="66">
        <v>-7400000</v>
      </c>
      <c r="S35" s="66">
        <v>-7400000</v>
      </c>
      <c r="T35" s="66">
        <v>-7400000</v>
      </c>
      <c r="U35" s="66">
        <v>-7400000</v>
      </c>
      <c r="V35" s="66">
        <v>-7400000</v>
      </c>
      <c r="W35" s="66">
        <v>-7400000</v>
      </c>
      <c r="X35" s="66">
        <v>-7400000</v>
      </c>
      <c r="Y35" s="66">
        <v>-7400000</v>
      </c>
      <c r="Z35" s="66">
        <v>-7400000</v>
      </c>
      <c r="AA35" s="66">
        <v>-88800000</v>
      </c>
      <c r="AB35" s="66">
        <v>-7400000</v>
      </c>
      <c r="AC35" s="66">
        <v>-7400000</v>
      </c>
      <c r="AD35" s="66">
        <v>-7400000</v>
      </c>
      <c r="AE35" s="66">
        <v>-7400000</v>
      </c>
      <c r="AF35" s="66">
        <v>-7400000</v>
      </c>
      <c r="AG35" s="66">
        <v>-7400000</v>
      </c>
      <c r="AH35" s="66">
        <v>-7400000</v>
      </c>
      <c r="AI35" s="66">
        <v>-7400000</v>
      </c>
      <c r="AJ35" s="66">
        <v>-7400000</v>
      </c>
      <c r="AK35" s="66">
        <v>-7400000</v>
      </c>
      <c r="AL35" s="66">
        <v>-7400000</v>
      </c>
      <c r="AM35" s="66">
        <v>-7400000</v>
      </c>
      <c r="AN35" s="66">
        <v>-88800000</v>
      </c>
      <c r="AO35" s="66">
        <v>-7400000</v>
      </c>
      <c r="AP35" s="66">
        <v>-7400000</v>
      </c>
      <c r="AQ35" s="66">
        <v>-7400000</v>
      </c>
      <c r="AR35" s="66">
        <v>-7400000</v>
      </c>
      <c r="AS35" s="66">
        <v>-7400000</v>
      </c>
      <c r="AT35" s="66">
        <v>-7400000</v>
      </c>
      <c r="AU35" s="66">
        <v>-7400000</v>
      </c>
      <c r="AV35" s="66">
        <v>-7400000</v>
      </c>
      <c r="AW35" s="66">
        <v>-7400000</v>
      </c>
      <c r="AX35" s="66">
        <v>-7400000</v>
      </c>
      <c r="AY35" s="66">
        <v>-7400000</v>
      </c>
      <c r="AZ35" s="66">
        <v>-7400000</v>
      </c>
      <c r="BA35" s="66">
        <v>-88800000</v>
      </c>
    </row>
    <row r="36" spans="1:53" hidden="1">
      <c r="A36" s="67" t="s">
        <v>2106</v>
      </c>
      <c r="B36" s="66">
        <v>-602356.99383333302</v>
      </c>
      <c r="C36" s="66">
        <v>-602356.99383333302</v>
      </c>
      <c r="D36" s="66">
        <v>-602356.99383333302</v>
      </c>
      <c r="E36" s="66">
        <v>-602356.99383333302</v>
      </c>
      <c r="F36" s="66">
        <v>-602356.99383333302</v>
      </c>
      <c r="G36" s="66">
        <v>-602356.99383333302</v>
      </c>
      <c r="H36" s="66">
        <v>-602356.99383333302</v>
      </c>
      <c r="I36" s="66">
        <v>-602356.99383333302</v>
      </c>
      <c r="J36" s="66">
        <v>-602356.99383333302</v>
      </c>
      <c r="K36" s="66">
        <v>-602356.99383333302</v>
      </c>
      <c r="L36" s="66">
        <v>-602356.99383333302</v>
      </c>
      <c r="M36" s="66">
        <v>-602356.99383333302</v>
      </c>
      <c r="N36" s="66">
        <v>-7228283.9259999897</v>
      </c>
      <c r="O36" s="66">
        <v>-602356.99383333302</v>
      </c>
      <c r="P36" s="66">
        <v>-602356.99383333302</v>
      </c>
      <c r="Q36" s="66">
        <v>-602356.99383333302</v>
      </c>
      <c r="R36" s="66">
        <v>-602356.99383333302</v>
      </c>
      <c r="S36" s="66">
        <v>-602356.99383333302</v>
      </c>
      <c r="T36" s="66">
        <v>-602356.99383333302</v>
      </c>
      <c r="U36" s="66">
        <v>-602356.99383333302</v>
      </c>
      <c r="V36" s="66">
        <v>-602356.99383333302</v>
      </c>
      <c r="W36" s="66">
        <v>-602356.99383333302</v>
      </c>
      <c r="X36" s="66">
        <v>-602356.99383333302</v>
      </c>
      <c r="Y36" s="66">
        <v>-602356.99383333302</v>
      </c>
      <c r="Z36" s="66">
        <v>-602356.99383333302</v>
      </c>
      <c r="AA36" s="66">
        <v>-7228283.9259999897</v>
      </c>
      <c r="AB36" s="66">
        <v>-602356.99383333302</v>
      </c>
      <c r="AC36" s="66">
        <v>-602356.99383333302</v>
      </c>
      <c r="AD36" s="66">
        <v>-602356.99383333302</v>
      </c>
      <c r="AE36" s="66">
        <v>-602356.99383333302</v>
      </c>
      <c r="AF36" s="66">
        <v>-602356.99383333302</v>
      </c>
      <c r="AG36" s="66">
        <v>-602356.99383333302</v>
      </c>
      <c r="AH36" s="66">
        <v>-602356.99383333302</v>
      </c>
      <c r="AI36" s="66">
        <v>-602356.99383333302</v>
      </c>
      <c r="AJ36" s="66">
        <v>-602356.99383333302</v>
      </c>
      <c r="AK36" s="66">
        <v>-602356.99383333302</v>
      </c>
      <c r="AL36" s="66">
        <v>-602356.99383333302</v>
      </c>
      <c r="AM36" s="66">
        <v>-602356.99383333302</v>
      </c>
      <c r="AN36" s="66">
        <v>-7228283.9259999897</v>
      </c>
      <c r="AO36" s="66">
        <v>-602356.99383333302</v>
      </c>
      <c r="AP36" s="66">
        <v>-602356.99383333302</v>
      </c>
      <c r="AQ36" s="66">
        <v>-602356.99383333302</v>
      </c>
      <c r="AR36" s="66">
        <v>-602356.99383333302</v>
      </c>
      <c r="AS36" s="66">
        <v>-602356.99383333302</v>
      </c>
      <c r="AT36" s="66">
        <v>-602356.99383333302</v>
      </c>
      <c r="AU36" s="66">
        <v>-602356.99383333302</v>
      </c>
      <c r="AV36" s="66">
        <v>-602356.99383333302</v>
      </c>
      <c r="AW36" s="66">
        <v>-602356.99383333302</v>
      </c>
      <c r="AX36" s="66">
        <v>-602356.99383333302</v>
      </c>
      <c r="AY36" s="66">
        <v>-602356.99383333302</v>
      </c>
      <c r="AZ36" s="66">
        <v>-602356.99383333302</v>
      </c>
      <c r="BA36" s="66">
        <v>-7228283.9259999897</v>
      </c>
    </row>
    <row r="37" spans="1:53" hidden="1">
      <c r="A37" s="67" t="s">
        <v>2107</v>
      </c>
      <c r="B37" s="66">
        <v>-19890.135833333301</v>
      </c>
      <c r="C37" s="66">
        <v>-19890.135833333301</v>
      </c>
      <c r="D37" s="66">
        <v>-19890.135833333301</v>
      </c>
      <c r="E37" s="66">
        <v>-19890.135833333301</v>
      </c>
      <c r="F37" s="66">
        <v>-19890.135833333301</v>
      </c>
      <c r="G37" s="66">
        <v>-19890.135833333301</v>
      </c>
      <c r="H37" s="66">
        <v>-19890.135833333301</v>
      </c>
      <c r="I37" s="66">
        <v>-19890.135833333301</v>
      </c>
      <c r="J37" s="66">
        <v>-19890.135833333301</v>
      </c>
      <c r="K37" s="66">
        <v>-19890.135833333301</v>
      </c>
      <c r="L37" s="66">
        <v>-19890.135833333301</v>
      </c>
      <c r="M37" s="66">
        <v>-19890.135833333301</v>
      </c>
      <c r="N37" s="66">
        <v>-238681.62999999899</v>
      </c>
      <c r="O37" s="66">
        <v>-19890.135833333301</v>
      </c>
      <c r="P37" s="66">
        <v>-19890.135833333301</v>
      </c>
      <c r="Q37" s="66">
        <v>-19890.135833333301</v>
      </c>
      <c r="R37" s="66">
        <v>-19890.135833333301</v>
      </c>
      <c r="S37" s="66">
        <v>-19890.135833333301</v>
      </c>
      <c r="T37" s="66">
        <v>-19890.135833333301</v>
      </c>
      <c r="U37" s="66">
        <v>-19890.135833333301</v>
      </c>
      <c r="V37" s="66">
        <v>-19890.135833333301</v>
      </c>
      <c r="W37" s="66">
        <v>-19890.135833333301</v>
      </c>
      <c r="X37" s="66">
        <v>-19890.135833333301</v>
      </c>
      <c r="Y37" s="66">
        <v>-19890.135833333301</v>
      </c>
      <c r="Z37" s="66">
        <v>-19890.135833333301</v>
      </c>
      <c r="AA37" s="66">
        <v>-238681.62999999899</v>
      </c>
      <c r="AB37" s="66">
        <v>-19890.135833333301</v>
      </c>
      <c r="AC37" s="66">
        <v>-19890.135833333301</v>
      </c>
      <c r="AD37" s="66">
        <v>-19890.135833333301</v>
      </c>
      <c r="AE37" s="66">
        <v>-19890.135833333301</v>
      </c>
      <c r="AF37" s="66">
        <v>-19890.135833333301</v>
      </c>
      <c r="AG37" s="66">
        <v>-19890.135833333301</v>
      </c>
      <c r="AH37" s="66">
        <v>-19890.135833333301</v>
      </c>
      <c r="AI37" s="66">
        <v>-19890.135833333301</v>
      </c>
      <c r="AJ37" s="66">
        <v>-19890.135833333301</v>
      </c>
      <c r="AK37" s="66">
        <v>-19890.135833333301</v>
      </c>
      <c r="AL37" s="66">
        <v>-19890.135833333301</v>
      </c>
      <c r="AM37" s="66">
        <v>-19890.135833333301</v>
      </c>
      <c r="AN37" s="66">
        <v>-238681.62999999899</v>
      </c>
      <c r="AO37" s="66">
        <v>-19890.135833333301</v>
      </c>
      <c r="AP37" s="66">
        <v>-19890.135833333301</v>
      </c>
      <c r="AQ37" s="66">
        <v>-19890.135833333301</v>
      </c>
      <c r="AR37" s="66">
        <v>-19890.135833333301</v>
      </c>
      <c r="AS37" s="66">
        <v>-19890.135833333301</v>
      </c>
      <c r="AT37" s="66">
        <v>-19890.135833333301</v>
      </c>
      <c r="AU37" s="66">
        <v>-19890.135833333301</v>
      </c>
      <c r="AV37" s="66">
        <v>-19890.135833333301</v>
      </c>
      <c r="AW37" s="66">
        <v>-19890.135833333301</v>
      </c>
      <c r="AX37" s="66">
        <v>-19890.135833333301</v>
      </c>
      <c r="AY37" s="66">
        <v>-19890.135833333301</v>
      </c>
      <c r="AZ37" s="66">
        <v>-19890.135833333301</v>
      </c>
      <c r="BA37" s="66">
        <v>-238681.62999999899</v>
      </c>
    </row>
    <row r="38" spans="1:53" hidden="1">
      <c r="A38" s="67" t="s">
        <v>2108</v>
      </c>
      <c r="B38" s="66">
        <v>-25354.4046666666</v>
      </c>
      <c r="C38" s="66">
        <v>-25354.4046666666</v>
      </c>
      <c r="D38" s="66">
        <v>-25354.4046666666</v>
      </c>
      <c r="E38" s="66">
        <v>-25354.4046666666</v>
      </c>
      <c r="F38" s="66">
        <v>-25354.4046666666</v>
      </c>
      <c r="G38" s="66">
        <v>-25354.4046666666</v>
      </c>
      <c r="H38" s="66">
        <v>-25354.4046666666</v>
      </c>
      <c r="I38" s="66">
        <v>-25354.4046666666</v>
      </c>
      <c r="J38" s="66">
        <v>-25354.4046666666</v>
      </c>
      <c r="K38" s="66">
        <v>-25354.4046666666</v>
      </c>
      <c r="L38" s="66">
        <v>-25354.4046666666</v>
      </c>
      <c r="M38" s="66">
        <v>-25354.4046666666</v>
      </c>
      <c r="N38" s="66">
        <v>-304252.85600000003</v>
      </c>
      <c r="O38" s="66">
        <v>-25354.4046666666</v>
      </c>
      <c r="P38" s="66">
        <v>-25354.4046666666</v>
      </c>
      <c r="Q38" s="66">
        <v>-25354.4046666666</v>
      </c>
      <c r="R38" s="66">
        <v>-25354.4046666666</v>
      </c>
      <c r="S38" s="66">
        <v>-25354.4046666666</v>
      </c>
      <c r="T38" s="66">
        <v>-25354.4046666666</v>
      </c>
      <c r="U38" s="66">
        <v>-25354.4046666666</v>
      </c>
      <c r="V38" s="66">
        <v>-25354.4046666666</v>
      </c>
      <c r="W38" s="66">
        <v>-25354.4046666666</v>
      </c>
      <c r="X38" s="66">
        <v>-25354.4046666666</v>
      </c>
      <c r="Y38" s="66">
        <v>-25354.4046666666</v>
      </c>
      <c r="Z38" s="66">
        <v>-25354.4046666666</v>
      </c>
      <c r="AA38" s="66">
        <v>-304252.85600000003</v>
      </c>
      <c r="AB38" s="66">
        <v>-25354.4046666666</v>
      </c>
      <c r="AC38" s="66">
        <v>-25354.4046666666</v>
      </c>
      <c r="AD38" s="66">
        <v>-25354.4046666666</v>
      </c>
      <c r="AE38" s="66">
        <v>-25354.4046666666</v>
      </c>
      <c r="AF38" s="66">
        <v>-25354.4046666666</v>
      </c>
      <c r="AG38" s="66">
        <v>-25354.4046666666</v>
      </c>
      <c r="AH38" s="66">
        <v>-25354.4046666666</v>
      </c>
      <c r="AI38" s="66">
        <v>-25354.4046666666</v>
      </c>
      <c r="AJ38" s="66">
        <v>-25354.4046666666</v>
      </c>
      <c r="AK38" s="66">
        <v>-25354.4046666666</v>
      </c>
      <c r="AL38" s="66">
        <v>-25354.4046666666</v>
      </c>
      <c r="AM38" s="66">
        <v>-25354.4046666666</v>
      </c>
      <c r="AN38" s="66">
        <v>-304252.85600000003</v>
      </c>
      <c r="AO38" s="66">
        <v>-25354.4046666666</v>
      </c>
      <c r="AP38" s="66">
        <v>-25354.4046666666</v>
      </c>
      <c r="AQ38" s="66">
        <v>-25354.4046666666</v>
      </c>
      <c r="AR38" s="66">
        <v>-25354.4046666666</v>
      </c>
      <c r="AS38" s="66">
        <v>-25354.4046666666</v>
      </c>
      <c r="AT38" s="66">
        <v>-25354.4046666666</v>
      </c>
      <c r="AU38" s="66">
        <v>-25354.4046666666</v>
      </c>
      <c r="AV38" s="66">
        <v>-25354.4046666666</v>
      </c>
      <c r="AW38" s="66">
        <v>-25354.4046666666</v>
      </c>
      <c r="AX38" s="66">
        <v>-25354.4046666666</v>
      </c>
      <c r="AY38" s="66">
        <v>-25354.4046666666</v>
      </c>
      <c r="AZ38" s="66">
        <v>-25354.4046666666</v>
      </c>
      <c r="BA38" s="66">
        <v>-304252.85600000003</v>
      </c>
    </row>
    <row r="39" spans="1:53" hidden="1">
      <c r="A39" s="67" t="s">
        <v>2109</v>
      </c>
      <c r="B39" s="66">
        <v>0</v>
      </c>
      <c r="C39" s="66">
        <v>0</v>
      </c>
      <c r="D39" s="66">
        <v>0</v>
      </c>
      <c r="E39" s="66">
        <v>0</v>
      </c>
      <c r="F39" s="66">
        <v>0</v>
      </c>
      <c r="G39" s="66">
        <v>0</v>
      </c>
      <c r="H39" s="66">
        <v>0</v>
      </c>
      <c r="I39" s="66">
        <v>0</v>
      </c>
      <c r="J39" s="66">
        <v>0</v>
      </c>
      <c r="K39" s="66">
        <v>0</v>
      </c>
      <c r="L39" s="66">
        <v>0</v>
      </c>
      <c r="M39" s="66">
        <v>0</v>
      </c>
      <c r="N39" s="66">
        <v>0</v>
      </c>
      <c r="O39" s="66">
        <v>0</v>
      </c>
      <c r="P39" s="66">
        <v>0</v>
      </c>
      <c r="Q39" s="66">
        <v>0</v>
      </c>
      <c r="R39" s="66">
        <v>0</v>
      </c>
      <c r="S39" s="66">
        <v>0</v>
      </c>
      <c r="T39" s="66">
        <v>0</v>
      </c>
      <c r="U39" s="66">
        <v>0</v>
      </c>
      <c r="V39" s="66">
        <v>0</v>
      </c>
      <c r="W39" s="66">
        <v>0</v>
      </c>
      <c r="X39" s="66">
        <v>0</v>
      </c>
      <c r="Y39" s="66">
        <v>0</v>
      </c>
      <c r="Z39" s="66">
        <v>0</v>
      </c>
      <c r="AA39" s="66">
        <v>0</v>
      </c>
      <c r="AB39" s="66">
        <v>0</v>
      </c>
      <c r="AC39" s="66">
        <v>0</v>
      </c>
      <c r="AD39" s="66">
        <v>0</v>
      </c>
      <c r="AE39" s="66">
        <v>0</v>
      </c>
      <c r="AF39" s="66">
        <v>0</v>
      </c>
      <c r="AG39" s="66">
        <v>0</v>
      </c>
      <c r="AH39" s="66">
        <v>0</v>
      </c>
      <c r="AI39" s="66">
        <v>0</v>
      </c>
      <c r="AJ39" s="66">
        <v>0</v>
      </c>
      <c r="AK39" s="66">
        <v>0</v>
      </c>
      <c r="AL39" s="66">
        <v>0</v>
      </c>
      <c r="AM39" s="66">
        <v>0</v>
      </c>
      <c r="AN39" s="66">
        <v>0</v>
      </c>
      <c r="AO39" s="66">
        <v>0</v>
      </c>
      <c r="AP39" s="66">
        <v>0</v>
      </c>
      <c r="AQ39" s="66">
        <v>0</v>
      </c>
      <c r="AR39" s="66">
        <v>0</v>
      </c>
      <c r="AS39" s="66">
        <v>0</v>
      </c>
      <c r="AT39" s="66">
        <v>0</v>
      </c>
      <c r="AU39" s="66">
        <v>0</v>
      </c>
      <c r="AV39" s="66">
        <v>0</v>
      </c>
      <c r="AW39" s="66">
        <v>0</v>
      </c>
      <c r="AX39" s="66">
        <v>0</v>
      </c>
      <c r="AY39" s="66">
        <v>0</v>
      </c>
      <c r="AZ39" s="66">
        <v>0</v>
      </c>
      <c r="BA39" s="66">
        <v>0</v>
      </c>
    </row>
    <row r="40" spans="1:53" hidden="1">
      <c r="A40" s="67" t="s">
        <v>2110</v>
      </c>
      <c r="B40" s="66">
        <v>-23702.268833333299</v>
      </c>
      <c r="C40" s="66">
        <v>-23702.268833333299</v>
      </c>
      <c r="D40" s="66">
        <v>-23702.268833333299</v>
      </c>
      <c r="E40" s="66">
        <v>-23702.268833333299</v>
      </c>
      <c r="F40" s="66">
        <v>-23702.268833333299</v>
      </c>
      <c r="G40" s="66">
        <v>-23702.268833333299</v>
      </c>
      <c r="H40" s="66">
        <v>-23702.268833333299</v>
      </c>
      <c r="I40" s="66">
        <v>-23702.268833333299</v>
      </c>
      <c r="J40" s="66">
        <v>-23702.268833333299</v>
      </c>
      <c r="K40" s="66">
        <v>-23702.268833333299</v>
      </c>
      <c r="L40" s="66">
        <v>-23702.268833333299</v>
      </c>
      <c r="M40" s="66">
        <v>-23702.268833333299</v>
      </c>
      <c r="N40" s="66">
        <v>-284427.22599999898</v>
      </c>
      <c r="O40" s="66">
        <v>-23702.268833333299</v>
      </c>
      <c r="P40" s="66">
        <v>-23702.268833333299</v>
      </c>
      <c r="Q40" s="66">
        <v>-23702.268833333299</v>
      </c>
      <c r="R40" s="66">
        <v>-23702.268833333299</v>
      </c>
      <c r="S40" s="66">
        <v>-23702.268833333299</v>
      </c>
      <c r="T40" s="66">
        <v>-23702.268833333299</v>
      </c>
      <c r="U40" s="66">
        <v>-23702.268833333299</v>
      </c>
      <c r="V40" s="66">
        <v>-23702.268833333299</v>
      </c>
      <c r="W40" s="66">
        <v>-23702.268833333299</v>
      </c>
      <c r="X40" s="66">
        <v>-23702.268833333299</v>
      </c>
      <c r="Y40" s="66">
        <v>-23702.268833333299</v>
      </c>
      <c r="Z40" s="66">
        <v>-23702.268833333299</v>
      </c>
      <c r="AA40" s="66">
        <v>-284427.22599999898</v>
      </c>
      <c r="AB40" s="66">
        <v>-23702.268833333299</v>
      </c>
      <c r="AC40" s="66">
        <v>-23702.268833333299</v>
      </c>
      <c r="AD40" s="66">
        <v>-23702.268833333299</v>
      </c>
      <c r="AE40" s="66">
        <v>-23702.268833333299</v>
      </c>
      <c r="AF40" s="66">
        <v>-23702.268833333299</v>
      </c>
      <c r="AG40" s="66">
        <v>-23702.268833333299</v>
      </c>
      <c r="AH40" s="66">
        <v>-23702.268833333299</v>
      </c>
      <c r="AI40" s="66">
        <v>-23702.268833333299</v>
      </c>
      <c r="AJ40" s="66">
        <v>-23702.268833333299</v>
      </c>
      <c r="AK40" s="66">
        <v>-23702.268833333299</v>
      </c>
      <c r="AL40" s="66">
        <v>-23702.268833333299</v>
      </c>
      <c r="AM40" s="66">
        <v>-23702.268833333299</v>
      </c>
      <c r="AN40" s="66">
        <v>-284427.22599999898</v>
      </c>
      <c r="AO40" s="66">
        <v>-23702.268833333299</v>
      </c>
      <c r="AP40" s="66">
        <v>-23702.268833333299</v>
      </c>
      <c r="AQ40" s="66">
        <v>-23702.268833333299</v>
      </c>
      <c r="AR40" s="66">
        <v>-23702.268833333299</v>
      </c>
      <c r="AS40" s="66">
        <v>-23702.268833333299</v>
      </c>
      <c r="AT40" s="66">
        <v>-23702.268833333299</v>
      </c>
      <c r="AU40" s="66">
        <v>-23702.268833333299</v>
      </c>
      <c r="AV40" s="66">
        <v>-23702.268833333299</v>
      </c>
      <c r="AW40" s="66">
        <v>-23702.268833333299</v>
      </c>
      <c r="AX40" s="66">
        <v>-23702.268833333299</v>
      </c>
      <c r="AY40" s="66">
        <v>-23702.268833333299</v>
      </c>
      <c r="AZ40" s="66">
        <v>-23702.268833333299</v>
      </c>
      <c r="BA40" s="66">
        <v>-284427.22599999898</v>
      </c>
    </row>
    <row r="41" spans="1:53" hidden="1">
      <c r="A41" s="67" t="s">
        <v>2111</v>
      </c>
      <c r="B41" s="66">
        <v>-340325.33333333198</v>
      </c>
      <c r="C41" s="66">
        <v>-340325.33333333198</v>
      </c>
      <c r="D41" s="66">
        <v>-340325.33333333198</v>
      </c>
      <c r="E41" s="66">
        <v>-340325.33333333198</v>
      </c>
      <c r="F41" s="66">
        <v>-340325.33333333198</v>
      </c>
      <c r="G41" s="66">
        <v>-340325.33333333198</v>
      </c>
      <c r="H41" s="66">
        <v>-340325.33333333198</v>
      </c>
      <c r="I41" s="66">
        <v>-340325.33333333198</v>
      </c>
      <c r="J41" s="66">
        <v>-340325.33333333198</v>
      </c>
      <c r="K41" s="66">
        <v>-340325.33333333198</v>
      </c>
      <c r="L41" s="66">
        <v>-340325.33333333198</v>
      </c>
      <c r="M41" s="66">
        <v>-340325.33333333198</v>
      </c>
      <c r="N41" s="66">
        <v>-4083903.9999999902</v>
      </c>
      <c r="O41" s="66">
        <v>-501254.25</v>
      </c>
      <c r="P41" s="66">
        <v>-501254.25</v>
      </c>
      <c r="Q41" s="66">
        <v>-501254.25</v>
      </c>
      <c r="R41" s="66">
        <v>-501254.25</v>
      </c>
      <c r="S41" s="66">
        <v>-501254.25</v>
      </c>
      <c r="T41" s="66">
        <v>-501254.25</v>
      </c>
      <c r="U41" s="66">
        <v>-501254.25</v>
      </c>
      <c r="V41" s="66">
        <v>-501254.25</v>
      </c>
      <c r="W41" s="66">
        <v>-501254.25</v>
      </c>
      <c r="X41" s="66">
        <v>-501254.25</v>
      </c>
      <c r="Y41" s="66">
        <v>-501254.25</v>
      </c>
      <c r="Z41" s="66">
        <v>-501254.25</v>
      </c>
      <c r="AA41" s="66">
        <v>-6015051</v>
      </c>
      <c r="AB41" s="66">
        <v>-712484.33333333302</v>
      </c>
      <c r="AC41" s="66">
        <v>-712484.33333333302</v>
      </c>
      <c r="AD41" s="66">
        <v>-712484.33333333302</v>
      </c>
      <c r="AE41" s="66">
        <v>-712484.33333333302</v>
      </c>
      <c r="AF41" s="66">
        <v>-712484.33333333302</v>
      </c>
      <c r="AG41" s="66">
        <v>-712484.33333333302</v>
      </c>
      <c r="AH41" s="66">
        <v>-712484.33333333302</v>
      </c>
      <c r="AI41" s="66">
        <v>-712484.33333333302</v>
      </c>
      <c r="AJ41" s="66">
        <v>-712484.33333333302</v>
      </c>
      <c r="AK41" s="66">
        <v>-712484.33333333302</v>
      </c>
      <c r="AL41" s="66">
        <v>-712484.33333333302</v>
      </c>
      <c r="AM41" s="66">
        <v>-712484.33333333302</v>
      </c>
      <c r="AN41" s="66">
        <v>-8549811.9999999907</v>
      </c>
      <c r="AO41" s="66">
        <v>-977442.25</v>
      </c>
      <c r="AP41" s="66">
        <v>-977442.25</v>
      </c>
      <c r="AQ41" s="66">
        <v>-977442.25</v>
      </c>
      <c r="AR41" s="66">
        <v>-977442.25</v>
      </c>
      <c r="AS41" s="66">
        <v>-977442.25</v>
      </c>
      <c r="AT41" s="66">
        <v>-977442.25</v>
      </c>
      <c r="AU41" s="66">
        <v>-977442.25</v>
      </c>
      <c r="AV41" s="66">
        <v>-977442.25</v>
      </c>
      <c r="AW41" s="66">
        <v>-977442.25</v>
      </c>
      <c r="AX41" s="66">
        <v>-977442.25</v>
      </c>
      <c r="AY41" s="66">
        <v>-977442.25</v>
      </c>
      <c r="AZ41" s="66">
        <v>-977442.25</v>
      </c>
      <c r="BA41" s="66">
        <v>-11729306.999999899</v>
      </c>
    </row>
    <row r="42" spans="1:53" hidden="1">
      <c r="A42" s="67" t="s">
        <v>2112</v>
      </c>
      <c r="B42" s="66">
        <v>-750000</v>
      </c>
      <c r="C42" s="66">
        <v>-750000</v>
      </c>
      <c r="D42" s="66">
        <v>-750000</v>
      </c>
      <c r="E42" s="66">
        <v>-750000</v>
      </c>
      <c r="F42" s="66">
        <v>-750000</v>
      </c>
      <c r="G42" s="66">
        <v>-750000</v>
      </c>
      <c r="H42" s="66">
        <v>-750000</v>
      </c>
      <c r="I42" s="66">
        <v>-750000</v>
      </c>
      <c r="J42" s="66">
        <v>-750000</v>
      </c>
      <c r="K42" s="66">
        <v>-750000</v>
      </c>
      <c r="L42" s="66">
        <v>-750000</v>
      </c>
      <c r="M42" s="66">
        <v>-750000</v>
      </c>
      <c r="N42" s="66">
        <v>-9000000</v>
      </c>
      <c r="O42" s="66">
        <v>-766666.66666666698</v>
      </c>
      <c r="P42" s="66">
        <v>-766666.66666666698</v>
      </c>
      <c r="Q42" s="66">
        <v>-766666.66666666698</v>
      </c>
      <c r="R42" s="66">
        <v>-766666.66666666698</v>
      </c>
      <c r="S42" s="66">
        <v>-766666.66666666698</v>
      </c>
      <c r="T42" s="66">
        <v>-766666.66666666698</v>
      </c>
      <c r="U42" s="66">
        <v>-766666.66666666698</v>
      </c>
      <c r="V42" s="66">
        <v>-766666.66666666698</v>
      </c>
      <c r="W42" s="66">
        <v>-766666.66666666698</v>
      </c>
      <c r="X42" s="66">
        <v>-766666.66666666698</v>
      </c>
      <c r="Y42" s="66">
        <v>-766666.66666666698</v>
      </c>
      <c r="Z42" s="66">
        <v>-766666.66666666698</v>
      </c>
      <c r="AA42" s="66">
        <v>-9200000</v>
      </c>
      <c r="AB42" s="66">
        <v>-791666.66666666698</v>
      </c>
      <c r="AC42" s="66">
        <v>-791666.66666666698</v>
      </c>
      <c r="AD42" s="66">
        <v>-791666.66666666698</v>
      </c>
      <c r="AE42" s="66">
        <v>-791666.66666666698</v>
      </c>
      <c r="AF42" s="66">
        <v>-791666.66666666698</v>
      </c>
      <c r="AG42" s="66">
        <v>-791666.66666666698</v>
      </c>
      <c r="AH42" s="66">
        <v>-791666.66666666698</v>
      </c>
      <c r="AI42" s="66">
        <v>-791666.66666666698</v>
      </c>
      <c r="AJ42" s="66">
        <v>-791666.66666666698</v>
      </c>
      <c r="AK42" s="66">
        <v>-791666.66666666698</v>
      </c>
      <c r="AL42" s="66">
        <v>-791666.66666666698</v>
      </c>
      <c r="AM42" s="66">
        <v>-791666.66666666698</v>
      </c>
      <c r="AN42" s="66">
        <v>-9500000</v>
      </c>
      <c r="AO42" s="66">
        <v>-800000</v>
      </c>
      <c r="AP42" s="66">
        <v>-800000</v>
      </c>
      <c r="AQ42" s="66">
        <v>-800000</v>
      </c>
      <c r="AR42" s="66">
        <v>-800000</v>
      </c>
      <c r="AS42" s="66">
        <v>-800000</v>
      </c>
      <c r="AT42" s="66">
        <v>-800000</v>
      </c>
      <c r="AU42" s="66">
        <v>-800000</v>
      </c>
      <c r="AV42" s="66">
        <v>-800000</v>
      </c>
      <c r="AW42" s="66">
        <v>-800000</v>
      </c>
      <c r="AX42" s="66">
        <v>-800000</v>
      </c>
      <c r="AY42" s="66">
        <v>-800000</v>
      </c>
      <c r="AZ42" s="66">
        <v>-800000</v>
      </c>
      <c r="BA42" s="66">
        <v>-9600000</v>
      </c>
    </row>
    <row r="43" spans="1:53" hidden="1">
      <c r="A43" s="67" t="s">
        <v>2113</v>
      </c>
      <c r="B43" s="66">
        <v>-896692.01699999999</v>
      </c>
      <c r="C43" s="66">
        <v>-7987.57</v>
      </c>
      <c r="D43" s="66">
        <v>-30885.49</v>
      </c>
      <c r="E43" s="66">
        <v>-457598.40370000002</v>
      </c>
      <c r="F43" s="66">
        <v>-1930.1699999999901</v>
      </c>
      <c r="G43" s="66">
        <v>-1930.1699999999901</v>
      </c>
      <c r="H43" s="66">
        <v>-462538.45909999998</v>
      </c>
      <c r="I43" s="66">
        <v>-8092.71</v>
      </c>
      <c r="J43" s="66">
        <v>-14411.1899999999</v>
      </c>
      <c r="K43" s="66">
        <v>-227047.80319999999</v>
      </c>
      <c r="L43" s="66">
        <v>-22763.58</v>
      </c>
      <c r="M43" s="66">
        <v>-4034.76</v>
      </c>
      <c r="N43" s="66">
        <v>-2135912.3229999999</v>
      </c>
      <c r="O43" s="66">
        <v>-899148.489899999</v>
      </c>
      <c r="P43" s="66">
        <v>-8876.68</v>
      </c>
      <c r="Q43" s="66">
        <v>-34323.379999999997</v>
      </c>
      <c r="R43" s="66">
        <v>-461797.28129999997</v>
      </c>
      <c r="S43" s="66">
        <v>-2145.02</v>
      </c>
      <c r="T43" s="66">
        <v>-2145.02</v>
      </c>
      <c r="U43" s="66">
        <v>-466211.95970000001</v>
      </c>
      <c r="V43" s="66">
        <v>-8993.51</v>
      </c>
      <c r="W43" s="66">
        <v>-16015.31</v>
      </c>
      <c r="X43" s="66">
        <v>-229064.55410000001</v>
      </c>
      <c r="Y43" s="66">
        <v>-25297.41</v>
      </c>
      <c r="Z43" s="66">
        <v>-4483.87</v>
      </c>
      <c r="AA43" s="66">
        <v>-2158502.4849999999</v>
      </c>
      <c r="AB43" s="66">
        <v>-901670.28719999897</v>
      </c>
      <c r="AC43" s="66">
        <v>-9864.75</v>
      </c>
      <c r="AD43" s="66">
        <v>-38143.94</v>
      </c>
      <c r="AE43" s="66">
        <v>-466363.64490000001</v>
      </c>
      <c r="AF43" s="66">
        <v>-2383.79</v>
      </c>
      <c r="AG43" s="66">
        <v>-2383.79</v>
      </c>
      <c r="AH43" s="66">
        <v>-470192.15139999997</v>
      </c>
      <c r="AI43" s="66">
        <v>-9994.59</v>
      </c>
      <c r="AJ43" s="66">
        <v>-17797.98</v>
      </c>
      <c r="AK43" s="66">
        <v>-231256.0784</v>
      </c>
      <c r="AL43" s="66">
        <v>-28113.29</v>
      </c>
      <c r="AM43" s="66">
        <v>-4982.9799999999996</v>
      </c>
      <c r="AN43" s="66">
        <v>-2183147.2719000001</v>
      </c>
      <c r="AO43" s="66">
        <v>-903584.60007299995</v>
      </c>
      <c r="AP43" s="66">
        <v>-9864.7459490000001</v>
      </c>
      <c r="AQ43" s="66">
        <v>-38143.940649999997</v>
      </c>
      <c r="AR43" s="66">
        <v>-467282.63676999998</v>
      </c>
      <c r="AS43" s="66">
        <v>-2383.7866530000001</v>
      </c>
      <c r="AT43" s="66">
        <v>-2383.7866530000001</v>
      </c>
      <c r="AU43" s="66">
        <v>-471132.29054999998</v>
      </c>
      <c r="AV43" s="66">
        <v>-9994.5861459999996</v>
      </c>
      <c r="AW43" s="66">
        <v>-17797.9819299999</v>
      </c>
      <c r="AX43" s="66">
        <v>-231713.36321000001</v>
      </c>
      <c r="AY43" s="66">
        <v>-28113.287789999998</v>
      </c>
      <c r="AZ43" s="66">
        <v>-4982.9781910000002</v>
      </c>
      <c r="BA43" s="66">
        <v>-2187377.984565</v>
      </c>
    </row>
    <row r="44" spans="1:53" hidden="1">
      <c r="A44" s="67" t="s">
        <v>2114</v>
      </c>
      <c r="B44" s="66">
        <v>-316361.84663540201</v>
      </c>
      <c r="C44" s="66">
        <v>-317369.67692540202</v>
      </c>
      <c r="D44" s="66">
        <v>-317879.952485402</v>
      </c>
      <c r="E44" s="66">
        <v>-317369.67692540202</v>
      </c>
      <c r="F44" s="66">
        <v>-317369.67692540202</v>
      </c>
      <c r="G44" s="66">
        <v>-317173.96803540201</v>
      </c>
      <c r="H44" s="66">
        <v>-317173.96803540201</v>
      </c>
      <c r="I44" s="66">
        <v>-317173.96803540201</v>
      </c>
      <c r="J44" s="66">
        <v>-317173.96803540201</v>
      </c>
      <c r="K44" s="66">
        <v>-317173.96803540201</v>
      </c>
      <c r="L44" s="66">
        <v>-317173.96803540201</v>
      </c>
      <c r="M44" s="66">
        <v>-317173.96803540201</v>
      </c>
      <c r="N44" s="66">
        <v>-3806568.6061448199</v>
      </c>
      <c r="O44" s="66">
        <v>-235073.99985024901</v>
      </c>
      <c r="P44" s="66">
        <v>-236100.596730249</v>
      </c>
      <c r="Q44" s="66">
        <v>-236620.374020249</v>
      </c>
      <c r="R44" s="66">
        <v>-236100.596730249</v>
      </c>
      <c r="S44" s="66">
        <v>-236100.596730249</v>
      </c>
      <c r="T44" s="66">
        <v>-235901.24359024901</v>
      </c>
      <c r="U44" s="66">
        <v>-242403.91766941501</v>
      </c>
      <c r="V44" s="66">
        <v>-241627.142669416</v>
      </c>
      <c r="W44" s="66">
        <v>-240877.142669416</v>
      </c>
      <c r="X44" s="66">
        <v>-240877.142669416</v>
      </c>
      <c r="Y44" s="66">
        <v>-240877.142669416</v>
      </c>
      <c r="Z44" s="66">
        <v>-240877.142669416</v>
      </c>
      <c r="AA44" s="66">
        <v>-2863437.0386679899</v>
      </c>
      <c r="AB44" s="66">
        <v>-246810.718125224</v>
      </c>
      <c r="AC44" s="66">
        <v>-247097.43104522399</v>
      </c>
      <c r="AD44" s="66">
        <v>-247626.88700522401</v>
      </c>
      <c r="AE44" s="66">
        <v>-247097.43104522399</v>
      </c>
      <c r="AF44" s="66">
        <v>-247097.43104522399</v>
      </c>
      <c r="AG44" s="66">
        <v>-246894.365795224</v>
      </c>
      <c r="AH44" s="66">
        <v>-252636.04572785299</v>
      </c>
      <c r="AI44" s="66">
        <v>-252636.04572785299</v>
      </c>
      <c r="AJ44" s="66">
        <v>-252636.04572785299</v>
      </c>
      <c r="AK44" s="66">
        <v>-252636.04572785299</v>
      </c>
      <c r="AL44" s="66">
        <v>-252073.54572785299</v>
      </c>
      <c r="AM44" s="66">
        <v>-252073.54572785299</v>
      </c>
      <c r="AN44" s="66">
        <v>-2997315.5384284598</v>
      </c>
      <c r="AO44" s="66">
        <v>-265506.53202963702</v>
      </c>
      <c r="AP44" s="66">
        <v>-266571.71695963701</v>
      </c>
      <c r="AQ44" s="66">
        <v>-267111.03180963697</v>
      </c>
      <c r="AR44" s="66">
        <v>-266571.71695963701</v>
      </c>
      <c r="AS44" s="66">
        <v>-266571.71695963701</v>
      </c>
      <c r="AT44" s="66">
        <v>-266364.87046963698</v>
      </c>
      <c r="AU44" s="66">
        <v>-275082.22541130299</v>
      </c>
      <c r="AV44" s="66">
        <v>-275082.22541130299</v>
      </c>
      <c r="AW44" s="66">
        <v>-274669.72541130299</v>
      </c>
      <c r="AX44" s="66">
        <v>-274669.72541130299</v>
      </c>
      <c r="AY44" s="66">
        <v>-274669.72541130299</v>
      </c>
      <c r="AZ44" s="66">
        <v>-274669.72541130299</v>
      </c>
      <c r="BA44" s="66">
        <v>-3247540.9376556301</v>
      </c>
    </row>
    <row r="45" spans="1:53" hidden="1">
      <c r="A45" s="67" t="s">
        <v>2115</v>
      </c>
      <c r="B45" s="66">
        <v>0</v>
      </c>
      <c r="C45" s="66">
        <v>0</v>
      </c>
      <c r="D45" s="66">
        <v>0</v>
      </c>
      <c r="E45" s="66">
        <v>0</v>
      </c>
      <c r="F45" s="66">
        <v>0</v>
      </c>
      <c r="G45" s="66">
        <v>0</v>
      </c>
      <c r="H45" s="66">
        <v>0</v>
      </c>
      <c r="I45" s="66">
        <v>0</v>
      </c>
      <c r="J45" s="66">
        <v>0</v>
      </c>
      <c r="K45" s="66">
        <v>0</v>
      </c>
      <c r="L45" s="66">
        <v>0</v>
      </c>
      <c r="M45" s="66">
        <v>0</v>
      </c>
      <c r="N45" s="66">
        <v>0</v>
      </c>
      <c r="O45" s="66">
        <v>0</v>
      </c>
      <c r="P45" s="66">
        <v>0</v>
      </c>
      <c r="Q45" s="66">
        <v>0</v>
      </c>
      <c r="R45" s="66">
        <v>0</v>
      </c>
      <c r="S45" s="66">
        <v>0</v>
      </c>
      <c r="T45" s="66">
        <v>0</v>
      </c>
      <c r="U45" s="66">
        <v>0</v>
      </c>
      <c r="V45" s="66">
        <v>0</v>
      </c>
      <c r="W45" s="66">
        <v>0</v>
      </c>
      <c r="X45" s="66">
        <v>0</v>
      </c>
      <c r="Y45" s="66">
        <v>0</v>
      </c>
      <c r="Z45" s="66">
        <v>0</v>
      </c>
      <c r="AA45" s="66">
        <v>0</v>
      </c>
      <c r="AB45" s="66">
        <v>0</v>
      </c>
      <c r="AC45" s="66">
        <v>0</v>
      </c>
      <c r="AD45" s="66">
        <v>0</v>
      </c>
      <c r="AE45" s="66">
        <v>0</v>
      </c>
      <c r="AF45" s="66">
        <v>0</v>
      </c>
      <c r="AG45" s="66">
        <v>0</v>
      </c>
      <c r="AH45" s="66">
        <v>0</v>
      </c>
      <c r="AI45" s="66">
        <v>0</v>
      </c>
      <c r="AJ45" s="66">
        <v>0</v>
      </c>
      <c r="AK45" s="66">
        <v>0</v>
      </c>
      <c r="AL45" s="66">
        <v>0</v>
      </c>
      <c r="AM45" s="66">
        <v>0</v>
      </c>
      <c r="AN45" s="66">
        <v>0</v>
      </c>
      <c r="AO45" s="66">
        <v>0</v>
      </c>
      <c r="AP45" s="66">
        <v>0</v>
      </c>
      <c r="AQ45" s="66">
        <v>0</v>
      </c>
      <c r="AR45" s="66">
        <v>0</v>
      </c>
      <c r="AS45" s="66">
        <v>0</v>
      </c>
      <c r="AT45" s="66">
        <v>0</v>
      </c>
      <c r="AU45" s="66">
        <v>0</v>
      </c>
      <c r="AV45" s="66">
        <v>0</v>
      </c>
      <c r="AW45" s="66">
        <v>0</v>
      </c>
      <c r="AX45" s="66">
        <v>0</v>
      </c>
      <c r="AY45" s="66">
        <v>0</v>
      </c>
      <c r="AZ45" s="66">
        <v>0</v>
      </c>
      <c r="BA45" s="66">
        <v>0</v>
      </c>
    </row>
    <row r="46" spans="1:53" hidden="1">
      <c r="A46" s="67" t="s">
        <v>2116</v>
      </c>
      <c r="B46" s="66">
        <v>0</v>
      </c>
      <c r="C46" s="66">
        <v>0</v>
      </c>
      <c r="D46" s="66">
        <v>0</v>
      </c>
      <c r="E46" s="66">
        <v>0</v>
      </c>
      <c r="F46" s="66">
        <v>0</v>
      </c>
      <c r="G46" s="66">
        <v>0</v>
      </c>
      <c r="H46" s="66">
        <v>0</v>
      </c>
      <c r="I46" s="66">
        <v>0</v>
      </c>
      <c r="J46" s="66">
        <v>0</v>
      </c>
      <c r="K46" s="66">
        <v>0</v>
      </c>
      <c r="L46" s="66">
        <v>0</v>
      </c>
      <c r="M46" s="66">
        <v>0</v>
      </c>
      <c r="N46" s="66">
        <v>0</v>
      </c>
      <c r="O46" s="66">
        <v>0</v>
      </c>
      <c r="P46" s="66">
        <v>0</v>
      </c>
      <c r="Q46" s="66">
        <v>0</v>
      </c>
      <c r="R46" s="66">
        <v>0</v>
      </c>
      <c r="S46" s="66">
        <v>0</v>
      </c>
      <c r="T46" s="66">
        <v>0</v>
      </c>
      <c r="U46" s="66">
        <v>0</v>
      </c>
      <c r="V46" s="66">
        <v>0</v>
      </c>
      <c r="W46" s="66">
        <v>0</v>
      </c>
      <c r="X46" s="66">
        <v>0</v>
      </c>
      <c r="Y46" s="66">
        <v>0</v>
      </c>
      <c r="Z46" s="66">
        <v>0</v>
      </c>
      <c r="AA46" s="66">
        <v>0</v>
      </c>
      <c r="AB46" s="66">
        <v>0</v>
      </c>
      <c r="AC46" s="66">
        <v>0</v>
      </c>
      <c r="AD46" s="66">
        <v>0</v>
      </c>
      <c r="AE46" s="66">
        <v>0</v>
      </c>
      <c r="AF46" s="66">
        <v>0</v>
      </c>
      <c r="AG46" s="66">
        <v>0</v>
      </c>
      <c r="AH46" s="66">
        <v>0</v>
      </c>
      <c r="AI46" s="66">
        <v>0</v>
      </c>
      <c r="AJ46" s="66">
        <v>0</v>
      </c>
      <c r="AK46" s="66">
        <v>0</v>
      </c>
      <c r="AL46" s="66">
        <v>0</v>
      </c>
      <c r="AM46" s="66">
        <v>0</v>
      </c>
      <c r="AN46" s="66">
        <v>0</v>
      </c>
      <c r="AO46" s="66">
        <v>0</v>
      </c>
      <c r="AP46" s="66">
        <v>0</v>
      </c>
      <c r="AQ46" s="66">
        <v>0</v>
      </c>
      <c r="AR46" s="66">
        <v>0</v>
      </c>
      <c r="AS46" s="66">
        <v>0</v>
      </c>
      <c r="AT46" s="66">
        <v>0</v>
      </c>
      <c r="AU46" s="66">
        <v>0</v>
      </c>
      <c r="AV46" s="66">
        <v>0</v>
      </c>
      <c r="AW46" s="66">
        <v>0</v>
      </c>
      <c r="AX46" s="66">
        <v>0</v>
      </c>
      <c r="AY46" s="66">
        <v>0</v>
      </c>
      <c r="AZ46" s="66">
        <v>0</v>
      </c>
      <c r="BA46" s="66">
        <v>0</v>
      </c>
    </row>
    <row r="47" spans="1:53" hidden="1">
      <c r="A47" s="67" t="s">
        <v>2117</v>
      </c>
      <c r="B47" s="66">
        <v>-22847.361499999999</v>
      </c>
      <c r="C47" s="66">
        <v>-22847.361499999999</v>
      </c>
      <c r="D47" s="66">
        <v>-22847.361499999999</v>
      </c>
      <c r="E47" s="66">
        <v>-22847.361499999999</v>
      </c>
      <c r="F47" s="66">
        <v>-22847.361499999999</v>
      </c>
      <c r="G47" s="66">
        <v>-22847.361499999999</v>
      </c>
      <c r="H47" s="66">
        <v>-22847.361499999999</v>
      </c>
      <c r="I47" s="66">
        <v>-22847.361499999999</v>
      </c>
      <c r="J47" s="66">
        <v>-22847.361499999999</v>
      </c>
      <c r="K47" s="66">
        <v>-22847.361499999999</v>
      </c>
      <c r="L47" s="66">
        <v>-22847.361499999999</v>
      </c>
      <c r="M47" s="66">
        <v>-22847.361499999999</v>
      </c>
      <c r="N47" s="66">
        <v>-274168.33799999999</v>
      </c>
      <c r="O47" s="66">
        <v>-22847.361499999999</v>
      </c>
      <c r="P47" s="66">
        <v>-22847.361499999999</v>
      </c>
      <c r="Q47" s="66">
        <v>-22847.361499999999</v>
      </c>
      <c r="R47" s="66">
        <v>-22847.361499999999</v>
      </c>
      <c r="S47" s="66">
        <v>-22847.361499999999</v>
      </c>
      <c r="T47" s="66">
        <v>-22847.361499999999</v>
      </c>
      <c r="U47" s="66">
        <v>-22847.361499999999</v>
      </c>
      <c r="V47" s="66">
        <v>-22847.361499999999</v>
      </c>
      <c r="W47" s="66">
        <v>-22847.361499999999</v>
      </c>
      <c r="X47" s="66">
        <v>-22847.361499999999</v>
      </c>
      <c r="Y47" s="66">
        <v>-22847.361499999999</v>
      </c>
      <c r="Z47" s="66">
        <v>-22847.361499999999</v>
      </c>
      <c r="AA47" s="66">
        <v>-274168.33799999999</v>
      </c>
      <c r="AB47" s="66">
        <v>-22847.361499999999</v>
      </c>
      <c r="AC47" s="66">
        <v>-22847.361499999999</v>
      </c>
      <c r="AD47" s="66">
        <v>-22847.361499999999</v>
      </c>
      <c r="AE47" s="66">
        <v>-22847.361499999999</v>
      </c>
      <c r="AF47" s="66">
        <v>-22847.361499999999</v>
      </c>
      <c r="AG47" s="66">
        <v>-22847.361499999999</v>
      </c>
      <c r="AH47" s="66">
        <v>-22847.361499999999</v>
      </c>
      <c r="AI47" s="66">
        <v>-22847.361499999999</v>
      </c>
      <c r="AJ47" s="66">
        <v>-22847.361499999999</v>
      </c>
      <c r="AK47" s="66">
        <v>-22847.361499999999</v>
      </c>
      <c r="AL47" s="66">
        <v>-22847.361499999999</v>
      </c>
      <c r="AM47" s="66">
        <v>-22847.361499999999</v>
      </c>
      <c r="AN47" s="66">
        <v>-274168.33799999999</v>
      </c>
      <c r="AO47" s="66">
        <v>-22847.361499999999</v>
      </c>
      <c r="AP47" s="66">
        <v>-22847.361499999999</v>
      </c>
      <c r="AQ47" s="66">
        <v>-22847.361499999999</v>
      </c>
      <c r="AR47" s="66">
        <v>-22847.361499999999</v>
      </c>
      <c r="AS47" s="66">
        <v>-22847.361499999999</v>
      </c>
      <c r="AT47" s="66">
        <v>-22847.361499999999</v>
      </c>
      <c r="AU47" s="66">
        <v>-22847.361499999999</v>
      </c>
      <c r="AV47" s="66">
        <v>-22847.361499999999</v>
      </c>
      <c r="AW47" s="66">
        <v>-22847.361499999999</v>
      </c>
      <c r="AX47" s="66">
        <v>-22847.361499999999</v>
      </c>
      <c r="AY47" s="66">
        <v>-22847.361499999999</v>
      </c>
      <c r="AZ47" s="66">
        <v>-22847.361499999999</v>
      </c>
      <c r="BA47" s="66">
        <v>-274168.33799999999</v>
      </c>
    </row>
    <row r="48" spans="1:53" hidden="1">
      <c r="A48" s="67" t="s">
        <v>2118</v>
      </c>
      <c r="B48" s="66">
        <v>0</v>
      </c>
      <c r="C48" s="66">
        <v>0</v>
      </c>
      <c r="D48" s="66">
        <v>0</v>
      </c>
      <c r="E48" s="66">
        <v>0</v>
      </c>
      <c r="F48" s="66">
        <v>0</v>
      </c>
      <c r="G48" s="66">
        <v>0</v>
      </c>
      <c r="H48" s="66">
        <v>0</v>
      </c>
      <c r="I48" s="66">
        <v>0</v>
      </c>
      <c r="J48" s="66">
        <v>0</v>
      </c>
      <c r="K48" s="66">
        <v>0</v>
      </c>
      <c r="L48" s="66">
        <v>0</v>
      </c>
      <c r="M48" s="66">
        <v>0</v>
      </c>
      <c r="N48" s="66">
        <v>0</v>
      </c>
      <c r="O48" s="66">
        <v>0</v>
      </c>
      <c r="P48" s="66">
        <v>0</v>
      </c>
      <c r="Q48" s="66">
        <v>0</v>
      </c>
      <c r="R48" s="66">
        <v>0</v>
      </c>
      <c r="S48" s="66">
        <v>0</v>
      </c>
      <c r="T48" s="66">
        <v>0</v>
      </c>
      <c r="U48" s="66">
        <v>0</v>
      </c>
      <c r="V48" s="66">
        <v>0</v>
      </c>
      <c r="W48" s="66">
        <v>0</v>
      </c>
      <c r="X48" s="66">
        <v>0</v>
      </c>
      <c r="Y48" s="66">
        <v>0</v>
      </c>
      <c r="Z48" s="66">
        <v>0</v>
      </c>
      <c r="AA48" s="66">
        <v>0</v>
      </c>
      <c r="AB48" s="66">
        <v>0</v>
      </c>
      <c r="AC48" s="66">
        <v>0</v>
      </c>
      <c r="AD48" s="66">
        <v>0</v>
      </c>
      <c r="AE48" s="66">
        <v>0</v>
      </c>
      <c r="AF48" s="66">
        <v>0</v>
      </c>
      <c r="AG48" s="66">
        <v>0</v>
      </c>
      <c r="AH48" s="66">
        <v>0</v>
      </c>
      <c r="AI48" s="66">
        <v>0</v>
      </c>
      <c r="AJ48" s="66">
        <v>0</v>
      </c>
      <c r="AK48" s="66">
        <v>0</v>
      </c>
      <c r="AL48" s="66">
        <v>0</v>
      </c>
      <c r="AM48" s="66">
        <v>0</v>
      </c>
      <c r="AN48" s="66">
        <v>0</v>
      </c>
      <c r="AO48" s="66">
        <v>0</v>
      </c>
      <c r="AP48" s="66">
        <v>0</v>
      </c>
      <c r="AQ48" s="66">
        <v>0</v>
      </c>
      <c r="AR48" s="66">
        <v>0</v>
      </c>
      <c r="AS48" s="66">
        <v>0</v>
      </c>
      <c r="AT48" s="66">
        <v>0</v>
      </c>
      <c r="AU48" s="66">
        <v>0</v>
      </c>
      <c r="AV48" s="66">
        <v>0</v>
      </c>
      <c r="AW48" s="66">
        <v>0</v>
      </c>
      <c r="AX48" s="66">
        <v>0</v>
      </c>
      <c r="AY48" s="66">
        <v>0</v>
      </c>
      <c r="AZ48" s="66">
        <v>0</v>
      </c>
      <c r="BA48" s="66">
        <v>0</v>
      </c>
    </row>
    <row r="49" spans="1:53" hidden="1">
      <c r="A49" s="67" t="s">
        <v>2119</v>
      </c>
      <c r="B49" s="66">
        <v>0</v>
      </c>
      <c r="C49" s="66">
        <v>0</v>
      </c>
      <c r="D49" s="66">
        <v>0</v>
      </c>
      <c r="E49" s="66">
        <v>0</v>
      </c>
      <c r="F49" s="66">
        <v>0</v>
      </c>
      <c r="G49" s="66">
        <v>0</v>
      </c>
      <c r="H49" s="66">
        <v>0</v>
      </c>
      <c r="I49" s="66">
        <v>0</v>
      </c>
      <c r="J49" s="66">
        <v>0</v>
      </c>
      <c r="K49" s="66">
        <v>0</v>
      </c>
      <c r="L49" s="66">
        <v>0</v>
      </c>
      <c r="M49" s="66">
        <v>0</v>
      </c>
      <c r="N49" s="66">
        <v>0</v>
      </c>
      <c r="O49" s="66">
        <v>0</v>
      </c>
      <c r="P49" s="66">
        <v>0</v>
      </c>
      <c r="Q49" s="66">
        <v>0</v>
      </c>
      <c r="R49" s="66">
        <v>0</v>
      </c>
      <c r="S49" s="66">
        <v>0</v>
      </c>
      <c r="T49" s="66">
        <v>0</v>
      </c>
      <c r="U49" s="66">
        <v>0</v>
      </c>
      <c r="V49" s="66">
        <v>0</v>
      </c>
      <c r="W49" s="66">
        <v>0</v>
      </c>
      <c r="X49" s="66">
        <v>0</v>
      </c>
      <c r="Y49" s="66">
        <v>0</v>
      </c>
      <c r="Z49" s="66">
        <v>0</v>
      </c>
      <c r="AA49" s="66">
        <v>0</v>
      </c>
      <c r="AB49" s="66">
        <v>0</v>
      </c>
      <c r="AC49" s="66">
        <v>0</v>
      </c>
      <c r="AD49" s="66">
        <v>0</v>
      </c>
      <c r="AE49" s="66">
        <v>0</v>
      </c>
      <c r="AF49" s="66">
        <v>0</v>
      </c>
      <c r="AG49" s="66">
        <v>0</v>
      </c>
      <c r="AH49" s="66">
        <v>0</v>
      </c>
      <c r="AI49" s="66">
        <v>0</v>
      </c>
      <c r="AJ49" s="66">
        <v>0</v>
      </c>
      <c r="AK49" s="66">
        <v>0</v>
      </c>
      <c r="AL49" s="66">
        <v>0</v>
      </c>
      <c r="AM49" s="66">
        <v>0</v>
      </c>
      <c r="AN49" s="66">
        <v>0</v>
      </c>
      <c r="AO49" s="66">
        <v>0</v>
      </c>
      <c r="AP49" s="66">
        <v>0</v>
      </c>
      <c r="AQ49" s="66">
        <v>0</v>
      </c>
      <c r="AR49" s="66">
        <v>0</v>
      </c>
      <c r="AS49" s="66">
        <v>0</v>
      </c>
      <c r="AT49" s="66">
        <v>0</v>
      </c>
      <c r="AU49" s="66">
        <v>0</v>
      </c>
      <c r="AV49" s="66">
        <v>0</v>
      </c>
      <c r="AW49" s="66">
        <v>0</v>
      </c>
      <c r="AX49" s="66">
        <v>0</v>
      </c>
      <c r="AY49" s="66">
        <v>0</v>
      </c>
      <c r="AZ49" s="66">
        <v>0</v>
      </c>
      <c r="BA49" s="66">
        <v>0</v>
      </c>
    </row>
    <row r="50" spans="1:53" hidden="1">
      <c r="A50" s="67" t="s">
        <v>2120</v>
      </c>
      <c r="B50" s="66">
        <v>-24809.7605</v>
      </c>
      <c r="C50" s="66">
        <v>-24809.7605</v>
      </c>
      <c r="D50" s="66">
        <v>-24809.7605</v>
      </c>
      <c r="E50" s="66">
        <v>-24809.7605</v>
      </c>
      <c r="F50" s="66">
        <v>-24809.7605</v>
      </c>
      <c r="G50" s="66">
        <v>-24809.7605</v>
      </c>
      <c r="H50" s="66">
        <v>-24809.7605</v>
      </c>
      <c r="I50" s="66">
        <v>-24809.7605</v>
      </c>
      <c r="J50" s="66">
        <v>-24809.7605</v>
      </c>
      <c r="K50" s="66">
        <v>-24809.7605</v>
      </c>
      <c r="L50" s="66">
        <v>-24809.7605</v>
      </c>
      <c r="M50" s="66">
        <v>-24809.7605</v>
      </c>
      <c r="N50" s="66">
        <v>-297717.12599999999</v>
      </c>
      <c r="O50" s="66">
        <v>-24809.7605</v>
      </c>
      <c r="P50" s="66">
        <v>-24809.7605</v>
      </c>
      <c r="Q50" s="66">
        <v>-24809.7605</v>
      </c>
      <c r="R50" s="66">
        <v>-24809.7605</v>
      </c>
      <c r="S50" s="66">
        <v>-24809.7605</v>
      </c>
      <c r="T50" s="66">
        <v>-24809.7605</v>
      </c>
      <c r="U50" s="66">
        <v>-24809.7605</v>
      </c>
      <c r="V50" s="66">
        <v>-24809.7605</v>
      </c>
      <c r="W50" s="66">
        <v>-24809.7605</v>
      </c>
      <c r="X50" s="66">
        <v>-24809.7605</v>
      </c>
      <c r="Y50" s="66">
        <v>-24809.7605</v>
      </c>
      <c r="Z50" s="66">
        <v>-24809.7605</v>
      </c>
      <c r="AA50" s="66">
        <v>-297717.12599999999</v>
      </c>
      <c r="AB50" s="66">
        <v>-24809.7605</v>
      </c>
      <c r="AC50" s="66">
        <v>-24809.7605</v>
      </c>
      <c r="AD50" s="66">
        <v>-24809.7605</v>
      </c>
      <c r="AE50" s="66">
        <v>-24809.7605</v>
      </c>
      <c r="AF50" s="66">
        <v>-24809.7605</v>
      </c>
      <c r="AG50" s="66">
        <v>-24809.7605</v>
      </c>
      <c r="AH50" s="66">
        <v>-24809.7605</v>
      </c>
      <c r="AI50" s="66">
        <v>-24809.7605</v>
      </c>
      <c r="AJ50" s="66">
        <v>-24809.7605</v>
      </c>
      <c r="AK50" s="66">
        <v>-24809.7605</v>
      </c>
      <c r="AL50" s="66">
        <v>-24809.7605</v>
      </c>
      <c r="AM50" s="66">
        <v>-24809.7605</v>
      </c>
      <c r="AN50" s="66">
        <v>-297717.12599999999</v>
      </c>
      <c r="AO50" s="66">
        <v>-24809.7605</v>
      </c>
      <c r="AP50" s="66">
        <v>-24809.7605</v>
      </c>
      <c r="AQ50" s="66">
        <v>-24809.7605</v>
      </c>
      <c r="AR50" s="66">
        <v>-24809.7605</v>
      </c>
      <c r="AS50" s="66">
        <v>-24809.7605</v>
      </c>
      <c r="AT50" s="66">
        <v>-24809.7605</v>
      </c>
      <c r="AU50" s="66">
        <v>-24809.7605</v>
      </c>
      <c r="AV50" s="66">
        <v>-24809.7605</v>
      </c>
      <c r="AW50" s="66">
        <v>-24809.7605</v>
      </c>
      <c r="AX50" s="66">
        <v>-24809.7605</v>
      </c>
      <c r="AY50" s="66">
        <v>-24809.7605</v>
      </c>
      <c r="AZ50" s="66">
        <v>-24809.7605</v>
      </c>
      <c r="BA50" s="66">
        <v>-297717.12599999999</v>
      </c>
    </row>
    <row r="51" spans="1:53" hidden="1">
      <c r="A51" s="67" t="s">
        <v>2121</v>
      </c>
      <c r="B51" s="66">
        <v>0</v>
      </c>
      <c r="C51" s="66">
        <v>0</v>
      </c>
      <c r="D51" s="66">
        <v>0</v>
      </c>
      <c r="E51" s="66">
        <v>0</v>
      </c>
      <c r="F51" s="66">
        <v>0</v>
      </c>
      <c r="G51" s="66">
        <v>0</v>
      </c>
      <c r="H51" s="66">
        <v>0</v>
      </c>
      <c r="I51" s="66">
        <v>0</v>
      </c>
      <c r="J51" s="66">
        <v>0</v>
      </c>
      <c r="K51" s="66">
        <v>0</v>
      </c>
      <c r="L51" s="66">
        <v>0</v>
      </c>
      <c r="M51" s="66">
        <v>0</v>
      </c>
      <c r="N51" s="66">
        <v>0</v>
      </c>
      <c r="O51" s="66">
        <v>0</v>
      </c>
      <c r="P51" s="66">
        <v>0</v>
      </c>
      <c r="Q51" s="66">
        <v>0</v>
      </c>
      <c r="R51" s="66">
        <v>0</v>
      </c>
      <c r="S51" s="66">
        <v>0</v>
      </c>
      <c r="T51" s="66">
        <v>0</v>
      </c>
      <c r="U51" s="66">
        <v>0</v>
      </c>
      <c r="V51" s="66">
        <v>0</v>
      </c>
      <c r="W51" s="66">
        <v>0</v>
      </c>
      <c r="X51" s="66">
        <v>0</v>
      </c>
      <c r="Y51" s="66">
        <v>0</v>
      </c>
      <c r="Z51" s="66">
        <v>0</v>
      </c>
      <c r="AA51" s="66">
        <v>0</v>
      </c>
      <c r="AB51" s="66">
        <v>0</v>
      </c>
      <c r="AC51" s="66">
        <v>0</v>
      </c>
      <c r="AD51" s="66">
        <v>0</v>
      </c>
      <c r="AE51" s="66">
        <v>0</v>
      </c>
      <c r="AF51" s="66">
        <v>0</v>
      </c>
      <c r="AG51" s="66">
        <v>0</v>
      </c>
      <c r="AH51" s="66">
        <v>0</v>
      </c>
      <c r="AI51" s="66">
        <v>0</v>
      </c>
      <c r="AJ51" s="66">
        <v>0</v>
      </c>
      <c r="AK51" s="66">
        <v>0</v>
      </c>
      <c r="AL51" s="66">
        <v>0</v>
      </c>
      <c r="AM51" s="66">
        <v>0</v>
      </c>
      <c r="AN51" s="66">
        <v>0</v>
      </c>
      <c r="AO51" s="66">
        <v>0</v>
      </c>
      <c r="AP51" s="66">
        <v>0</v>
      </c>
      <c r="AQ51" s="66">
        <v>0</v>
      </c>
      <c r="AR51" s="66">
        <v>0</v>
      </c>
      <c r="AS51" s="66">
        <v>0</v>
      </c>
      <c r="AT51" s="66">
        <v>0</v>
      </c>
      <c r="AU51" s="66">
        <v>0</v>
      </c>
      <c r="AV51" s="66">
        <v>0</v>
      </c>
      <c r="AW51" s="66">
        <v>0</v>
      </c>
      <c r="AX51" s="66">
        <v>0</v>
      </c>
      <c r="AY51" s="66">
        <v>0</v>
      </c>
      <c r="AZ51" s="66">
        <v>0</v>
      </c>
      <c r="BA51" s="66">
        <v>0</v>
      </c>
    </row>
    <row r="52" spans="1:53" hidden="1">
      <c r="A52" s="67" t="s">
        <v>2122</v>
      </c>
      <c r="B52" s="66">
        <v>0</v>
      </c>
      <c r="C52" s="66">
        <v>0</v>
      </c>
      <c r="D52" s="66">
        <v>0</v>
      </c>
      <c r="E52" s="66">
        <v>0</v>
      </c>
      <c r="F52" s="66">
        <v>0</v>
      </c>
      <c r="G52" s="66">
        <v>0</v>
      </c>
      <c r="H52" s="66">
        <v>0</v>
      </c>
      <c r="I52" s="66">
        <v>0</v>
      </c>
      <c r="J52" s="66">
        <v>0</v>
      </c>
      <c r="K52" s="66">
        <v>0</v>
      </c>
      <c r="L52" s="66">
        <v>0</v>
      </c>
      <c r="M52" s="66">
        <v>0</v>
      </c>
      <c r="N52" s="66">
        <v>0</v>
      </c>
      <c r="O52" s="66">
        <v>0</v>
      </c>
      <c r="P52" s="66">
        <v>0</v>
      </c>
      <c r="Q52" s="66">
        <v>0</v>
      </c>
      <c r="R52" s="66">
        <v>0</v>
      </c>
      <c r="S52" s="66">
        <v>0</v>
      </c>
      <c r="T52" s="66">
        <v>0</v>
      </c>
      <c r="U52" s="66">
        <v>0</v>
      </c>
      <c r="V52" s="66">
        <v>0</v>
      </c>
      <c r="W52" s="66">
        <v>0</v>
      </c>
      <c r="X52" s="66">
        <v>0</v>
      </c>
      <c r="Y52" s="66">
        <v>0</v>
      </c>
      <c r="Z52" s="66">
        <v>0</v>
      </c>
      <c r="AA52" s="66">
        <v>0</v>
      </c>
      <c r="AB52" s="66">
        <v>0</v>
      </c>
      <c r="AC52" s="66">
        <v>0</v>
      </c>
      <c r="AD52" s="66">
        <v>0</v>
      </c>
      <c r="AE52" s="66">
        <v>0</v>
      </c>
      <c r="AF52" s="66">
        <v>0</v>
      </c>
      <c r="AG52" s="66">
        <v>0</v>
      </c>
      <c r="AH52" s="66">
        <v>0</v>
      </c>
      <c r="AI52" s="66">
        <v>0</v>
      </c>
      <c r="AJ52" s="66">
        <v>0</v>
      </c>
      <c r="AK52" s="66">
        <v>0</v>
      </c>
      <c r="AL52" s="66">
        <v>0</v>
      </c>
      <c r="AM52" s="66">
        <v>0</v>
      </c>
      <c r="AN52" s="66">
        <v>0</v>
      </c>
      <c r="AO52" s="66">
        <v>0</v>
      </c>
      <c r="AP52" s="66">
        <v>0</v>
      </c>
      <c r="AQ52" s="66">
        <v>0</v>
      </c>
      <c r="AR52" s="66">
        <v>0</v>
      </c>
      <c r="AS52" s="66">
        <v>0</v>
      </c>
      <c r="AT52" s="66">
        <v>0</v>
      </c>
      <c r="AU52" s="66">
        <v>0</v>
      </c>
      <c r="AV52" s="66">
        <v>0</v>
      </c>
      <c r="AW52" s="66">
        <v>0</v>
      </c>
      <c r="AX52" s="66">
        <v>0</v>
      </c>
      <c r="AY52" s="66">
        <v>0</v>
      </c>
      <c r="AZ52" s="66">
        <v>0</v>
      </c>
      <c r="BA52" s="66">
        <v>0</v>
      </c>
    </row>
    <row r="53" spans="1:53" hidden="1">
      <c r="A53" s="67" t="s">
        <v>2123</v>
      </c>
      <c r="B53" s="66">
        <v>0</v>
      </c>
      <c r="C53" s="66">
        <v>0</v>
      </c>
      <c r="D53" s="66">
        <v>0</v>
      </c>
      <c r="E53" s="66">
        <v>0</v>
      </c>
      <c r="F53" s="66">
        <v>0</v>
      </c>
      <c r="G53" s="66">
        <v>0</v>
      </c>
      <c r="H53" s="66">
        <v>0</v>
      </c>
      <c r="I53" s="66">
        <v>0</v>
      </c>
      <c r="J53" s="66">
        <v>0</v>
      </c>
      <c r="K53" s="66">
        <v>0</v>
      </c>
      <c r="L53" s="66">
        <v>0</v>
      </c>
      <c r="M53" s="66">
        <v>0</v>
      </c>
      <c r="N53" s="66">
        <v>0</v>
      </c>
      <c r="O53" s="66">
        <v>0</v>
      </c>
      <c r="P53" s="66">
        <v>0</v>
      </c>
      <c r="Q53" s="66">
        <v>0</v>
      </c>
      <c r="R53" s="66">
        <v>0</v>
      </c>
      <c r="S53" s="66">
        <v>0</v>
      </c>
      <c r="T53" s="66">
        <v>0</v>
      </c>
      <c r="U53" s="66">
        <v>0</v>
      </c>
      <c r="V53" s="66">
        <v>0</v>
      </c>
      <c r="W53" s="66">
        <v>0</v>
      </c>
      <c r="X53" s="66">
        <v>0</v>
      </c>
      <c r="Y53" s="66">
        <v>0</v>
      </c>
      <c r="Z53" s="66">
        <v>0</v>
      </c>
      <c r="AA53" s="66">
        <v>0</v>
      </c>
      <c r="AB53" s="66">
        <v>0</v>
      </c>
      <c r="AC53" s="66">
        <v>0</v>
      </c>
      <c r="AD53" s="66">
        <v>0</v>
      </c>
      <c r="AE53" s="66">
        <v>0</v>
      </c>
      <c r="AF53" s="66">
        <v>0</v>
      </c>
      <c r="AG53" s="66">
        <v>0</v>
      </c>
      <c r="AH53" s="66">
        <v>0</v>
      </c>
      <c r="AI53" s="66">
        <v>0</v>
      </c>
      <c r="AJ53" s="66">
        <v>0</v>
      </c>
      <c r="AK53" s="66">
        <v>0</v>
      </c>
      <c r="AL53" s="66">
        <v>0</v>
      </c>
      <c r="AM53" s="66">
        <v>0</v>
      </c>
      <c r="AN53" s="66">
        <v>0</v>
      </c>
      <c r="AO53" s="66">
        <v>0</v>
      </c>
      <c r="AP53" s="66">
        <v>0</v>
      </c>
      <c r="AQ53" s="66">
        <v>0</v>
      </c>
      <c r="AR53" s="66">
        <v>0</v>
      </c>
      <c r="AS53" s="66">
        <v>0</v>
      </c>
      <c r="AT53" s="66">
        <v>0</v>
      </c>
      <c r="AU53" s="66">
        <v>0</v>
      </c>
      <c r="AV53" s="66">
        <v>0</v>
      </c>
      <c r="AW53" s="66">
        <v>0</v>
      </c>
      <c r="AX53" s="66">
        <v>0</v>
      </c>
      <c r="AY53" s="66">
        <v>0</v>
      </c>
      <c r="AZ53" s="66">
        <v>0</v>
      </c>
      <c r="BA53" s="66">
        <v>0</v>
      </c>
    </row>
    <row r="54" spans="1:53" hidden="1">
      <c r="A54" s="67" t="s">
        <v>2124</v>
      </c>
      <c r="B54" s="66">
        <v>0</v>
      </c>
      <c r="C54" s="66">
        <v>0</v>
      </c>
      <c r="D54" s="66">
        <v>0</v>
      </c>
      <c r="E54" s="66">
        <v>0</v>
      </c>
      <c r="F54" s="66">
        <v>0</v>
      </c>
      <c r="G54" s="66">
        <v>0</v>
      </c>
      <c r="H54" s="66">
        <v>0</v>
      </c>
      <c r="I54" s="66">
        <v>0</v>
      </c>
      <c r="J54" s="66">
        <v>0</v>
      </c>
      <c r="K54" s="66">
        <v>0</v>
      </c>
      <c r="L54" s="66">
        <v>0</v>
      </c>
      <c r="M54" s="66">
        <v>0</v>
      </c>
      <c r="N54" s="66">
        <v>0</v>
      </c>
      <c r="O54" s="66">
        <v>0</v>
      </c>
      <c r="P54" s="66">
        <v>0</v>
      </c>
      <c r="Q54" s="66">
        <v>0</v>
      </c>
      <c r="R54" s="66">
        <v>0</v>
      </c>
      <c r="S54" s="66">
        <v>0</v>
      </c>
      <c r="T54" s="66">
        <v>0</v>
      </c>
      <c r="U54" s="66">
        <v>0</v>
      </c>
      <c r="V54" s="66">
        <v>0</v>
      </c>
      <c r="W54" s="66">
        <v>0</v>
      </c>
      <c r="X54" s="66">
        <v>0</v>
      </c>
      <c r="Y54" s="66">
        <v>0</v>
      </c>
      <c r="Z54" s="66">
        <v>0</v>
      </c>
      <c r="AA54" s="66">
        <v>0</v>
      </c>
      <c r="AB54" s="66">
        <v>0</v>
      </c>
      <c r="AC54" s="66">
        <v>0</v>
      </c>
      <c r="AD54" s="66">
        <v>0</v>
      </c>
      <c r="AE54" s="66">
        <v>0</v>
      </c>
      <c r="AF54" s="66">
        <v>0</v>
      </c>
      <c r="AG54" s="66">
        <v>0</v>
      </c>
      <c r="AH54" s="66">
        <v>0</v>
      </c>
      <c r="AI54" s="66">
        <v>0</v>
      </c>
      <c r="AJ54" s="66">
        <v>0</v>
      </c>
      <c r="AK54" s="66">
        <v>0</v>
      </c>
      <c r="AL54" s="66">
        <v>0</v>
      </c>
      <c r="AM54" s="66">
        <v>0</v>
      </c>
      <c r="AN54" s="66">
        <v>0</v>
      </c>
      <c r="AO54" s="66">
        <v>0</v>
      </c>
      <c r="AP54" s="66">
        <v>0</v>
      </c>
      <c r="AQ54" s="66">
        <v>0</v>
      </c>
      <c r="AR54" s="66">
        <v>0</v>
      </c>
      <c r="AS54" s="66">
        <v>0</v>
      </c>
      <c r="AT54" s="66">
        <v>0</v>
      </c>
      <c r="AU54" s="66">
        <v>0</v>
      </c>
      <c r="AV54" s="66">
        <v>0</v>
      </c>
      <c r="AW54" s="66">
        <v>0</v>
      </c>
      <c r="AX54" s="66">
        <v>0</v>
      </c>
      <c r="AY54" s="66">
        <v>0</v>
      </c>
      <c r="AZ54" s="66">
        <v>0</v>
      </c>
      <c r="BA54" s="66">
        <v>0</v>
      </c>
    </row>
    <row r="55" spans="1:53" hidden="1">
      <c r="A55" s="67" t="s">
        <v>2125</v>
      </c>
      <c r="B55" s="66">
        <v>-87048.477499999994</v>
      </c>
      <c r="C55" s="66">
        <v>-87048.477499999994</v>
      </c>
      <c r="D55" s="66">
        <v>-87048.477499999994</v>
      </c>
      <c r="E55" s="66">
        <v>-87048.477499999994</v>
      </c>
      <c r="F55" s="66">
        <v>-87048.477499999994</v>
      </c>
      <c r="G55" s="66">
        <v>-87048.477499999994</v>
      </c>
      <c r="H55" s="66">
        <v>-87048.477499999994</v>
      </c>
      <c r="I55" s="66">
        <v>-87048.477499999994</v>
      </c>
      <c r="J55" s="66">
        <v>-87048.477499999994</v>
      </c>
      <c r="K55" s="66">
        <v>-87048.477499999994</v>
      </c>
      <c r="L55" s="66">
        <v>-87048.477499999994</v>
      </c>
      <c r="M55" s="66">
        <v>-87048.477499999994</v>
      </c>
      <c r="N55" s="66">
        <v>-1044581.73</v>
      </c>
      <c r="O55" s="66">
        <v>-87048.477499999994</v>
      </c>
      <c r="P55" s="66">
        <v>-87048.477499999994</v>
      </c>
      <c r="Q55" s="66">
        <v>-87048.477499999994</v>
      </c>
      <c r="R55" s="66">
        <v>-87048.477499999994</v>
      </c>
      <c r="S55" s="66">
        <v>-87048.477499999994</v>
      </c>
      <c r="T55" s="66">
        <v>-87048.477499999994</v>
      </c>
      <c r="U55" s="66">
        <v>-87048.477499999994</v>
      </c>
      <c r="V55" s="66">
        <v>-87048.477499999994</v>
      </c>
      <c r="W55" s="66">
        <v>-87048.477499999994</v>
      </c>
      <c r="X55" s="66">
        <v>-87048.477499999994</v>
      </c>
      <c r="Y55" s="66">
        <v>-87048.477499999994</v>
      </c>
      <c r="Z55" s="66">
        <v>-87048.477499999994</v>
      </c>
      <c r="AA55" s="66">
        <v>-1044581.73</v>
      </c>
      <c r="AB55" s="66">
        <v>-87048.477499999994</v>
      </c>
      <c r="AC55" s="66">
        <v>-87048.477499999994</v>
      </c>
      <c r="AD55" s="66">
        <v>-87048.477499999994</v>
      </c>
      <c r="AE55" s="66">
        <v>-87048.477499999994</v>
      </c>
      <c r="AF55" s="66">
        <v>-87048.477499999994</v>
      </c>
      <c r="AG55" s="66">
        <v>-87048.477499999994</v>
      </c>
      <c r="AH55" s="66">
        <v>-87048.477499999994</v>
      </c>
      <c r="AI55" s="66">
        <v>-87048.477499999994</v>
      </c>
      <c r="AJ55" s="66">
        <v>-87048.477499999994</v>
      </c>
      <c r="AK55" s="66">
        <v>-87048.477499999994</v>
      </c>
      <c r="AL55" s="66">
        <v>-87048.477499999994</v>
      </c>
      <c r="AM55" s="66">
        <v>-87048.477499999994</v>
      </c>
      <c r="AN55" s="66">
        <v>-1044581.73</v>
      </c>
      <c r="AO55" s="66">
        <v>-87048.477499999994</v>
      </c>
      <c r="AP55" s="66">
        <v>-87048.477499999994</v>
      </c>
      <c r="AQ55" s="66">
        <v>-87048.477499999994</v>
      </c>
      <c r="AR55" s="66">
        <v>-87048.477499999994</v>
      </c>
      <c r="AS55" s="66">
        <v>-87048.477499999994</v>
      </c>
      <c r="AT55" s="66">
        <v>-87048.477499999994</v>
      </c>
      <c r="AU55" s="66">
        <v>-87048.477499999994</v>
      </c>
      <c r="AV55" s="66">
        <v>-87048.477499999994</v>
      </c>
      <c r="AW55" s="66">
        <v>-87048.477499999994</v>
      </c>
      <c r="AX55" s="66">
        <v>-87048.477499999994</v>
      </c>
      <c r="AY55" s="66">
        <v>-87048.477499999994</v>
      </c>
      <c r="AZ55" s="66">
        <v>-87048.477499999994</v>
      </c>
      <c r="BA55" s="66">
        <v>-1044581.73</v>
      </c>
    </row>
    <row r="56" spans="1:53" hidden="1">
      <c r="A56" s="67" t="s">
        <v>2126</v>
      </c>
      <c r="B56" s="66">
        <v>-14230120.927157</v>
      </c>
      <c r="C56" s="66">
        <v>-12844495.470419999</v>
      </c>
      <c r="D56" s="66">
        <v>-10632220.0852488</v>
      </c>
      <c r="E56" s="66">
        <v>-11579471.6626055</v>
      </c>
      <c r="F56" s="66">
        <v>-12959777.277858</v>
      </c>
      <c r="G56" s="66">
        <v>-15009087.551257599</v>
      </c>
      <c r="H56" s="66">
        <v>-14904863.969973199</v>
      </c>
      <c r="I56" s="66">
        <v>-15402621.068829</v>
      </c>
      <c r="J56" s="66">
        <v>-14583939.2679103</v>
      </c>
      <c r="K56" s="66">
        <v>-15285577.0644552</v>
      </c>
      <c r="L56" s="66">
        <v>-11595018.9290042</v>
      </c>
      <c r="M56" s="66">
        <v>-12770160.279805601</v>
      </c>
      <c r="N56" s="66">
        <v>-161797353.55452499</v>
      </c>
      <c r="O56" s="66">
        <v>-15938423.0601609</v>
      </c>
      <c r="P56" s="66">
        <v>-14376231.1147424</v>
      </c>
      <c r="Q56" s="66">
        <v>-11891324.896637401</v>
      </c>
      <c r="R56" s="66">
        <v>-12969800.1813813</v>
      </c>
      <c r="S56" s="66">
        <v>-14520723.132553499</v>
      </c>
      <c r="T56" s="66">
        <v>-16349649.8194615</v>
      </c>
      <c r="U56" s="66">
        <v>-16235151.080531999</v>
      </c>
      <c r="V56" s="66">
        <v>-16777166.126134999</v>
      </c>
      <c r="W56" s="66">
        <v>-15886589.115688</v>
      </c>
      <c r="X56" s="66">
        <v>-16480489.3165676</v>
      </c>
      <c r="Y56" s="66">
        <v>-12783687.459786</v>
      </c>
      <c r="Z56" s="66">
        <v>-14093093.2372008</v>
      </c>
      <c r="AA56" s="66">
        <v>-178302328.54084599</v>
      </c>
      <c r="AB56" s="66">
        <v>-17413446.245083202</v>
      </c>
      <c r="AC56" s="66">
        <v>-15657693.3440568</v>
      </c>
      <c r="AD56" s="66">
        <v>-12957400.9460278</v>
      </c>
      <c r="AE56" s="66">
        <v>-14102906.3909421</v>
      </c>
      <c r="AF56" s="66">
        <v>-15794707.850449</v>
      </c>
      <c r="AG56" s="66">
        <v>-18474721.1225731</v>
      </c>
      <c r="AH56" s="66">
        <v>-18343708.5070103</v>
      </c>
      <c r="AI56" s="66">
        <v>-18980775.158035699</v>
      </c>
      <c r="AJ56" s="66">
        <v>-17972807.0601747</v>
      </c>
      <c r="AK56" s="66">
        <v>-18437433.984739501</v>
      </c>
      <c r="AL56" s="66">
        <v>-14478705.3500754</v>
      </c>
      <c r="AM56" s="66">
        <v>-15965424.371536201</v>
      </c>
      <c r="AN56" s="66">
        <v>-198579730.330704</v>
      </c>
      <c r="AO56" s="66">
        <v>-19769414.293414999</v>
      </c>
      <c r="AP56" s="66">
        <v>-17748283.926444702</v>
      </c>
      <c r="AQ56" s="66">
        <v>-14690815.9035888</v>
      </c>
      <c r="AR56" s="66">
        <v>-15983625.341501299</v>
      </c>
      <c r="AS56" s="66">
        <v>-17894876.3236675</v>
      </c>
      <c r="AT56" s="66">
        <v>-18613521.599722501</v>
      </c>
      <c r="AU56" s="66">
        <v>-18478279.024548799</v>
      </c>
      <c r="AV56" s="66">
        <v>-19127172.426336002</v>
      </c>
      <c r="AW56" s="66">
        <v>-18109040.765353799</v>
      </c>
      <c r="AX56" s="66">
        <v>-18582904.850066599</v>
      </c>
      <c r="AY56" s="66">
        <v>-14619032.1723062</v>
      </c>
      <c r="AZ56" s="66">
        <v>-16107596.338453099</v>
      </c>
      <c r="BA56" s="66">
        <v>-209724562.965404</v>
      </c>
    </row>
    <row r="57" spans="1:53" hidden="1">
      <c r="A57" s="67" t="s">
        <v>2127</v>
      </c>
      <c r="B57" s="66">
        <v>0</v>
      </c>
      <c r="C57" s="66">
        <v>0</v>
      </c>
      <c r="D57" s="66">
        <v>0</v>
      </c>
      <c r="E57" s="66">
        <v>0</v>
      </c>
      <c r="F57" s="66">
        <v>0</v>
      </c>
      <c r="G57" s="66">
        <v>0</v>
      </c>
      <c r="H57" s="66">
        <v>0</v>
      </c>
      <c r="I57" s="66">
        <v>0</v>
      </c>
      <c r="J57" s="66">
        <v>0</v>
      </c>
      <c r="K57" s="66">
        <v>0</v>
      </c>
      <c r="L57" s="66">
        <v>0</v>
      </c>
      <c r="M57" s="66">
        <v>0</v>
      </c>
      <c r="N57" s="66">
        <v>0</v>
      </c>
      <c r="O57" s="66">
        <v>0</v>
      </c>
      <c r="P57" s="66">
        <v>0</v>
      </c>
      <c r="Q57" s="66">
        <v>0</v>
      </c>
      <c r="R57" s="66">
        <v>0</v>
      </c>
      <c r="S57" s="66">
        <v>0</v>
      </c>
      <c r="T57" s="66">
        <v>0</v>
      </c>
      <c r="U57" s="66">
        <v>0</v>
      </c>
      <c r="V57" s="66">
        <v>0</v>
      </c>
      <c r="W57" s="66">
        <v>0</v>
      </c>
      <c r="X57" s="66">
        <v>0</v>
      </c>
      <c r="Y57" s="66">
        <v>0</v>
      </c>
      <c r="Z57" s="66">
        <v>0</v>
      </c>
      <c r="AA57" s="66">
        <v>0</v>
      </c>
      <c r="AB57" s="66">
        <v>0</v>
      </c>
      <c r="AC57" s="66">
        <v>0</v>
      </c>
      <c r="AD57" s="66">
        <v>0</v>
      </c>
      <c r="AE57" s="66">
        <v>0</v>
      </c>
      <c r="AF57" s="66">
        <v>0</v>
      </c>
      <c r="AG57" s="66">
        <v>0</v>
      </c>
      <c r="AH57" s="66">
        <v>0</v>
      </c>
      <c r="AI57" s="66">
        <v>0</v>
      </c>
      <c r="AJ57" s="66">
        <v>0</v>
      </c>
      <c r="AK57" s="66">
        <v>0</v>
      </c>
      <c r="AL57" s="66">
        <v>0</v>
      </c>
      <c r="AM57" s="66">
        <v>0</v>
      </c>
      <c r="AN57" s="66">
        <v>0</v>
      </c>
      <c r="AO57" s="66">
        <v>0</v>
      </c>
      <c r="AP57" s="66">
        <v>0</v>
      </c>
      <c r="AQ57" s="66">
        <v>0</v>
      </c>
      <c r="AR57" s="66">
        <v>0</v>
      </c>
      <c r="AS57" s="66">
        <v>0</v>
      </c>
      <c r="AT57" s="66">
        <v>0</v>
      </c>
      <c r="AU57" s="66">
        <v>0</v>
      </c>
      <c r="AV57" s="66">
        <v>0</v>
      </c>
      <c r="AW57" s="66">
        <v>0</v>
      </c>
      <c r="AX57" s="66">
        <v>0</v>
      </c>
      <c r="AY57" s="66">
        <v>0</v>
      </c>
      <c r="AZ57" s="66">
        <v>0</v>
      </c>
      <c r="BA57" s="66">
        <v>0</v>
      </c>
    </row>
    <row r="58" spans="1:53" hidden="1">
      <c r="A58" s="67" t="s">
        <v>2128</v>
      </c>
      <c r="B58" s="66">
        <v>0</v>
      </c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0</v>
      </c>
      <c r="M58" s="66">
        <v>0</v>
      </c>
      <c r="N58" s="66">
        <v>0</v>
      </c>
      <c r="O58" s="66">
        <v>0</v>
      </c>
      <c r="P58" s="66">
        <v>0</v>
      </c>
      <c r="Q58" s="66">
        <v>0</v>
      </c>
      <c r="R58" s="66">
        <v>0</v>
      </c>
      <c r="S58" s="66">
        <v>0</v>
      </c>
      <c r="T58" s="66">
        <v>0</v>
      </c>
      <c r="U58" s="66">
        <v>0</v>
      </c>
      <c r="V58" s="66">
        <v>0</v>
      </c>
      <c r="W58" s="66">
        <v>0</v>
      </c>
      <c r="X58" s="66">
        <v>0</v>
      </c>
      <c r="Y58" s="66">
        <v>0</v>
      </c>
      <c r="Z58" s="66">
        <v>0</v>
      </c>
      <c r="AA58" s="66">
        <v>0</v>
      </c>
      <c r="AB58" s="66">
        <v>0</v>
      </c>
      <c r="AC58" s="66">
        <v>0</v>
      </c>
      <c r="AD58" s="66">
        <v>0</v>
      </c>
      <c r="AE58" s="66">
        <v>0</v>
      </c>
      <c r="AF58" s="66">
        <v>0</v>
      </c>
      <c r="AG58" s="66">
        <v>0</v>
      </c>
      <c r="AH58" s="66">
        <v>0</v>
      </c>
      <c r="AI58" s="66">
        <v>0</v>
      </c>
      <c r="AJ58" s="66">
        <v>0</v>
      </c>
      <c r="AK58" s="66">
        <v>0</v>
      </c>
      <c r="AL58" s="66">
        <v>0</v>
      </c>
      <c r="AM58" s="66">
        <v>0</v>
      </c>
      <c r="AN58" s="66">
        <v>0</v>
      </c>
      <c r="AO58" s="66">
        <v>0</v>
      </c>
      <c r="AP58" s="66">
        <v>0</v>
      </c>
      <c r="AQ58" s="66">
        <v>0</v>
      </c>
      <c r="AR58" s="66">
        <v>0</v>
      </c>
      <c r="AS58" s="66">
        <v>0</v>
      </c>
      <c r="AT58" s="66">
        <v>0</v>
      </c>
      <c r="AU58" s="66">
        <v>0</v>
      </c>
      <c r="AV58" s="66">
        <v>0</v>
      </c>
      <c r="AW58" s="66">
        <v>0</v>
      </c>
      <c r="AX58" s="66">
        <v>0</v>
      </c>
      <c r="AY58" s="66">
        <v>0</v>
      </c>
      <c r="AZ58" s="66">
        <v>0</v>
      </c>
      <c r="BA58" s="66">
        <v>0</v>
      </c>
    </row>
    <row r="59" spans="1:53" hidden="1">
      <c r="A59" s="67" t="s">
        <v>2129</v>
      </c>
      <c r="B59" s="66">
        <v>0</v>
      </c>
      <c r="C59" s="66">
        <v>0</v>
      </c>
      <c r="D59" s="66">
        <v>0</v>
      </c>
      <c r="E59" s="66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66">
        <v>0</v>
      </c>
      <c r="L59" s="66">
        <v>0</v>
      </c>
      <c r="M59" s="66">
        <v>0</v>
      </c>
      <c r="N59" s="66">
        <v>0</v>
      </c>
      <c r="O59" s="66">
        <v>0</v>
      </c>
      <c r="P59" s="66">
        <v>0</v>
      </c>
      <c r="Q59" s="66">
        <v>0</v>
      </c>
      <c r="R59" s="66">
        <v>0</v>
      </c>
      <c r="S59" s="66">
        <v>0</v>
      </c>
      <c r="T59" s="66">
        <v>0</v>
      </c>
      <c r="U59" s="66">
        <v>0</v>
      </c>
      <c r="V59" s="66">
        <v>0</v>
      </c>
      <c r="W59" s="66">
        <v>0</v>
      </c>
      <c r="X59" s="66">
        <v>0</v>
      </c>
      <c r="Y59" s="66">
        <v>0</v>
      </c>
      <c r="Z59" s="66">
        <v>0</v>
      </c>
      <c r="AA59" s="66">
        <v>0</v>
      </c>
      <c r="AB59" s="66">
        <v>0</v>
      </c>
      <c r="AC59" s="66">
        <v>0</v>
      </c>
      <c r="AD59" s="66">
        <v>0</v>
      </c>
      <c r="AE59" s="66">
        <v>0</v>
      </c>
      <c r="AF59" s="66">
        <v>0</v>
      </c>
      <c r="AG59" s="66">
        <v>0</v>
      </c>
      <c r="AH59" s="66">
        <v>0</v>
      </c>
      <c r="AI59" s="66">
        <v>0</v>
      </c>
      <c r="AJ59" s="66">
        <v>0</v>
      </c>
      <c r="AK59" s="66">
        <v>0</v>
      </c>
      <c r="AL59" s="66">
        <v>0</v>
      </c>
      <c r="AM59" s="66">
        <v>0</v>
      </c>
      <c r="AN59" s="66">
        <v>0</v>
      </c>
      <c r="AO59" s="66">
        <v>0</v>
      </c>
      <c r="AP59" s="66">
        <v>0</v>
      </c>
      <c r="AQ59" s="66">
        <v>0</v>
      </c>
      <c r="AR59" s="66">
        <v>0</v>
      </c>
      <c r="AS59" s="66">
        <v>0</v>
      </c>
      <c r="AT59" s="66">
        <v>0</v>
      </c>
      <c r="AU59" s="66">
        <v>0</v>
      </c>
      <c r="AV59" s="66">
        <v>0</v>
      </c>
      <c r="AW59" s="66">
        <v>0</v>
      </c>
      <c r="AX59" s="66">
        <v>0</v>
      </c>
      <c r="AY59" s="66">
        <v>0</v>
      </c>
      <c r="AZ59" s="66">
        <v>0</v>
      </c>
      <c r="BA59" s="66">
        <v>0</v>
      </c>
    </row>
    <row r="60" spans="1:53" hidden="1">
      <c r="A60" s="67" t="s">
        <v>2130</v>
      </c>
      <c r="B60" s="66">
        <v>-14230120.927157</v>
      </c>
      <c r="C60" s="66">
        <v>-12844495.470419999</v>
      </c>
      <c r="D60" s="66">
        <v>-10632220.0852488</v>
      </c>
      <c r="E60" s="66">
        <v>-11579471.6626055</v>
      </c>
      <c r="F60" s="66">
        <v>-12959777.277858</v>
      </c>
      <c r="G60" s="66">
        <v>-15009087.551257599</v>
      </c>
      <c r="H60" s="66">
        <v>-14904863.969973199</v>
      </c>
      <c r="I60" s="66">
        <v>-15402621.068829</v>
      </c>
      <c r="J60" s="66">
        <v>-14583939.2679103</v>
      </c>
      <c r="K60" s="66">
        <v>-15285577.0644552</v>
      </c>
      <c r="L60" s="66">
        <v>-11595018.9290042</v>
      </c>
      <c r="M60" s="66">
        <v>-12770160.279805601</v>
      </c>
      <c r="N60" s="66">
        <v>-161797353.55452499</v>
      </c>
      <c r="O60" s="66">
        <v>-15938423.0601609</v>
      </c>
      <c r="P60" s="66">
        <v>-14376231.1147424</v>
      </c>
      <c r="Q60" s="66">
        <v>-11891324.896637401</v>
      </c>
      <c r="R60" s="66">
        <v>-12969800.1813813</v>
      </c>
      <c r="S60" s="66">
        <v>-14520723.132553499</v>
      </c>
      <c r="T60" s="66">
        <v>-16349649.8194615</v>
      </c>
      <c r="U60" s="66">
        <v>-16235151.080531999</v>
      </c>
      <c r="V60" s="66">
        <v>-16777166.126134999</v>
      </c>
      <c r="W60" s="66">
        <v>-15886589.115688</v>
      </c>
      <c r="X60" s="66">
        <v>-16480489.3165676</v>
      </c>
      <c r="Y60" s="66">
        <v>-12783687.459786</v>
      </c>
      <c r="Z60" s="66">
        <v>-14093093.2372008</v>
      </c>
      <c r="AA60" s="66">
        <v>-178302328.54084599</v>
      </c>
      <c r="AB60" s="66">
        <v>-17413446.245083202</v>
      </c>
      <c r="AC60" s="66">
        <v>-15657693.3440568</v>
      </c>
      <c r="AD60" s="66">
        <v>-12957400.9460278</v>
      </c>
      <c r="AE60" s="66">
        <v>-14102906.3909421</v>
      </c>
      <c r="AF60" s="66">
        <v>-15794707.850449</v>
      </c>
      <c r="AG60" s="66">
        <v>-18474721.1225731</v>
      </c>
      <c r="AH60" s="66">
        <v>-18343708.5070103</v>
      </c>
      <c r="AI60" s="66">
        <v>-18980775.158035699</v>
      </c>
      <c r="AJ60" s="66">
        <v>-17972807.0601747</v>
      </c>
      <c r="AK60" s="66">
        <v>-18437433.984739501</v>
      </c>
      <c r="AL60" s="66">
        <v>-14478705.3500754</v>
      </c>
      <c r="AM60" s="66">
        <v>-15965424.371536201</v>
      </c>
      <c r="AN60" s="66">
        <v>-198579730.330704</v>
      </c>
      <c r="AO60" s="66">
        <v>-19769414.293414999</v>
      </c>
      <c r="AP60" s="66">
        <v>-17748283.926444702</v>
      </c>
      <c r="AQ60" s="66">
        <v>-14690815.9035888</v>
      </c>
      <c r="AR60" s="66">
        <v>-15983625.341501299</v>
      </c>
      <c r="AS60" s="66">
        <v>-17894876.3236675</v>
      </c>
      <c r="AT60" s="66">
        <v>-18613521.599722501</v>
      </c>
      <c r="AU60" s="66">
        <v>-18478279.024548799</v>
      </c>
      <c r="AV60" s="66">
        <v>-19127172.426336002</v>
      </c>
      <c r="AW60" s="66">
        <v>-18109040.765353799</v>
      </c>
      <c r="AX60" s="66">
        <v>-18582904.850066599</v>
      </c>
      <c r="AY60" s="66">
        <v>-14619032.1723062</v>
      </c>
      <c r="AZ60" s="66">
        <v>-16107596.338453099</v>
      </c>
      <c r="BA60" s="66">
        <v>-209724562.965404</v>
      </c>
    </row>
    <row r="61" spans="1:53" hidden="1">
      <c r="A61" s="67" t="s">
        <v>2131</v>
      </c>
      <c r="B61" s="66">
        <v>-256560.47099999999</v>
      </c>
      <c r="C61" s="66">
        <v>-256560.47099999999</v>
      </c>
      <c r="D61" s="66">
        <v>-256560.47099999999</v>
      </c>
      <c r="E61" s="66">
        <v>-256560.47099999999</v>
      </c>
      <c r="F61" s="66">
        <v>-256560.47099999999</v>
      </c>
      <c r="G61" s="66">
        <v>-256560.47099999999</v>
      </c>
      <c r="H61" s="66">
        <v>-256560.47099999999</v>
      </c>
      <c r="I61" s="66">
        <v>-256560.47099999999</v>
      </c>
      <c r="J61" s="66">
        <v>-256560.47099999999</v>
      </c>
      <c r="K61" s="66">
        <v>-256560.47099999999</v>
      </c>
      <c r="L61" s="66">
        <v>-256560.47099999999</v>
      </c>
      <c r="M61" s="66">
        <v>-256560.47099999999</v>
      </c>
      <c r="N61" s="66">
        <v>-3078725.65199999</v>
      </c>
      <c r="O61" s="66">
        <v>-256560.47099999999</v>
      </c>
      <c r="P61" s="66">
        <v>-256560.47099999999</v>
      </c>
      <c r="Q61" s="66">
        <v>-256560.47099999999</v>
      </c>
      <c r="R61" s="66">
        <v>-256560.47099999999</v>
      </c>
      <c r="S61" s="66">
        <v>-256560.47099999999</v>
      </c>
      <c r="T61" s="66">
        <v>-256560.47099999999</v>
      </c>
      <c r="U61" s="66">
        <v>-256560.47099999999</v>
      </c>
      <c r="V61" s="66">
        <v>-256560.47099999999</v>
      </c>
      <c r="W61" s="66">
        <v>-256560.47099999999</v>
      </c>
      <c r="X61" s="66">
        <v>-256560.47099999999</v>
      </c>
      <c r="Y61" s="66">
        <v>-256560.47099999999</v>
      </c>
      <c r="Z61" s="66">
        <v>-256560.47099999999</v>
      </c>
      <c r="AA61" s="66">
        <v>-3078725.65199999</v>
      </c>
      <c r="AB61" s="66">
        <v>-256560.47099999999</v>
      </c>
      <c r="AC61" s="66">
        <v>-256560.47099999999</v>
      </c>
      <c r="AD61" s="66">
        <v>-256560.47099999999</v>
      </c>
      <c r="AE61" s="66">
        <v>-256560.47099999999</v>
      </c>
      <c r="AF61" s="66">
        <v>-256560.47099999999</v>
      </c>
      <c r="AG61" s="66">
        <v>-256560.47099999999</v>
      </c>
      <c r="AH61" s="66">
        <v>-256560.47099999999</v>
      </c>
      <c r="AI61" s="66">
        <v>-256560.47099999999</v>
      </c>
      <c r="AJ61" s="66">
        <v>-256560.47099999999</v>
      </c>
      <c r="AK61" s="66">
        <v>-256560.47099999999</v>
      </c>
      <c r="AL61" s="66">
        <v>-256560.47099999999</v>
      </c>
      <c r="AM61" s="66">
        <v>-256560.47099999999</v>
      </c>
      <c r="AN61" s="66">
        <v>-3078725.65199999</v>
      </c>
      <c r="AO61" s="66">
        <v>-256560.47099999999</v>
      </c>
      <c r="AP61" s="66">
        <v>-256560.47099999999</v>
      </c>
      <c r="AQ61" s="66">
        <v>-256560.47099999999</v>
      </c>
      <c r="AR61" s="66">
        <v>-256560.47099999999</v>
      </c>
      <c r="AS61" s="66">
        <v>-256560.47099999999</v>
      </c>
      <c r="AT61" s="66">
        <v>-256560.47099999999</v>
      </c>
      <c r="AU61" s="66">
        <v>-256560.47099999999</v>
      </c>
      <c r="AV61" s="66">
        <v>-256560.47099999999</v>
      </c>
      <c r="AW61" s="66">
        <v>-256560.47099999999</v>
      </c>
      <c r="AX61" s="66">
        <v>-256560.47099999999</v>
      </c>
      <c r="AY61" s="66">
        <v>-256560.47099999999</v>
      </c>
      <c r="AZ61" s="66">
        <v>-256560.47099999999</v>
      </c>
      <c r="BA61" s="66">
        <v>-3078725.65199999</v>
      </c>
    </row>
    <row r="62" spans="1:53" hidden="1">
      <c r="A62" s="67" t="s">
        <v>2132</v>
      </c>
      <c r="B62" s="66">
        <v>-406986.939166667</v>
      </c>
      <c r="C62" s="66">
        <v>-406986.939166667</v>
      </c>
      <c r="D62" s="66">
        <v>-406986.939166667</v>
      </c>
      <c r="E62" s="66">
        <v>-406986.939166667</v>
      </c>
      <c r="F62" s="66">
        <v>-406986.939166667</v>
      </c>
      <c r="G62" s="66">
        <v>-406986.939166667</v>
      </c>
      <c r="H62" s="66">
        <v>-406986.939166667</v>
      </c>
      <c r="I62" s="66">
        <v>-406986.939166667</v>
      </c>
      <c r="J62" s="66">
        <v>-406986.939166667</v>
      </c>
      <c r="K62" s="66">
        <v>-406986.939166667</v>
      </c>
      <c r="L62" s="66">
        <v>-406986.939166667</v>
      </c>
      <c r="M62" s="66">
        <v>-406986.939166667</v>
      </c>
      <c r="N62" s="66">
        <v>-4883843.2699999996</v>
      </c>
      <c r="O62" s="66">
        <v>-406986.939166667</v>
      </c>
      <c r="P62" s="66">
        <v>-406986.939166667</v>
      </c>
      <c r="Q62" s="66">
        <v>-406986.939166667</v>
      </c>
      <c r="R62" s="66">
        <v>-406986.939166667</v>
      </c>
      <c r="S62" s="66">
        <v>-406986.939166667</v>
      </c>
      <c r="T62" s="66">
        <v>-406986.939166667</v>
      </c>
      <c r="U62" s="66">
        <v>-406986.939166667</v>
      </c>
      <c r="V62" s="66">
        <v>-406986.939166667</v>
      </c>
      <c r="W62" s="66">
        <v>-406986.939166667</v>
      </c>
      <c r="X62" s="66">
        <v>-406986.939166667</v>
      </c>
      <c r="Y62" s="66">
        <v>-406986.939166667</v>
      </c>
      <c r="Z62" s="66">
        <v>-406986.939166667</v>
      </c>
      <c r="AA62" s="66">
        <v>-4883843.2699999996</v>
      </c>
      <c r="AB62" s="66">
        <v>-406986.939166667</v>
      </c>
      <c r="AC62" s="66">
        <v>-406986.939166667</v>
      </c>
      <c r="AD62" s="66">
        <v>-406986.939166667</v>
      </c>
      <c r="AE62" s="66">
        <v>-406986.939166667</v>
      </c>
      <c r="AF62" s="66">
        <v>-406986.939166667</v>
      </c>
      <c r="AG62" s="66">
        <v>-406986.939166667</v>
      </c>
      <c r="AH62" s="66">
        <v>-406986.939166667</v>
      </c>
      <c r="AI62" s="66">
        <v>-406986.939166667</v>
      </c>
      <c r="AJ62" s="66">
        <v>-406986.939166667</v>
      </c>
      <c r="AK62" s="66">
        <v>-406986.939166667</v>
      </c>
      <c r="AL62" s="66">
        <v>-406986.939166667</v>
      </c>
      <c r="AM62" s="66">
        <v>-406986.939166667</v>
      </c>
      <c r="AN62" s="66">
        <v>-4883843.2699999996</v>
      </c>
      <c r="AO62" s="66">
        <v>-406986.939166667</v>
      </c>
      <c r="AP62" s="66">
        <v>-406986.939166667</v>
      </c>
      <c r="AQ62" s="66">
        <v>-406986.939166667</v>
      </c>
      <c r="AR62" s="66">
        <v>-406986.939166667</v>
      </c>
      <c r="AS62" s="66">
        <v>-406986.939166667</v>
      </c>
      <c r="AT62" s="66">
        <v>-406986.939166667</v>
      </c>
      <c r="AU62" s="66">
        <v>-406986.939166667</v>
      </c>
      <c r="AV62" s="66">
        <v>-406986.939166667</v>
      </c>
      <c r="AW62" s="66">
        <v>-406986.939166667</v>
      </c>
      <c r="AX62" s="66">
        <v>-406986.939166667</v>
      </c>
      <c r="AY62" s="66">
        <v>-406986.939166667</v>
      </c>
      <c r="AZ62" s="66">
        <v>-406986.939166667</v>
      </c>
      <c r="BA62" s="66">
        <v>-4883843.2699999996</v>
      </c>
    </row>
    <row r="63" spans="1:53" hidden="1">
      <c r="A63" s="67" t="s">
        <v>2133</v>
      </c>
      <c r="B63" s="66">
        <v>-312728.38199999998</v>
      </c>
      <c r="C63" s="66">
        <v>-312728.38199999998</v>
      </c>
      <c r="D63" s="66">
        <v>-312728.38199999998</v>
      </c>
      <c r="E63" s="66">
        <v>-312728.38199999998</v>
      </c>
      <c r="F63" s="66">
        <v>-312728.38199999998</v>
      </c>
      <c r="G63" s="66">
        <v>-312728.38199999998</v>
      </c>
      <c r="H63" s="66">
        <v>-312728.38199999998</v>
      </c>
      <c r="I63" s="66">
        <v>-312728.38199999998</v>
      </c>
      <c r="J63" s="66">
        <v>-312728.38199999998</v>
      </c>
      <c r="K63" s="66">
        <v>-312728.38199999998</v>
      </c>
      <c r="L63" s="66">
        <v>-312728.38199999998</v>
      </c>
      <c r="M63" s="66">
        <v>-312728.38199999998</v>
      </c>
      <c r="N63" s="66">
        <v>-3752740.5839999998</v>
      </c>
      <c r="O63" s="66">
        <v>-312728.38199999998</v>
      </c>
      <c r="P63" s="66">
        <v>-312728.38199999998</v>
      </c>
      <c r="Q63" s="66">
        <v>-312728.38199999998</v>
      </c>
      <c r="R63" s="66">
        <v>-312728.38199999998</v>
      </c>
      <c r="S63" s="66">
        <v>-312728.38199999998</v>
      </c>
      <c r="T63" s="66">
        <v>-312728.38199999998</v>
      </c>
      <c r="U63" s="66">
        <v>-312728.38199999998</v>
      </c>
      <c r="V63" s="66">
        <v>-312728.38199999998</v>
      </c>
      <c r="W63" s="66">
        <v>-312728.38199999998</v>
      </c>
      <c r="X63" s="66">
        <v>-312728.38199999998</v>
      </c>
      <c r="Y63" s="66">
        <v>-312728.38199999998</v>
      </c>
      <c r="Z63" s="66">
        <v>-312728.38199999998</v>
      </c>
      <c r="AA63" s="66">
        <v>-3752740.5839999998</v>
      </c>
      <c r="AB63" s="66">
        <v>-312728.38199999998</v>
      </c>
      <c r="AC63" s="66">
        <v>-312728.38199999998</v>
      </c>
      <c r="AD63" s="66">
        <v>-312728.38199999998</v>
      </c>
      <c r="AE63" s="66">
        <v>-312728.38199999998</v>
      </c>
      <c r="AF63" s="66">
        <v>-312728.38199999998</v>
      </c>
      <c r="AG63" s="66">
        <v>-312728.38199999998</v>
      </c>
      <c r="AH63" s="66">
        <v>-312728.38199999998</v>
      </c>
      <c r="AI63" s="66">
        <v>-312728.38199999998</v>
      </c>
      <c r="AJ63" s="66">
        <v>-312728.38199999998</v>
      </c>
      <c r="AK63" s="66">
        <v>-312728.38199999998</v>
      </c>
      <c r="AL63" s="66">
        <v>-312728.38199999998</v>
      </c>
      <c r="AM63" s="66">
        <v>-312728.38199999998</v>
      </c>
      <c r="AN63" s="66">
        <v>-3752740.5839999998</v>
      </c>
      <c r="AO63" s="66">
        <v>-312728.38199999998</v>
      </c>
      <c r="AP63" s="66">
        <v>-312728.38199999998</v>
      </c>
      <c r="AQ63" s="66">
        <v>-312728.38199999998</v>
      </c>
      <c r="AR63" s="66">
        <v>-312728.38199999998</v>
      </c>
      <c r="AS63" s="66">
        <v>-312728.38199999998</v>
      </c>
      <c r="AT63" s="66">
        <v>-312728.38199999998</v>
      </c>
      <c r="AU63" s="66">
        <v>-312728.38199999998</v>
      </c>
      <c r="AV63" s="66">
        <v>-312728.38199999998</v>
      </c>
      <c r="AW63" s="66">
        <v>-312728.38199999998</v>
      </c>
      <c r="AX63" s="66">
        <v>-312728.38199999998</v>
      </c>
      <c r="AY63" s="66">
        <v>-312728.38199999998</v>
      </c>
      <c r="AZ63" s="66">
        <v>-312728.38199999998</v>
      </c>
      <c r="BA63" s="66">
        <v>-3752740.5839999998</v>
      </c>
    </row>
    <row r="64" spans="1:53" hidden="1">
      <c r="A64" s="67" t="s">
        <v>2134</v>
      </c>
      <c r="B64" s="66">
        <v>-10547.941999999999</v>
      </c>
      <c r="C64" s="66">
        <v>-10547.941999999999</v>
      </c>
      <c r="D64" s="66">
        <v>-10547.941999999999</v>
      </c>
      <c r="E64" s="66">
        <v>-10547.941999999999</v>
      </c>
      <c r="F64" s="66">
        <v>-10547.941999999999</v>
      </c>
      <c r="G64" s="66">
        <v>-10547.941999999999</v>
      </c>
      <c r="H64" s="66">
        <v>-10547.941999999999</v>
      </c>
      <c r="I64" s="66">
        <v>-10547.941999999999</v>
      </c>
      <c r="J64" s="66">
        <v>-10547.941999999999</v>
      </c>
      <c r="K64" s="66">
        <v>-10547.941999999999</v>
      </c>
      <c r="L64" s="66">
        <v>-10547.941999999999</v>
      </c>
      <c r="M64" s="66">
        <v>-10547.941999999999</v>
      </c>
      <c r="N64" s="66">
        <v>-126575.304</v>
      </c>
      <c r="O64" s="66">
        <v>-10547.941999999999</v>
      </c>
      <c r="P64" s="66">
        <v>-10547.941999999999</v>
      </c>
      <c r="Q64" s="66">
        <v>-10547.941999999999</v>
      </c>
      <c r="R64" s="66">
        <v>-10547.941999999999</v>
      </c>
      <c r="S64" s="66">
        <v>-10547.941999999999</v>
      </c>
      <c r="T64" s="66">
        <v>-10547.941999999999</v>
      </c>
      <c r="U64" s="66">
        <v>-10547.941999999999</v>
      </c>
      <c r="V64" s="66">
        <v>-10547.941999999999</v>
      </c>
      <c r="W64" s="66">
        <v>-10547.941999999999</v>
      </c>
      <c r="X64" s="66">
        <v>-10547.941999999999</v>
      </c>
      <c r="Y64" s="66">
        <v>-10547.941999999999</v>
      </c>
      <c r="Z64" s="66">
        <v>-10547.941999999999</v>
      </c>
      <c r="AA64" s="66">
        <v>-126575.304</v>
      </c>
      <c r="AB64" s="66">
        <v>-10547.941999999999</v>
      </c>
      <c r="AC64" s="66">
        <v>-10547.941999999999</v>
      </c>
      <c r="AD64" s="66">
        <v>-10547.941999999999</v>
      </c>
      <c r="AE64" s="66">
        <v>-10547.941999999999</v>
      </c>
      <c r="AF64" s="66">
        <v>-10547.941999999999</v>
      </c>
      <c r="AG64" s="66">
        <v>-10547.941999999999</v>
      </c>
      <c r="AH64" s="66">
        <v>-10547.941999999999</v>
      </c>
      <c r="AI64" s="66">
        <v>-10547.941999999999</v>
      </c>
      <c r="AJ64" s="66">
        <v>-10547.941999999999</v>
      </c>
      <c r="AK64" s="66">
        <v>-10547.941999999999</v>
      </c>
      <c r="AL64" s="66">
        <v>-10547.941999999999</v>
      </c>
      <c r="AM64" s="66">
        <v>-10547.941999999999</v>
      </c>
      <c r="AN64" s="66">
        <v>-126575.304</v>
      </c>
      <c r="AO64" s="66">
        <v>-10547.941999999999</v>
      </c>
      <c r="AP64" s="66">
        <v>-10547.941999999999</v>
      </c>
      <c r="AQ64" s="66">
        <v>-10547.941999999999</v>
      </c>
      <c r="AR64" s="66">
        <v>-10547.941999999999</v>
      </c>
      <c r="AS64" s="66">
        <v>-10547.941999999999</v>
      </c>
      <c r="AT64" s="66">
        <v>-10547.941999999999</v>
      </c>
      <c r="AU64" s="66">
        <v>-10547.941999999999</v>
      </c>
      <c r="AV64" s="66">
        <v>-10547.941999999999</v>
      </c>
      <c r="AW64" s="66">
        <v>-10547.941999999999</v>
      </c>
      <c r="AX64" s="66">
        <v>-10547.941999999999</v>
      </c>
      <c r="AY64" s="66">
        <v>-10547.941999999999</v>
      </c>
      <c r="AZ64" s="66">
        <v>-10547.941999999999</v>
      </c>
      <c r="BA64" s="66">
        <v>-126575.304</v>
      </c>
    </row>
    <row r="65" spans="1:53" hidden="1">
      <c r="A65" s="67" t="s">
        <v>2135</v>
      </c>
      <c r="B65" s="66">
        <v>-22663.815999999999</v>
      </c>
      <c r="C65" s="66">
        <v>-22663.815999999999</v>
      </c>
      <c r="D65" s="66">
        <v>-22663.815999999999</v>
      </c>
      <c r="E65" s="66">
        <v>-22663.815999999999</v>
      </c>
      <c r="F65" s="66">
        <v>-22663.815999999999</v>
      </c>
      <c r="G65" s="66">
        <v>-22663.815999999999</v>
      </c>
      <c r="H65" s="66">
        <v>-22663.815999999999</v>
      </c>
      <c r="I65" s="66">
        <v>-22663.815999999999</v>
      </c>
      <c r="J65" s="66">
        <v>-22663.815999999999</v>
      </c>
      <c r="K65" s="66">
        <v>-22663.815999999999</v>
      </c>
      <c r="L65" s="66">
        <v>-22663.815999999999</v>
      </c>
      <c r="M65" s="66">
        <v>-22663.815999999999</v>
      </c>
      <c r="N65" s="66">
        <v>-271965.79200000002</v>
      </c>
      <c r="O65" s="66">
        <v>-22663.815999999999</v>
      </c>
      <c r="P65" s="66">
        <v>-22663.815999999999</v>
      </c>
      <c r="Q65" s="66">
        <v>-22663.815999999999</v>
      </c>
      <c r="R65" s="66">
        <v>-22663.815999999999</v>
      </c>
      <c r="S65" s="66">
        <v>-22663.815999999999</v>
      </c>
      <c r="T65" s="66">
        <v>-22663.815999999999</v>
      </c>
      <c r="U65" s="66">
        <v>-22663.815999999999</v>
      </c>
      <c r="V65" s="66">
        <v>-22663.815999999999</v>
      </c>
      <c r="W65" s="66">
        <v>-22663.815999999999</v>
      </c>
      <c r="X65" s="66">
        <v>-22663.815999999999</v>
      </c>
      <c r="Y65" s="66">
        <v>-22663.815999999999</v>
      </c>
      <c r="Z65" s="66">
        <v>-22663.815999999999</v>
      </c>
      <c r="AA65" s="66">
        <v>-271965.79200000002</v>
      </c>
      <c r="AB65" s="66">
        <v>-22663.815999999999</v>
      </c>
      <c r="AC65" s="66">
        <v>-22663.815999999999</v>
      </c>
      <c r="AD65" s="66">
        <v>-22663.815999999999</v>
      </c>
      <c r="AE65" s="66">
        <v>-22663.815999999999</v>
      </c>
      <c r="AF65" s="66">
        <v>-22663.815999999999</v>
      </c>
      <c r="AG65" s="66">
        <v>-22663.815999999999</v>
      </c>
      <c r="AH65" s="66">
        <v>-22663.815999999999</v>
      </c>
      <c r="AI65" s="66">
        <v>-22663.815999999999</v>
      </c>
      <c r="AJ65" s="66">
        <v>-22663.815999999999</v>
      </c>
      <c r="AK65" s="66">
        <v>-22663.815999999999</v>
      </c>
      <c r="AL65" s="66">
        <v>-22663.815999999999</v>
      </c>
      <c r="AM65" s="66">
        <v>-22663.815999999999</v>
      </c>
      <c r="AN65" s="66">
        <v>-271965.79200000002</v>
      </c>
      <c r="AO65" s="66">
        <v>-22663.815999999999</v>
      </c>
      <c r="AP65" s="66">
        <v>-22663.815999999999</v>
      </c>
      <c r="AQ65" s="66">
        <v>-22663.815999999999</v>
      </c>
      <c r="AR65" s="66">
        <v>-22663.815999999999</v>
      </c>
      <c r="AS65" s="66">
        <v>-22663.815999999999</v>
      </c>
      <c r="AT65" s="66">
        <v>-22663.815999999999</v>
      </c>
      <c r="AU65" s="66">
        <v>-22663.815999999999</v>
      </c>
      <c r="AV65" s="66">
        <v>-22663.815999999999</v>
      </c>
      <c r="AW65" s="66">
        <v>-22663.815999999999</v>
      </c>
      <c r="AX65" s="66">
        <v>-22663.815999999999</v>
      </c>
      <c r="AY65" s="66">
        <v>-22663.815999999999</v>
      </c>
      <c r="AZ65" s="66">
        <v>-22663.815999999999</v>
      </c>
      <c r="BA65" s="66">
        <v>-271965.79200000002</v>
      </c>
    </row>
    <row r="66" spans="1:53" hidden="1">
      <c r="A66" s="67" t="s">
        <v>2136</v>
      </c>
      <c r="B66" s="66">
        <v>0</v>
      </c>
      <c r="C66" s="66">
        <v>0</v>
      </c>
      <c r="D66" s="66">
        <v>0</v>
      </c>
      <c r="E66" s="66">
        <v>0</v>
      </c>
      <c r="F66" s="66">
        <v>0</v>
      </c>
      <c r="G66" s="66">
        <v>0</v>
      </c>
      <c r="H66" s="66">
        <v>0</v>
      </c>
      <c r="I66" s="66">
        <v>0</v>
      </c>
      <c r="J66" s="66">
        <v>0</v>
      </c>
      <c r="K66" s="66">
        <v>0</v>
      </c>
      <c r="L66" s="66">
        <v>0</v>
      </c>
      <c r="M66" s="66">
        <v>0</v>
      </c>
      <c r="N66" s="66">
        <v>0</v>
      </c>
      <c r="O66" s="66">
        <v>0</v>
      </c>
      <c r="P66" s="66">
        <v>0</v>
      </c>
      <c r="Q66" s="66">
        <v>0</v>
      </c>
      <c r="R66" s="66">
        <v>0</v>
      </c>
      <c r="S66" s="66">
        <v>0</v>
      </c>
      <c r="T66" s="66">
        <v>0</v>
      </c>
      <c r="U66" s="66">
        <v>0</v>
      </c>
      <c r="V66" s="66">
        <v>0</v>
      </c>
      <c r="W66" s="66">
        <v>0</v>
      </c>
      <c r="X66" s="66">
        <v>0</v>
      </c>
      <c r="Y66" s="66">
        <v>0</v>
      </c>
      <c r="Z66" s="66">
        <v>0</v>
      </c>
      <c r="AA66" s="66">
        <v>0</v>
      </c>
      <c r="AB66" s="66">
        <v>0</v>
      </c>
      <c r="AC66" s="66">
        <v>0</v>
      </c>
      <c r="AD66" s="66">
        <v>0</v>
      </c>
      <c r="AE66" s="66">
        <v>0</v>
      </c>
      <c r="AF66" s="66">
        <v>0</v>
      </c>
      <c r="AG66" s="66">
        <v>0</v>
      </c>
      <c r="AH66" s="66">
        <v>0</v>
      </c>
      <c r="AI66" s="66">
        <v>0</v>
      </c>
      <c r="AJ66" s="66">
        <v>0</v>
      </c>
      <c r="AK66" s="66">
        <v>0</v>
      </c>
      <c r="AL66" s="66">
        <v>0</v>
      </c>
      <c r="AM66" s="66">
        <v>0</v>
      </c>
      <c r="AN66" s="66">
        <v>0</v>
      </c>
      <c r="AO66" s="66">
        <v>0</v>
      </c>
      <c r="AP66" s="66">
        <v>0</v>
      </c>
      <c r="AQ66" s="66">
        <v>0</v>
      </c>
      <c r="AR66" s="66">
        <v>0</v>
      </c>
      <c r="AS66" s="66">
        <v>0</v>
      </c>
      <c r="AT66" s="66">
        <v>0</v>
      </c>
      <c r="AU66" s="66">
        <v>0</v>
      </c>
      <c r="AV66" s="66">
        <v>0</v>
      </c>
      <c r="AW66" s="66">
        <v>0</v>
      </c>
      <c r="AX66" s="66">
        <v>0</v>
      </c>
      <c r="AY66" s="66">
        <v>0</v>
      </c>
      <c r="AZ66" s="66">
        <v>0</v>
      </c>
      <c r="BA66" s="66">
        <v>0</v>
      </c>
    </row>
    <row r="67" spans="1:53" hidden="1">
      <c r="A67" s="67" t="s">
        <v>2137</v>
      </c>
      <c r="B67" s="66">
        <v>0</v>
      </c>
      <c r="C67" s="66">
        <v>0</v>
      </c>
      <c r="D67" s="66">
        <v>0</v>
      </c>
      <c r="E67" s="66">
        <v>0</v>
      </c>
      <c r="F67" s="66">
        <v>0</v>
      </c>
      <c r="G67" s="66">
        <v>0</v>
      </c>
      <c r="H67" s="66">
        <v>0</v>
      </c>
      <c r="I67" s="66">
        <v>0</v>
      </c>
      <c r="J67" s="66">
        <v>0</v>
      </c>
      <c r="K67" s="66">
        <v>0</v>
      </c>
      <c r="L67" s="66">
        <v>0</v>
      </c>
      <c r="M67" s="66">
        <v>0</v>
      </c>
      <c r="N67" s="66">
        <v>0</v>
      </c>
      <c r="O67" s="66">
        <v>0</v>
      </c>
      <c r="P67" s="66">
        <v>0</v>
      </c>
      <c r="Q67" s="66">
        <v>0</v>
      </c>
      <c r="R67" s="66">
        <v>0</v>
      </c>
      <c r="S67" s="66">
        <v>0</v>
      </c>
      <c r="T67" s="66">
        <v>0</v>
      </c>
      <c r="U67" s="66">
        <v>0</v>
      </c>
      <c r="V67" s="66">
        <v>0</v>
      </c>
      <c r="W67" s="66">
        <v>0</v>
      </c>
      <c r="X67" s="66">
        <v>0</v>
      </c>
      <c r="Y67" s="66">
        <v>0</v>
      </c>
      <c r="Z67" s="66">
        <v>0</v>
      </c>
      <c r="AA67" s="66">
        <v>0</v>
      </c>
      <c r="AB67" s="66">
        <v>0</v>
      </c>
      <c r="AC67" s="66">
        <v>0</v>
      </c>
      <c r="AD67" s="66">
        <v>0</v>
      </c>
      <c r="AE67" s="66">
        <v>0</v>
      </c>
      <c r="AF67" s="66">
        <v>0</v>
      </c>
      <c r="AG67" s="66">
        <v>0</v>
      </c>
      <c r="AH67" s="66">
        <v>0</v>
      </c>
      <c r="AI67" s="66">
        <v>0</v>
      </c>
      <c r="AJ67" s="66">
        <v>0</v>
      </c>
      <c r="AK67" s="66">
        <v>0</v>
      </c>
      <c r="AL67" s="66">
        <v>0</v>
      </c>
      <c r="AM67" s="66">
        <v>0</v>
      </c>
      <c r="AN67" s="66">
        <v>0</v>
      </c>
      <c r="AO67" s="66">
        <v>0</v>
      </c>
      <c r="AP67" s="66">
        <v>0</v>
      </c>
      <c r="AQ67" s="66">
        <v>0</v>
      </c>
      <c r="AR67" s="66">
        <v>0</v>
      </c>
      <c r="AS67" s="66">
        <v>0</v>
      </c>
      <c r="AT67" s="66">
        <v>0</v>
      </c>
      <c r="AU67" s="66">
        <v>0</v>
      </c>
      <c r="AV67" s="66">
        <v>0</v>
      </c>
      <c r="AW67" s="66">
        <v>0</v>
      </c>
      <c r="AX67" s="66">
        <v>0</v>
      </c>
      <c r="AY67" s="66">
        <v>0</v>
      </c>
      <c r="AZ67" s="66">
        <v>0</v>
      </c>
      <c r="BA67" s="66">
        <v>0</v>
      </c>
    </row>
    <row r="68" spans="1:53" hidden="1">
      <c r="A68" s="67" t="s">
        <v>2138</v>
      </c>
      <c r="B68" s="66">
        <v>0</v>
      </c>
      <c r="C68" s="66">
        <v>0</v>
      </c>
      <c r="D68" s="66">
        <v>0</v>
      </c>
      <c r="E68" s="66">
        <v>0</v>
      </c>
      <c r="F68" s="66">
        <v>0</v>
      </c>
      <c r="G68" s="66">
        <v>0</v>
      </c>
      <c r="H68" s="66">
        <v>0</v>
      </c>
      <c r="I68" s="66">
        <v>0</v>
      </c>
      <c r="J68" s="66">
        <v>0</v>
      </c>
      <c r="K68" s="66">
        <v>0</v>
      </c>
      <c r="L68" s="66">
        <v>0</v>
      </c>
      <c r="M68" s="66">
        <v>0</v>
      </c>
      <c r="N68" s="66">
        <v>0</v>
      </c>
      <c r="O68" s="66">
        <v>0</v>
      </c>
      <c r="P68" s="66">
        <v>0</v>
      </c>
      <c r="Q68" s="66">
        <v>0</v>
      </c>
      <c r="R68" s="66">
        <v>0</v>
      </c>
      <c r="S68" s="66">
        <v>0</v>
      </c>
      <c r="T68" s="66">
        <v>0</v>
      </c>
      <c r="U68" s="66">
        <v>0</v>
      </c>
      <c r="V68" s="66">
        <v>0</v>
      </c>
      <c r="W68" s="66">
        <v>0</v>
      </c>
      <c r="X68" s="66">
        <v>0</v>
      </c>
      <c r="Y68" s="66">
        <v>0</v>
      </c>
      <c r="Z68" s="66">
        <v>0</v>
      </c>
      <c r="AA68" s="66">
        <v>0</v>
      </c>
      <c r="AB68" s="66">
        <v>0</v>
      </c>
      <c r="AC68" s="66">
        <v>0</v>
      </c>
      <c r="AD68" s="66">
        <v>0</v>
      </c>
      <c r="AE68" s="66">
        <v>0</v>
      </c>
      <c r="AF68" s="66">
        <v>0</v>
      </c>
      <c r="AG68" s="66">
        <v>0</v>
      </c>
      <c r="AH68" s="66">
        <v>0</v>
      </c>
      <c r="AI68" s="66">
        <v>0</v>
      </c>
      <c r="AJ68" s="66">
        <v>0</v>
      </c>
      <c r="AK68" s="66">
        <v>0</v>
      </c>
      <c r="AL68" s="66">
        <v>0</v>
      </c>
      <c r="AM68" s="66">
        <v>0</v>
      </c>
      <c r="AN68" s="66">
        <v>0</v>
      </c>
      <c r="AO68" s="66">
        <v>0</v>
      </c>
      <c r="AP68" s="66">
        <v>0</v>
      </c>
      <c r="AQ68" s="66">
        <v>0</v>
      </c>
      <c r="AR68" s="66">
        <v>0</v>
      </c>
      <c r="AS68" s="66">
        <v>0</v>
      </c>
      <c r="AT68" s="66">
        <v>0</v>
      </c>
      <c r="AU68" s="66">
        <v>0</v>
      </c>
      <c r="AV68" s="66">
        <v>0</v>
      </c>
      <c r="AW68" s="66">
        <v>0</v>
      </c>
      <c r="AX68" s="66">
        <v>0</v>
      </c>
      <c r="AY68" s="66">
        <v>0</v>
      </c>
      <c r="AZ68" s="66">
        <v>0</v>
      </c>
      <c r="BA68" s="66">
        <v>0</v>
      </c>
    </row>
    <row r="69" spans="1:53" hidden="1">
      <c r="A69" s="67" t="s">
        <v>2139</v>
      </c>
      <c r="B69" s="66">
        <v>0</v>
      </c>
      <c r="C69" s="66">
        <v>0</v>
      </c>
      <c r="D69" s="66">
        <v>0</v>
      </c>
      <c r="E69" s="66">
        <v>0</v>
      </c>
      <c r="F69" s="66">
        <v>0</v>
      </c>
      <c r="G69" s="66">
        <v>0</v>
      </c>
      <c r="H69" s="66">
        <v>0</v>
      </c>
      <c r="I69" s="66">
        <v>0</v>
      </c>
      <c r="J69" s="66">
        <v>0</v>
      </c>
      <c r="K69" s="66">
        <v>0</v>
      </c>
      <c r="L69" s="66">
        <v>0</v>
      </c>
      <c r="M69" s="66">
        <v>0</v>
      </c>
      <c r="N69" s="66">
        <v>0</v>
      </c>
      <c r="O69" s="66">
        <v>0</v>
      </c>
      <c r="P69" s="66">
        <v>0</v>
      </c>
      <c r="Q69" s="66">
        <v>0</v>
      </c>
      <c r="R69" s="66">
        <v>0</v>
      </c>
      <c r="S69" s="66">
        <v>0</v>
      </c>
      <c r="T69" s="66">
        <v>0</v>
      </c>
      <c r="U69" s="66">
        <v>0</v>
      </c>
      <c r="V69" s="66">
        <v>0</v>
      </c>
      <c r="W69" s="66">
        <v>0</v>
      </c>
      <c r="X69" s="66">
        <v>0</v>
      </c>
      <c r="Y69" s="66">
        <v>0</v>
      </c>
      <c r="Z69" s="66">
        <v>0</v>
      </c>
      <c r="AA69" s="66">
        <v>0</v>
      </c>
      <c r="AB69" s="66">
        <v>0</v>
      </c>
      <c r="AC69" s="66">
        <v>0</v>
      </c>
      <c r="AD69" s="66">
        <v>0</v>
      </c>
      <c r="AE69" s="66">
        <v>0</v>
      </c>
      <c r="AF69" s="66">
        <v>0</v>
      </c>
      <c r="AG69" s="66">
        <v>0</v>
      </c>
      <c r="AH69" s="66">
        <v>0</v>
      </c>
      <c r="AI69" s="66">
        <v>0</v>
      </c>
      <c r="AJ69" s="66">
        <v>0</v>
      </c>
      <c r="AK69" s="66">
        <v>0</v>
      </c>
      <c r="AL69" s="66">
        <v>0</v>
      </c>
      <c r="AM69" s="66">
        <v>0</v>
      </c>
      <c r="AN69" s="66">
        <v>0</v>
      </c>
      <c r="AO69" s="66">
        <v>0</v>
      </c>
      <c r="AP69" s="66">
        <v>0</v>
      </c>
      <c r="AQ69" s="66">
        <v>0</v>
      </c>
      <c r="AR69" s="66">
        <v>0</v>
      </c>
      <c r="AS69" s="66">
        <v>0</v>
      </c>
      <c r="AT69" s="66">
        <v>0</v>
      </c>
      <c r="AU69" s="66">
        <v>0</v>
      </c>
      <c r="AV69" s="66">
        <v>0</v>
      </c>
      <c r="AW69" s="66">
        <v>0</v>
      </c>
      <c r="AX69" s="66">
        <v>0</v>
      </c>
      <c r="AY69" s="66">
        <v>0</v>
      </c>
      <c r="AZ69" s="66">
        <v>0</v>
      </c>
      <c r="BA69" s="66">
        <v>0</v>
      </c>
    </row>
    <row r="70" spans="1:53" hidden="1">
      <c r="A70" s="67" t="s">
        <v>2140</v>
      </c>
      <c r="B70" s="66">
        <v>0</v>
      </c>
      <c r="C70" s="66">
        <v>0</v>
      </c>
      <c r="D70" s="66">
        <v>0</v>
      </c>
      <c r="E70" s="66">
        <v>0</v>
      </c>
      <c r="F70" s="66">
        <v>0</v>
      </c>
      <c r="G70" s="66">
        <v>0</v>
      </c>
      <c r="H70" s="66">
        <v>0</v>
      </c>
      <c r="I70" s="66">
        <v>0</v>
      </c>
      <c r="J70" s="66">
        <v>0</v>
      </c>
      <c r="K70" s="66">
        <v>0</v>
      </c>
      <c r="L70" s="66">
        <v>0</v>
      </c>
      <c r="M70" s="66">
        <v>0</v>
      </c>
      <c r="N70" s="66">
        <v>0</v>
      </c>
      <c r="O70" s="66">
        <v>0</v>
      </c>
      <c r="P70" s="66">
        <v>0</v>
      </c>
      <c r="Q70" s="66">
        <v>0</v>
      </c>
      <c r="R70" s="66">
        <v>0</v>
      </c>
      <c r="S70" s="66">
        <v>0</v>
      </c>
      <c r="T70" s="66">
        <v>0</v>
      </c>
      <c r="U70" s="66">
        <v>0</v>
      </c>
      <c r="V70" s="66">
        <v>0</v>
      </c>
      <c r="W70" s="66">
        <v>0</v>
      </c>
      <c r="X70" s="66">
        <v>0</v>
      </c>
      <c r="Y70" s="66">
        <v>0</v>
      </c>
      <c r="Z70" s="66">
        <v>0</v>
      </c>
      <c r="AA70" s="66">
        <v>0</v>
      </c>
      <c r="AB70" s="66">
        <v>0</v>
      </c>
      <c r="AC70" s="66">
        <v>0</v>
      </c>
      <c r="AD70" s="66">
        <v>0</v>
      </c>
      <c r="AE70" s="66">
        <v>0</v>
      </c>
      <c r="AF70" s="66">
        <v>0</v>
      </c>
      <c r="AG70" s="66">
        <v>0</v>
      </c>
      <c r="AH70" s="66">
        <v>0</v>
      </c>
      <c r="AI70" s="66">
        <v>0</v>
      </c>
      <c r="AJ70" s="66">
        <v>0</v>
      </c>
      <c r="AK70" s="66">
        <v>0</v>
      </c>
      <c r="AL70" s="66">
        <v>0</v>
      </c>
      <c r="AM70" s="66">
        <v>0</v>
      </c>
      <c r="AN70" s="66">
        <v>0</v>
      </c>
      <c r="AO70" s="66">
        <v>0</v>
      </c>
      <c r="AP70" s="66">
        <v>0</v>
      </c>
      <c r="AQ70" s="66">
        <v>0</v>
      </c>
      <c r="AR70" s="66">
        <v>0</v>
      </c>
      <c r="AS70" s="66">
        <v>0</v>
      </c>
      <c r="AT70" s="66">
        <v>0</v>
      </c>
      <c r="AU70" s="66">
        <v>0</v>
      </c>
      <c r="AV70" s="66">
        <v>0</v>
      </c>
      <c r="AW70" s="66">
        <v>0</v>
      </c>
      <c r="AX70" s="66">
        <v>0</v>
      </c>
      <c r="AY70" s="66">
        <v>0</v>
      </c>
      <c r="AZ70" s="66">
        <v>0</v>
      </c>
      <c r="BA70" s="66">
        <v>0</v>
      </c>
    </row>
    <row r="71" spans="1:53" hidden="1">
      <c r="A71" s="67" t="s">
        <v>2141</v>
      </c>
      <c r="B71" s="66">
        <v>0</v>
      </c>
      <c r="C71" s="66">
        <v>0</v>
      </c>
      <c r="D71" s="66">
        <v>0</v>
      </c>
      <c r="E71" s="66">
        <v>0</v>
      </c>
      <c r="F71" s="66">
        <v>0</v>
      </c>
      <c r="G71" s="66">
        <v>0</v>
      </c>
      <c r="H71" s="66">
        <v>0</v>
      </c>
      <c r="I71" s="66">
        <v>0</v>
      </c>
      <c r="J71" s="66">
        <v>0</v>
      </c>
      <c r="K71" s="66">
        <v>0</v>
      </c>
      <c r="L71" s="66">
        <v>0</v>
      </c>
      <c r="M71" s="66">
        <v>0</v>
      </c>
      <c r="N71" s="66">
        <v>0</v>
      </c>
      <c r="O71" s="66">
        <v>0</v>
      </c>
      <c r="P71" s="66">
        <v>0</v>
      </c>
      <c r="Q71" s="66">
        <v>0</v>
      </c>
      <c r="R71" s="66">
        <v>0</v>
      </c>
      <c r="S71" s="66">
        <v>0</v>
      </c>
      <c r="T71" s="66">
        <v>0</v>
      </c>
      <c r="U71" s="66">
        <v>0</v>
      </c>
      <c r="V71" s="66">
        <v>0</v>
      </c>
      <c r="W71" s="66">
        <v>0</v>
      </c>
      <c r="X71" s="66">
        <v>0</v>
      </c>
      <c r="Y71" s="66">
        <v>0</v>
      </c>
      <c r="Z71" s="66">
        <v>0</v>
      </c>
      <c r="AA71" s="66">
        <v>0</v>
      </c>
      <c r="AB71" s="66">
        <v>0</v>
      </c>
      <c r="AC71" s="66">
        <v>0</v>
      </c>
      <c r="AD71" s="66">
        <v>0</v>
      </c>
      <c r="AE71" s="66">
        <v>0</v>
      </c>
      <c r="AF71" s="66">
        <v>0</v>
      </c>
      <c r="AG71" s="66">
        <v>0</v>
      </c>
      <c r="AH71" s="66">
        <v>0</v>
      </c>
      <c r="AI71" s="66">
        <v>0</v>
      </c>
      <c r="AJ71" s="66">
        <v>0</v>
      </c>
      <c r="AK71" s="66">
        <v>0</v>
      </c>
      <c r="AL71" s="66">
        <v>0</v>
      </c>
      <c r="AM71" s="66">
        <v>0</v>
      </c>
      <c r="AN71" s="66">
        <v>0</v>
      </c>
      <c r="AO71" s="66">
        <v>0</v>
      </c>
      <c r="AP71" s="66">
        <v>0</v>
      </c>
      <c r="AQ71" s="66">
        <v>0</v>
      </c>
      <c r="AR71" s="66">
        <v>0</v>
      </c>
      <c r="AS71" s="66">
        <v>0</v>
      </c>
      <c r="AT71" s="66">
        <v>0</v>
      </c>
      <c r="AU71" s="66">
        <v>0</v>
      </c>
      <c r="AV71" s="66">
        <v>0</v>
      </c>
      <c r="AW71" s="66">
        <v>0</v>
      </c>
      <c r="AX71" s="66">
        <v>0</v>
      </c>
      <c r="AY71" s="66">
        <v>0</v>
      </c>
      <c r="AZ71" s="66">
        <v>0</v>
      </c>
      <c r="BA71" s="66">
        <v>0</v>
      </c>
    </row>
    <row r="72" spans="1:53" hidden="1">
      <c r="A72" s="67" t="s">
        <v>2142</v>
      </c>
      <c r="B72" s="66">
        <v>0</v>
      </c>
      <c r="C72" s="66">
        <v>0</v>
      </c>
      <c r="D72" s="66">
        <v>0</v>
      </c>
      <c r="E72" s="66">
        <v>0</v>
      </c>
      <c r="F72" s="66">
        <v>0</v>
      </c>
      <c r="G72" s="66">
        <v>0</v>
      </c>
      <c r="H72" s="66">
        <v>0</v>
      </c>
      <c r="I72" s="66">
        <v>0</v>
      </c>
      <c r="J72" s="66">
        <v>0</v>
      </c>
      <c r="K72" s="66">
        <v>0</v>
      </c>
      <c r="L72" s="66">
        <v>0</v>
      </c>
      <c r="M72" s="66">
        <v>0</v>
      </c>
      <c r="N72" s="66">
        <v>0</v>
      </c>
      <c r="O72" s="66">
        <v>0</v>
      </c>
      <c r="P72" s="66">
        <v>0</v>
      </c>
      <c r="Q72" s="66">
        <v>0</v>
      </c>
      <c r="R72" s="66">
        <v>0</v>
      </c>
      <c r="S72" s="66">
        <v>0</v>
      </c>
      <c r="T72" s="66">
        <v>0</v>
      </c>
      <c r="U72" s="66">
        <v>0</v>
      </c>
      <c r="V72" s="66">
        <v>0</v>
      </c>
      <c r="W72" s="66">
        <v>0</v>
      </c>
      <c r="X72" s="66">
        <v>0</v>
      </c>
      <c r="Y72" s="66">
        <v>0</v>
      </c>
      <c r="Z72" s="66">
        <v>0</v>
      </c>
      <c r="AA72" s="66">
        <v>0</v>
      </c>
      <c r="AB72" s="66">
        <v>0</v>
      </c>
      <c r="AC72" s="66">
        <v>0</v>
      </c>
      <c r="AD72" s="66">
        <v>0</v>
      </c>
      <c r="AE72" s="66">
        <v>0</v>
      </c>
      <c r="AF72" s="66">
        <v>0</v>
      </c>
      <c r="AG72" s="66">
        <v>0</v>
      </c>
      <c r="AH72" s="66">
        <v>0</v>
      </c>
      <c r="AI72" s="66">
        <v>0</v>
      </c>
      <c r="AJ72" s="66">
        <v>0</v>
      </c>
      <c r="AK72" s="66">
        <v>0</v>
      </c>
      <c r="AL72" s="66">
        <v>0</v>
      </c>
      <c r="AM72" s="66">
        <v>0</v>
      </c>
      <c r="AN72" s="66">
        <v>0</v>
      </c>
      <c r="AO72" s="66">
        <v>0</v>
      </c>
      <c r="AP72" s="66">
        <v>0</v>
      </c>
      <c r="AQ72" s="66">
        <v>0</v>
      </c>
      <c r="AR72" s="66">
        <v>0</v>
      </c>
      <c r="AS72" s="66">
        <v>0</v>
      </c>
      <c r="AT72" s="66">
        <v>0</v>
      </c>
      <c r="AU72" s="66">
        <v>0</v>
      </c>
      <c r="AV72" s="66">
        <v>0</v>
      </c>
      <c r="AW72" s="66">
        <v>0</v>
      </c>
      <c r="AX72" s="66">
        <v>0</v>
      </c>
      <c r="AY72" s="66">
        <v>0</v>
      </c>
      <c r="AZ72" s="66">
        <v>0</v>
      </c>
      <c r="BA72" s="66">
        <v>0</v>
      </c>
    </row>
    <row r="73" spans="1:53" hidden="1">
      <c r="A73" s="67" t="s">
        <v>2143</v>
      </c>
      <c r="B73" s="66">
        <v>-28570176.526959099</v>
      </c>
      <c r="C73" s="66">
        <v>-26296854.453512099</v>
      </c>
      <c r="D73" s="66">
        <v>-24107987.263900802</v>
      </c>
      <c r="E73" s="66">
        <v>-25481441.479397502</v>
      </c>
      <c r="F73" s="66">
        <v>-26406078.860950101</v>
      </c>
      <c r="G73" s="66">
        <v>-28455193.425459702</v>
      </c>
      <c r="H73" s="66">
        <v>-28811578.1332753</v>
      </c>
      <c r="I73" s="66">
        <v>-28854889.483031102</v>
      </c>
      <c r="J73" s="66">
        <v>-28042526.162112299</v>
      </c>
      <c r="K73" s="66">
        <v>-28956800.5718573</v>
      </c>
      <c r="L73" s="66">
        <v>-25061958.213206299</v>
      </c>
      <c r="M73" s="66">
        <v>-26218370.744007699</v>
      </c>
      <c r="N73" s="66">
        <v>-325263855.31766897</v>
      </c>
      <c r="O73" s="66">
        <v>-30331827.3694111</v>
      </c>
      <c r="P73" s="66">
        <v>-27880390.2109726</v>
      </c>
      <c r="Q73" s="66">
        <v>-25421450.470157601</v>
      </c>
      <c r="R73" s="66">
        <v>-26926879.878911499</v>
      </c>
      <c r="S73" s="66">
        <v>-28018150.568783801</v>
      </c>
      <c r="T73" s="66">
        <v>-29846877.9025518</v>
      </c>
      <c r="U73" s="66">
        <v>-30202948.777401399</v>
      </c>
      <c r="V73" s="66">
        <v>-30286968.598304398</v>
      </c>
      <c r="W73" s="66">
        <v>-29402663.3878574</v>
      </c>
      <c r="X73" s="66">
        <v>-30209612.832837</v>
      </c>
      <c r="Y73" s="66">
        <v>-26309043.831955399</v>
      </c>
      <c r="Z73" s="66">
        <v>-27597636.069370199</v>
      </c>
      <c r="AA73" s="66">
        <v>-342434449.89851397</v>
      </c>
      <c r="AB73" s="66">
        <v>-32057339.153241701</v>
      </c>
      <c r="AC73" s="66">
        <v>-29410067.427935299</v>
      </c>
      <c r="AD73" s="66">
        <v>-26738583.675866298</v>
      </c>
      <c r="AE73" s="66">
        <v>-28311779.369720701</v>
      </c>
      <c r="AF73" s="66">
        <v>-29539600.974327601</v>
      </c>
      <c r="AG73" s="66">
        <v>-32219411.1812017</v>
      </c>
      <c r="AH73" s="66">
        <v>-32561948.606971499</v>
      </c>
      <c r="AI73" s="66">
        <v>-32738817.696596898</v>
      </c>
      <c r="AJ73" s="66">
        <v>-31738652.988735899</v>
      </c>
      <c r="AK73" s="66">
        <v>-32416738.011700701</v>
      </c>
      <c r="AL73" s="66">
        <v>-28254304.088636599</v>
      </c>
      <c r="AM73" s="66">
        <v>-29717892.800097398</v>
      </c>
      <c r="AN73" s="66">
        <v>-365705135.97503299</v>
      </c>
      <c r="AO73" s="66">
        <v>-34707208.578350998</v>
      </c>
      <c r="AP73" s="66">
        <v>-31793423.5421867</v>
      </c>
      <c r="AQ73" s="66">
        <v>-28764774.028881699</v>
      </c>
      <c r="AR73" s="66">
        <v>-30486182.848064199</v>
      </c>
      <c r="AS73" s="66">
        <v>-31932534.980113398</v>
      </c>
      <c r="AT73" s="66">
        <v>-32650973.4096785</v>
      </c>
      <c r="AU73" s="66">
        <v>-32993196.693343401</v>
      </c>
      <c r="AV73" s="66">
        <v>-33180952.3907267</v>
      </c>
      <c r="AW73" s="66">
        <v>-32170211.625528499</v>
      </c>
      <c r="AX73" s="66">
        <v>-32857991.0915212</v>
      </c>
      <c r="AY73" s="66">
        <v>-28690518.3383408</v>
      </c>
      <c r="AZ73" s="66">
        <v>-30155952.1948887</v>
      </c>
      <c r="BA73" s="66">
        <v>-380383919.72162497</v>
      </c>
    </row>
    <row r="74" spans="1:53" hidden="1">
      <c r="A74" s="68" t="s">
        <v>2144</v>
      </c>
      <c r="B74" s="66">
        <v>-718828979.91008997</v>
      </c>
      <c r="C74" s="66">
        <v>-490138942.92889601</v>
      </c>
      <c r="D74" s="66">
        <v>-493776242.45939898</v>
      </c>
      <c r="E74" s="66">
        <v>-490279546.567873</v>
      </c>
      <c r="F74" s="66">
        <v>-585214891.87511802</v>
      </c>
      <c r="G74" s="66">
        <v>-628020268.60518301</v>
      </c>
      <c r="H74" s="66">
        <v>-658481899.94852805</v>
      </c>
      <c r="I74" s="66">
        <v>-809769086.35253704</v>
      </c>
      <c r="J74" s="66">
        <v>-613572876.27386105</v>
      </c>
      <c r="K74" s="66">
        <v>-540015025.66034901</v>
      </c>
      <c r="L74" s="66">
        <v>-435631647.55466199</v>
      </c>
      <c r="M74" s="66">
        <v>-481070068.74485803</v>
      </c>
      <c r="N74" s="66">
        <v>-6944799476.8813496</v>
      </c>
      <c r="O74" s="66">
        <v>-588205933.83605099</v>
      </c>
      <c r="P74" s="66">
        <v>-382709962.27358103</v>
      </c>
      <c r="Q74" s="66">
        <v>-390223576.05418801</v>
      </c>
      <c r="R74" s="66">
        <v>-419278552.79669797</v>
      </c>
      <c r="S74" s="66">
        <v>-501448382.20344001</v>
      </c>
      <c r="T74" s="66">
        <v>-537955653.37912595</v>
      </c>
      <c r="U74" s="66">
        <v>-565214945.36993003</v>
      </c>
      <c r="V74" s="66">
        <v>-693256018.05613804</v>
      </c>
      <c r="W74" s="66">
        <v>-527603770.04602301</v>
      </c>
      <c r="X74" s="66">
        <v>-461920039.328596</v>
      </c>
      <c r="Y74" s="66">
        <v>-374664034.27277398</v>
      </c>
      <c r="Z74" s="66">
        <v>-415404822.32407701</v>
      </c>
      <c r="AA74" s="66">
        <v>-5857885689.9406204</v>
      </c>
      <c r="AB74" s="66">
        <v>-583735385.169155</v>
      </c>
      <c r="AC74" s="66">
        <v>-381071956.89830399</v>
      </c>
      <c r="AD74" s="66">
        <v>-386190258.158548</v>
      </c>
      <c r="AE74" s="66">
        <v>-414924345.24773997</v>
      </c>
      <c r="AF74" s="66">
        <v>-496907345.48866898</v>
      </c>
      <c r="AG74" s="66">
        <v>-536509018.76753598</v>
      </c>
      <c r="AH74" s="66">
        <v>-563444868.27721703</v>
      </c>
      <c r="AI74" s="66">
        <v>-690195195.22140396</v>
      </c>
      <c r="AJ74" s="66">
        <v>-526191604.242809</v>
      </c>
      <c r="AK74" s="66">
        <v>-461755111.76084602</v>
      </c>
      <c r="AL74" s="66">
        <v>-372788469.27612501</v>
      </c>
      <c r="AM74" s="66">
        <v>-414464033.63730103</v>
      </c>
      <c r="AN74" s="66">
        <v>-5828177592.1456604</v>
      </c>
      <c r="AO74" s="66">
        <v>-582730990.18171704</v>
      </c>
      <c r="AP74" s="66">
        <v>-380600440.44946301</v>
      </c>
      <c r="AQ74" s="66">
        <v>-384328683.11050498</v>
      </c>
      <c r="AR74" s="66">
        <v>-413024492.20537603</v>
      </c>
      <c r="AS74" s="66">
        <v>-496270937.17893398</v>
      </c>
      <c r="AT74" s="66">
        <v>-535264844.85151201</v>
      </c>
      <c r="AU74" s="66">
        <v>-562472281.46399498</v>
      </c>
      <c r="AV74" s="66">
        <v>-688695503.86741197</v>
      </c>
      <c r="AW74" s="66">
        <v>-525971203.55312902</v>
      </c>
      <c r="AX74" s="66">
        <v>-461575668.13391</v>
      </c>
      <c r="AY74" s="66">
        <v>-373045473.81655103</v>
      </c>
      <c r="AZ74" s="66">
        <v>-415035219.861866</v>
      </c>
      <c r="BA74" s="66">
        <v>-5819015738.6743698</v>
      </c>
    </row>
    <row r="75" spans="1:53" hidden="1">
      <c r="A75" s="67" t="s">
        <v>2145</v>
      </c>
    </row>
    <row r="76" spans="1:53" ht="10.8" hidden="1" thickBot="1">
      <c r="A76" s="80" t="s">
        <v>2146</v>
      </c>
    </row>
    <row r="77" spans="1:53" ht="10.8" hidden="1" thickBot="1">
      <c r="A77" s="81" t="s">
        <v>2147</v>
      </c>
    </row>
    <row r="78" spans="1:53" hidden="1">
      <c r="A78" s="68" t="s">
        <v>2148</v>
      </c>
    </row>
    <row r="79" spans="1:53" hidden="1">
      <c r="A79" s="67" t="s">
        <v>2149</v>
      </c>
      <c r="B79" s="66">
        <v>-741542.16999999899</v>
      </c>
      <c r="C79" s="66">
        <v>-755992.7</v>
      </c>
      <c r="D79" s="66">
        <v>-910905.5</v>
      </c>
      <c r="E79" s="66">
        <v>-834824.820000001</v>
      </c>
      <c r="F79" s="66">
        <v>-492346.97</v>
      </c>
      <c r="G79" s="66">
        <v>-926900.46</v>
      </c>
      <c r="H79" s="66">
        <v>-928747.78</v>
      </c>
      <c r="I79" s="66">
        <v>-767163.48</v>
      </c>
      <c r="J79" s="66">
        <v>-794396.99000000104</v>
      </c>
      <c r="K79" s="66">
        <v>-905310.71000000101</v>
      </c>
      <c r="L79" s="66">
        <v>-421369.98</v>
      </c>
      <c r="M79" s="66">
        <v>-870020.19</v>
      </c>
      <c r="N79" s="66">
        <v>-9349521.7500000093</v>
      </c>
      <c r="O79" s="66">
        <v>-741542.16999999899</v>
      </c>
      <c r="P79" s="66">
        <v>-755992.7</v>
      </c>
      <c r="Q79" s="66">
        <v>-910905.5</v>
      </c>
      <c r="R79" s="66">
        <v>-834824.820000001</v>
      </c>
      <c r="S79" s="66">
        <v>-492346.97</v>
      </c>
      <c r="T79" s="66">
        <v>-926900.46</v>
      </c>
      <c r="U79" s="66">
        <v>-928747.78</v>
      </c>
      <c r="V79" s="66">
        <v>-767163.48</v>
      </c>
      <c r="W79" s="66">
        <v>-794396.99000000104</v>
      </c>
      <c r="X79" s="66">
        <v>-905310.71000000101</v>
      </c>
      <c r="Y79" s="66">
        <v>-421369.98</v>
      </c>
      <c r="Z79" s="66">
        <v>-870020.19</v>
      </c>
      <c r="AA79" s="66">
        <v>-9349521.7500000093</v>
      </c>
      <c r="AB79" s="66">
        <v>-741542.16999999899</v>
      </c>
      <c r="AC79" s="66">
        <v>-755992.7</v>
      </c>
      <c r="AD79" s="66">
        <v>-910905.5</v>
      </c>
      <c r="AE79" s="66">
        <v>-834824.820000001</v>
      </c>
      <c r="AF79" s="66">
        <v>-492346.97</v>
      </c>
      <c r="AG79" s="66">
        <v>-926900.46</v>
      </c>
      <c r="AH79" s="66">
        <v>-928747.78</v>
      </c>
      <c r="AI79" s="66">
        <v>-767163.48</v>
      </c>
      <c r="AJ79" s="66">
        <v>-794396.99000000104</v>
      </c>
      <c r="AK79" s="66">
        <v>-905310.71000000101</v>
      </c>
      <c r="AL79" s="66">
        <v>-421369.98</v>
      </c>
      <c r="AM79" s="66">
        <v>-870020.19</v>
      </c>
      <c r="AN79" s="66">
        <v>-9349521.7500000093</v>
      </c>
      <c r="AO79" s="66">
        <v>-741542.16999999899</v>
      </c>
      <c r="AP79" s="66">
        <v>-755992.7</v>
      </c>
      <c r="AQ79" s="66">
        <v>-910905.5</v>
      </c>
      <c r="AR79" s="66">
        <v>-834824.820000001</v>
      </c>
      <c r="AS79" s="66">
        <v>-492346.97</v>
      </c>
      <c r="AT79" s="66">
        <v>-926900.46</v>
      </c>
      <c r="AU79" s="66">
        <v>-928747.78</v>
      </c>
      <c r="AV79" s="66">
        <v>-767163.48</v>
      </c>
      <c r="AW79" s="66">
        <v>-794396.99000000104</v>
      </c>
      <c r="AX79" s="66">
        <v>-905310.71000000101</v>
      </c>
      <c r="AY79" s="66">
        <v>-421369.98</v>
      </c>
      <c r="AZ79" s="66">
        <v>-870020.19</v>
      </c>
      <c r="BA79" s="66">
        <v>-9349521.7500000093</v>
      </c>
    </row>
    <row r="80" spans="1:53" hidden="1">
      <c r="A80" s="67" t="s">
        <v>2150</v>
      </c>
      <c r="B80" s="66">
        <v>11606.0016671211</v>
      </c>
      <c r="C80" s="66">
        <v>11606.0016671211</v>
      </c>
      <c r="D80" s="66">
        <v>11606.0016671211</v>
      </c>
      <c r="E80" s="66">
        <v>11606.0016671211</v>
      </c>
      <c r="F80" s="66">
        <v>11606.0016671211</v>
      </c>
      <c r="G80" s="66">
        <v>11606.0016671211</v>
      </c>
      <c r="H80" s="66">
        <v>11606.0016671211</v>
      </c>
      <c r="I80" s="66">
        <v>11606.0016671211</v>
      </c>
      <c r="J80" s="66">
        <v>11606.0016671211</v>
      </c>
      <c r="K80" s="66">
        <v>11606.0016671211</v>
      </c>
      <c r="L80" s="66">
        <v>11606.0016671211</v>
      </c>
      <c r="M80" s="66">
        <v>11606.0016671211</v>
      </c>
      <c r="N80" s="66">
        <v>139272.020005453</v>
      </c>
      <c r="O80" s="66">
        <v>21522.219955520599</v>
      </c>
      <c r="P80" s="66">
        <v>21522.219955520599</v>
      </c>
      <c r="Q80" s="66">
        <v>21522.219955520599</v>
      </c>
      <c r="R80" s="66">
        <v>21522.219955520599</v>
      </c>
      <c r="S80" s="66">
        <v>21522.219955520599</v>
      </c>
      <c r="T80" s="66">
        <v>21522.219955520599</v>
      </c>
      <c r="U80" s="66">
        <v>21522.219955520599</v>
      </c>
      <c r="V80" s="66">
        <v>21522.219955520599</v>
      </c>
      <c r="W80" s="66">
        <v>21522.219955520599</v>
      </c>
      <c r="X80" s="66">
        <v>21522.219955520599</v>
      </c>
      <c r="Y80" s="66">
        <v>21522.219955520599</v>
      </c>
      <c r="Z80" s="66">
        <v>21522.219955520599</v>
      </c>
      <c r="AA80" s="66">
        <v>258266.639466247</v>
      </c>
      <c r="AB80" s="66">
        <v>32135.776374796998</v>
      </c>
      <c r="AC80" s="66">
        <v>32135.776374796998</v>
      </c>
      <c r="AD80" s="66">
        <v>32135.776374796998</v>
      </c>
      <c r="AE80" s="66">
        <v>32135.776374796998</v>
      </c>
      <c r="AF80" s="66">
        <v>32135.776374796998</v>
      </c>
      <c r="AG80" s="66">
        <v>32135.776374796998</v>
      </c>
      <c r="AH80" s="66">
        <v>32135.776374796998</v>
      </c>
      <c r="AI80" s="66">
        <v>32135.776374796998</v>
      </c>
      <c r="AJ80" s="66">
        <v>32135.776374796998</v>
      </c>
      <c r="AK80" s="66">
        <v>32135.776374796998</v>
      </c>
      <c r="AL80" s="66">
        <v>32135.776374796998</v>
      </c>
      <c r="AM80" s="66">
        <v>32135.776374796998</v>
      </c>
      <c r="AN80" s="66">
        <v>385629.31649756298</v>
      </c>
      <c r="AO80" s="66">
        <v>42916.145744598398</v>
      </c>
      <c r="AP80" s="66">
        <v>42916.145744598398</v>
      </c>
      <c r="AQ80" s="66">
        <v>42916.145744598398</v>
      </c>
      <c r="AR80" s="66">
        <v>42916.145744598398</v>
      </c>
      <c r="AS80" s="66">
        <v>42916.145744598398</v>
      </c>
      <c r="AT80" s="66">
        <v>42916.145744598398</v>
      </c>
      <c r="AU80" s="66">
        <v>42916.145744598398</v>
      </c>
      <c r="AV80" s="66">
        <v>42916.145744598398</v>
      </c>
      <c r="AW80" s="66">
        <v>42916.145744598398</v>
      </c>
      <c r="AX80" s="66">
        <v>42916.145744598398</v>
      </c>
      <c r="AY80" s="66">
        <v>42916.145744598398</v>
      </c>
      <c r="AZ80" s="66">
        <v>42916.145744598398</v>
      </c>
      <c r="BA80" s="66">
        <v>514993.74893518002</v>
      </c>
    </row>
    <row r="81" spans="1:53" hidden="1">
      <c r="A81" s="67" t="s">
        <v>2151</v>
      </c>
      <c r="B81" s="66">
        <v>-126.323333333333</v>
      </c>
      <c r="C81" s="66">
        <v>-126.323333333333</v>
      </c>
      <c r="D81" s="66">
        <v>-126.323333333333</v>
      </c>
      <c r="E81" s="66">
        <v>-126.323333333333</v>
      </c>
      <c r="F81" s="66">
        <v>-126.323333333333</v>
      </c>
      <c r="G81" s="66">
        <v>-126.323333333333</v>
      </c>
      <c r="H81" s="66">
        <v>-126.323333333333</v>
      </c>
      <c r="I81" s="66">
        <v>-126.323333333333</v>
      </c>
      <c r="J81" s="66">
        <v>-126.323333333333</v>
      </c>
      <c r="K81" s="66">
        <v>-126.323333333333</v>
      </c>
      <c r="L81" s="66">
        <v>-126.323333333333</v>
      </c>
      <c r="M81" s="66">
        <v>-126.323333333333</v>
      </c>
      <c r="N81" s="66">
        <v>-1515.8799999999901</v>
      </c>
      <c r="O81" s="66">
        <v>-126.323333333333</v>
      </c>
      <c r="P81" s="66">
        <v>-126.323333333333</v>
      </c>
      <c r="Q81" s="66">
        <v>-126.323333333333</v>
      </c>
      <c r="R81" s="66">
        <v>-126.323333333333</v>
      </c>
      <c r="S81" s="66">
        <v>-126.323333333333</v>
      </c>
      <c r="T81" s="66">
        <v>-126.323333333333</v>
      </c>
      <c r="U81" s="66">
        <v>-126.323333333333</v>
      </c>
      <c r="V81" s="66">
        <v>-126.323333333333</v>
      </c>
      <c r="W81" s="66">
        <v>-126.323333333333</v>
      </c>
      <c r="X81" s="66">
        <v>-126.323333333333</v>
      </c>
      <c r="Y81" s="66">
        <v>-126.323333333333</v>
      </c>
      <c r="Z81" s="66">
        <v>-126.323333333333</v>
      </c>
      <c r="AA81" s="66">
        <v>-1515.8799999999901</v>
      </c>
      <c r="AB81" s="66">
        <v>-126.323333333333</v>
      </c>
      <c r="AC81" s="66">
        <v>-126.323333333333</v>
      </c>
      <c r="AD81" s="66">
        <v>-126.323333333333</v>
      </c>
      <c r="AE81" s="66">
        <v>-126.323333333333</v>
      </c>
      <c r="AF81" s="66">
        <v>-126.323333333333</v>
      </c>
      <c r="AG81" s="66">
        <v>-126.323333333333</v>
      </c>
      <c r="AH81" s="66">
        <v>-126.323333333333</v>
      </c>
      <c r="AI81" s="66">
        <v>-126.323333333333</v>
      </c>
      <c r="AJ81" s="66">
        <v>-126.323333333333</v>
      </c>
      <c r="AK81" s="66">
        <v>-126.323333333333</v>
      </c>
      <c r="AL81" s="66">
        <v>-126.323333333333</v>
      </c>
      <c r="AM81" s="66">
        <v>-126.323333333333</v>
      </c>
      <c r="AN81" s="66">
        <v>-1515.8799999999901</v>
      </c>
      <c r="AO81" s="66">
        <v>-126.323333333333</v>
      </c>
      <c r="AP81" s="66">
        <v>-126.323333333333</v>
      </c>
      <c r="AQ81" s="66">
        <v>-126.323333333333</v>
      </c>
      <c r="AR81" s="66">
        <v>-126.323333333333</v>
      </c>
      <c r="AS81" s="66">
        <v>-126.323333333333</v>
      </c>
      <c r="AT81" s="66">
        <v>-126.323333333333</v>
      </c>
      <c r="AU81" s="66">
        <v>-126.323333333333</v>
      </c>
      <c r="AV81" s="66">
        <v>-126.323333333333</v>
      </c>
      <c r="AW81" s="66">
        <v>-126.323333333333</v>
      </c>
      <c r="AX81" s="66">
        <v>-126.323333333333</v>
      </c>
      <c r="AY81" s="66">
        <v>-126.323333333333</v>
      </c>
      <c r="AZ81" s="66">
        <v>-126.323333333333</v>
      </c>
      <c r="BA81" s="66">
        <v>-1515.8799999999901</v>
      </c>
    </row>
    <row r="82" spans="1:53" hidden="1">
      <c r="A82" s="67" t="s">
        <v>2152</v>
      </c>
      <c r="B82" s="66">
        <v>1249605</v>
      </c>
      <c r="C82" s="66">
        <v>1249605</v>
      </c>
      <c r="D82" s="66">
        <v>1249605</v>
      </c>
      <c r="E82" s="66">
        <v>1249605</v>
      </c>
      <c r="F82" s="66">
        <v>1249605</v>
      </c>
      <c r="G82" s="66">
        <v>1249605</v>
      </c>
      <c r="H82" s="66">
        <v>1249605</v>
      </c>
      <c r="I82" s="66">
        <v>1249605</v>
      </c>
      <c r="J82" s="66">
        <v>1249605</v>
      </c>
      <c r="K82" s="66">
        <v>1249605</v>
      </c>
      <c r="L82" s="66">
        <v>1249605</v>
      </c>
      <c r="M82" s="66">
        <v>1249605</v>
      </c>
      <c r="N82" s="66">
        <v>14995259.999999899</v>
      </c>
      <c r="O82" s="66">
        <v>1249605</v>
      </c>
      <c r="P82" s="66">
        <v>1249605</v>
      </c>
      <c r="Q82" s="66">
        <v>1249605</v>
      </c>
      <c r="R82" s="66">
        <v>1249605</v>
      </c>
      <c r="S82" s="66">
        <v>1249605</v>
      </c>
      <c r="T82" s="66">
        <v>1249605</v>
      </c>
      <c r="U82" s="66">
        <v>1249605</v>
      </c>
      <c r="V82" s="66">
        <v>1249605</v>
      </c>
      <c r="W82" s="66">
        <v>1249605</v>
      </c>
      <c r="X82" s="66">
        <v>1249605</v>
      </c>
      <c r="Y82" s="66">
        <v>1249605</v>
      </c>
      <c r="Z82" s="66">
        <v>1249605</v>
      </c>
      <c r="AA82" s="66">
        <v>14995259.999999899</v>
      </c>
      <c r="AB82" s="66">
        <v>1249605</v>
      </c>
      <c r="AC82" s="66">
        <v>1249605</v>
      </c>
      <c r="AD82" s="66">
        <v>1249605</v>
      </c>
      <c r="AE82" s="66">
        <v>1249605</v>
      </c>
      <c r="AF82" s="66">
        <v>1249605</v>
      </c>
      <c r="AG82" s="66">
        <v>1249605</v>
      </c>
      <c r="AH82" s="66">
        <v>1249605</v>
      </c>
      <c r="AI82" s="66">
        <v>1249605</v>
      </c>
      <c r="AJ82" s="66">
        <v>1249605</v>
      </c>
      <c r="AK82" s="66">
        <v>1249605</v>
      </c>
      <c r="AL82" s="66">
        <v>1249605</v>
      </c>
      <c r="AM82" s="66">
        <v>1249605</v>
      </c>
      <c r="AN82" s="66">
        <v>14995259.999999899</v>
      </c>
      <c r="AO82" s="66">
        <v>1249605</v>
      </c>
      <c r="AP82" s="66">
        <v>1249605</v>
      </c>
      <c r="AQ82" s="66">
        <v>1249605</v>
      </c>
      <c r="AR82" s="66">
        <v>1249605</v>
      </c>
      <c r="AS82" s="66">
        <v>1249605</v>
      </c>
      <c r="AT82" s="66">
        <v>1249605</v>
      </c>
      <c r="AU82" s="66">
        <v>1249605</v>
      </c>
      <c r="AV82" s="66">
        <v>1249605</v>
      </c>
      <c r="AW82" s="66">
        <v>1249605</v>
      </c>
      <c r="AX82" s="66">
        <v>1249605</v>
      </c>
      <c r="AY82" s="66">
        <v>1249605</v>
      </c>
      <c r="AZ82" s="66">
        <v>1249605</v>
      </c>
      <c r="BA82" s="66">
        <v>14995259.999999899</v>
      </c>
    </row>
    <row r="83" spans="1:53" hidden="1">
      <c r="A83" s="67" t="s">
        <v>2153</v>
      </c>
      <c r="B83" s="66">
        <v>519542.50833378697</v>
      </c>
      <c r="C83" s="66">
        <v>505091.978333787</v>
      </c>
      <c r="D83" s="66">
        <v>350179.17833378701</v>
      </c>
      <c r="E83" s="66">
        <v>426259.85833378602</v>
      </c>
      <c r="F83" s="66">
        <v>768737.70833378704</v>
      </c>
      <c r="G83" s="66">
        <v>334184.21833378699</v>
      </c>
      <c r="H83" s="66">
        <v>332336.89833378699</v>
      </c>
      <c r="I83" s="66">
        <v>493921.19833378698</v>
      </c>
      <c r="J83" s="66">
        <v>466687.68833378598</v>
      </c>
      <c r="K83" s="66">
        <v>355773.968333786</v>
      </c>
      <c r="L83" s="66">
        <v>839714.69833378703</v>
      </c>
      <c r="M83" s="66">
        <v>391064.48833378701</v>
      </c>
      <c r="N83" s="66">
        <v>5783494.3900054405</v>
      </c>
      <c r="O83" s="66">
        <v>529458.72662218695</v>
      </c>
      <c r="P83" s="66">
        <v>515008.19662218599</v>
      </c>
      <c r="Q83" s="66">
        <v>360095.396622186</v>
      </c>
      <c r="R83" s="66">
        <v>436176.07662218501</v>
      </c>
      <c r="S83" s="66">
        <v>778653.92662218597</v>
      </c>
      <c r="T83" s="66">
        <v>344100.43662218598</v>
      </c>
      <c r="U83" s="66">
        <v>342253.11662218597</v>
      </c>
      <c r="V83" s="66">
        <v>503837.41662218602</v>
      </c>
      <c r="W83" s="66">
        <v>476603.90662218601</v>
      </c>
      <c r="X83" s="66">
        <v>365690.18662218598</v>
      </c>
      <c r="Y83" s="66">
        <v>849630.91662218596</v>
      </c>
      <c r="Z83" s="66">
        <v>400980.706622186</v>
      </c>
      <c r="AA83" s="66">
        <v>5902489.0094662299</v>
      </c>
      <c r="AB83" s="66">
        <v>540072.283041463</v>
      </c>
      <c r="AC83" s="66">
        <v>525621.75304146204</v>
      </c>
      <c r="AD83" s="66">
        <v>370708.95304146199</v>
      </c>
      <c r="AE83" s="66">
        <v>446789.633041461</v>
      </c>
      <c r="AF83" s="66">
        <v>789267.48304146295</v>
      </c>
      <c r="AG83" s="66">
        <v>354713.99304146302</v>
      </c>
      <c r="AH83" s="66">
        <v>352866.67304146203</v>
      </c>
      <c r="AI83" s="66">
        <v>514450.97304146201</v>
      </c>
      <c r="AJ83" s="66">
        <v>487217.463041462</v>
      </c>
      <c r="AK83" s="66">
        <v>376303.74304146197</v>
      </c>
      <c r="AL83" s="66">
        <v>860244.47304146294</v>
      </c>
      <c r="AM83" s="66">
        <v>411594.26304146199</v>
      </c>
      <c r="AN83" s="66">
        <v>6029851.6864975505</v>
      </c>
      <c r="AO83" s="66">
        <v>550852.65241126495</v>
      </c>
      <c r="AP83" s="66">
        <v>536402.12241126399</v>
      </c>
      <c r="AQ83" s="66">
        <v>381489.322411264</v>
      </c>
      <c r="AR83" s="66">
        <v>457570.00241126301</v>
      </c>
      <c r="AS83" s="66">
        <v>800047.85241126397</v>
      </c>
      <c r="AT83" s="66">
        <v>365494.36241126398</v>
      </c>
      <c r="AU83" s="66">
        <v>363647.04241126397</v>
      </c>
      <c r="AV83" s="66">
        <v>525231.34241126396</v>
      </c>
      <c r="AW83" s="66">
        <v>497997.83241126302</v>
      </c>
      <c r="AX83" s="66">
        <v>387084.11241126398</v>
      </c>
      <c r="AY83" s="66">
        <v>871024.84241126396</v>
      </c>
      <c r="AZ83" s="66">
        <v>422374.632411264</v>
      </c>
      <c r="BA83" s="66">
        <v>6159216.1189351697</v>
      </c>
    </row>
    <row r="84" spans="1:53" hidden="1">
      <c r="A84" s="67" t="s">
        <v>2154</v>
      </c>
      <c r="B84" s="66">
        <v>0</v>
      </c>
      <c r="C84" s="66">
        <v>0</v>
      </c>
      <c r="D84" s="66">
        <v>0</v>
      </c>
      <c r="E84" s="66">
        <v>0</v>
      </c>
      <c r="F84" s="66">
        <v>0</v>
      </c>
      <c r="G84" s="66">
        <v>0</v>
      </c>
      <c r="H84" s="66">
        <v>0</v>
      </c>
      <c r="I84" s="66">
        <v>0</v>
      </c>
      <c r="J84" s="66">
        <v>0</v>
      </c>
      <c r="K84" s="66">
        <v>0</v>
      </c>
      <c r="L84" s="66">
        <v>0</v>
      </c>
      <c r="M84" s="66">
        <v>0</v>
      </c>
      <c r="N84" s="66">
        <v>0</v>
      </c>
      <c r="O84" s="66">
        <v>0</v>
      </c>
      <c r="P84" s="66">
        <v>0</v>
      </c>
      <c r="Q84" s="66">
        <v>0</v>
      </c>
      <c r="R84" s="66">
        <v>0</v>
      </c>
      <c r="S84" s="66">
        <v>0</v>
      </c>
      <c r="T84" s="66">
        <v>0</v>
      </c>
      <c r="U84" s="66">
        <v>0</v>
      </c>
      <c r="V84" s="66">
        <v>0</v>
      </c>
      <c r="W84" s="66">
        <v>0</v>
      </c>
      <c r="X84" s="66">
        <v>0</v>
      </c>
      <c r="Y84" s="66">
        <v>0</v>
      </c>
      <c r="Z84" s="66">
        <v>0</v>
      </c>
      <c r="AA84" s="66">
        <v>0</v>
      </c>
      <c r="AB84" s="66">
        <v>0</v>
      </c>
      <c r="AC84" s="66">
        <v>0</v>
      </c>
      <c r="AD84" s="66">
        <v>0</v>
      </c>
      <c r="AE84" s="66">
        <v>0</v>
      </c>
      <c r="AF84" s="66">
        <v>0</v>
      </c>
      <c r="AG84" s="66">
        <v>0</v>
      </c>
      <c r="AH84" s="66">
        <v>0</v>
      </c>
      <c r="AI84" s="66">
        <v>0</v>
      </c>
      <c r="AJ84" s="66">
        <v>0</v>
      </c>
      <c r="AK84" s="66">
        <v>0</v>
      </c>
      <c r="AL84" s="66">
        <v>0</v>
      </c>
      <c r="AM84" s="66">
        <v>0</v>
      </c>
      <c r="AN84" s="66">
        <v>0</v>
      </c>
      <c r="AO84" s="66">
        <v>0</v>
      </c>
      <c r="AP84" s="66">
        <v>0</v>
      </c>
      <c r="AQ84" s="66">
        <v>0</v>
      </c>
      <c r="AR84" s="66">
        <v>0</v>
      </c>
      <c r="AS84" s="66">
        <v>0</v>
      </c>
      <c r="AT84" s="66">
        <v>0</v>
      </c>
      <c r="AU84" s="66">
        <v>0</v>
      </c>
      <c r="AV84" s="66">
        <v>0</v>
      </c>
      <c r="AW84" s="66">
        <v>0</v>
      </c>
      <c r="AX84" s="66">
        <v>0</v>
      </c>
      <c r="AY84" s="66">
        <v>0</v>
      </c>
      <c r="AZ84" s="66">
        <v>0</v>
      </c>
      <c r="BA84" s="66">
        <v>0</v>
      </c>
    </row>
    <row r="85" spans="1:53" hidden="1">
      <c r="A85" s="67" t="s">
        <v>2155</v>
      </c>
      <c r="B85" s="66">
        <v>0</v>
      </c>
      <c r="C85" s="66">
        <v>0</v>
      </c>
      <c r="D85" s="66">
        <v>0</v>
      </c>
      <c r="E85" s="66">
        <v>0</v>
      </c>
      <c r="F85" s="66">
        <v>0</v>
      </c>
      <c r="G85" s="66">
        <v>0</v>
      </c>
      <c r="H85" s="66">
        <v>0</v>
      </c>
      <c r="I85" s="66">
        <v>0</v>
      </c>
      <c r="J85" s="66">
        <v>0</v>
      </c>
      <c r="K85" s="66">
        <v>0</v>
      </c>
      <c r="L85" s="66">
        <v>0</v>
      </c>
      <c r="M85" s="66">
        <v>0</v>
      </c>
      <c r="N85" s="66">
        <v>0</v>
      </c>
      <c r="O85" s="66">
        <v>0</v>
      </c>
      <c r="P85" s="66">
        <v>0</v>
      </c>
      <c r="Q85" s="66">
        <v>0</v>
      </c>
      <c r="R85" s="66">
        <v>0</v>
      </c>
      <c r="S85" s="66">
        <v>0</v>
      </c>
      <c r="T85" s="66">
        <v>0</v>
      </c>
      <c r="U85" s="66">
        <v>0</v>
      </c>
      <c r="V85" s="66">
        <v>0</v>
      </c>
      <c r="W85" s="66">
        <v>0</v>
      </c>
      <c r="X85" s="66">
        <v>0</v>
      </c>
      <c r="Y85" s="66">
        <v>0</v>
      </c>
      <c r="Z85" s="66">
        <v>0</v>
      </c>
      <c r="AA85" s="66">
        <v>0</v>
      </c>
      <c r="AB85" s="66">
        <v>0</v>
      </c>
      <c r="AC85" s="66">
        <v>0</v>
      </c>
      <c r="AD85" s="66">
        <v>0</v>
      </c>
      <c r="AE85" s="66">
        <v>0</v>
      </c>
      <c r="AF85" s="66">
        <v>0</v>
      </c>
      <c r="AG85" s="66">
        <v>0</v>
      </c>
      <c r="AH85" s="66">
        <v>0</v>
      </c>
      <c r="AI85" s="66">
        <v>0</v>
      </c>
      <c r="AJ85" s="66">
        <v>0</v>
      </c>
      <c r="AK85" s="66">
        <v>0</v>
      </c>
      <c r="AL85" s="66">
        <v>0</v>
      </c>
      <c r="AM85" s="66">
        <v>0</v>
      </c>
      <c r="AN85" s="66">
        <v>0</v>
      </c>
      <c r="AO85" s="66">
        <v>0</v>
      </c>
      <c r="AP85" s="66">
        <v>0</v>
      </c>
      <c r="AQ85" s="66">
        <v>0</v>
      </c>
      <c r="AR85" s="66">
        <v>0</v>
      </c>
      <c r="AS85" s="66">
        <v>0</v>
      </c>
      <c r="AT85" s="66">
        <v>0</v>
      </c>
      <c r="AU85" s="66">
        <v>0</v>
      </c>
      <c r="AV85" s="66">
        <v>0</v>
      </c>
      <c r="AW85" s="66">
        <v>0</v>
      </c>
      <c r="AX85" s="66">
        <v>0</v>
      </c>
      <c r="AY85" s="66">
        <v>0</v>
      </c>
      <c r="AZ85" s="66">
        <v>0</v>
      </c>
      <c r="BA85" s="66">
        <v>0</v>
      </c>
    </row>
    <row r="86" spans="1:53" hidden="1">
      <c r="A86" s="67" t="s">
        <v>2156</v>
      </c>
      <c r="B86" s="66">
        <v>11930.9</v>
      </c>
      <c r="C86" s="66">
        <v>11930.9</v>
      </c>
      <c r="D86" s="66">
        <v>11930.9</v>
      </c>
      <c r="E86" s="66">
        <v>11930.9</v>
      </c>
      <c r="F86" s="66">
        <v>11930.9</v>
      </c>
      <c r="G86" s="66">
        <v>11930.9</v>
      </c>
      <c r="H86" s="66">
        <v>11930.9</v>
      </c>
      <c r="I86" s="66">
        <v>11930.9</v>
      </c>
      <c r="J86" s="66">
        <v>11930.9</v>
      </c>
      <c r="K86" s="66">
        <v>11930.9</v>
      </c>
      <c r="L86" s="66">
        <v>11930.9</v>
      </c>
      <c r="M86" s="66">
        <v>11930.9</v>
      </c>
      <c r="N86" s="66">
        <v>143170.79999999999</v>
      </c>
      <c r="O86" s="66">
        <v>11930.9</v>
      </c>
      <c r="P86" s="66">
        <v>11930.9</v>
      </c>
      <c r="Q86" s="66">
        <v>11930.9</v>
      </c>
      <c r="R86" s="66">
        <v>11930.9</v>
      </c>
      <c r="S86" s="66">
        <v>11930.9</v>
      </c>
      <c r="T86" s="66">
        <v>11930.9</v>
      </c>
      <c r="U86" s="66">
        <v>11930.9</v>
      </c>
      <c r="V86" s="66">
        <v>11930.9</v>
      </c>
      <c r="W86" s="66">
        <v>11930.9</v>
      </c>
      <c r="X86" s="66">
        <v>11930.9</v>
      </c>
      <c r="Y86" s="66">
        <v>11930.9</v>
      </c>
      <c r="Z86" s="66">
        <v>11930.9</v>
      </c>
      <c r="AA86" s="66">
        <v>143170.79999999999</v>
      </c>
      <c r="AB86" s="66">
        <v>11930.9</v>
      </c>
      <c r="AC86" s="66">
        <v>11930.9</v>
      </c>
      <c r="AD86" s="66">
        <v>11930.9</v>
      </c>
      <c r="AE86" s="66">
        <v>11930.9</v>
      </c>
      <c r="AF86" s="66">
        <v>11930.9</v>
      </c>
      <c r="AG86" s="66">
        <v>11930.9</v>
      </c>
      <c r="AH86" s="66">
        <v>11930.9</v>
      </c>
      <c r="AI86" s="66">
        <v>11930.9</v>
      </c>
      <c r="AJ86" s="66">
        <v>11930.9</v>
      </c>
      <c r="AK86" s="66">
        <v>11930.9</v>
      </c>
      <c r="AL86" s="66">
        <v>11930.9</v>
      </c>
      <c r="AM86" s="66">
        <v>11930.9</v>
      </c>
      <c r="AN86" s="66">
        <v>143170.79999999999</v>
      </c>
      <c r="AO86" s="66">
        <v>11930.9</v>
      </c>
      <c r="AP86" s="66">
        <v>11930.9</v>
      </c>
      <c r="AQ86" s="66">
        <v>11930.9</v>
      </c>
      <c r="AR86" s="66">
        <v>11930.9</v>
      </c>
      <c r="AS86" s="66">
        <v>11930.9</v>
      </c>
      <c r="AT86" s="66">
        <v>11930.9</v>
      </c>
      <c r="AU86" s="66">
        <v>11930.9</v>
      </c>
      <c r="AV86" s="66">
        <v>11930.9</v>
      </c>
      <c r="AW86" s="66">
        <v>11930.9</v>
      </c>
      <c r="AX86" s="66">
        <v>11930.9</v>
      </c>
      <c r="AY86" s="66">
        <v>11930.9</v>
      </c>
      <c r="AZ86" s="66">
        <v>11930.9</v>
      </c>
      <c r="BA86" s="66">
        <v>143170.79999999999</v>
      </c>
    </row>
    <row r="87" spans="1:53" hidden="1">
      <c r="A87" s="67" t="s">
        <v>2157</v>
      </c>
      <c r="B87" s="66">
        <v>0</v>
      </c>
      <c r="C87" s="66">
        <v>0</v>
      </c>
      <c r="D87" s="66">
        <v>0</v>
      </c>
      <c r="E87" s="66">
        <v>0</v>
      </c>
      <c r="F87" s="66">
        <v>0</v>
      </c>
      <c r="G87" s="66">
        <v>0</v>
      </c>
      <c r="H87" s="66">
        <v>0</v>
      </c>
      <c r="I87" s="66">
        <v>0</v>
      </c>
      <c r="J87" s="66">
        <v>0</v>
      </c>
      <c r="K87" s="66">
        <v>0</v>
      </c>
      <c r="L87" s="66">
        <v>0</v>
      </c>
      <c r="M87" s="66">
        <v>0</v>
      </c>
      <c r="N87" s="66">
        <v>0</v>
      </c>
      <c r="O87" s="66">
        <v>0</v>
      </c>
      <c r="P87" s="66">
        <v>0</v>
      </c>
      <c r="Q87" s="66">
        <v>0</v>
      </c>
      <c r="R87" s="66">
        <v>0</v>
      </c>
      <c r="S87" s="66">
        <v>0</v>
      </c>
      <c r="T87" s="66">
        <v>0</v>
      </c>
      <c r="U87" s="66">
        <v>0</v>
      </c>
      <c r="V87" s="66">
        <v>0</v>
      </c>
      <c r="W87" s="66">
        <v>0</v>
      </c>
      <c r="X87" s="66">
        <v>0</v>
      </c>
      <c r="Y87" s="66">
        <v>0</v>
      </c>
      <c r="Z87" s="66">
        <v>0</v>
      </c>
      <c r="AA87" s="66">
        <v>0</v>
      </c>
      <c r="AB87" s="66">
        <v>0</v>
      </c>
      <c r="AC87" s="66">
        <v>0</v>
      </c>
      <c r="AD87" s="66">
        <v>0</v>
      </c>
      <c r="AE87" s="66">
        <v>0</v>
      </c>
      <c r="AF87" s="66">
        <v>0</v>
      </c>
      <c r="AG87" s="66">
        <v>0</v>
      </c>
      <c r="AH87" s="66">
        <v>0</v>
      </c>
      <c r="AI87" s="66">
        <v>0</v>
      </c>
      <c r="AJ87" s="66">
        <v>0</v>
      </c>
      <c r="AK87" s="66">
        <v>0</v>
      </c>
      <c r="AL87" s="66">
        <v>0</v>
      </c>
      <c r="AM87" s="66">
        <v>0</v>
      </c>
      <c r="AN87" s="66">
        <v>0</v>
      </c>
      <c r="AO87" s="66">
        <v>0</v>
      </c>
      <c r="AP87" s="66">
        <v>0</v>
      </c>
      <c r="AQ87" s="66">
        <v>0</v>
      </c>
      <c r="AR87" s="66">
        <v>0</v>
      </c>
      <c r="AS87" s="66">
        <v>0</v>
      </c>
      <c r="AT87" s="66">
        <v>0</v>
      </c>
      <c r="AU87" s="66">
        <v>0</v>
      </c>
      <c r="AV87" s="66">
        <v>0</v>
      </c>
      <c r="AW87" s="66">
        <v>0</v>
      </c>
      <c r="AX87" s="66">
        <v>0</v>
      </c>
      <c r="AY87" s="66">
        <v>0</v>
      </c>
      <c r="AZ87" s="66">
        <v>0</v>
      </c>
      <c r="BA87" s="66">
        <v>0</v>
      </c>
    </row>
    <row r="88" spans="1:53" hidden="1">
      <c r="A88" s="67" t="s">
        <v>2158</v>
      </c>
      <c r="B88" s="66">
        <v>0</v>
      </c>
      <c r="C88" s="66">
        <v>0</v>
      </c>
      <c r="D88" s="66">
        <v>0</v>
      </c>
      <c r="E88" s="66">
        <v>0</v>
      </c>
      <c r="F88" s="66">
        <v>0</v>
      </c>
      <c r="G88" s="66">
        <v>0</v>
      </c>
      <c r="H88" s="66">
        <v>0</v>
      </c>
      <c r="I88" s="66">
        <v>0</v>
      </c>
      <c r="J88" s="66">
        <v>0</v>
      </c>
      <c r="K88" s="66">
        <v>0</v>
      </c>
      <c r="L88" s="66">
        <v>0</v>
      </c>
      <c r="M88" s="66">
        <v>0</v>
      </c>
      <c r="N88" s="66">
        <v>0</v>
      </c>
      <c r="O88" s="66">
        <v>0</v>
      </c>
      <c r="P88" s="66">
        <v>0</v>
      </c>
      <c r="Q88" s="66">
        <v>0</v>
      </c>
      <c r="R88" s="66">
        <v>0</v>
      </c>
      <c r="S88" s="66">
        <v>0</v>
      </c>
      <c r="T88" s="66">
        <v>0</v>
      </c>
      <c r="U88" s="66">
        <v>0</v>
      </c>
      <c r="V88" s="66">
        <v>0</v>
      </c>
      <c r="W88" s="66">
        <v>0</v>
      </c>
      <c r="X88" s="66">
        <v>0</v>
      </c>
      <c r="Y88" s="66">
        <v>0</v>
      </c>
      <c r="Z88" s="66">
        <v>0</v>
      </c>
      <c r="AA88" s="66">
        <v>0</v>
      </c>
      <c r="AB88" s="66">
        <v>0</v>
      </c>
      <c r="AC88" s="66">
        <v>0</v>
      </c>
      <c r="AD88" s="66">
        <v>0</v>
      </c>
      <c r="AE88" s="66">
        <v>0</v>
      </c>
      <c r="AF88" s="66">
        <v>0</v>
      </c>
      <c r="AG88" s="66">
        <v>0</v>
      </c>
      <c r="AH88" s="66">
        <v>0</v>
      </c>
      <c r="AI88" s="66">
        <v>0</v>
      </c>
      <c r="AJ88" s="66">
        <v>0</v>
      </c>
      <c r="AK88" s="66">
        <v>0</v>
      </c>
      <c r="AL88" s="66">
        <v>0</v>
      </c>
      <c r="AM88" s="66">
        <v>0</v>
      </c>
      <c r="AN88" s="66">
        <v>0</v>
      </c>
      <c r="AO88" s="66">
        <v>0</v>
      </c>
      <c r="AP88" s="66">
        <v>0</v>
      </c>
      <c r="AQ88" s="66">
        <v>0</v>
      </c>
      <c r="AR88" s="66">
        <v>0</v>
      </c>
      <c r="AS88" s="66">
        <v>0</v>
      </c>
      <c r="AT88" s="66">
        <v>0</v>
      </c>
      <c r="AU88" s="66">
        <v>0</v>
      </c>
      <c r="AV88" s="66">
        <v>0</v>
      </c>
      <c r="AW88" s="66">
        <v>0</v>
      </c>
      <c r="AX88" s="66">
        <v>0</v>
      </c>
      <c r="AY88" s="66">
        <v>0</v>
      </c>
      <c r="AZ88" s="66">
        <v>0</v>
      </c>
      <c r="BA88" s="66">
        <v>0</v>
      </c>
    </row>
    <row r="89" spans="1:53" hidden="1">
      <c r="A89" s="67" t="s">
        <v>2159</v>
      </c>
      <c r="B89" s="66">
        <v>0</v>
      </c>
      <c r="C89" s="66">
        <v>0</v>
      </c>
      <c r="D89" s="66">
        <v>0</v>
      </c>
      <c r="E89" s="66">
        <v>0</v>
      </c>
      <c r="F89" s="66">
        <v>0</v>
      </c>
      <c r="G89" s="66">
        <v>0</v>
      </c>
      <c r="H89" s="66">
        <v>0</v>
      </c>
      <c r="I89" s="66">
        <v>0</v>
      </c>
      <c r="J89" s="66">
        <v>0</v>
      </c>
      <c r="K89" s="66">
        <v>0</v>
      </c>
      <c r="L89" s="66">
        <v>0</v>
      </c>
      <c r="M89" s="66">
        <v>0</v>
      </c>
      <c r="N89" s="66">
        <v>0</v>
      </c>
      <c r="O89" s="66">
        <v>0</v>
      </c>
      <c r="P89" s="66">
        <v>0</v>
      </c>
      <c r="Q89" s="66">
        <v>0</v>
      </c>
      <c r="R89" s="66">
        <v>0</v>
      </c>
      <c r="S89" s="66">
        <v>0</v>
      </c>
      <c r="T89" s="66">
        <v>0</v>
      </c>
      <c r="U89" s="66">
        <v>0</v>
      </c>
      <c r="V89" s="66">
        <v>0</v>
      </c>
      <c r="W89" s="66">
        <v>0</v>
      </c>
      <c r="X89" s="66">
        <v>0</v>
      </c>
      <c r="Y89" s="66">
        <v>0</v>
      </c>
      <c r="Z89" s="66">
        <v>0</v>
      </c>
      <c r="AA89" s="66">
        <v>0</v>
      </c>
      <c r="AB89" s="66">
        <v>0</v>
      </c>
      <c r="AC89" s="66">
        <v>0</v>
      </c>
      <c r="AD89" s="66">
        <v>0</v>
      </c>
      <c r="AE89" s="66">
        <v>0</v>
      </c>
      <c r="AF89" s="66">
        <v>0</v>
      </c>
      <c r="AG89" s="66">
        <v>0</v>
      </c>
      <c r="AH89" s="66">
        <v>0</v>
      </c>
      <c r="AI89" s="66">
        <v>0</v>
      </c>
      <c r="AJ89" s="66">
        <v>0</v>
      </c>
      <c r="AK89" s="66">
        <v>0</v>
      </c>
      <c r="AL89" s="66">
        <v>0</v>
      </c>
      <c r="AM89" s="66">
        <v>0</v>
      </c>
      <c r="AN89" s="66">
        <v>0</v>
      </c>
      <c r="AO89" s="66">
        <v>0</v>
      </c>
      <c r="AP89" s="66">
        <v>0</v>
      </c>
      <c r="AQ89" s="66">
        <v>0</v>
      </c>
      <c r="AR89" s="66">
        <v>0</v>
      </c>
      <c r="AS89" s="66">
        <v>0</v>
      </c>
      <c r="AT89" s="66">
        <v>0</v>
      </c>
      <c r="AU89" s="66">
        <v>0</v>
      </c>
      <c r="AV89" s="66">
        <v>0</v>
      </c>
      <c r="AW89" s="66">
        <v>0</v>
      </c>
      <c r="AX89" s="66">
        <v>0</v>
      </c>
      <c r="AY89" s="66">
        <v>0</v>
      </c>
      <c r="AZ89" s="66">
        <v>0</v>
      </c>
      <c r="BA89" s="66">
        <v>0</v>
      </c>
    </row>
    <row r="90" spans="1:53" hidden="1">
      <c r="A90" s="67" t="s">
        <v>2160</v>
      </c>
      <c r="B90" s="66">
        <v>52450.45</v>
      </c>
      <c r="C90" s="66">
        <v>58708.38</v>
      </c>
      <c r="D90" s="66">
        <v>57413.38</v>
      </c>
      <c r="E90" s="66">
        <v>61710.61</v>
      </c>
      <c r="F90" s="66">
        <v>55556.569999999898</v>
      </c>
      <c r="G90" s="66">
        <v>54176.02</v>
      </c>
      <c r="H90" s="66">
        <v>63925.67</v>
      </c>
      <c r="I90" s="66">
        <v>53986.669999999896</v>
      </c>
      <c r="J90" s="66">
        <v>53850.7</v>
      </c>
      <c r="K90" s="66">
        <v>53957.24</v>
      </c>
      <c r="L90" s="66">
        <v>98093.65</v>
      </c>
      <c r="M90" s="66">
        <v>53731.099999999897</v>
      </c>
      <c r="N90" s="66">
        <v>717560.44</v>
      </c>
      <c r="O90" s="66">
        <v>52450.45</v>
      </c>
      <c r="P90" s="66">
        <v>58708.38</v>
      </c>
      <c r="Q90" s="66">
        <v>57413.38</v>
      </c>
      <c r="R90" s="66">
        <v>61710.61</v>
      </c>
      <c r="S90" s="66">
        <v>55556.569999999898</v>
      </c>
      <c r="T90" s="66">
        <v>54176.02</v>
      </c>
      <c r="U90" s="66">
        <v>63925.67</v>
      </c>
      <c r="V90" s="66">
        <v>53986.669999999896</v>
      </c>
      <c r="W90" s="66">
        <v>53850.7</v>
      </c>
      <c r="X90" s="66">
        <v>53957.24</v>
      </c>
      <c r="Y90" s="66">
        <v>98093.65</v>
      </c>
      <c r="Z90" s="66">
        <v>53731.099999999897</v>
      </c>
      <c r="AA90" s="66">
        <v>717560.44</v>
      </c>
      <c r="AB90" s="66">
        <v>52450.45</v>
      </c>
      <c r="AC90" s="66">
        <v>58708.38</v>
      </c>
      <c r="AD90" s="66">
        <v>57413.38</v>
      </c>
      <c r="AE90" s="66">
        <v>61710.61</v>
      </c>
      <c r="AF90" s="66">
        <v>55556.569999999898</v>
      </c>
      <c r="AG90" s="66">
        <v>54176.02</v>
      </c>
      <c r="AH90" s="66">
        <v>63925.67</v>
      </c>
      <c r="AI90" s="66">
        <v>53986.669999999896</v>
      </c>
      <c r="AJ90" s="66">
        <v>53850.7</v>
      </c>
      <c r="AK90" s="66">
        <v>53957.24</v>
      </c>
      <c r="AL90" s="66">
        <v>98093.65</v>
      </c>
      <c r="AM90" s="66">
        <v>53731.099999999897</v>
      </c>
      <c r="AN90" s="66">
        <v>717560.44</v>
      </c>
      <c r="AO90" s="66">
        <v>52450.45</v>
      </c>
      <c r="AP90" s="66">
        <v>58708.38</v>
      </c>
      <c r="AQ90" s="66">
        <v>57413.38</v>
      </c>
      <c r="AR90" s="66">
        <v>61710.61</v>
      </c>
      <c r="AS90" s="66">
        <v>55556.569999999898</v>
      </c>
      <c r="AT90" s="66">
        <v>54176.02</v>
      </c>
      <c r="AU90" s="66">
        <v>63925.67</v>
      </c>
      <c r="AV90" s="66">
        <v>53986.669999999896</v>
      </c>
      <c r="AW90" s="66">
        <v>53850.7</v>
      </c>
      <c r="AX90" s="66">
        <v>53957.24</v>
      </c>
      <c r="AY90" s="66">
        <v>98093.65</v>
      </c>
      <c r="AZ90" s="66">
        <v>53731.099999999897</v>
      </c>
      <c r="BA90" s="66">
        <v>717560.44</v>
      </c>
    </row>
    <row r="91" spans="1:53" hidden="1">
      <c r="A91" s="67" t="s">
        <v>2161</v>
      </c>
      <c r="B91" s="66">
        <v>-15834.6033333333</v>
      </c>
      <c r="C91" s="66">
        <v>-15834.6033333333</v>
      </c>
      <c r="D91" s="66">
        <v>-15834.6033333333</v>
      </c>
      <c r="E91" s="66">
        <v>-15834.6033333333</v>
      </c>
      <c r="F91" s="66">
        <v>-15834.6033333333</v>
      </c>
      <c r="G91" s="66">
        <v>-15834.6033333333</v>
      </c>
      <c r="H91" s="66">
        <v>-15834.6033333333</v>
      </c>
      <c r="I91" s="66">
        <v>-15834.6033333333</v>
      </c>
      <c r="J91" s="66">
        <v>-15834.6033333333</v>
      </c>
      <c r="K91" s="66">
        <v>-15834.6033333333</v>
      </c>
      <c r="L91" s="66">
        <v>-15834.6033333333</v>
      </c>
      <c r="M91" s="66">
        <v>-15834.6033333333</v>
      </c>
      <c r="N91" s="66">
        <v>-190015.239999999</v>
      </c>
      <c r="O91" s="66">
        <v>-15834.6033333333</v>
      </c>
      <c r="P91" s="66">
        <v>-15834.6033333333</v>
      </c>
      <c r="Q91" s="66">
        <v>-15834.6033333333</v>
      </c>
      <c r="R91" s="66">
        <v>-15834.6033333333</v>
      </c>
      <c r="S91" s="66">
        <v>-15834.6033333333</v>
      </c>
      <c r="T91" s="66">
        <v>-15834.6033333333</v>
      </c>
      <c r="U91" s="66">
        <v>-15834.6033333333</v>
      </c>
      <c r="V91" s="66">
        <v>-15834.6033333333</v>
      </c>
      <c r="W91" s="66">
        <v>-15834.6033333333</v>
      </c>
      <c r="X91" s="66">
        <v>-15834.6033333333</v>
      </c>
      <c r="Y91" s="66">
        <v>-15834.6033333333</v>
      </c>
      <c r="Z91" s="66">
        <v>-15834.6033333333</v>
      </c>
      <c r="AA91" s="66">
        <v>-190015.239999999</v>
      </c>
      <c r="AB91" s="66">
        <v>-15834.6033333333</v>
      </c>
      <c r="AC91" s="66">
        <v>-15834.6033333333</v>
      </c>
      <c r="AD91" s="66">
        <v>-15834.6033333333</v>
      </c>
      <c r="AE91" s="66">
        <v>-15834.6033333333</v>
      </c>
      <c r="AF91" s="66">
        <v>-15834.6033333333</v>
      </c>
      <c r="AG91" s="66">
        <v>-15834.6033333333</v>
      </c>
      <c r="AH91" s="66">
        <v>-15834.6033333333</v>
      </c>
      <c r="AI91" s="66">
        <v>-15834.6033333333</v>
      </c>
      <c r="AJ91" s="66">
        <v>-15834.6033333333</v>
      </c>
      <c r="AK91" s="66">
        <v>-15834.6033333333</v>
      </c>
      <c r="AL91" s="66">
        <v>-15834.6033333333</v>
      </c>
      <c r="AM91" s="66">
        <v>-15834.6033333333</v>
      </c>
      <c r="AN91" s="66">
        <v>-190015.239999999</v>
      </c>
      <c r="AO91" s="66">
        <v>-15834.6033333333</v>
      </c>
      <c r="AP91" s="66">
        <v>-15834.6033333333</v>
      </c>
      <c r="AQ91" s="66">
        <v>-15834.6033333333</v>
      </c>
      <c r="AR91" s="66">
        <v>-15834.6033333333</v>
      </c>
      <c r="AS91" s="66">
        <v>-15834.6033333333</v>
      </c>
      <c r="AT91" s="66">
        <v>-15834.6033333333</v>
      </c>
      <c r="AU91" s="66">
        <v>-15834.6033333333</v>
      </c>
      <c r="AV91" s="66">
        <v>-15834.6033333333</v>
      </c>
      <c r="AW91" s="66">
        <v>-15834.6033333333</v>
      </c>
      <c r="AX91" s="66">
        <v>-15834.6033333333</v>
      </c>
      <c r="AY91" s="66">
        <v>-15834.6033333333</v>
      </c>
      <c r="AZ91" s="66">
        <v>-15834.6033333333</v>
      </c>
      <c r="BA91" s="66">
        <v>-190015.239999999</v>
      </c>
    </row>
    <row r="92" spans="1:53" hidden="1">
      <c r="A92" s="67" t="s">
        <v>2162</v>
      </c>
      <c r="B92" s="66">
        <v>36615.846666666701</v>
      </c>
      <c r="C92" s="66">
        <v>42873.776666666701</v>
      </c>
      <c r="D92" s="66">
        <v>41578.776666666701</v>
      </c>
      <c r="E92" s="66">
        <v>45876.006666666697</v>
      </c>
      <c r="F92" s="66">
        <v>39721.966666666602</v>
      </c>
      <c r="G92" s="66">
        <v>38341.416666666701</v>
      </c>
      <c r="H92" s="66">
        <v>48091.066666666702</v>
      </c>
      <c r="I92" s="66">
        <v>38152.0666666666</v>
      </c>
      <c r="J92" s="66">
        <v>38016.096666666701</v>
      </c>
      <c r="K92" s="66">
        <v>38122.636666666702</v>
      </c>
      <c r="L92" s="66">
        <v>82259.046666666603</v>
      </c>
      <c r="M92" s="66">
        <v>37896.496666666601</v>
      </c>
      <c r="N92" s="66">
        <v>527545.19999999995</v>
      </c>
      <c r="O92" s="66">
        <v>36615.846666666701</v>
      </c>
      <c r="P92" s="66">
        <v>42873.776666666701</v>
      </c>
      <c r="Q92" s="66">
        <v>41578.776666666701</v>
      </c>
      <c r="R92" s="66">
        <v>45876.006666666697</v>
      </c>
      <c r="S92" s="66">
        <v>39721.966666666602</v>
      </c>
      <c r="T92" s="66">
        <v>38341.416666666701</v>
      </c>
      <c r="U92" s="66">
        <v>48091.066666666702</v>
      </c>
      <c r="V92" s="66">
        <v>38152.0666666666</v>
      </c>
      <c r="W92" s="66">
        <v>38016.096666666701</v>
      </c>
      <c r="X92" s="66">
        <v>38122.636666666702</v>
      </c>
      <c r="Y92" s="66">
        <v>82259.046666666603</v>
      </c>
      <c r="Z92" s="66">
        <v>37896.496666666601</v>
      </c>
      <c r="AA92" s="66">
        <v>527545.19999999995</v>
      </c>
      <c r="AB92" s="66">
        <v>36615.846666666701</v>
      </c>
      <c r="AC92" s="66">
        <v>42873.776666666701</v>
      </c>
      <c r="AD92" s="66">
        <v>41578.776666666701</v>
      </c>
      <c r="AE92" s="66">
        <v>45876.006666666697</v>
      </c>
      <c r="AF92" s="66">
        <v>39721.966666666602</v>
      </c>
      <c r="AG92" s="66">
        <v>38341.416666666701</v>
      </c>
      <c r="AH92" s="66">
        <v>48091.066666666702</v>
      </c>
      <c r="AI92" s="66">
        <v>38152.0666666666</v>
      </c>
      <c r="AJ92" s="66">
        <v>38016.096666666701</v>
      </c>
      <c r="AK92" s="66">
        <v>38122.636666666702</v>
      </c>
      <c r="AL92" s="66">
        <v>82259.046666666603</v>
      </c>
      <c r="AM92" s="66">
        <v>37896.496666666601</v>
      </c>
      <c r="AN92" s="66">
        <v>527545.19999999995</v>
      </c>
      <c r="AO92" s="66">
        <v>36615.846666666701</v>
      </c>
      <c r="AP92" s="66">
        <v>42873.776666666701</v>
      </c>
      <c r="AQ92" s="66">
        <v>41578.776666666701</v>
      </c>
      <c r="AR92" s="66">
        <v>45876.006666666697</v>
      </c>
      <c r="AS92" s="66">
        <v>39721.966666666602</v>
      </c>
      <c r="AT92" s="66">
        <v>38341.416666666701</v>
      </c>
      <c r="AU92" s="66">
        <v>48091.066666666702</v>
      </c>
      <c r="AV92" s="66">
        <v>38152.0666666666</v>
      </c>
      <c r="AW92" s="66">
        <v>38016.096666666701</v>
      </c>
      <c r="AX92" s="66">
        <v>38122.636666666702</v>
      </c>
      <c r="AY92" s="66">
        <v>82259.046666666603</v>
      </c>
      <c r="AZ92" s="66">
        <v>37896.496666666601</v>
      </c>
      <c r="BA92" s="66">
        <v>527545.19999999995</v>
      </c>
    </row>
    <row r="93" spans="1:53" hidden="1">
      <c r="A93" s="67" t="s">
        <v>2163</v>
      </c>
      <c r="B93" s="66">
        <v>0</v>
      </c>
      <c r="C93" s="66">
        <v>0</v>
      </c>
      <c r="D93" s="66">
        <v>0</v>
      </c>
      <c r="E93" s="66">
        <v>0</v>
      </c>
      <c r="F93" s="66">
        <v>0</v>
      </c>
      <c r="G93" s="66">
        <v>0</v>
      </c>
      <c r="H93" s="66">
        <v>0</v>
      </c>
      <c r="I93" s="66">
        <v>0</v>
      </c>
      <c r="J93" s="66">
        <v>0</v>
      </c>
      <c r="K93" s="66">
        <v>0</v>
      </c>
      <c r="L93" s="66">
        <v>0</v>
      </c>
      <c r="M93" s="66">
        <v>0</v>
      </c>
      <c r="N93" s="66">
        <v>0</v>
      </c>
      <c r="O93" s="66">
        <v>0</v>
      </c>
      <c r="P93" s="66">
        <v>0</v>
      </c>
      <c r="Q93" s="66">
        <v>0</v>
      </c>
      <c r="R93" s="66">
        <v>0</v>
      </c>
      <c r="S93" s="66">
        <v>0</v>
      </c>
      <c r="T93" s="66">
        <v>0</v>
      </c>
      <c r="U93" s="66">
        <v>0</v>
      </c>
      <c r="V93" s="66">
        <v>0</v>
      </c>
      <c r="W93" s="66">
        <v>0</v>
      </c>
      <c r="X93" s="66">
        <v>0</v>
      </c>
      <c r="Y93" s="66">
        <v>0</v>
      </c>
      <c r="Z93" s="66">
        <v>0</v>
      </c>
      <c r="AA93" s="66">
        <v>0</v>
      </c>
      <c r="AB93" s="66">
        <v>0</v>
      </c>
      <c r="AC93" s="66">
        <v>0</v>
      </c>
      <c r="AD93" s="66">
        <v>0</v>
      </c>
      <c r="AE93" s="66">
        <v>0</v>
      </c>
      <c r="AF93" s="66">
        <v>0</v>
      </c>
      <c r="AG93" s="66">
        <v>0</v>
      </c>
      <c r="AH93" s="66">
        <v>0</v>
      </c>
      <c r="AI93" s="66">
        <v>0</v>
      </c>
      <c r="AJ93" s="66">
        <v>0</v>
      </c>
      <c r="AK93" s="66">
        <v>0</v>
      </c>
      <c r="AL93" s="66">
        <v>0</v>
      </c>
      <c r="AM93" s="66">
        <v>0</v>
      </c>
      <c r="AN93" s="66">
        <v>0</v>
      </c>
      <c r="AO93" s="66">
        <v>0</v>
      </c>
      <c r="AP93" s="66">
        <v>0</v>
      </c>
      <c r="AQ93" s="66">
        <v>0</v>
      </c>
      <c r="AR93" s="66">
        <v>0</v>
      </c>
      <c r="AS93" s="66">
        <v>0</v>
      </c>
      <c r="AT93" s="66">
        <v>0</v>
      </c>
      <c r="AU93" s="66">
        <v>0</v>
      </c>
      <c r="AV93" s="66">
        <v>0</v>
      </c>
      <c r="AW93" s="66">
        <v>0</v>
      </c>
      <c r="AX93" s="66">
        <v>0</v>
      </c>
      <c r="AY93" s="66">
        <v>0</v>
      </c>
      <c r="AZ93" s="66">
        <v>0</v>
      </c>
      <c r="BA93" s="66">
        <v>0</v>
      </c>
    </row>
    <row r="94" spans="1:53" hidden="1">
      <c r="A94" s="67" t="s">
        <v>2164</v>
      </c>
      <c r="B94" s="66">
        <v>0</v>
      </c>
      <c r="C94" s="66">
        <v>3524.64</v>
      </c>
      <c r="D94" s="66">
        <v>2029.98</v>
      </c>
      <c r="E94" s="66">
        <v>4574.0199999999904</v>
      </c>
      <c r="F94" s="66">
        <v>1037.6199999999999</v>
      </c>
      <c r="G94" s="66">
        <v>0</v>
      </c>
      <c r="H94" s="66">
        <v>5716.48</v>
      </c>
      <c r="I94" s="66">
        <v>0</v>
      </c>
      <c r="J94" s="66">
        <v>0</v>
      </c>
      <c r="K94" s="66">
        <v>0</v>
      </c>
      <c r="L94" s="66">
        <v>25031.7</v>
      </c>
      <c r="M94" s="66">
        <v>0</v>
      </c>
      <c r="N94" s="66">
        <v>41914.44</v>
      </c>
      <c r="O94" s="66">
        <v>0</v>
      </c>
      <c r="P94" s="66">
        <v>3524.64</v>
      </c>
      <c r="Q94" s="66">
        <v>2029.98</v>
      </c>
      <c r="R94" s="66">
        <v>4574.0199999999904</v>
      </c>
      <c r="S94" s="66">
        <v>1037.6199999999999</v>
      </c>
      <c r="T94" s="66">
        <v>0</v>
      </c>
      <c r="U94" s="66">
        <v>5716.48</v>
      </c>
      <c r="V94" s="66">
        <v>0</v>
      </c>
      <c r="W94" s="66">
        <v>0</v>
      </c>
      <c r="X94" s="66">
        <v>0</v>
      </c>
      <c r="Y94" s="66">
        <v>25031.7</v>
      </c>
      <c r="Z94" s="66">
        <v>0</v>
      </c>
      <c r="AA94" s="66">
        <v>41914.44</v>
      </c>
      <c r="AB94" s="66">
        <v>0</v>
      </c>
      <c r="AC94" s="66">
        <v>3524.64</v>
      </c>
      <c r="AD94" s="66">
        <v>2029.98</v>
      </c>
      <c r="AE94" s="66">
        <v>4574.0199999999904</v>
      </c>
      <c r="AF94" s="66">
        <v>1037.6199999999999</v>
      </c>
      <c r="AG94" s="66">
        <v>0</v>
      </c>
      <c r="AH94" s="66">
        <v>5716.48</v>
      </c>
      <c r="AI94" s="66">
        <v>0</v>
      </c>
      <c r="AJ94" s="66">
        <v>0</v>
      </c>
      <c r="AK94" s="66">
        <v>0</v>
      </c>
      <c r="AL94" s="66">
        <v>25031.7</v>
      </c>
      <c r="AM94" s="66">
        <v>0</v>
      </c>
      <c r="AN94" s="66">
        <v>41914.44</v>
      </c>
      <c r="AO94" s="66">
        <v>0</v>
      </c>
      <c r="AP94" s="66">
        <v>3524.64</v>
      </c>
      <c r="AQ94" s="66">
        <v>2029.98</v>
      </c>
      <c r="AR94" s="66">
        <v>4574.0199999999904</v>
      </c>
      <c r="AS94" s="66">
        <v>1037.6199999999999</v>
      </c>
      <c r="AT94" s="66">
        <v>0</v>
      </c>
      <c r="AU94" s="66">
        <v>5716.48</v>
      </c>
      <c r="AV94" s="66">
        <v>0</v>
      </c>
      <c r="AW94" s="66">
        <v>0</v>
      </c>
      <c r="AX94" s="66">
        <v>0</v>
      </c>
      <c r="AY94" s="66">
        <v>25031.7</v>
      </c>
      <c r="AZ94" s="66">
        <v>0</v>
      </c>
      <c r="BA94" s="66">
        <v>41914.44</v>
      </c>
    </row>
    <row r="95" spans="1:53" hidden="1">
      <c r="A95" s="67" t="s">
        <v>2165</v>
      </c>
      <c r="B95" s="66">
        <v>652853.30000000005</v>
      </c>
      <c r="C95" s="66">
        <v>394450.06</v>
      </c>
      <c r="D95" s="66">
        <v>993955.71</v>
      </c>
      <c r="E95" s="66">
        <v>470657.53</v>
      </c>
      <c r="F95" s="66">
        <v>518755.68</v>
      </c>
      <c r="G95" s="66">
        <v>524799.56000000006</v>
      </c>
      <c r="H95" s="66">
        <v>1018469.44</v>
      </c>
      <c r="I95" s="66">
        <v>657253.429999999</v>
      </c>
      <c r="J95" s="66">
        <v>832720.50999999896</v>
      </c>
      <c r="K95" s="66">
        <v>612182.06000000006</v>
      </c>
      <c r="L95" s="66">
        <v>949119.23</v>
      </c>
      <c r="M95" s="66">
        <v>642375.29</v>
      </c>
      <c r="N95" s="66">
        <v>8267591.7999999998</v>
      </c>
      <c r="O95" s="66">
        <v>652853.30000000005</v>
      </c>
      <c r="P95" s="66">
        <v>394450.06</v>
      </c>
      <c r="Q95" s="66">
        <v>993955.71</v>
      </c>
      <c r="R95" s="66">
        <v>470657.53</v>
      </c>
      <c r="S95" s="66">
        <v>518755.68</v>
      </c>
      <c r="T95" s="66">
        <v>524799.56000000006</v>
      </c>
      <c r="U95" s="66">
        <v>1018469.44</v>
      </c>
      <c r="V95" s="66">
        <v>657253.429999999</v>
      </c>
      <c r="W95" s="66">
        <v>832720.50999999896</v>
      </c>
      <c r="X95" s="66">
        <v>612182.06000000006</v>
      </c>
      <c r="Y95" s="66">
        <v>949119.23</v>
      </c>
      <c r="Z95" s="66">
        <v>642375.29</v>
      </c>
      <c r="AA95" s="66">
        <v>8267591.7999999998</v>
      </c>
      <c r="AB95" s="66">
        <v>652853.30000000005</v>
      </c>
      <c r="AC95" s="66">
        <v>394450.06</v>
      </c>
      <c r="AD95" s="66">
        <v>993955.71</v>
      </c>
      <c r="AE95" s="66">
        <v>470657.53</v>
      </c>
      <c r="AF95" s="66">
        <v>518755.68</v>
      </c>
      <c r="AG95" s="66">
        <v>524799.56000000006</v>
      </c>
      <c r="AH95" s="66">
        <v>1018469.44</v>
      </c>
      <c r="AI95" s="66">
        <v>657253.429999999</v>
      </c>
      <c r="AJ95" s="66">
        <v>832720.50999999896</v>
      </c>
      <c r="AK95" s="66">
        <v>612182.06000000006</v>
      </c>
      <c r="AL95" s="66">
        <v>949119.23</v>
      </c>
      <c r="AM95" s="66">
        <v>642375.29</v>
      </c>
      <c r="AN95" s="66">
        <v>8267591.7999999998</v>
      </c>
      <c r="AO95" s="66">
        <v>652853.30000000005</v>
      </c>
      <c r="AP95" s="66">
        <v>394450.06</v>
      </c>
      <c r="AQ95" s="66">
        <v>993955.71</v>
      </c>
      <c r="AR95" s="66">
        <v>470657.53</v>
      </c>
      <c r="AS95" s="66">
        <v>518755.68</v>
      </c>
      <c r="AT95" s="66">
        <v>524799.56000000006</v>
      </c>
      <c r="AU95" s="66">
        <v>1018469.44</v>
      </c>
      <c r="AV95" s="66">
        <v>657253.429999999</v>
      </c>
      <c r="AW95" s="66">
        <v>832720.50999999896</v>
      </c>
      <c r="AX95" s="66">
        <v>612182.06000000006</v>
      </c>
      <c r="AY95" s="66">
        <v>949119.23</v>
      </c>
      <c r="AZ95" s="66">
        <v>642375.29</v>
      </c>
      <c r="BA95" s="66">
        <v>8267591.7999999998</v>
      </c>
    </row>
    <row r="96" spans="1:53" hidden="1">
      <c r="A96" s="67" t="s">
        <v>2166</v>
      </c>
      <c r="B96" s="66">
        <v>18836.138104371199</v>
      </c>
      <c r="C96" s="66">
        <v>18836.138104371199</v>
      </c>
      <c r="D96" s="66">
        <v>18836.138104371199</v>
      </c>
      <c r="E96" s="66">
        <v>18836.138104371199</v>
      </c>
      <c r="F96" s="66">
        <v>18836.138104371199</v>
      </c>
      <c r="G96" s="66">
        <v>18836.138104371199</v>
      </c>
      <c r="H96" s="66">
        <v>18836.138104371199</v>
      </c>
      <c r="I96" s="66">
        <v>18836.138104371199</v>
      </c>
      <c r="J96" s="66">
        <v>18836.138104371199</v>
      </c>
      <c r="K96" s="66">
        <v>18836.138104371199</v>
      </c>
      <c r="L96" s="66">
        <v>18836.138104371199</v>
      </c>
      <c r="M96" s="66">
        <v>18836.138104371199</v>
      </c>
      <c r="N96" s="66">
        <v>226033.657252454</v>
      </c>
      <c r="O96" s="66">
        <v>34929.8164020857</v>
      </c>
      <c r="P96" s="66">
        <v>34929.8164020857</v>
      </c>
      <c r="Q96" s="66">
        <v>34929.8164020857</v>
      </c>
      <c r="R96" s="66">
        <v>34929.8164020857</v>
      </c>
      <c r="S96" s="66">
        <v>34929.8164020857</v>
      </c>
      <c r="T96" s="66">
        <v>34929.8164020857</v>
      </c>
      <c r="U96" s="66">
        <v>34929.8164020857</v>
      </c>
      <c r="V96" s="66">
        <v>34929.8164020857</v>
      </c>
      <c r="W96" s="66">
        <v>34929.8164020857</v>
      </c>
      <c r="X96" s="66">
        <v>34929.8164020857</v>
      </c>
      <c r="Y96" s="66">
        <v>34929.8164020857</v>
      </c>
      <c r="Z96" s="66">
        <v>34929.8164020857</v>
      </c>
      <c r="AA96" s="66">
        <v>419157.79682502901</v>
      </c>
      <c r="AB96" s="66">
        <v>52155.250296204496</v>
      </c>
      <c r="AC96" s="66">
        <v>52155.250296204496</v>
      </c>
      <c r="AD96" s="66">
        <v>52155.250296204496</v>
      </c>
      <c r="AE96" s="66">
        <v>52155.250296204496</v>
      </c>
      <c r="AF96" s="66">
        <v>52155.250296204496</v>
      </c>
      <c r="AG96" s="66">
        <v>52155.250296204496</v>
      </c>
      <c r="AH96" s="66">
        <v>52155.250296204496</v>
      </c>
      <c r="AI96" s="66">
        <v>52155.250296204496</v>
      </c>
      <c r="AJ96" s="66">
        <v>52155.250296204496</v>
      </c>
      <c r="AK96" s="66">
        <v>52155.250296204496</v>
      </c>
      <c r="AL96" s="66">
        <v>52155.250296204496</v>
      </c>
      <c r="AM96" s="66">
        <v>52155.250296204496</v>
      </c>
      <c r="AN96" s="66">
        <v>625863.00355445396</v>
      </c>
      <c r="AO96" s="66">
        <v>69651.415822439696</v>
      </c>
      <c r="AP96" s="66">
        <v>69651.415822439696</v>
      </c>
      <c r="AQ96" s="66">
        <v>69651.415822439696</v>
      </c>
      <c r="AR96" s="66">
        <v>69651.415822439696</v>
      </c>
      <c r="AS96" s="66">
        <v>69651.415822439696</v>
      </c>
      <c r="AT96" s="66">
        <v>69651.415822439696</v>
      </c>
      <c r="AU96" s="66">
        <v>69651.415822439696</v>
      </c>
      <c r="AV96" s="66">
        <v>69651.415822439696</v>
      </c>
      <c r="AW96" s="66">
        <v>69651.415822439696</v>
      </c>
      <c r="AX96" s="66">
        <v>69651.415822439696</v>
      </c>
      <c r="AY96" s="66">
        <v>69651.415822439696</v>
      </c>
      <c r="AZ96" s="66">
        <v>69651.415822439696</v>
      </c>
      <c r="BA96" s="66">
        <v>835816.98986927595</v>
      </c>
    </row>
    <row r="97" spans="1:53" hidden="1">
      <c r="A97" s="67" t="s">
        <v>2167</v>
      </c>
      <c r="B97" s="66">
        <v>78855.739999999903</v>
      </c>
      <c r="C97" s="66">
        <v>44826.34</v>
      </c>
      <c r="D97" s="66">
        <v>160511.01999999999</v>
      </c>
      <c r="E97" s="66">
        <v>41977.1</v>
      </c>
      <c r="F97" s="66">
        <v>50045.96</v>
      </c>
      <c r="G97" s="66">
        <v>46978.239999999998</v>
      </c>
      <c r="H97" s="66">
        <v>46965.279999999999</v>
      </c>
      <c r="I97" s="66">
        <v>109428.28</v>
      </c>
      <c r="J97" s="66">
        <v>67526.559999999998</v>
      </c>
      <c r="K97" s="66">
        <v>63769.1</v>
      </c>
      <c r="L97" s="66">
        <v>72569.66</v>
      </c>
      <c r="M97" s="66">
        <v>50879.54</v>
      </c>
      <c r="N97" s="66">
        <v>834332.82</v>
      </c>
      <c r="O97" s="66">
        <v>78855.739999999903</v>
      </c>
      <c r="P97" s="66">
        <v>44826.34</v>
      </c>
      <c r="Q97" s="66">
        <v>160511.01999999999</v>
      </c>
      <c r="R97" s="66">
        <v>41977.1</v>
      </c>
      <c r="S97" s="66">
        <v>50045.96</v>
      </c>
      <c r="T97" s="66">
        <v>46978.239999999998</v>
      </c>
      <c r="U97" s="66">
        <v>46965.279999999999</v>
      </c>
      <c r="V97" s="66">
        <v>109428.28</v>
      </c>
      <c r="W97" s="66">
        <v>67526.559999999998</v>
      </c>
      <c r="X97" s="66">
        <v>63769.1</v>
      </c>
      <c r="Y97" s="66">
        <v>72569.66</v>
      </c>
      <c r="Z97" s="66">
        <v>50879.54</v>
      </c>
      <c r="AA97" s="66">
        <v>834332.82</v>
      </c>
      <c r="AB97" s="66">
        <v>78855.739999999903</v>
      </c>
      <c r="AC97" s="66">
        <v>44826.34</v>
      </c>
      <c r="AD97" s="66">
        <v>160511.01999999999</v>
      </c>
      <c r="AE97" s="66">
        <v>41977.1</v>
      </c>
      <c r="AF97" s="66">
        <v>50045.96</v>
      </c>
      <c r="AG97" s="66">
        <v>46978.239999999998</v>
      </c>
      <c r="AH97" s="66">
        <v>46965.279999999999</v>
      </c>
      <c r="AI97" s="66">
        <v>109428.28</v>
      </c>
      <c r="AJ97" s="66">
        <v>67526.559999999998</v>
      </c>
      <c r="AK97" s="66">
        <v>63769.1</v>
      </c>
      <c r="AL97" s="66">
        <v>72569.66</v>
      </c>
      <c r="AM97" s="66">
        <v>50879.54</v>
      </c>
      <c r="AN97" s="66">
        <v>834332.82</v>
      </c>
      <c r="AO97" s="66">
        <v>78855.739999999903</v>
      </c>
      <c r="AP97" s="66">
        <v>44826.34</v>
      </c>
      <c r="AQ97" s="66">
        <v>160511.01999999999</v>
      </c>
      <c r="AR97" s="66">
        <v>41977.1</v>
      </c>
      <c r="AS97" s="66">
        <v>50045.96</v>
      </c>
      <c r="AT97" s="66">
        <v>46978.239999999998</v>
      </c>
      <c r="AU97" s="66">
        <v>46965.279999999999</v>
      </c>
      <c r="AV97" s="66">
        <v>109428.28</v>
      </c>
      <c r="AW97" s="66">
        <v>67526.559999999998</v>
      </c>
      <c r="AX97" s="66">
        <v>63769.1</v>
      </c>
      <c r="AY97" s="66">
        <v>72569.66</v>
      </c>
      <c r="AZ97" s="66">
        <v>50879.54</v>
      </c>
      <c r="BA97" s="66">
        <v>834332.82</v>
      </c>
    </row>
    <row r="98" spans="1:53" hidden="1">
      <c r="A98" s="67" t="s">
        <v>2168</v>
      </c>
      <c r="B98" s="66">
        <v>1318634.4331048201</v>
      </c>
      <c r="C98" s="66">
        <v>1021533.83310482</v>
      </c>
      <c r="D98" s="66">
        <v>1579021.7031048201</v>
      </c>
      <c r="E98" s="66">
        <v>1020111.55310482</v>
      </c>
      <c r="F98" s="66">
        <v>1409065.9731048199</v>
      </c>
      <c r="G98" s="66">
        <v>975070.47310482501</v>
      </c>
      <c r="H98" s="66">
        <v>1482346.2031048201</v>
      </c>
      <c r="I98" s="66">
        <v>1329522.0131048199</v>
      </c>
      <c r="J98" s="66">
        <v>1435717.89310482</v>
      </c>
      <c r="K98" s="66">
        <v>1100614.80310482</v>
      </c>
      <c r="L98" s="66">
        <v>1999461.37310482</v>
      </c>
      <c r="M98" s="66">
        <v>1152982.85310482</v>
      </c>
      <c r="N98" s="66">
        <v>15824083.107257901</v>
      </c>
      <c r="O98" s="66">
        <v>1344644.32969094</v>
      </c>
      <c r="P98" s="66">
        <v>1047543.72969093</v>
      </c>
      <c r="Q98" s="66">
        <v>1605031.59969093</v>
      </c>
      <c r="R98" s="66">
        <v>1046121.44969093</v>
      </c>
      <c r="S98" s="66">
        <v>1435075.86969093</v>
      </c>
      <c r="T98" s="66">
        <v>1001080.36969093</v>
      </c>
      <c r="U98" s="66">
        <v>1508356.09969093</v>
      </c>
      <c r="V98" s="66">
        <v>1355531.90969093</v>
      </c>
      <c r="W98" s="66">
        <v>1461727.7896909299</v>
      </c>
      <c r="X98" s="66">
        <v>1126624.6996909301</v>
      </c>
      <c r="Y98" s="66">
        <v>2025471.2696909299</v>
      </c>
      <c r="Z98" s="66">
        <v>1178992.7496909299</v>
      </c>
      <c r="AA98" s="66">
        <v>16136201.866291201</v>
      </c>
      <c r="AB98" s="66">
        <v>1372483.32000433</v>
      </c>
      <c r="AC98" s="66">
        <v>1075382.7200043299</v>
      </c>
      <c r="AD98" s="66">
        <v>1632870.59000433</v>
      </c>
      <c r="AE98" s="66">
        <v>1073960.4400043299</v>
      </c>
      <c r="AF98" s="66">
        <v>1462914.8600043301</v>
      </c>
      <c r="AG98" s="66">
        <v>1028919.3600043301</v>
      </c>
      <c r="AH98" s="66">
        <v>1536195.09000433</v>
      </c>
      <c r="AI98" s="66">
        <v>1383370.9000043301</v>
      </c>
      <c r="AJ98" s="66">
        <v>1489566.78000433</v>
      </c>
      <c r="AK98" s="66">
        <v>1154463.6900043299</v>
      </c>
      <c r="AL98" s="66">
        <v>2053310.26000433</v>
      </c>
      <c r="AM98" s="66">
        <v>1206831.7400043299</v>
      </c>
      <c r="AN98" s="66">
        <v>16470269.750051999</v>
      </c>
      <c r="AO98" s="66">
        <v>1400759.8549003699</v>
      </c>
      <c r="AP98" s="66">
        <v>1103659.25490037</v>
      </c>
      <c r="AQ98" s="66">
        <v>1661147.1249003699</v>
      </c>
      <c r="AR98" s="66">
        <v>1102236.97490037</v>
      </c>
      <c r="AS98" s="66">
        <v>1491191.3949003699</v>
      </c>
      <c r="AT98" s="66">
        <v>1057195.8949003699</v>
      </c>
      <c r="AU98" s="66">
        <v>1564471.6249003699</v>
      </c>
      <c r="AV98" s="66">
        <v>1411647.43490037</v>
      </c>
      <c r="AW98" s="66">
        <v>1517843.3149003701</v>
      </c>
      <c r="AX98" s="66">
        <v>1182740.22490037</v>
      </c>
      <c r="AY98" s="66">
        <v>2081586.7949003701</v>
      </c>
      <c r="AZ98" s="66">
        <v>1235108.27490037</v>
      </c>
      <c r="BA98" s="66">
        <v>16809588.1688044</v>
      </c>
    </row>
    <row r="99" spans="1:53" hidden="1">
      <c r="A99" s="68" t="s">
        <v>2169</v>
      </c>
    </row>
    <row r="100" spans="1:53" hidden="1">
      <c r="A100" s="67" t="s">
        <v>2170</v>
      </c>
      <c r="B100" s="66">
        <v>2814881.9678382198</v>
      </c>
      <c r="C100" s="66">
        <v>4569334.8378382204</v>
      </c>
      <c r="D100" s="66">
        <v>2926945.4878382199</v>
      </c>
      <c r="E100" s="66">
        <v>2199482.1378382202</v>
      </c>
      <c r="F100" s="66">
        <v>2532506.7278382201</v>
      </c>
      <c r="G100" s="66">
        <v>2100001.8478382202</v>
      </c>
      <c r="H100" s="66">
        <v>1931593.89783822</v>
      </c>
      <c r="I100" s="66">
        <v>1934563.36783822</v>
      </c>
      <c r="J100" s="66">
        <v>1931619.4878382201</v>
      </c>
      <c r="K100" s="66">
        <v>2072188.0878382199</v>
      </c>
      <c r="L100" s="66">
        <v>2183825.9478382198</v>
      </c>
      <c r="M100" s="66">
        <v>1433048.0778382199</v>
      </c>
      <c r="N100" s="66">
        <v>28629991.874058601</v>
      </c>
      <c r="O100" s="66">
        <v>2814881.9678382198</v>
      </c>
      <c r="P100" s="66">
        <v>4569334.8378382204</v>
      </c>
      <c r="Q100" s="66">
        <v>2926945.4878382199</v>
      </c>
      <c r="R100" s="66">
        <v>2199482.1378382202</v>
      </c>
      <c r="S100" s="66">
        <v>2532506.7278382201</v>
      </c>
      <c r="T100" s="66">
        <v>2100001.8478382202</v>
      </c>
      <c r="U100" s="66">
        <v>1931593.89783822</v>
      </c>
      <c r="V100" s="66">
        <v>1934563.36783822</v>
      </c>
      <c r="W100" s="66">
        <v>1931619.4878382201</v>
      </c>
      <c r="X100" s="66">
        <v>2072188.0878382199</v>
      </c>
      <c r="Y100" s="66">
        <v>2183825.9478382198</v>
      </c>
      <c r="Z100" s="66">
        <v>1433048.0778382199</v>
      </c>
      <c r="AA100" s="66">
        <v>28629991.874058601</v>
      </c>
      <c r="AB100" s="66">
        <v>2814881.9678382198</v>
      </c>
      <c r="AC100" s="66">
        <v>4569334.8378382204</v>
      </c>
      <c r="AD100" s="66">
        <v>2926945.4878382199</v>
      </c>
      <c r="AE100" s="66">
        <v>2199482.1378382202</v>
      </c>
      <c r="AF100" s="66">
        <v>2532506.7278382201</v>
      </c>
      <c r="AG100" s="66">
        <v>2100001.8478382202</v>
      </c>
      <c r="AH100" s="66">
        <v>1931593.89783822</v>
      </c>
      <c r="AI100" s="66">
        <v>1934563.36783822</v>
      </c>
      <c r="AJ100" s="66">
        <v>1931619.4878382201</v>
      </c>
      <c r="AK100" s="66">
        <v>2072188.0878382199</v>
      </c>
      <c r="AL100" s="66">
        <v>2183825.9478382198</v>
      </c>
      <c r="AM100" s="66">
        <v>1433048.0778382199</v>
      </c>
      <c r="AN100" s="66">
        <v>28629991.874058601</v>
      </c>
      <c r="AO100" s="66">
        <v>2816059.76</v>
      </c>
      <c r="AP100" s="66">
        <v>4570512.6299999896</v>
      </c>
      <c r="AQ100" s="66">
        <v>2928123.27999999</v>
      </c>
      <c r="AR100" s="66">
        <v>2200659.9299999899</v>
      </c>
      <c r="AS100" s="66">
        <v>2533684.52</v>
      </c>
      <c r="AT100" s="66">
        <v>2101179.6399999899</v>
      </c>
      <c r="AU100" s="66">
        <v>1932771.69</v>
      </c>
      <c r="AV100" s="66">
        <v>1935741.16</v>
      </c>
      <c r="AW100" s="66">
        <v>1932797.28</v>
      </c>
      <c r="AX100" s="66">
        <v>2073365.88</v>
      </c>
      <c r="AY100" s="66">
        <v>2185003.7400000002</v>
      </c>
      <c r="AZ100" s="66">
        <v>1434225.8699999901</v>
      </c>
      <c r="BA100" s="66">
        <v>28644125.379999999</v>
      </c>
    </row>
    <row r="101" spans="1:53" hidden="1">
      <c r="A101" s="67" t="s">
        <v>2171</v>
      </c>
      <c r="B101" s="66">
        <v>38946.3341710159</v>
      </c>
      <c r="C101" s="66">
        <v>38946.3341710159</v>
      </c>
      <c r="D101" s="66">
        <v>38946.3341710159</v>
      </c>
      <c r="E101" s="66">
        <v>38946.3341710159</v>
      </c>
      <c r="F101" s="66">
        <v>38946.3341710159</v>
      </c>
      <c r="G101" s="66">
        <v>38946.3341710159</v>
      </c>
      <c r="H101" s="66">
        <v>38946.3341710159</v>
      </c>
      <c r="I101" s="66">
        <v>38946.3341710159</v>
      </c>
      <c r="J101" s="66">
        <v>38946.3341710159</v>
      </c>
      <c r="K101" s="66">
        <v>38946.3341710159</v>
      </c>
      <c r="L101" s="66">
        <v>38946.3341710159</v>
      </c>
      <c r="M101" s="66">
        <v>38946.3341710159</v>
      </c>
      <c r="N101" s="66">
        <v>467356.01005218999</v>
      </c>
      <c r="O101" s="66">
        <v>86885.746386200204</v>
      </c>
      <c r="P101" s="66">
        <v>86885.746386200204</v>
      </c>
      <c r="Q101" s="66">
        <v>86885.746386200204</v>
      </c>
      <c r="R101" s="66">
        <v>86885.746386200204</v>
      </c>
      <c r="S101" s="66">
        <v>86885.746386200204</v>
      </c>
      <c r="T101" s="66">
        <v>86885.746386200204</v>
      </c>
      <c r="U101" s="66">
        <v>86885.746386200204</v>
      </c>
      <c r="V101" s="66">
        <v>86885.746386200204</v>
      </c>
      <c r="W101" s="66">
        <v>86885.746386200204</v>
      </c>
      <c r="X101" s="66">
        <v>86885.746386200204</v>
      </c>
      <c r="Y101" s="66">
        <v>86885.746386200204</v>
      </c>
      <c r="Z101" s="66">
        <v>86885.746386200204</v>
      </c>
      <c r="AA101" s="66">
        <v>1042628.9566343999</v>
      </c>
      <c r="AB101" s="66">
        <v>110921.20008558</v>
      </c>
      <c r="AC101" s="66">
        <v>110921.20008558</v>
      </c>
      <c r="AD101" s="66">
        <v>110921.20008558</v>
      </c>
      <c r="AE101" s="66">
        <v>110921.20008558</v>
      </c>
      <c r="AF101" s="66">
        <v>110921.20008558</v>
      </c>
      <c r="AG101" s="66">
        <v>110921.20008558</v>
      </c>
      <c r="AH101" s="66">
        <v>110921.20008558</v>
      </c>
      <c r="AI101" s="66">
        <v>110921.20008558</v>
      </c>
      <c r="AJ101" s="66">
        <v>110921.20008558</v>
      </c>
      <c r="AK101" s="66">
        <v>110921.20008558</v>
      </c>
      <c r="AL101" s="66">
        <v>110921.20008558</v>
      </c>
      <c r="AM101" s="66">
        <v>110921.20008558</v>
      </c>
      <c r="AN101" s="66">
        <v>1331054.40102696</v>
      </c>
      <c r="AO101" s="66">
        <v>137487.40984223501</v>
      </c>
      <c r="AP101" s="66">
        <v>137487.40984223501</v>
      </c>
      <c r="AQ101" s="66">
        <v>137487.40984223501</v>
      </c>
      <c r="AR101" s="66">
        <v>137487.40984223501</v>
      </c>
      <c r="AS101" s="66">
        <v>137487.40984223501</v>
      </c>
      <c r="AT101" s="66">
        <v>137487.40984223501</v>
      </c>
      <c r="AU101" s="66">
        <v>137487.40984223501</v>
      </c>
      <c r="AV101" s="66">
        <v>137487.40984223501</v>
      </c>
      <c r="AW101" s="66">
        <v>137487.40984223501</v>
      </c>
      <c r="AX101" s="66">
        <v>137487.40984223501</v>
      </c>
      <c r="AY101" s="66">
        <v>137487.40984223501</v>
      </c>
      <c r="AZ101" s="66">
        <v>137487.40984223501</v>
      </c>
      <c r="BA101" s="66">
        <v>1649848.91810681</v>
      </c>
    </row>
    <row r="102" spans="1:53" hidden="1">
      <c r="A102" s="67" t="s">
        <v>2172</v>
      </c>
      <c r="B102" s="66">
        <v>-1858106.74916667</v>
      </c>
      <c r="C102" s="66">
        <v>-1858106.74916667</v>
      </c>
      <c r="D102" s="66">
        <v>-1858106.74916667</v>
      </c>
      <c r="E102" s="66">
        <v>-1858106.74916667</v>
      </c>
      <c r="F102" s="66">
        <v>-1858106.74916667</v>
      </c>
      <c r="G102" s="66">
        <v>-1858106.74916667</v>
      </c>
      <c r="H102" s="66">
        <v>-1858106.74916667</v>
      </c>
      <c r="I102" s="66">
        <v>-1858106.74916667</v>
      </c>
      <c r="J102" s="66">
        <v>-1858106.74916667</v>
      </c>
      <c r="K102" s="66">
        <v>-1858106.74916667</v>
      </c>
      <c r="L102" s="66">
        <v>-1858106.74916667</v>
      </c>
      <c r="M102" s="66">
        <v>-1858106.74916667</v>
      </c>
      <c r="N102" s="66">
        <v>-22297280.989999998</v>
      </c>
      <c r="O102" s="66">
        <v>-1858106.74916667</v>
      </c>
      <c r="P102" s="66">
        <v>-1858106.74916667</v>
      </c>
      <c r="Q102" s="66">
        <v>-1858106.74916667</v>
      </c>
      <c r="R102" s="66">
        <v>-1858106.74916667</v>
      </c>
      <c r="S102" s="66">
        <v>-1858106.74916667</v>
      </c>
      <c r="T102" s="66">
        <v>-1858106.74916667</v>
      </c>
      <c r="U102" s="66">
        <v>-1858106.74916667</v>
      </c>
      <c r="V102" s="66">
        <v>-1858106.74916667</v>
      </c>
      <c r="W102" s="66">
        <v>-1858106.74916667</v>
      </c>
      <c r="X102" s="66">
        <v>-1858106.74916667</v>
      </c>
      <c r="Y102" s="66">
        <v>-1858106.74916667</v>
      </c>
      <c r="Z102" s="66">
        <v>-1858106.74916667</v>
      </c>
      <c r="AA102" s="66">
        <v>-22297280.989999998</v>
      </c>
      <c r="AB102" s="66">
        <v>-1858106.74916667</v>
      </c>
      <c r="AC102" s="66">
        <v>-1858106.74916667</v>
      </c>
      <c r="AD102" s="66">
        <v>-1858106.74916667</v>
      </c>
      <c r="AE102" s="66">
        <v>-1858106.74916667</v>
      </c>
      <c r="AF102" s="66">
        <v>-1858106.74916667</v>
      </c>
      <c r="AG102" s="66">
        <v>-1858106.74916667</v>
      </c>
      <c r="AH102" s="66">
        <v>-1858106.74916667</v>
      </c>
      <c r="AI102" s="66">
        <v>-1858106.74916667</v>
      </c>
      <c r="AJ102" s="66">
        <v>-1858106.74916667</v>
      </c>
      <c r="AK102" s="66">
        <v>-1858106.74916667</v>
      </c>
      <c r="AL102" s="66">
        <v>-1858106.74916667</v>
      </c>
      <c r="AM102" s="66">
        <v>-1858106.74916667</v>
      </c>
      <c r="AN102" s="66">
        <v>-22297280.989999998</v>
      </c>
      <c r="AO102" s="66">
        <v>-1858106.74916667</v>
      </c>
      <c r="AP102" s="66">
        <v>-1858106.74916667</v>
      </c>
      <c r="AQ102" s="66">
        <v>-1858106.74916667</v>
      </c>
      <c r="AR102" s="66">
        <v>-1858106.74916667</v>
      </c>
      <c r="AS102" s="66">
        <v>-1858106.74916667</v>
      </c>
      <c r="AT102" s="66">
        <v>-1858106.74916667</v>
      </c>
      <c r="AU102" s="66">
        <v>-1858106.74916667</v>
      </c>
      <c r="AV102" s="66">
        <v>-1858106.74916667</v>
      </c>
      <c r="AW102" s="66">
        <v>-1858106.74916667</v>
      </c>
      <c r="AX102" s="66">
        <v>-1858106.74916667</v>
      </c>
      <c r="AY102" s="66">
        <v>-1858106.74916667</v>
      </c>
      <c r="AZ102" s="66">
        <v>-1858106.74916667</v>
      </c>
      <c r="BA102" s="66">
        <v>-22297280.989999998</v>
      </c>
    </row>
    <row r="103" spans="1:53" hidden="1">
      <c r="A103" s="67" t="s">
        <v>2173</v>
      </c>
      <c r="B103" s="66">
        <v>995721.55284256698</v>
      </c>
      <c r="C103" s="66">
        <v>2750174.4228425599</v>
      </c>
      <c r="D103" s="66">
        <v>1107785.07284256</v>
      </c>
      <c r="E103" s="66">
        <v>380321.72284256702</v>
      </c>
      <c r="F103" s="66">
        <v>713346.31284256699</v>
      </c>
      <c r="G103" s="66">
        <v>280841.43284256698</v>
      </c>
      <c r="H103" s="66">
        <v>112433.482842567</v>
      </c>
      <c r="I103" s="66">
        <v>115402.952842567</v>
      </c>
      <c r="J103" s="66">
        <v>112459.072842568</v>
      </c>
      <c r="K103" s="66">
        <v>253027.672842567</v>
      </c>
      <c r="L103" s="66">
        <v>364665.53284256702</v>
      </c>
      <c r="M103" s="66">
        <v>-386112.33715743199</v>
      </c>
      <c r="N103" s="66">
        <v>6800066.89411081</v>
      </c>
      <c r="O103" s="66">
        <v>1043660.96505775</v>
      </c>
      <c r="P103" s="66">
        <v>2798113.8350577499</v>
      </c>
      <c r="Q103" s="66">
        <v>1155724.48505775</v>
      </c>
      <c r="R103" s="66">
        <v>428261.13505775202</v>
      </c>
      <c r="S103" s="66">
        <v>761285.72505775199</v>
      </c>
      <c r="T103" s="66">
        <v>328780.84505775198</v>
      </c>
      <c r="U103" s="66">
        <v>160372.895057752</v>
      </c>
      <c r="V103" s="66">
        <v>163342.365057752</v>
      </c>
      <c r="W103" s="66">
        <v>160398.485057752</v>
      </c>
      <c r="X103" s="66">
        <v>300967.08505775197</v>
      </c>
      <c r="Y103" s="66">
        <v>412604.94505775202</v>
      </c>
      <c r="Z103" s="66">
        <v>-338172.92494224699</v>
      </c>
      <c r="AA103" s="66">
        <v>7375339.8406930296</v>
      </c>
      <c r="AB103" s="66">
        <v>1067696.4187571299</v>
      </c>
      <c r="AC103" s="66">
        <v>2822149.28875713</v>
      </c>
      <c r="AD103" s="66">
        <v>1179759.9387571299</v>
      </c>
      <c r="AE103" s="66">
        <v>452296.58875713201</v>
      </c>
      <c r="AF103" s="66">
        <v>785321.17875713203</v>
      </c>
      <c r="AG103" s="66">
        <v>352816.29875713098</v>
      </c>
      <c r="AH103" s="66">
        <v>184408.34875713199</v>
      </c>
      <c r="AI103" s="66">
        <v>187377.81875713199</v>
      </c>
      <c r="AJ103" s="66">
        <v>184433.93875713201</v>
      </c>
      <c r="AK103" s="66">
        <v>325002.53875713202</v>
      </c>
      <c r="AL103" s="66">
        <v>436640.398757132</v>
      </c>
      <c r="AM103" s="66">
        <v>-314137.47124286799</v>
      </c>
      <c r="AN103" s="66">
        <v>7663765.2850855803</v>
      </c>
      <c r="AO103" s="66">
        <v>1095440.4206755599</v>
      </c>
      <c r="AP103" s="66">
        <v>2849893.29067556</v>
      </c>
      <c r="AQ103" s="66">
        <v>1207503.9406755599</v>
      </c>
      <c r="AR103" s="66">
        <v>480040.59067556501</v>
      </c>
      <c r="AS103" s="66">
        <v>813065.18067556503</v>
      </c>
      <c r="AT103" s="66">
        <v>380560.30067556398</v>
      </c>
      <c r="AU103" s="66">
        <v>212152.350675564</v>
      </c>
      <c r="AV103" s="66">
        <v>215121.820675564</v>
      </c>
      <c r="AW103" s="66">
        <v>212177.94067556399</v>
      </c>
      <c r="AX103" s="66">
        <v>352746.54067556502</v>
      </c>
      <c r="AY103" s="66">
        <v>464384.400675565</v>
      </c>
      <c r="AZ103" s="66">
        <v>-286393.46932443499</v>
      </c>
      <c r="BA103" s="66">
        <v>7996693.3081067698</v>
      </c>
    </row>
    <row r="104" spans="1:53" hidden="1">
      <c r="A104" s="67" t="s">
        <v>2174</v>
      </c>
      <c r="B104" s="66">
        <v>1532787.5033333299</v>
      </c>
      <c r="C104" s="66">
        <v>1589027.04333333</v>
      </c>
      <c r="D104" s="66">
        <v>1529109.82333333</v>
      </c>
      <c r="E104" s="66">
        <v>1637640.2833333299</v>
      </c>
      <c r="F104" s="66">
        <v>1633203.62333333</v>
      </c>
      <c r="G104" s="66">
        <v>1640558.1433333301</v>
      </c>
      <c r="H104" s="66">
        <v>1520346.1833333201</v>
      </c>
      <c r="I104" s="66">
        <v>1807145.62333333</v>
      </c>
      <c r="J104" s="66">
        <v>1539084.04333333</v>
      </c>
      <c r="K104" s="66">
        <v>1695235.60333332</v>
      </c>
      <c r="L104" s="66">
        <v>1748770.2233333299</v>
      </c>
      <c r="M104" s="66">
        <v>1483456.1733333301</v>
      </c>
      <c r="N104" s="66">
        <v>19356364.269999899</v>
      </c>
      <c r="O104" s="66">
        <v>1391120.8366666599</v>
      </c>
      <c r="P104" s="66">
        <v>1447360.37666666</v>
      </c>
      <c r="Q104" s="66">
        <v>1387443.15666666</v>
      </c>
      <c r="R104" s="66">
        <v>1495973.6166666599</v>
      </c>
      <c r="S104" s="66">
        <v>1491536.95666666</v>
      </c>
      <c r="T104" s="66">
        <v>1498891.47666666</v>
      </c>
      <c r="U104" s="66">
        <v>1378679.5166666601</v>
      </c>
      <c r="V104" s="66">
        <v>1665478.95666666</v>
      </c>
      <c r="W104" s="66">
        <v>1397417.37666666</v>
      </c>
      <c r="X104" s="66">
        <v>1553568.93666666</v>
      </c>
      <c r="Y104" s="66">
        <v>1607103.5566666599</v>
      </c>
      <c r="Z104" s="66">
        <v>1341789.5066666601</v>
      </c>
      <c r="AA104" s="66">
        <v>17656364.27</v>
      </c>
      <c r="AB104" s="66">
        <v>1532787.5033333299</v>
      </c>
      <c r="AC104" s="66">
        <v>1589027.04333333</v>
      </c>
      <c r="AD104" s="66">
        <v>1529109.82333333</v>
      </c>
      <c r="AE104" s="66">
        <v>1637640.2833333299</v>
      </c>
      <c r="AF104" s="66">
        <v>1633203.62333333</v>
      </c>
      <c r="AG104" s="66">
        <v>1640558.1433333301</v>
      </c>
      <c r="AH104" s="66">
        <v>1520346.1833333201</v>
      </c>
      <c r="AI104" s="66">
        <v>1807145.62333333</v>
      </c>
      <c r="AJ104" s="66">
        <v>1539084.04333333</v>
      </c>
      <c r="AK104" s="66">
        <v>1695235.60333332</v>
      </c>
      <c r="AL104" s="66">
        <v>1748770.2233333299</v>
      </c>
      <c r="AM104" s="66">
        <v>1483456.1733333301</v>
      </c>
      <c r="AN104" s="66">
        <v>19356364.269999899</v>
      </c>
      <c r="AO104" s="66">
        <v>1532787.5033333299</v>
      </c>
      <c r="AP104" s="66">
        <v>1589027.04333333</v>
      </c>
      <c r="AQ104" s="66">
        <v>1529109.82333333</v>
      </c>
      <c r="AR104" s="66">
        <v>1637640.2833333299</v>
      </c>
      <c r="AS104" s="66">
        <v>1633203.62333333</v>
      </c>
      <c r="AT104" s="66">
        <v>1640558.1433333301</v>
      </c>
      <c r="AU104" s="66">
        <v>1520346.1833333201</v>
      </c>
      <c r="AV104" s="66">
        <v>1807145.62333333</v>
      </c>
      <c r="AW104" s="66">
        <v>1539084.04333333</v>
      </c>
      <c r="AX104" s="66">
        <v>1695235.60333332</v>
      </c>
      <c r="AY104" s="66">
        <v>1748770.2233333299</v>
      </c>
      <c r="AZ104" s="66">
        <v>1483456.1733333301</v>
      </c>
      <c r="BA104" s="66">
        <v>19356364.269999899</v>
      </c>
    </row>
    <row r="105" spans="1:53" hidden="1">
      <c r="A105" s="67" t="s">
        <v>2175</v>
      </c>
      <c r="B105" s="66">
        <v>38956.024039892902</v>
      </c>
      <c r="C105" s="66">
        <v>38956.024039892902</v>
      </c>
      <c r="D105" s="66">
        <v>38956.024039892902</v>
      </c>
      <c r="E105" s="66">
        <v>38956.024039892902</v>
      </c>
      <c r="F105" s="66">
        <v>38956.024039892902</v>
      </c>
      <c r="G105" s="66">
        <v>38956.024039892902</v>
      </c>
      <c r="H105" s="66">
        <v>38956.024039892902</v>
      </c>
      <c r="I105" s="66">
        <v>38956.024039892902</v>
      </c>
      <c r="J105" s="66">
        <v>38956.024039892902</v>
      </c>
      <c r="K105" s="66">
        <v>38956.024039892902</v>
      </c>
      <c r="L105" s="66">
        <v>38956.024039892902</v>
      </c>
      <c r="M105" s="66">
        <v>38956.024039892902</v>
      </c>
      <c r="N105" s="66">
        <v>467472.28847871401</v>
      </c>
      <c r="O105" s="66">
        <v>79274.601788819404</v>
      </c>
      <c r="P105" s="66">
        <v>79274.601788819404</v>
      </c>
      <c r="Q105" s="66">
        <v>79274.601788819404</v>
      </c>
      <c r="R105" s="66">
        <v>79274.601788819404</v>
      </c>
      <c r="S105" s="66">
        <v>79274.601788819404</v>
      </c>
      <c r="T105" s="66">
        <v>79274.601788819404</v>
      </c>
      <c r="U105" s="66">
        <v>79274.601788819404</v>
      </c>
      <c r="V105" s="66">
        <v>79274.601788819404</v>
      </c>
      <c r="W105" s="66">
        <v>79274.601788819404</v>
      </c>
      <c r="X105" s="66">
        <v>79274.601788819404</v>
      </c>
      <c r="Y105" s="66">
        <v>79274.601788819404</v>
      </c>
      <c r="Z105" s="66">
        <v>79274.601788819404</v>
      </c>
      <c r="AA105" s="66">
        <v>951295.22146583395</v>
      </c>
      <c r="AB105" s="66">
        <v>110948.797339786</v>
      </c>
      <c r="AC105" s="66">
        <v>110948.797339786</v>
      </c>
      <c r="AD105" s="66">
        <v>110948.797339786</v>
      </c>
      <c r="AE105" s="66">
        <v>110948.797339786</v>
      </c>
      <c r="AF105" s="66">
        <v>110948.797339786</v>
      </c>
      <c r="AG105" s="66">
        <v>110948.797339786</v>
      </c>
      <c r="AH105" s="66">
        <v>110948.797339786</v>
      </c>
      <c r="AI105" s="66">
        <v>110948.797339786</v>
      </c>
      <c r="AJ105" s="66">
        <v>110948.797339786</v>
      </c>
      <c r="AK105" s="66">
        <v>110948.797339786</v>
      </c>
      <c r="AL105" s="66">
        <v>110948.797339786</v>
      </c>
      <c r="AM105" s="66">
        <v>110948.797339786</v>
      </c>
      <c r="AN105" s="66">
        <v>1331385.5680774299</v>
      </c>
      <c r="AO105" s="66">
        <v>137421.25045127099</v>
      </c>
      <c r="AP105" s="66">
        <v>137421.25045127099</v>
      </c>
      <c r="AQ105" s="66">
        <v>137421.25045127099</v>
      </c>
      <c r="AR105" s="66">
        <v>137421.25045127099</v>
      </c>
      <c r="AS105" s="66">
        <v>137421.25045127099</v>
      </c>
      <c r="AT105" s="66">
        <v>137421.25045127099</v>
      </c>
      <c r="AU105" s="66">
        <v>137421.25045127099</v>
      </c>
      <c r="AV105" s="66">
        <v>137421.25045127099</v>
      </c>
      <c r="AW105" s="66">
        <v>137421.25045127099</v>
      </c>
      <c r="AX105" s="66">
        <v>137421.25045127099</v>
      </c>
      <c r="AY105" s="66">
        <v>137421.25045127099</v>
      </c>
      <c r="AZ105" s="66">
        <v>137421.25045127099</v>
      </c>
      <c r="BA105" s="66">
        <v>1649055.0054152601</v>
      </c>
    </row>
    <row r="106" spans="1:53" hidden="1">
      <c r="A106" s="67" t="s">
        <v>2176</v>
      </c>
      <c r="B106" s="66">
        <v>380728.92</v>
      </c>
      <c r="C106" s="66">
        <v>398661.14</v>
      </c>
      <c r="D106" s="66">
        <v>586766.68999999994</v>
      </c>
      <c r="E106" s="66">
        <v>318350.39999999898</v>
      </c>
      <c r="F106" s="66">
        <v>274441.3</v>
      </c>
      <c r="G106" s="66">
        <v>114582.19</v>
      </c>
      <c r="H106" s="66">
        <v>85466.880000000005</v>
      </c>
      <c r="I106" s="66">
        <v>99710.43</v>
      </c>
      <c r="J106" s="66">
        <v>116056.23</v>
      </c>
      <c r="K106" s="66">
        <v>169811.47999999899</v>
      </c>
      <c r="L106" s="66">
        <v>116468.069999999</v>
      </c>
      <c r="M106" s="66">
        <v>53128.87</v>
      </c>
      <c r="N106" s="66">
        <v>2714172.6</v>
      </c>
      <c r="O106" s="66">
        <v>2118022.92</v>
      </c>
      <c r="P106" s="66">
        <v>-1145799.8599999901</v>
      </c>
      <c r="Q106" s="66">
        <v>-5879278.3099999996</v>
      </c>
      <c r="R106" s="66">
        <v>-3558133.6</v>
      </c>
      <c r="S106" s="66">
        <v>514448.3</v>
      </c>
      <c r="T106" s="66">
        <v>2902561.19</v>
      </c>
      <c r="U106" s="66">
        <v>4396089.88</v>
      </c>
      <c r="V106" s="66">
        <v>3604967.43</v>
      </c>
      <c r="W106" s="66">
        <v>1979361.23</v>
      </c>
      <c r="X106" s="66">
        <v>796488.48</v>
      </c>
      <c r="Y106" s="66">
        <v>2702790.07</v>
      </c>
      <c r="Z106" s="66">
        <v>4089599.87</v>
      </c>
      <c r="AA106" s="66">
        <v>12521117.6</v>
      </c>
      <c r="AB106" s="66">
        <v>1442984.92</v>
      </c>
      <c r="AC106" s="66">
        <v>-1820837.8599999901</v>
      </c>
      <c r="AD106" s="66">
        <v>-6554316.3099999996</v>
      </c>
      <c r="AE106" s="66">
        <v>-4233171.5999999996</v>
      </c>
      <c r="AF106" s="66">
        <v>-160589.69999999899</v>
      </c>
      <c r="AG106" s="66">
        <v>2227523.19</v>
      </c>
      <c r="AH106" s="66">
        <v>3721051.88</v>
      </c>
      <c r="AI106" s="66">
        <v>2929929.43</v>
      </c>
      <c r="AJ106" s="66">
        <v>1304323.22999999</v>
      </c>
      <c r="AK106" s="66">
        <v>121450.48</v>
      </c>
      <c r="AL106" s="66">
        <v>2027752.07</v>
      </c>
      <c r="AM106" s="66">
        <v>3414561.87</v>
      </c>
      <c r="AN106" s="66">
        <v>4420661.5999999903</v>
      </c>
      <c r="AO106" s="66">
        <v>1105212.92</v>
      </c>
      <c r="AP106" s="66">
        <v>-2158609.8599999901</v>
      </c>
      <c r="AQ106" s="66">
        <v>-6892088.3099999996</v>
      </c>
      <c r="AR106" s="66">
        <v>-4570943.5999999996</v>
      </c>
      <c r="AS106" s="66">
        <v>-498361.69999999902</v>
      </c>
      <c r="AT106" s="66">
        <v>1889751.1899999899</v>
      </c>
      <c r="AU106" s="66">
        <v>3383279.88</v>
      </c>
      <c r="AV106" s="66">
        <v>2592157.4300000002</v>
      </c>
      <c r="AW106" s="66">
        <v>966551.22999999905</v>
      </c>
      <c r="AX106" s="66">
        <v>-216321.519999999</v>
      </c>
      <c r="AY106" s="66">
        <v>1689980.07</v>
      </c>
      <c r="AZ106" s="66">
        <v>3076789.87</v>
      </c>
      <c r="BA106" s="66">
        <v>367397.599999998</v>
      </c>
    </row>
    <row r="107" spans="1:53" hidden="1">
      <c r="A107" s="67" t="s">
        <v>2177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  <c r="H107" s="66">
        <v>0</v>
      </c>
      <c r="I107" s="66">
        <v>0</v>
      </c>
      <c r="J107" s="66">
        <v>0</v>
      </c>
      <c r="K107" s="66">
        <v>0</v>
      </c>
      <c r="L107" s="66">
        <v>0</v>
      </c>
      <c r="M107" s="66">
        <v>0</v>
      </c>
      <c r="N107" s="66">
        <v>0</v>
      </c>
      <c r="O107" s="66">
        <v>0</v>
      </c>
      <c r="P107" s="66">
        <v>0</v>
      </c>
      <c r="Q107" s="66">
        <v>0</v>
      </c>
      <c r="R107" s="66">
        <v>0</v>
      </c>
      <c r="S107" s="66">
        <v>0</v>
      </c>
      <c r="T107" s="66">
        <v>0</v>
      </c>
      <c r="U107" s="66">
        <v>0</v>
      </c>
      <c r="V107" s="66">
        <v>0</v>
      </c>
      <c r="W107" s="66">
        <v>0</v>
      </c>
      <c r="X107" s="66">
        <v>0</v>
      </c>
      <c r="Y107" s="66">
        <v>0</v>
      </c>
      <c r="Z107" s="66">
        <v>0</v>
      </c>
      <c r="AA107" s="66">
        <v>0</v>
      </c>
      <c r="AB107" s="66">
        <v>0</v>
      </c>
      <c r="AC107" s="66">
        <v>0</v>
      </c>
      <c r="AD107" s="66">
        <v>0</v>
      </c>
      <c r="AE107" s="66">
        <v>0</v>
      </c>
      <c r="AF107" s="66">
        <v>0</v>
      </c>
      <c r="AG107" s="66">
        <v>0</v>
      </c>
      <c r="AH107" s="66">
        <v>0</v>
      </c>
      <c r="AI107" s="66">
        <v>0</v>
      </c>
      <c r="AJ107" s="66">
        <v>0</v>
      </c>
      <c r="AK107" s="66">
        <v>0</v>
      </c>
      <c r="AL107" s="66">
        <v>0</v>
      </c>
      <c r="AM107" s="66">
        <v>0</v>
      </c>
      <c r="AN107" s="66">
        <v>0</v>
      </c>
      <c r="AO107" s="66">
        <v>0</v>
      </c>
      <c r="AP107" s="66">
        <v>0</v>
      </c>
      <c r="AQ107" s="66">
        <v>0</v>
      </c>
      <c r="AR107" s="66">
        <v>0</v>
      </c>
      <c r="AS107" s="66">
        <v>0</v>
      </c>
      <c r="AT107" s="66">
        <v>0</v>
      </c>
      <c r="AU107" s="66">
        <v>0</v>
      </c>
      <c r="AV107" s="66">
        <v>0</v>
      </c>
      <c r="AW107" s="66">
        <v>0</v>
      </c>
      <c r="AX107" s="66">
        <v>0</v>
      </c>
      <c r="AY107" s="66">
        <v>0</v>
      </c>
      <c r="AZ107" s="66">
        <v>0</v>
      </c>
      <c r="BA107" s="66">
        <v>0</v>
      </c>
    </row>
    <row r="108" spans="1:53" hidden="1">
      <c r="A108" s="67" t="s">
        <v>2178</v>
      </c>
      <c r="B108" s="66">
        <v>294424.51999999897</v>
      </c>
      <c r="C108" s="66">
        <v>1136524.56</v>
      </c>
      <c r="D108" s="66">
        <v>2980994.4399999902</v>
      </c>
      <c r="E108" s="66">
        <v>2448367.0699999998</v>
      </c>
      <c r="F108" s="66">
        <v>1291451.54</v>
      </c>
      <c r="G108" s="66">
        <v>-71729.48</v>
      </c>
      <c r="H108" s="66">
        <v>-126680.13</v>
      </c>
      <c r="I108" s="66">
        <v>-126697.11</v>
      </c>
      <c r="J108" s="66">
        <v>-126939.66</v>
      </c>
      <c r="K108" s="66">
        <v>-126880.81</v>
      </c>
      <c r="L108" s="66">
        <v>803.38000000000397</v>
      </c>
      <c r="M108" s="66">
        <v>-79341</v>
      </c>
      <c r="N108" s="66">
        <v>7494297.3199999901</v>
      </c>
      <c r="O108" s="66">
        <v>294424.51999999897</v>
      </c>
      <c r="P108" s="66">
        <v>1136524.56</v>
      </c>
      <c r="Q108" s="66">
        <v>2980994.4399999902</v>
      </c>
      <c r="R108" s="66">
        <v>2448367.0699999998</v>
      </c>
      <c r="S108" s="66">
        <v>1291451.54</v>
      </c>
      <c r="T108" s="66">
        <v>-71729.48</v>
      </c>
      <c r="U108" s="66">
        <v>-126680.13</v>
      </c>
      <c r="V108" s="66">
        <v>-126697.11</v>
      </c>
      <c r="W108" s="66">
        <v>-126939.66</v>
      </c>
      <c r="X108" s="66">
        <v>-126880.81</v>
      </c>
      <c r="Y108" s="66">
        <v>803.38000000000397</v>
      </c>
      <c r="Z108" s="66">
        <v>-79341</v>
      </c>
      <c r="AA108" s="66">
        <v>7494297.3199999901</v>
      </c>
      <c r="AB108" s="66">
        <v>294424.51999999897</v>
      </c>
      <c r="AC108" s="66">
        <v>1136524.56</v>
      </c>
      <c r="AD108" s="66">
        <v>2980994.4399999902</v>
      </c>
      <c r="AE108" s="66">
        <v>2448367.0699999998</v>
      </c>
      <c r="AF108" s="66">
        <v>1291451.54</v>
      </c>
      <c r="AG108" s="66">
        <v>-71729.48</v>
      </c>
      <c r="AH108" s="66">
        <v>-126680.13</v>
      </c>
      <c r="AI108" s="66">
        <v>-126697.11</v>
      </c>
      <c r="AJ108" s="66">
        <v>-126939.66</v>
      </c>
      <c r="AK108" s="66">
        <v>-126880.81</v>
      </c>
      <c r="AL108" s="66">
        <v>803.38000000000397</v>
      </c>
      <c r="AM108" s="66">
        <v>-79341</v>
      </c>
      <c r="AN108" s="66">
        <v>7494297.3199999901</v>
      </c>
      <c r="AO108" s="66">
        <v>294424.51999999897</v>
      </c>
      <c r="AP108" s="66">
        <v>1136524.56</v>
      </c>
      <c r="AQ108" s="66">
        <v>2980994.4399999902</v>
      </c>
      <c r="AR108" s="66">
        <v>2448367.0699999998</v>
      </c>
      <c r="AS108" s="66">
        <v>1291451.54</v>
      </c>
      <c r="AT108" s="66">
        <v>-71729.48</v>
      </c>
      <c r="AU108" s="66">
        <v>-126680.13</v>
      </c>
      <c r="AV108" s="66">
        <v>-126697.11</v>
      </c>
      <c r="AW108" s="66">
        <v>-126939.66</v>
      </c>
      <c r="AX108" s="66">
        <v>-126880.81</v>
      </c>
      <c r="AY108" s="66">
        <v>803.38000000000397</v>
      </c>
      <c r="AZ108" s="66">
        <v>-79341</v>
      </c>
      <c r="BA108" s="66">
        <v>7494297.3199999901</v>
      </c>
    </row>
    <row r="109" spans="1:53" hidden="1">
      <c r="A109" s="67" t="s">
        <v>2179</v>
      </c>
      <c r="B109" s="66">
        <v>15082.7925372592</v>
      </c>
      <c r="C109" s="66">
        <v>15082.7925372592</v>
      </c>
      <c r="D109" s="66">
        <v>15082.7925372592</v>
      </c>
      <c r="E109" s="66">
        <v>15082.7925372592</v>
      </c>
      <c r="F109" s="66">
        <v>15082.7925372592</v>
      </c>
      <c r="G109" s="66">
        <v>15082.7925372592</v>
      </c>
      <c r="H109" s="66">
        <v>15082.7925372592</v>
      </c>
      <c r="I109" s="66">
        <v>15082.7925372592</v>
      </c>
      <c r="J109" s="66">
        <v>15082.7925372592</v>
      </c>
      <c r="K109" s="66">
        <v>15082.7925372592</v>
      </c>
      <c r="L109" s="66">
        <v>15082.7925372592</v>
      </c>
      <c r="M109" s="66">
        <v>15082.7925372592</v>
      </c>
      <c r="N109" s="66">
        <v>180993.51044710999</v>
      </c>
      <c r="O109" s="66">
        <v>33648.344961905103</v>
      </c>
      <c r="P109" s="66">
        <v>33648.344961905103</v>
      </c>
      <c r="Q109" s="66">
        <v>33648.344961905103</v>
      </c>
      <c r="R109" s="66">
        <v>33648.344961905103</v>
      </c>
      <c r="S109" s="66">
        <v>33648.344961905103</v>
      </c>
      <c r="T109" s="66">
        <v>33648.344961905103</v>
      </c>
      <c r="U109" s="66">
        <v>33648.344961905103</v>
      </c>
      <c r="V109" s="66">
        <v>33648.344961905103</v>
      </c>
      <c r="W109" s="66">
        <v>33648.344961905103</v>
      </c>
      <c r="X109" s="66">
        <v>33648.344961905103</v>
      </c>
      <c r="Y109" s="66">
        <v>33648.344961905103</v>
      </c>
      <c r="Z109" s="66">
        <v>33648.344961905103</v>
      </c>
      <c r="AA109" s="66">
        <v>403780.13954286103</v>
      </c>
      <c r="AB109" s="66">
        <v>42956.583321253202</v>
      </c>
      <c r="AC109" s="66">
        <v>42956.583321253202</v>
      </c>
      <c r="AD109" s="66">
        <v>42956.583321253202</v>
      </c>
      <c r="AE109" s="66">
        <v>42956.583321253202</v>
      </c>
      <c r="AF109" s="66">
        <v>42956.583321253202</v>
      </c>
      <c r="AG109" s="66">
        <v>42956.583321253202</v>
      </c>
      <c r="AH109" s="66">
        <v>42956.583321253202</v>
      </c>
      <c r="AI109" s="66">
        <v>42956.583321253202</v>
      </c>
      <c r="AJ109" s="66">
        <v>42956.583321253202</v>
      </c>
      <c r="AK109" s="66">
        <v>42956.583321253202</v>
      </c>
      <c r="AL109" s="66">
        <v>42956.583321253202</v>
      </c>
      <c r="AM109" s="66">
        <v>42956.583321253202</v>
      </c>
      <c r="AN109" s="66">
        <v>515478.99985503801</v>
      </c>
      <c r="AO109" s="66">
        <v>53206.051229579498</v>
      </c>
      <c r="AP109" s="66">
        <v>53206.051229579498</v>
      </c>
      <c r="AQ109" s="66">
        <v>53206.051229579498</v>
      </c>
      <c r="AR109" s="66">
        <v>53206.051229579498</v>
      </c>
      <c r="AS109" s="66">
        <v>53206.051229579498</v>
      </c>
      <c r="AT109" s="66">
        <v>53206.051229579498</v>
      </c>
      <c r="AU109" s="66">
        <v>53206.051229579498</v>
      </c>
      <c r="AV109" s="66">
        <v>53206.051229579498</v>
      </c>
      <c r="AW109" s="66">
        <v>53206.051229579498</v>
      </c>
      <c r="AX109" s="66">
        <v>53206.051229579498</v>
      </c>
      <c r="AY109" s="66">
        <v>53206.051229579498</v>
      </c>
      <c r="AZ109" s="66">
        <v>53206.051229579498</v>
      </c>
      <c r="BA109" s="66">
        <v>638472.614754954</v>
      </c>
    </row>
    <row r="110" spans="1:53" hidden="1">
      <c r="A110" s="67" t="s">
        <v>2180</v>
      </c>
      <c r="B110" s="66">
        <v>142813.66</v>
      </c>
      <c r="C110" s="66">
        <v>163692.65999999901</v>
      </c>
      <c r="D110" s="66">
        <v>388222.54</v>
      </c>
      <c r="E110" s="66">
        <v>141705.07999999999</v>
      </c>
      <c r="F110" s="66">
        <v>347063.32</v>
      </c>
      <c r="G110" s="66">
        <v>140298.12999999899</v>
      </c>
      <c r="H110" s="66">
        <v>143600.37</v>
      </c>
      <c r="I110" s="66">
        <v>185299.02</v>
      </c>
      <c r="J110" s="66">
        <v>184664.03999999899</v>
      </c>
      <c r="K110" s="66">
        <v>145914.59999999899</v>
      </c>
      <c r="L110" s="66">
        <v>237199.27</v>
      </c>
      <c r="M110" s="66">
        <v>283415.25</v>
      </c>
      <c r="N110" s="66">
        <v>2503887.9399999902</v>
      </c>
      <c r="O110" s="66">
        <v>88647.326666666995</v>
      </c>
      <c r="P110" s="66">
        <v>109526.32666666601</v>
      </c>
      <c r="Q110" s="66">
        <v>334056.20666666701</v>
      </c>
      <c r="R110" s="66">
        <v>87538.746666666906</v>
      </c>
      <c r="S110" s="66">
        <v>292896.98666666698</v>
      </c>
      <c r="T110" s="66">
        <v>86131.796666666894</v>
      </c>
      <c r="U110" s="66">
        <v>89434.036666667002</v>
      </c>
      <c r="V110" s="66">
        <v>131132.686666667</v>
      </c>
      <c r="W110" s="66">
        <v>130497.706666666</v>
      </c>
      <c r="X110" s="66">
        <v>91748.266666666896</v>
      </c>
      <c r="Y110" s="66">
        <v>183032.936666667</v>
      </c>
      <c r="Z110" s="66">
        <v>229248.91666666701</v>
      </c>
      <c r="AA110" s="66">
        <v>1853891.94</v>
      </c>
      <c r="AB110" s="66">
        <v>371980.65999999898</v>
      </c>
      <c r="AC110" s="66">
        <v>392859.66</v>
      </c>
      <c r="AD110" s="66">
        <v>617389.54</v>
      </c>
      <c r="AE110" s="66">
        <v>370872.07999999903</v>
      </c>
      <c r="AF110" s="66">
        <v>576230.31999999995</v>
      </c>
      <c r="AG110" s="66">
        <v>369465.12999999902</v>
      </c>
      <c r="AH110" s="66">
        <v>372767.37</v>
      </c>
      <c r="AI110" s="66">
        <v>414466.01999999897</v>
      </c>
      <c r="AJ110" s="66">
        <v>413831.03999999899</v>
      </c>
      <c r="AK110" s="66">
        <v>375081.6</v>
      </c>
      <c r="AL110" s="66">
        <v>466366.26999999897</v>
      </c>
      <c r="AM110" s="66">
        <v>512582.25</v>
      </c>
      <c r="AN110" s="66">
        <v>5253891.9400000004</v>
      </c>
      <c r="AO110" s="66">
        <v>371980.65999999898</v>
      </c>
      <c r="AP110" s="66">
        <v>392859.66</v>
      </c>
      <c r="AQ110" s="66">
        <v>617389.54</v>
      </c>
      <c r="AR110" s="66">
        <v>370872.07999999903</v>
      </c>
      <c r="AS110" s="66">
        <v>576230.31999999995</v>
      </c>
      <c r="AT110" s="66">
        <v>369465.12999999902</v>
      </c>
      <c r="AU110" s="66">
        <v>372767.37</v>
      </c>
      <c r="AV110" s="66">
        <v>414466.01999999897</v>
      </c>
      <c r="AW110" s="66">
        <v>413831.03999999899</v>
      </c>
      <c r="AX110" s="66">
        <v>375081.6</v>
      </c>
      <c r="AY110" s="66">
        <v>466366.26999999897</v>
      </c>
      <c r="AZ110" s="66">
        <v>512582.25</v>
      </c>
      <c r="BA110" s="66">
        <v>5253891.9400000004</v>
      </c>
    </row>
    <row r="111" spans="1:53" hidden="1">
      <c r="A111" s="67" t="s">
        <v>2181</v>
      </c>
      <c r="B111" s="66">
        <v>5054.92038101242</v>
      </c>
      <c r="C111" s="66">
        <v>5054.92038101242</v>
      </c>
      <c r="D111" s="66">
        <v>5054.92038101242</v>
      </c>
      <c r="E111" s="66">
        <v>5054.92038101242</v>
      </c>
      <c r="F111" s="66">
        <v>5054.92038101242</v>
      </c>
      <c r="G111" s="66">
        <v>5054.92038101242</v>
      </c>
      <c r="H111" s="66">
        <v>5054.92038101242</v>
      </c>
      <c r="I111" s="66">
        <v>5054.92038101242</v>
      </c>
      <c r="J111" s="66">
        <v>5054.92038101242</v>
      </c>
      <c r="K111" s="66">
        <v>5054.92038101242</v>
      </c>
      <c r="L111" s="66">
        <v>5054.92038101242</v>
      </c>
      <c r="M111" s="66">
        <v>5054.92038101242</v>
      </c>
      <c r="N111" s="66">
        <v>60659.044572149003</v>
      </c>
      <c r="O111" s="66">
        <v>8358.6788631666495</v>
      </c>
      <c r="P111" s="66">
        <v>8358.6788631666495</v>
      </c>
      <c r="Q111" s="66">
        <v>8358.6788631666495</v>
      </c>
      <c r="R111" s="66">
        <v>8358.6788631666495</v>
      </c>
      <c r="S111" s="66">
        <v>8358.6788631666495</v>
      </c>
      <c r="T111" s="66">
        <v>8358.6788631666495</v>
      </c>
      <c r="U111" s="66">
        <v>8358.6788631666495</v>
      </c>
      <c r="V111" s="66">
        <v>8358.6788631666495</v>
      </c>
      <c r="W111" s="66">
        <v>8358.6788631666495</v>
      </c>
      <c r="X111" s="66">
        <v>8358.6788631666495</v>
      </c>
      <c r="Y111" s="66">
        <v>8358.6788631666495</v>
      </c>
      <c r="Z111" s="66">
        <v>8358.6788631666495</v>
      </c>
      <c r="AA111" s="66">
        <v>100304.14635799899</v>
      </c>
      <c r="AB111" s="66">
        <v>30159.433522933199</v>
      </c>
      <c r="AC111" s="66">
        <v>30159.433522933199</v>
      </c>
      <c r="AD111" s="66">
        <v>30159.433522933199</v>
      </c>
      <c r="AE111" s="66">
        <v>30159.433522933199</v>
      </c>
      <c r="AF111" s="66">
        <v>30159.433522933199</v>
      </c>
      <c r="AG111" s="66">
        <v>30159.433522933199</v>
      </c>
      <c r="AH111" s="66">
        <v>30159.433522933199</v>
      </c>
      <c r="AI111" s="66">
        <v>30159.433522933199</v>
      </c>
      <c r="AJ111" s="66">
        <v>30159.433522933199</v>
      </c>
      <c r="AK111" s="66">
        <v>30159.433522933199</v>
      </c>
      <c r="AL111" s="66">
        <v>30159.433522933199</v>
      </c>
      <c r="AM111" s="66">
        <v>30159.433522933199</v>
      </c>
      <c r="AN111" s="66">
        <v>361913.20227519801</v>
      </c>
      <c r="AO111" s="66">
        <v>37355.493407744099</v>
      </c>
      <c r="AP111" s="66">
        <v>37355.493407744099</v>
      </c>
      <c r="AQ111" s="66">
        <v>37355.493407744099</v>
      </c>
      <c r="AR111" s="66">
        <v>37355.493407744099</v>
      </c>
      <c r="AS111" s="66">
        <v>37355.493407744099</v>
      </c>
      <c r="AT111" s="66">
        <v>37355.493407744099</v>
      </c>
      <c r="AU111" s="66">
        <v>37355.493407744099</v>
      </c>
      <c r="AV111" s="66">
        <v>37355.493407744099</v>
      </c>
      <c r="AW111" s="66">
        <v>37355.493407744099</v>
      </c>
      <c r="AX111" s="66">
        <v>37355.493407744099</v>
      </c>
      <c r="AY111" s="66">
        <v>37355.493407744099</v>
      </c>
      <c r="AZ111" s="66">
        <v>37355.493407744099</v>
      </c>
      <c r="BA111" s="66">
        <v>448265.92089292902</v>
      </c>
    </row>
    <row r="112" spans="1:53" hidden="1">
      <c r="A112" s="67" t="s">
        <v>2182</v>
      </c>
      <c r="B112" s="66">
        <v>3405569.8931340599</v>
      </c>
      <c r="C112" s="66">
        <v>6097173.5631340602</v>
      </c>
      <c r="D112" s="66">
        <v>6651972.3031340605</v>
      </c>
      <c r="E112" s="66">
        <v>4985478.2931340598</v>
      </c>
      <c r="F112" s="66">
        <v>4318599.8331340598</v>
      </c>
      <c r="G112" s="66">
        <v>2163644.1531340601</v>
      </c>
      <c r="H112" s="66">
        <v>1794260.52313406</v>
      </c>
      <c r="I112" s="66">
        <v>2139954.6531340601</v>
      </c>
      <c r="J112" s="66">
        <v>1884417.4631340599</v>
      </c>
      <c r="K112" s="66">
        <v>2196202.28313406</v>
      </c>
      <c r="L112" s="66">
        <v>2527000.2131340601</v>
      </c>
      <c r="M112" s="66">
        <v>1413640.6931340599</v>
      </c>
      <c r="N112" s="66">
        <v>39577913.867608704</v>
      </c>
      <c r="O112" s="66">
        <v>5057158.1940049697</v>
      </c>
      <c r="P112" s="66">
        <v>4467006.8640049696</v>
      </c>
      <c r="Q112" s="66">
        <v>100221.604004975</v>
      </c>
      <c r="R112" s="66">
        <v>1023288.59400497</v>
      </c>
      <c r="S112" s="66">
        <v>4472901.1340049701</v>
      </c>
      <c r="T112" s="66">
        <v>4865917.4540049704</v>
      </c>
      <c r="U112" s="66">
        <v>6019177.8240049696</v>
      </c>
      <c r="V112" s="66">
        <v>5559505.9540049704</v>
      </c>
      <c r="W112" s="66">
        <v>3662016.76400497</v>
      </c>
      <c r="X112" s="66">
        <v>2737173.5840049698</v>
      </c>
      <c r="Y112" s="66">
        <v>5027616.51400497</v>
      </c>
      <c r="Z112" s="66">
        <v>5364405.9940049704</v>
      </c>
      <c r="AA112" s="66">
        <v>48356390.478059702</v>
      </c>
      <c r="AB112" s="66">
        <v>4893938.8362744302</v>
      </c>
      <c r="AC112" s="66">
        <v>4303787.5062744301</v>
      </c>
      <c r="AD112" s="66">
        <v>-62997.753725567803</v>
      </c>
      <c r="AE112" s="66">
        <v>860069.23627443297</v>
      </c>
      <c r="AF112" s="66">
        <v>4309681.7762744296</v>
      </c>
      <c r="AG112" s="66">
        <v>4702698.0962744299</v>
      </c>
      <c r="AH112" s="66">
        <v>5855958.46627443</v>
      </c>
      <c r="AI112" s="66">
        <v>5396286.5962744299</v>
      </c>
      <c r="AJ112" s="66">
        <v>3498797.40627443</v>
      </c>
      <c r="AK112" s="66">
        <v>2573954.2262744298</v>
      </c>
      <c r="AL112" s="66">
        <v>4864397.1562744305</v>
      </c>
      <c r="AM112" s="66">
        <v>5201186.63627443</v>
      </c>
      <c r="AN112" s="66">
        <v>46397758.185293198</v>
      </c>
      <c r="AO112" s="66">
        <v>4627828.81909749</v>
      </c>
      <c r="AP112" s="66">
        <v>4037677.48909749</v>
      </c>
      <c r="AQ112" s="66">
        <v>-329107.77090251102</v>
      </c>
      <c r="AR112" s="66">
        <v>593959.21909748903</v>
      </c>
      <c r="AS112" s="66">
        <v>4043571.75909749</v>
      </c>
      <c r="AT112" s="66">
        <v>4436588.0790974796</v>
      </c>
      <c r="AU112" s="66">
        <v>5589848.4490974899</v>
      </c>
      <c r="AV112" s="66">
        <v>5130176.5790974898</v>
      </c>
      <c r="AW112" s="66">
        <v>3232687.3890974899</v>
      </c>
      <c r="AX112" s="66">
        <v>2307844.2090974902</v>
      </c>
      <c r="AY112" s="66">
        <v>4598287.1390974903</v>
      </c>
      <c r="AZ112" s="66">
        <v>4935076.6190974899</v>
      </c>
      <c r="BA112" s="66">
        <v>43204437.979169801</v>
      </c>
    </row>
    <row r="113" spans="1:53" hidden="1">
      <c r="A113" s="67" t="s">
        <v>2183</v>
      </c>
      <c r="B113" s="66">
        <v>4724204.3262388799</v>
      </c>
      <c r="C113" s="66">
        <v>7118707.3962388802</v>
      </c>
      <c r="D113" s="66">
        <v>8230994.0062388796</v>
      </c>
      <c r="E113" s="66">
        <v>6005589.8462388804</v>
      </c>
      <c r="F113" s="66">
        <v>5727665.8062388804</v>
      </c>
      <c r="G113" s="66">
        <v>3138714.6262388802</v>
      </c>
      <c r="H113" s="66">
        <v>3276606.7262388798</v>
      </c>
      <c r="I113" s="66">
        <v>3469476.6662388798</v>
      </c>
      <c r="J113" s="66">
        <v>3320135.3562388802</v>
      </c>
      <c r="K113" s="66">
        <v>3296817.0862388802</v>
      </c>
      <c r="L113" s="66">
        <v>4526461.5862388797</v>
      </c>
      <c r="M113" s="66">
        <v>2566623.5462388801</v>
      </c>
      <c r="N113" s="66">
        <v>55401996.974866599</v>
      </c>
      <c r="O113" s="66">
        <v>6401802.5236959103</v>
      </c>
      <c r="P113" s="66">
        <v>5514550.5936959097</v>
      </c>
      <c r="Q113" s="66">
        <v>1705253.2036959101</v>
      </c>
      <c r="R113" s="66">
        <v>2069410.0436959099</v>
      </c>
      <c r="S113" s="66">
        <v>5907977.0036959099</v>
      </c>
      <c r="T113" s="66">
        <v>5866997.8236959102</v>
      </c>
      <c r="U113" s="66">
        <v>7527533.9236959098</v>
      </c>
      <c r="V113" s="66">
        <v>6915037.8636959102</v>
      </c>
      <c r="W113" s="66">
        <v>5123744.5536959097</v>
      </c>
      <c r="X113" s="66">
        <v>3863798.2836959101</v>
      </c>
      <c r="Y113" s="66">
        <v>7053087.7836959101</v>
      </c>
      <c r="Z113" s="66">
        <v>6543398.7436959101</v>
      </c>
      <c r="AA113" s="66">
        <v>64492592.344350897</v>
      </c>
      <c r="AB113" s="66">
        <v>6266422.1562787602</v>
      </c>
      <c r="AC113" s="66">
        <v>5379170.2262787595</v>
      </c>
      <c r="AD113" s="66">
        <v>1569872.8362787601</v>
      </c>
      <c r="AE113" s="66">
        <v>1934029.67627876</v>
      </c>
      <c r="AF113" s="66">
        <v>5772596.6362787597</v>
      </c>
      <c r="AG113" s="66">
        <v>5731617.45627876</v>
      </c>
      <c r="AH113" s="66">
        <v>7392153.5562787596</v>
      </c>
      <c r="AI113" s="66">
        <v>6779657.49627876</v>
      </c>
      <c r="AJ113" s="66">
        <v>4988364.1862787604</v>
      </c>
      <c r="AK113" s="66">
        <v>3728417.9162787599</v>
      </c>
      <c r="AL113" s="66">
        <v>6917707.4162787599</v>
      </c>
      <c r="AM113" s="66">
        <v>6408018.3762787599</v>
      </c>
      <c r="AN113" s="66">
        <v>62868027.935345203</v>
      </c>
      <c r="AO113" s="66">
        <v>6028588.6739978604</v>
      </c>
      <c r="AP113" s="66">
        <v>5141336.7439978598</v>
      </c>
      <c r="AQ113" s="66">
        <v>1332039.3539978501</v>
      </c>
      <c r="AR113" s="66">
        <v>1696196.1939978499</v>
      </c>
      <c r="AS113" s="66">
        <v>5534763.1539978599</v>
      </c>
      <c r="AT113" s="66">
        <v>5493783.9739978602</v>
      </c>
      <c r="AU113" s="66">
        <v>7154320.0739978598</v>
      </c>
      <c r="AV113" s="66">
        <v>6541824.0139978603</v>
      </c>
      <c r="AW113" s="66">
        <v>4750530.7039978597</v>
      </c>
      <c r="AX113" s="66">
        <v>3490584.4339978602</v>
      </c>
      <c r="AY113" s="66">
        <v>6679873.9339978602</v>
      </c>
      <c r="AZ113" s="66">
        <v>6170184.8939978601</v>
      </c>
      <c r="BA113" s="66">
        <v>60014026.147974297</v>
      </c>
    </row>
    <row r="114" spans="1:53" hidden="1">
      <c r="A114" s="68" t="s">
        <v>2184</v>
      </c>
    </row>
    <row r="115" spans="1:53" hidden="1">
      <c r="A115" s="67" t="s">
        <v>2185</v>
      </c>
      <c r="B115" s="66">
        <v>0</v>
      </c>
      <c r="C115" s="66">
        <v>0</v>
      </c>
      <c r="D115" s="66">
        <v>0</v>
      </c>
      <c r="E115" s="66">
        <v>0</v>
      </c>
      <c r="F115" s="66">
        <v>0</v>
      </c>
      <c r="G115" s="66">
        <v>0</v>
      </c>
      <c r="H115" s="66">
        <v>0</v>
      </c>
      <c r="I115" s="66">
        <v>0</v>
      </c>
      <c r="J115" s="66">
        <v>0</v>
      </c>
      <c r="K115" s="66">
        <v>0</v>
      </c>
      <c r="L115" s="66">
        <v>0</v>
      </c>
      <c r="M115" s="66">
        <v>0</v>
      </c>
      <c r="N115" s="66">
        <v>0</v>
      </c>
      <c r="O115" s="66">
        <v>0</v>
      </c>
      <c r="P115" s="66">
        <v>0</v>
      </c>
      <c r="Q115" s="66">
        <v>0</v>
      </c>
      <c r="R115" s="66">
        <v>0</v>
      </c>
      <c r="S115" s="66">
        <v>0</v>
      </c>
      <c r="T115" s="66">
        <v>0</v>
      </c>
      <c r="U115" s="66">
        <v>0</v>
      </c>
      <c r="V115" s="66">
        <v>0</v>
      </c>
      <c r="W115" s="66">
        <v>0</v>
      </c>
      <c r="X115" s="66">
        <v>0</v>
      </c>
      <c r="Y115" s="66">
        <v>0</v>
      </c>
      <c r="Z115" s="66">
        <v>0</v>
      </c>
      <c r="AA115" s="66">
        <v>0</v>
      </c>
      <c r="AB115" s="66">
        <v>0</v>
      </c>
      <c r="AC115" s="66">
        <v>0</v>
      </c>
      <c r="AD115" s="66">
        <v>0</v>
      </c>
      <c r="AE115" s="66">
        <v>0</v>
      </c>
      <c r="AF115" s="66">
        <v>0</v>
      </c>
      <c r="AG115" s="66">
        <v>0</v>
      </c>
      <c r="AH115" s="66">
        <v>0</v>
      </c>
      <c r="AI115" s="66">
        <v>0</v>
      </c>
      <c r="AJ115" s="66">
        <v>0</v>
      </c>
      <c r="AK115" s="66">
        <v>0</v>
      </c>
      <c r="AL115" s="66">
        <v>0</v>
      </c>
      <c r="AM115" s="66">
        <v>0</v>
      </c>
      <c r="AN115" s="66">
        <v>0</v>
      </c>
      <c r="AO115" s="66">
        <v>0</v>
      </c>
      <c r="AP115" s="66">
        <v>0</v>
      </c>
      <c r="AQ115" s="66">
        <v>0</v>
      </c>
      <c r="AR115" s="66">
        <v>0</v>
      </c>
      <c r="AS115" s="66">
        <v>0</v>
      </c>
      <c r="AT115" s="66">
        <v>0</v>
      </c>
      <c r="AU115" s="66">
        <v>0</v>
      </c>
      <c r="AV115" s="66">
        <v>0</v>
      </c>
      <c r="AW115" s="66">
        <v>0</v>
      </c>
      <c r="AX115" s="66">
        <v>0</v>
      </c>
      <c r="AY115" s="66">
        <v>0</v>
      </c>
      <c r="AZ115" s="66">
        <v>0</v>
      </c>
      <c r="BA115" s="66">
        <v>0</v>
      </c>
    </row>
    <row r="116" spans="1:53" hidden="1">
      <c r="A116" s="67" t="s">
        <v>2186</v>
      </c>
      <c r="B116" s="66">
        <v>0</v>
      </c>
      <c r="C116" s="66">
        <v>0</v>
      </c>
      <c r="D116" s="66">
        <v>0</v>
      </c>
      <c r="E116" s="66">
        <v>0</v>
      </c>
      <c r="F116" s="66">
        <v>0</v>
      </c>
      <c r="G116" s="66">
        <v>0</v>
      </c>
      <c r="H116" s="66">
        <v>0</v>
      </c>
      <c r="I116" s="66">
        <v>0</v>
      </c>
      <c r="J116" s="66">
        <v>0</v>
      </c>
      <c r="K116" s="66">
        <v>0</v>
      </c>
      <c r="L116" s="66">
        <v>0</v>
      </c>
      <c r="M116" s="66">
        <v>0</v>
      </c>
      <c r="N116" s="66">
        <v>0</v>
      </c>
      <c r="O116" s="66">
        <v>0</v>
      </c>
      <c r="P116" s="66">
        <v>0</v>
      </c>
      <c r="Q116" s="66">
        <v>0</v>
      </c>
      <c r="R116" s="66">
        <v>0</v>
      </c>
      <c r="S116" s="66">
        <v>0</v>
      </c>
      <c r="T116" s="66">
        <v>0</v>
      </c>
      <c r="U116" s="66">
        <v>0</v>
      </c>
      <c r="V116" s="66">
        <v>0</v>
      </c>
      <c r="W116" s="66">
        <v>0</v>
      </c>
      <c r="X116" s="66">
        <v>0</v>
      </c>
      <c r="Y116" s="66">
        <v>0</v>
      </c>
      <c r="Z116" s="66">
        <v>0</v>
      </c>
      <c r="AA116" s="66">
        <v>0</v>
      </c>
      <c r="AB116" s="66">
        <v>0</v>
      </c>
      <c r="AC116" s="66">
        <v>0</v>
      </c>
      <c r="AD116" s="66">
        <v>0</v>
      </c>
      <c r="AE116" s="66">
        <v>0</v>
      </c>
      <c r="AF116" s="66">
        <v>0</v>
      </c>
      <c r="AG116" s="66">
        <v>0</v>
      </c>
      <c r="AH116" s="66">
        <v>0</v>
      </c>
      <c r="AI116" s="66">
        <v>0</v>
      </c>
      <c r="AJ116" s="66">
        <v>0</v>
      </c>
      <c r="AK116" s="66">
        <v>0</v>
      </c>
      <c r="AL116" s="66">
        <v>0</v>
      </c>
      <c r="AM116" s="66">
        <v>0</v>
      </c>
      <c r="AN116" s="66">
        <v>0</v>
      </c>
      <c r="AO116" s="66">
        <v>0</v>
      </c>
      <c r="AP116" s="66">
        <v>0</v>
      </c>
      <c r="AQ116" s="66">
        <v>0</v>
      </c>
      <c r="AR116" s="66">
        <v>0</v>
      </c>
      <c r="AS116" s="66">
        <v>0</v>
      </c>
      <c r="AT116" s="66">
        <v>0</v>
      </c>
      <c r="AU116" s="66">
        <v>0</v>
      </c>
      <c r="AV116" s="66">
        <v>0</v>
      </c>
      <c r="AW116" s="66">
        <v>0</v>
      </c>
      <c r="AX116" s="66">
        <v>0</v>
      </c>
      <c r="AY116" s="66">
        <v>0</v>
      </c>
      <c r="AZ116" s="66">
        <v>0</v>
      </c>
      <c r="BA116" s="66">
        <v>0</v>
      </c>
    </row>
    <row r="117" spans="1:53" hidden="1">
      <c r="A117" s="67" t="s">
        <v>2187</v>
      </c>
      <c r="B117" s="66">
        <v>0</v>
      </c>
      <c r="C117" s="66">
        <v>0</v>
      </c>
      <c r="D117" s="66">
        <v>0</v>
      </c>
      <c r="E117" s="66">
        <v>0</v>
      </c>
      <c r="F117" s="66">
        <v>0</v>
      </c>
      <c r="G117" s="66">
        <v>0</v>
      </c>
      <c r="H117" s="66">
        <v>0</v>
      </c>
      <c r="I117" s="66">
        <v>0</v>
      </c>
      <c r="J117" s="66">
        <v>0</v>
      </c>
      <c r="K117" s="66">
        <v>0</v>
      </c>
      <c r="L117" s="66">
        <v>0</v>
      </c>
      <c r="M117" s="66">
        <v>0</v>
      </c>
      <c r="N117" s="66">
        <v>0</v>
      </c>
      <c r="O117" s="66">
        <v>0</v>
      </c>
      <c r="P117" s="66">
        <v>0</v>
      </c>
      <c r="Q117" s="66">
        <v>0</v>
      </c>
      <c r="R117" s="66">
        <v>0</v>
      </c>
      <c r="S117" s="66">
        <v>0</v>
      </c>
      <c r="T117" s="66">
        <v>0</v>
      </c>
      <c r="U117" s="66">
        <v>0</v>
      </c>
      <c r="V117" s="66">
        <v>0</v>
      </c>
      <c r="W117" s="66">
        <v>0</v>
      </c>
      <c r="X117" s="66">
        <v>0</v>
      </c>
      <c r="Y117" s="66">
        <v>0</v>
      </c>
      <c r="Z117" s="66">
        <v>0</v>
      </c>
      <c r="AA117" s="66">
        <v>0</v>
      </c>
      <c r="AB117" s="66">
        <v>0</v>
      </c>
      <c r="AC117" s="66">
        <v>0</v>
      </c>
      <c r="AD117" s="66">
        <v>0</v>
      </c>
      <c r="AE117" s="66">
        <v>0</v>
      </c>
      <c r="AF117" s="66">
        <v>0</v>
      </c>
      <c r="AG117" s="66">
        <v>0</v>
      </c>
      <c r="AH117" s="66">
        <v>0</v>
      </c>
      <c r="AI117" s="66">
        <v>0</v>
      </c>
      <c r="AJ117" s="66">
        <v>0</v>
      </c>
      <c r="AK117" s="66">
        <v>0</v>
      </c>
      <c r="AL117" s="66">
        <v>0</v>
      </c>
      <c r="AM117" s="66">
        <v>0</v>
      </c>
      <c r="AN117" s="66">
        <v>0</v>
      </c>
      <c r="AO117" s="66">
        <v>0</v>
      </c>
      <c r="AP117" s="66">
        <v>0</v>
      </c>
      <c r="AQ117" s="66">
        <v>0</v>
      </c>
      <c r="AR117" s="66">
        <v>0</v>
      </c>
      <c r="AS117" s="66">
        <v>0</v>
      </c>
      <c r="AT117" s="66">
        <v>0</v>
      </c>
      <c r="AU117" s="66">
        <v>0</v>
      </c>
      <c r="AV117" s="66">
        <v>0</v>
      </c>
      <c r="AW117" s="66">
        <v>0</v>
      </c>
      <c r="AX117" s="66">
        <v>0</v>
      </c>
      <c r="AY117" s="66">
        <v>0</v>
      </c>
      <c r="AZ117" s="66">
        <v>0</v>
      </c>
      <c r="BA117" s="66">
        <v>0</v>
      </c>
    </row>
    <row r="118" spans="1:53" hidden="1">
      <c r="A118" s="67" t="s">
        <v>2188</v>
      </c>
      <c r="B118" s="66">
        <v>0</v>
      </c>
      <c r="C118" s="66">
        <v>0</v>
      </c>
      <c r="D118" s="66">
        <v>0</v>
      </c>
      <c r="E118" s="66">
        <v>0</v>
      </c>
      <c r="F118" s="66">
        <v>0</v>
      </c>
      <c r="G118" s="66">
        <v>0</v>
      </c>
      <c r="H118" s="66">
        <v>0</v>
      </c>
      <c r="I118" s="66">
        <v>0</v>
      </c>
      <c r="J118" s="66">
        <v>0</v>
      </c>
      <c r="K118" s="66">
        <v>0</v>
      </c>
      <c r="L118" s="66">
        <v>0</v>
      </c>
      <c r="M118" s="66">
        <v>0</v>
      </c>
      <c r="N118" s="66">
        <v>0</v>
      </c>
      <c r="O118" s="66">
        <v>0</v>
      </c>
      <c r="P118" s="66">
        <v>0</v>
      </c>
      <c r="Q118" s="66">
        <v>0</v>
      </c>
      <c r="R118" s="66">
        <v>0</v>
      </c>
      <c r="S118" s="66">
        <v>0</v>
      </c>
      <c r="T118" s="66">
        <v>0</v>
      </c>
      <c r="U118" s="66">
        <v>0</v>
      </c>
      <c r="V118" s="66">
        <v>0</v>
      </c>
      <c r="W118" s="66">
        <v>0</v>
      </c>
      <c r="X118" s="66">
        <v>0</v>
      </c>
      <c r="Y118" s="66">
        <v>0</v>
      </c>
      <c r="Z118" s="66">
        <v>0</v>
      </c>
      <c r="AA118" s="66">
        <v>0</v>
      </c>
      <c r="AB118" s="66">
        <v>0</v>
      </c>
      <c r="AC118" s="66">
        <v>0</v>
      </c>
      <c r="AD118" s="66">
        <v>0</v>
      </c>
      <c r="AE118" s="66">
        <v>0</v>
      </c>
      <c r="AF118" s="66">
        <v>0</v>
      </c>
      <c r="AG118" s="66">
        <v>0</v>
      </c>
      <c r="AH118" s="66">
        <v>0</v>
      </c>
      <c r="AI118" s="66">
        <v>0</v>
      </c>
      <c r="AJ118" s="66">
        <v>0</v>
      </c>
      <c r="AK118" s="66">
        <v>0</v>
      </c>
      <c r="AL118" s="66">
        <v>0</v>
      </c>
      <c r="AM118" s="66">
        <v>0</v>
      </c>
      <c r="AN118" s="66">
        <v>0</v>
      </c>
      <c r="AO118" s="66">
        <v>0</v>
      </c>
      <c r="AP118" s="66">
        <v>0</v>
      </c>
      <c r="AQ118" s="66">
        <v>0</v>
      </c>
      <c r="AR118" s="66">
        <v>0</v>
      </c>
      <c r="AS118" s="66">
        <v>0</v>
      </c>
      <c r="AT118" s="66">
        <v>0</v>
      </c>
      <c r="AU118" s="66">
        <v>0</v>
      </c>
      <c r="AV118" s="66">
        <v>0</v>
      </c>
      <c r="AW118" s="66">
        <v>0</v>
      </c>
      <c r="AX118" s="66">
        <v>0</v>
      </c>
      <c r="AY118" s="66">
        <v>0</v>
      </c>
      <c r="AZ118" s="66">
        <v>0</v>
      </c>
      <c r="BA118" s="66">
        <v>0</v>
      </c>
    </row>
    <row r="119" spans="1:53" hidden="1">
      <c r="A119" s="67" t="s">
        <v>2189</v>
      </c>
      <c r="B119" s="66">
        <v>0</v>
      </c>
      <c r="C119" s="66">
        <v>0</v>
      </c>
      <c r="D119" s="66">
        <v>0</v>
      </c>
      <c r="E119" s="66">
        <v>0</v>
      </c>
      <c r="F119" s="66">
        <v>0</v>
      </c>
      <c r="G119" s="66">
        <v>0</v>
      </c>
      <c r="H119" s="66">
        <v>0</v>
      </c>
      <c r="I119" s="66">
        <v>0</v>
      </c>
      <c r="J119" s="66">
        <v>0</v>
      </c>
      <c r="K119" s="66">
        <v>0</v>
      </c>
      <c r="L119" s="66">
        <v>0</v>
      </c>
      <c r="M119" s="66">
        <v>0</v>
      </c>
      <c r="N119" s="66">
        <v>0</v>
      </c>
      <c r="O119" s="66">
        <v>0</v>
      </c>
      <c r="P119" s="66">
        <v>0</v>
      </c>
      <c r="Q119" s="66">
        <v>0</v>
      </c>
      <c r="R119" s="66">
        <v>0</v>
      </c>
      <c r="S119" s="66">
        <v>0</v>
      </c>
      <c r="T119" s="66">
        <v>0</v>
      </c>
      <c r="U119" s="66">
        <v>0</v>
      </c>
      <c r="V119" s="66">
        <v>0</v>
      </c>
      <c r="W119" s="66">
        <v>0</v>
      </c>
      <c r="X119" s="66">
        <v>0</v>
      </c>
      <c r="Y119" s="66">
        <v>0</v>
      </c>
      <c r="Z119" s="66">
        <v>0</v>
      </c>
      <c r="AA119" s="66">
        <v>0</v>
      </c>
      <c r="AB119" s="66">
        <v>0</v>
      </c>
      <c r="AC119" s="66">
        <v>0</v>
      </c>
      <c r="AD119" s="66">
        <v>0</v>
      </c>
      <c r="AE119" s="66">
        <v>0</v>
      </c>
      <c r="AF119" s="66">
        <v>0</v>
      </c>
      <c r="AG119" s="66">
        <v>0</v>
      </c>
      <c r="AH119" s="66">
        <v>0</v>
      </c>
      <c r="AI119" s="66">
        <v>0</v>
      </c>
      <c r="AJ119" s="66">
        <v>0</v>
      </c>
      <c r="AK119" s="66">
        <v>0</v>
      </c>
      <c r="AL119" s="66">
        <v>0</v>
      </c>
      <c r="AM119" s="66">
        <v>0</v>
      </c>
      <c r="AN119" s="66">
        <v>0</v>
      </c>
      <c r="AO119" s="66">
        <v>0</v>
      </c>
      <c r="AP119" s="66">
        <v>0</v>
      </c>
      <c r="AQ119" s="66">
        <v>0</v>
      </c>
      <c r="AR119" s="66">
        <v>0</v>
      </c>
      <c r="AS119" s="66">
        <v>0</v>
      </c>
      <c r="AT119" s="66">
        <v>0</v>
      </c>
      <c r="AU119" s="66">
        <v>0</v>
      </c>
      <c r="AV119" s="66">
        <v>0</v>
      </c>
      <c r="AW119" s="66">
        <v>0</v>
      </c>
      <c r="AX119" s="66">
        <v>0</v>
      </c>
      <c r="AY119" s="66">
        <v>0</v>
      </c>
      <c r="AZ119" s="66">
        <v>0</v>
      </c>
      <c r="BA119" s="66">
        <v>0</v>
      </c>
    </row>
    <row r="120" spans="1:53" hidden="1">
      <c r="A120" s="67" t="s">
        <v>2190</v>
      </c>
      <c r="B120" s="66">
        <v>54151.63</v>
      </c>
      <c r="C120" s="66">
        <v>54151.63</v>
      </c>
      <c r="D120" s="66">
        <v>54151.63</v>
      </c>
      <c r="E120" s="66">
        <v>54151.63</v>
      </c>
      <c r="F120" s="66">
        <v>54151.63</v>
      </c>
      <c r="G120" s="66">
        <v>54151.62</v>
      </c>
      <c r="H120" s="66">
        <v>-439667.46</v>
      </c>
      <c r="I120" s="66">
        <v>54151.62</v>
      </c>
      <c r="J120" s="66">
        <v>54151.63</v>
      </c>
      <c r="K120" s="66">
        <v>54151.62</v>
      </c>
      <c r="L120" s="66">
        <v>54151.62</v>
      </c>
      <c r="M120" s="66">
        <v>-1948981.98999999</v>
      </c>
      <c r="N120" s="66">
        <v>-1847133.1899999899</v>
      </c>
      <c r="O120" s="66">
        <v>54151.63</v>
      </c>
      <c r="P120" s="66">
        <v>54151.63</v>
      </c>
      <c r="Q120" s="66">
        <v>54151.63</v>
      </c>
      <c r="R120" s="66">
        <v>54151.63</v>
      </c>
      <c r="S120" s="66">
        <v>54151.63</v>
      </c>
      <c r="T120" s="66">
        <v>54151.62</v>
      </c>
      <c r="U120" s="66">
        <v>-439667.46</v>
      </c>
      <c r="V120" s="66">
        <v>54151.62</v>
      </c>
      <c r="W120" s="66">
        <v>54151.63</v>
      </c>
      <c r="X120" s="66">
        <v>54151.62</v>
      </c>
      <c r="Y120" s="66">
        <v>54151.62</v>
      </c>
      <c r="Z120" s="66">
        <v>-1948981.98999999</v>
      </c>
      <c r="AA120" s="66">
        <v>-1847133.1899999899</v>
      </c>
      <c r="AB120" s="66">
        <v>54151.63</v>
      </c>
      <c r="AC120" s="66">
        <v>54151.63</v>
      </c>
      <c r="AD120" s="66">
        <v>54151.63</v>
      </c>
      <c r="AE120" s="66">
        <v>54151.63</v>
      </c>
      <c r="AF120" s="66">
        <v>54151.63</v>
      </c>
      <c r="AG120" s="66">
        <v>54151.62</v>
      </c>
      <c r="AH120" s="66">
        <v>-439667.46</v>
      </c>
      <c r="AI120" s="66">
        <v>54151.62</v>
      </c>
      <c r="AJ120" s="66">
        <v>54151.63</v>
      </c>
      <c r="AK120" s="66">
        <v>54151.62</v>
      </c>
      <c r="AL120" s="66">
        <v>54151.62</v>
      </c>
      <c r="AM120" s="66">
        <v>-1948981.98999999</v>
      </c>
      <c r="AN120" s="66">
        <v>-1847133.1899999899</v>
      </c>
      <c r="AO120" s="66">
        <v>54151.63</v>
      </c>
      <c r="AP120" s="66">
        <v>54151.63</v>
      </c>
      <c r="AQ120" s="66">
        <v>54151.63</v>
      </c>
      <c r="AR120" s="66">
        <v>54151.63</v>
      </c>
      <c r="AS120" s="66">
        <v>54151.63</v>
      </c>
      <c r="AT120" s="66">
        <v>54151.62</v>
      </c>
      <c r="AU120" s="66">
        <v>-439667.46</v>
      </c>
      <c r="AV120" s="66">
        <v>54151.62</v>
      </c>
      <c r="AW120" s="66">
        <v>54151.63</v>
      </c>
      <c r="AX120" s="66">
        <v>54151.62</v>
      </c>
      <c r="AY120" s="66">
        <v>54151.62</v>
      </c>
      <c r="AZ120" s="66">
        <v>-1948981.98999999</v>
      </c>
      <c r="BA120" s="66">
        <v>-1847133.1899999899</v>
      </c>
    </row>
    <row r="121" spans="1:53" hidden="1">
      <c r="A121" s="67" t="s">
        <v>2191</v>
      </c>
      <c r="B121" s="66">
        <v>0</v>
      </c>
      <c r="C121" s="66">
        <v>0</v>
      </c>
      <c r="D121" s="66">
        <v>0</v>
      </c>
      <c r="E121" s="66">
        <v>0</v>
      </c>
      <c r="F121" s="66">
        <v>0</v>
      </c>
      <c r="G121" s="66">
        <v>0</v>
      </c>
      <c r="H121" s="66">
        <v>0</v>
      </c>
      <c r="I121" s="66">
        <v>0</v>
      </c>
      <c r="J121" s="66">
        <v>0</v>
      </c>
      <c r="K121" s="66">
        <v>0</v>
      </c>
      <c r="L121" s="66">
        <v>0</v>
      </c>
      <c r="M121" s="66">
        <v>0</v>
      </c>
      <c r="N121" s="66">
        <v>0</v>
      </c>
      <c r="O121" s="66">
        <v>0</v>
      </c>
      <c r="P121" s="66">
        <v>0</v>
      </c>
      <c r="Q121" s="66">
        <v>0</v>
      </c>
      <c r="R121" s="66">
        <v>0</v>
      </c>
      <c r="S121" s="66">
        <v>0</v>
      </c>
      <c r="T121" s="66">
        <v>0</v>
      </c>
      <c r="U121" s="66">
        <v>0</v>
      </c>
      <c r="V121" s="66">
        <v>0</v>
      </c>
      <c r="W121" s="66">
        <v>0</v>
      </c>
      <c r="X121" s="66">
        <v>0</v>
      </c>
      <c r="Y121" s="66">
        <v>0</v>
      </c>
      <c r="Z121" s="66">
        <v>0</v>
      </c>
      <c r="AA121" s="66">
        <v>0</v>
      </c>
      <c r="AB121" s="66">
        <v>0</v>
      </c>
      <c r="AC121" s="66">
        <v>0</v>
      </c>
      <c r="AD121" s="66">
        <v>0</v>
      </c>
      <c r="AE121" s="66">
        <v>0</v>
      </c>
      <c r="AF121" s="66">
        <v>0</v>
      </c>
      <c r="AG121" s="66">
        <v>0</v>
      </c>
      <c r="AH121" s="66">
        <v>0</v>
      </c>
      <c r="AI121" s="66">
        <v>0</v>
      </c>
      <c r="AJ121" s="66">
        <v>0</v>
      </c>
      <c r="AK121" s="66">
        <v>0</v>
      </c>
      <c r="AL121" s="66">
        <v>0</v>
      </c>
      <c r="AM121" s="66">
        <v>0</v>
      </c>
      <c r="AN121" s="66">
        <v>0</v>
      </c>
      <c r="AO121" s="66">
        <v>0</v>
      </c>
      <c r="AP121" s="66">
        <v>0</v>
      </c>
      <c r="AQ121" s="66">
        <v>0</v>
      </c>
      <c r="AR121" s="66">
        <v>0</v>
      </c>
      <c r="AS121" s="66">
        <v>0</v>
      </c>
      <c r="AT121" s="66">
        <v>0</v>
      </c>
      <c r="AU121" s="66">
        <v>0</v>
      </c>
      <c r="AV121" s="66">
        <v>0</v>
      </c>
      <c r="AW121" s="66">
        <v>0</v>
      </c>
      <c r="AX121" s="66">
        <v>0</v>
      </c>
      <c r="AY121" s="66">
        <v>0</v>
      </c>
      <c r="AZ121" s="66">
        <v>0</v>
      </c>
      <c r="BA121" s="66">
        <v>0</v>
      </c>
    </row>
    <row r="122" spans="1:53" hidden="1">
      <c r="A122" s="67" t="s">
        <v>2192</v>
      </c>
      <c r="B122" s="66">
        <v>0</v>
      </c>
      <c r="C122" s="66">
        <v>0</v>
      </c>
      <c r="D122" s="66">
        <v>0</v>
      </c>
      <c r="E122" s="66">
        <v>0</v>
      </c>
      <c r="F122" s="66">
        <v>0</v>
      </c>
      <c r="G122" s="66">
        <v>0</v>
      </c>
      <c r="H122" s="66">
        <v>0</v>
      </c>
      <c r="I122" s="66">
        <v>0</v>
      </c>
      <c r="J122" s="66">
        <v>0</v>
      </c>
      <c r="K122" s="66">
        <v>0</v>
      </c>
      <c r="L122" s="66">
        <v>0</v>
      </c>
      <c r="M122" s="66">
        <v>0</v>
      </c>
      <c r="N122" s="66">
        <v>0</v>
      </c>
      <c r="O122" s="66">
        <v>0</v>
      </c>
      <c r="P122" s="66">
        <v>0</v>
      </c>
      <c r="Q122" s="66">
        <v>0</v>
      </c>
      <c r="R122" s="66">
        <v>0</v>
      </c>
      <c r="S122" s="66">
        <v>0</v>
      </c>
      <c r="T122" s="66">
        <v>0</v>
      </c>
      <c r="U122" s="66">
        <v>0</v>
      </c>
      <c r="V122" s="66">
        <v>0</v>
      </c>
      <c r="W122" s="66">
        <v>0</v>
      </c>
      <c r="X122" s="66">
        <v>0</v>
      </c>
      <c r="Y122" s="66">
        <v>0</v>
      </c>
      <c r="Z122" s="66">
        <v>0</v>
      </c>
      <c r="AA122" s="66">
        <v>0</v>
      </c>
      <c r="AB122" s="66">
        <v>0</v>
      </c>
      <c r="AC122" s="66">
        <v>0</v>
      </c>
      <c r="AD122" s="66">
        <v>0</v>
      </c>
      <c r="AE122" s="66">
        <v>0</v>
      </c>
      <c r="AF122" s="66">
        <v>0</v>
      </c>
      <c r="AG122" s="66">
        <v>0</v>
      </c>
      <c r="AH122" s="66">
        <v>0</v>
      </c>
      <c r="AI122" s="66">
        <v>0</v>
      </c>
      <c r="AJ122" s="66">
        <v>0</v>
      </c>
      <c r="AK122" s="66">
        <v>0</v>
      </c>
      <c r="AL122" s="66">
        <v>0</v>
      </c>
      <c r="AM122" s="66">
        <v>0</v>
      </c>
      <c r="AN122" s="66">
        <v>0</v>
      </c>
      <c r="AO122" s="66">
        <v>0</v>
      </c>
      <c r="AP122" s="66">
        <v>0</v>
      </c>
      <c r="AQ122" s="66">
        <v>0</v>
      </c>
      <c r="AR122" s="66">
        <v>0</v>
      </c>
      <c r="AS122" s="66">
        <v>0</v>
      </c>
      <c r="AT122" s="66">
        <v>0</v>
      </c>
      <c r="AU122" s="66">
        <v>0</v>
      </c>
      <c r="AV122" s="66">
        <v>0</v>
      </c>
      <c r="AW122" s="66">
        <v>0</v>
      </c>
      <c r="AX122" s="66">
        <v>0</v>
      </c>
      <c r="AY122" s="66">
        <v>0</v>
      </c>
      <c r="AZ122" s="66">
        <v>0</v>
      </c>
      <c r="BA122" s="66">
        <v>0</v>
      </c>
    </row>
    <row r="123" spans="1:53" hidden="1">
      <c r="A123" s="67" t="s">
        <v>2193</v>
      </c>
      <c r="B123" s="66">
        <v>0</v>
      </c>
      <c r="C123" s="66">
        <v>0</v>
      </c>
      <c r="D123" s="66">
        <v>0</v>
      </c>
      <c r="E123" s="66">
        <v>0</v>
      </c>
      <c r="F123" s="66">
        <v>0</v>
      </c>
      <c r="G123" s="66">
        <v>0</v>
      </c>
      <c r="H123" s="66">
        <v>0</v>
      </c>
      <c r="I123" s="66">
        <v>0</v>
      </c>
      <c r="J123" s="66">
        <v>0</v>
      </c>
      <c r="K123" s="66">
        <v>0</v>
      </c>
      <c r="L123" s="66">
        <v>0</v>
      </c>
      <c r="M123" s="66">
        <v>0</v>
      </c>
      <c r="N123" s="66">
        <v>0</v>
      </c>
      <c r="O123" s="66">
        <v>0</v>
      </c>
      <c r="P123" s="66">
        <v>0</v>
      </c>
      <c r="Q123" s="66">
        <v>0</v>
      </c>
      <c r="R123" s="66">
        <v>0</v>
      </c>
      <c r="S123" s="66">
        <v>0</v>
      </c>
      <c r="T123" s="66">
        <v>0</v>
      </c>
      <c r="U123" s="66">
        <v>0</v>
      </c>
      <c r="V123" s="66">
        <v>0</v>
      </c>
      <c r="W123" s="66">
        <v>0</v>
      </c>
      <c r="X123" s="66">
        <v>0</v>
      </c>
      <c r="Y123" s="66">
        <v>0</v>
      </c>
      <c r="Z123" s="66">
        <v>0</v>
      </c>
      <c r="AA123" s="66">
        <v>0</v>
      </c>
      <c r="AB123" s="66">
        <v>0</v>
      </c>
      <c r="AC123" s="66">
        <v>0</v>
      </c>
      <c r="AD123" s="66">
        <v>0</v>
      </c>
      <c r="AE123" s="66">
        <v>0</v>
      </c>
      <c r="AF123" s="66">
        <v>0</v>
      </c>
      <c r="AG123" s="66">
        <v>0</v>
      </c>
      <c r="AH123" s="66">
        <v>0</v>
      </c>
      <c r="AI123" s="66">
        <v>0</v>
      </c>
      <c r="AJ123" s="66">
        <v>0</v>
      </c>
      <c r="AK123" s="66">
        <v>0</v>
      </c>
      <c r="AL123" s="66">
        <v>0</v>
      </c>
      <c r="AM123" s="66">
        <v>0</v>
      </c>
      <c r="AN123" s="66">
        <v>0</v>
      </c>
      <c r="AO123" s="66">
        <v>0</v>
      </c>
      <c r="AP123" s="66">
        <v>0</v>
      </c>
      <c r="AQ123" s="66">
        <v>0</v>
      </c>
      <c r="AR123" s="66">
        <v>0</v>
      </c>
      <c r="AS123" s="66">
        <v>0</v>
      </c>
      <c r="AT123" s="66">
        <v>0</v>
      </c>
      <c r="AU123" s="66">
        <v>0</v>
      </c>
      <c r="AV123" s="66">
        <v>0</v>
      </c>
      <c r="AW123" s="66">
        <v>0</v>
      </c>
      <c r="AX123" s="66">
        <v>0</v>
      </c>
      <c r="AY123" s="66">
        <v>0</v>
      </c>
      <c r="AZ123" s="66">
        <v>0</v>
      </c>
      <c r="BA123" s="66">
        <v>0</v>
      </c>
    </row>
    <row r="124" spans="1:53" hidden="1">
      <c r="A124" s="67" t="s">
        <v>2194</v>
      </c>
      <c r="B124" s="66">
        <v>0</v>
      </c>
      <c r="C124" s="66">
        <v>0</v>
      </c>
      <c r="D124" s="66">
        <v>0</v>
      </c>
      <c r="E124" s="66">
        <v>0</v>
      </c>
      <c r="F124" s="66">
        <v>0</v>
      </c>
      <c r="G124" s="66">
        <v>0</v>
      </c>
      <c r="H124" s="66">
        <v>0</v>
      </c>
      <c r="I124" s="66">
        <v>0</v>
      </c>
      <c r="J124" s="66">
        <v>0</v>
      </c>
      <c r="K124" s="66">
        <v>0</v>
      </c>
      <c r="L124" s="66">
        <v>0</v>
      </c>
      <c r="M124" s="66">
        <v>0</v>
      </c>
      <c r="N124" s="66">
        <v>0</v>
      </c>
      <c r="O124" s="66">
        <v>0</v>
      </c>
      <c r="P124" s="66">
        <v>0</v>
      </c>
      <c r="Q124" s="66">
        <v>0</v>
      </c>
      <c r="R124" s="66">
        <v>0</v>
      </c>
      <c r="S124" s="66">
        <v>0</v>
      </c>
      <c r="T124" s="66">
        <v>0</v>
      </c>
      <c r="U124" s="66">
        <v>0</v>
      </c>
      <c r="V124" s="66">
        <v>0</v>
      </c>
      <c r="W124" s="66">
        <v>0</v>
      </c>
      <c r="X124" s="66">
        <v>0</v>
      </c>
      <c r="Y124" s="66">
        <v>0</v>
      </c>
      <c r="Z124" s="66">
        <v>0</v>
      </c>
      <c r="AA124" s="66">
        <v>0</v>
      </c>
      <c r="AB124" s="66">
        <v>0</v>
      </c>
      <c r="AC124" s="66">
        <v>0</v>
      </c>
      <c r="AD124" s="66">
        <v>0</v>
      </c>
      <c r="AE124" s="66">
        <v>0</v>
      </c>
      <c r="AF124" s="66">
        <v>0</v>
      </c>
      <c r="AG124" s="66">
        <v>0</v>
      </c>
      <c r="AH124" s="66">
        <v>0</v>
      </c>
      <c r="AI124" s="66">
        <v>0</v>
      </c>
      <c r="AJ124" s="66">
        <v>0</v>
      </c>
      <c r="AK124" s="66">
        <v>0</v>
      </c>
      <c r="AL124" s="66">
        <v>0</v>
      </c>
      <c r="AM124" s="66">
        <v>0</v>
      </c>
      <c r="AN124" s="66">
        <v>0</v>
      </c>
      <c r="AO124" s="66">
        <v>0</v>
      </c>
      <c r="AP124" s="66">
        <v>0</v>
      </c>
      <c r="AQ124" s="66">
        <v>0</v>
      </c>
      <c r="AR124" s="66">
        <v>0</v>
      </c>
      <c r="AS124" s="66">
        <v>0</v>
      </c>
      <c r="AT124" s="66">
        <v>0</v>
      </c>
      <c r="AU124" s="66">
        <v>0</v>
      </c>
      <c r="AV124" s="66">
        <v>0</v>
      </c>
      <c r="AW124" s="66">
        <v>0</v>
      </c>
      <c r="AX124" s="66">
        <v>0</v>
      </c>
      <c r="AY124" s="66">
        <v>0</v>
      </c>
      <c r="AZ124" s="66">
        <v>0</v>
      </c>
      <c r="BA124" s="66">
        <v>0</v>
      </c>
    </row>
    <row r="125" spans="1:53" hidden="1">
      <c r="A125" s="67" t="s">
        <v>2195</v>
      </c>
      <c r="B125" s="66">
        <v>0</v>
      </c>
      <c r="C125" s="66">
        <v>0</v>
      </c>
      <c r="D125" s="66">
        <v>0</v>
      </c>
      <c r="E125" s="66">
        <v>0</v>
      </c>
      <c r="F125" s="66">
        <v>0</v>
      </c>
      <c r="G125" s="66">
        <v>0</v>
      </c>
      <c r="H125" s="66">
        <v>0</v>
      </c>
      <c r="I125" s="66">
        <v>0</v>
      </c>
      <c r="J125" s="66">
        <v>0</v>
      </c>
      <c r="K125" s="66">
        <v>0</v>
      </c>
      <c r="L125" s="66">
        <v>0</v>
      </c>
      <c r="M125" s="66">
        <v>0</v>
      </c>
      <c r="N125" s="66">
        <v>0</v>
      </c>
      <c r="O125" s="66">
        <v>0</v>
      </c>
      <c r="P125" s="66">
        <v>0</v>
      </c>
      <c r="Q125" s="66">
        <v>0</v>
      </c>
      <c r="R125" s="66">
        <v>0</v>
      </c>
      <c r="S125" s="66">
        <v>0</v>
      </c>
      <c r="T125" s="66">
        <v>0</v>
      </c>
      <c r="U125" s="66">
        <v>0</v>
      </c>
      <c r="V125" s="66">
        <v>0</v>
      </c>
      <c r="W125" s="66">
        <v>0</v>
      </c>
      <c r="X125" s="66">
        <v>0</v>
      </c>
      <c r="Y125" s="66">
        <v>0</v>
      </c>
      <c r="Z125" s="66">
        <v>0</v>
      </c>
      <c r="AA125" s="66">
        <v>0</v>
      </c>
      <c r="AB125" s="66">
        <v>0</v>
      </c>
      <c r="AC125" s="66">
        <v>0</v>
      </c>
      <c r="AD125" s="66">
        <v>0</v>
      </c>
      <c r="AE125" s="66">
        <v>0</v>
      </c>
      <c r="AF125" s="66">
        <v>0</v>
      </c>
      <c r="AG125" s="66">
        <v>0</v>
      </c>
      <c r="AH125" s="66">
        <v>0</v>
      </c>
      <c r="AI125" s="66">
        <v>0</v>
      </c>
      <c r="AJ125" s="66">
        <v>0</v>
      </c>
      <c r="AK125" s="66">
        <v>0</v>
      </c>
      <c r="AL125" s="66">
        <v>0</v>
      </c>
      <c r="AM125" s="66">
        <v>0</v>
      </c>
      <c r="AN125" s="66">
        <v>0</v>
      </c>
      <c r="AO125" s="66">
        <v>0</v>
      </c>
      <c r="AP125" s="66">
        <v>0</v>
      </c>
      <c r="AQ125" s="66">
        <v>0</v>
      </c>
      <c r="AR125" s="66">
        <v>0</v>
      </c>
      <c r="AS125" s="66">
        <v>0</v>
      </c>
      <c r="AT125" s="66">
        <v>0</v>
      </c>
      <c r="AU125" s="66">
        <v>0</v>
      </c>
      <c r="AV125" s="66">
        <v>0</v>
      </c>
      <c r="AW125" s="66">
        <v>0</v>
      </c>
      <c r="AX125" s="66">
        <v>0</v>
      </c>
      <c r="AY125" s="66">
        <v>0</v>
      </c>
      <c r="AZ125" s="66">
        <v>0</v>
      </c>
      <c r="BA125" s="66">
        <v>0</v>
      </c>
    </row>
    <row r="126" spans="1:53" hidden="1">
      <c r="A126" s="67" t="s">
        <v>2196</v>
      </c>
      <c r="B126" s="66">
        <v>54151.63</v>
      </c>
      <c r="C126" s="66">
        <v>54151.63</v>
      </c>
      <c r="D126" s="66">
        <v>54151.63</v>
      </c>
      <c r="E126" s="66">
        <v>54151.63</v>
      </c>
      <c r="F126" s="66">
        <v>54151.63</v>
      </c>
      <c r="G126" s="66">
        <v>54151.62</v>
      </c>
      <c r="H126" s="66">
        <v>-439667.46</v>
      </c>
      <c r="I126" s="66">
        <v>54151.62</v>
      </c>
      <c r="J126" s="66">
        <v>54151.63</v>
      </c>
      <c r="K126" s="66">
        <v>54151.62</v>
      </c>
      <c r="L126" s="66">
        <v>54151.62</v>
      </c>
      <c r="M126" s="66">
        <v>-1948981.98999999</v>
      </c>
      <c r="N126" s="66">
        <v>-1847133.1899999899</v>
      </c>
      <c r="O126" s="66">
        <v>54151.63</v>
      </c>
      <c r="P126" s="66">
        <v>54151.63</v>
      </c>
      <c r="Q126" s="66">
        <v>54151.63</v>
      </c>
      <c r="R126" s="66">
        <v>54151.63</v>
      </c>
      <c r="S126" s="66">
        <v>54151.63</v>
      </c>
      <c r="T126" s="66">
        <v>54151.62</v>
      </c>
      <c r="U126" s="66">
        <v>-439667.46</v>
      </c>
      <c r="V126" s="66">
        <v>54151.62</v>
      </c>
      <c r="W126" s="66">
        <v>54151.63</v>
      </c>
      <c r="X126" s="66">
        <v>54151.62</v>
      </c>
      <c r="Y126" s="66">
        <v>54151.62</v>
      </c>
      <c r="Z126" s="66">
        <v>-1948981.98999999</v>
      </c>
      <c r="AA126" s="66">
        <v>-1847133.1899999899</v>
      </c>
      <c r="AB126" s="66">
        <v>54151.63</v>
      </c>
      <c r="AC126" s="66">
        <v>54151.63</v>
      </c>
      <c r="AD126" s="66">
        <v>54151.63</v>
      </c>
      <c r="AE126" s="66">
        <v>54151.63</v>
      </c>
      <c r="AF126" s="66">
        <v>54151.63</v>
      </c>
      <c r="AG126" s="66">
        <v>54151.62</v>
      </c>
      <c r="AH126" s="66">
        <v>-439667.46</v>
      </c>
      <c r="AI126" s="66">
        <v>54151.62</v>
      </c>
      <c r="AJ126" s="66">
        <v>54151.63</v>
      </c>
      <c r="AK126" s="66">
        <v>54151.62</v>
      </c>
      <c r="AL126" s="66">
        <v>54151.62</v>
      </c>
      <c r="AM126" s="66">
        <v>-1948981.98999999</v>
      </c>
      <c r="AN126" s="66">
        <v>-1847133.1899999899</v>
      </c>
      <c r="AO126" s="66">
        <v>54151.63</v>
      </c>
      <c r="AP126" s="66">
        <v>54151.63</v>
      </c>
      <c r="AQ126" s="66">
        <v>54151.63</v>
      </c>
      <c r="AR126" s="66">
        <v>54151.63</v>
      </c>
      <c r="AS126" s="66">
        <v>54151.63</v>
      </c>
      <c r="AT126" s="66">
        <v>54151.62</v>
      </c>
      <c r="AU126" s="66">
        <v>-439667.46</v>
      </c>
      <c r="AV126" s="66">
        <v>54151.62</v>
      </c>
      <c r="AW126" s="66">
        <v>54151.63</v>
      </c>
      <c r="AX126" s="66">
        <v>54151.62</v>
      </c>
      <c r="AY126" s="66">
        <v>54151.62</v>
      </c>
      <c r="AZ126" s="66">
        <v>-1948981.98999999</v>
      </c>
      <c r="BA126" s="66">
        <v>-1847133.1899999899</v>
      </c>
    </row>
    <row r="127" spans="1:53" hidden="1">
      <c r="A127" s="68" t="s">
        <v>2197</v>
      </c>
    </row>
    <row r="128" spans="1:53" hidden="1">
      <c r="A128" s="67" t="s">
        <v>2198</v>
      </c>
      <c r="B128" s="66">
        <v>755051.48</v>
      </c>
      <c r="C128" s="66">
        <v>744437.51</v>
      </c>
      <c r="D128" s="66">
        <v>718110.57</v>
      </c>
      <c r="E128" s="66">
        <v>752066.16</v>
      </c>
      <c r="F128" s="66">
        <v>1128355.95999999</v>
      </c>
      <c r="G128" s="66">
        <v>763296.71</v>
      </c>
      <c r="H128" s="66">
        <v>741727.84</v>
      </c>
      <c r="I128" s="66">
        <v>757378.41</v>
      </c>
      <c r="J128" s="66">
        <v>753125.83</v>
      </c>
      <c r="K128" s="66">
        <v>754431.72</v>
      </c>
      <c r="L128" s="66">
        <v>1132131.57</v>
      </c>
      <c r="M128" s="66">
        <v>513467.58999999898</v>
      </c>
      <c r="N128" s="66">
        <v>9513581.3499999996</v>
      </c>
      <c r="O128" s="66">
        <v>755051.48</v>
      </c>
      <c r="P128" s="66">
        <v>744437.51</v>
      </c>
      <c r="Q128" s="66">
        <v>718110.57</v>
      </c>
      <c r="R128" s="66">
        <v>752066.16</v>
      </c>
      <c r="S128" s="66">
        <v>1128355.95999999</v>
      </c>
      <c r="T128" s="66">
        <v>763296.71</v>
      </c>
      <c r="U128" s="66">
        <v>741727.84</v>
      </c>
      <c r="V128" s="66">
        <v>757378.41</v>
      </c>
      <c r="W128" s="66">
        <v>753125.83</v>
      </c>
      <c r="X128" s="66">
        <v>754431.72</v>
      </c>
      <c r="Y128" s="66">
        <v>1132131.57</v>
      </c>
      <c r="Z128" s="66">
        <v>513467.58999999898</v>
      </c>
      <c r="AA128" s="66">
        <v>9513581.3499999996</v>
      </c>
      <c r="AB128" s="66">
        <v>755051.48</v>
      </c>
      <c r="AC128" s="66">
        <v>744437.51</v>
      </c>
      <c r="AD128" s="66">
        <v>718110.57</v>
      </c>
      <c r="AE128" s="66">
        <v>752066.16</v>
      </c>
      <c r="AF128" s="66">
        <v>1128355.95999999</v>
      </c>
      <c r="AG128" s="66">
        <v>763296.71</v>
      </c>
      <c r="AH128" s="66">
        <v>741727.84</v>
      </c>
      <c r="AI128" s="66">
        <v>757378.41</v>
      </c>
      <c r="AJ128" s="66">
        <v>753125.83</v>
      </c>
      <c r="AK128" s="66">
        <v>754431.72</v>
      </c>
      <c r="AL128" s="66">
        <v>1132131.57</v>
      </c>
      <c r="AM128" s="66">
        <v>513467.58999999898</v>
      </c>
      <c r="AN128" s="66">
        <v>9513581.3499999996</v>
      </c>
      <c r="AO128" s="66">
        <v>755051.48</v>
      </c>
      <c r="AP128" s="66">
        <v>744437.51</v>
      </c>
      <c r="AQ128" s="66">
        <v>718110.57</v>
      </c>
      <c r="AR128" s="66">
        <v>752066.16</v>
      </c>
      <c r="AS128" s="66">
        <v>1128355.95999999</v>
      </c>
      <c r="AT128" s="66">
        <v>763296.71</v>
      </c>
      <c r="AU128" s="66">
        <v>741727.84</v>
      </c>
      <c r="AV128" s="66">
        <v>757378.41</v>
      </c>
      <c r="AW128" s="66">
        <v>753125.83</v>
      </c>
      <c r="AX128" s="66">
        <v>754431.72</v>
      </c>
      <c r="AY128" s="66">
        <v>1132131.57</v>
      </c>
      <c r="AZ128" s="66">
        <v>513467.58999999898</v>
      </c>
      <c r="BA128" s="66">
        <v>9513581.3499999996</v>
      </c>
    </row>
    <row r="129" spans="1:53" hidden="1">
      <c r="A129" s="67" t="s">
        <v>2199</v>
      </c>
      <c r="B129" s="66">
        <v>22637.645937985199</v>
      </c>
      <c r="C129" s="66">
        <v>22637.645937985199</v>
      </c>
      <c r="D129" s="66">
        <v>22637.645937985199</v>
      </c>
      <c r="E129" s="66">
        <v>22637.645937985199</v>
      </c>
      <c r="F129" s="66">
        <v>22637.645937985199</v>
      </c>
      <c r="G129" s="66">
        <v>22637.645937985199</v>
      </c>
      <c r="H129" s="66">
        <v>22637.645937985199</v>
      </c>
      <c r="I129" s="66">
        <v>22637.645937985199</v>
      </c>
      <c r="J129" s="66">
        <v>22637.645937985199</v>
      </c>
      <c r="K129" s="66">
        <v>22637.645937985199</v>
      </c>
      <c r="L129" s="66">
        <v>22637.645937985199</v>
      </c>
      <c r="M129" s="66">
        <v>22637.645937985199</v>
      </c>
      <c r="N129" s="66">
        <v>271651.75125582202</v>
      </c>
      <c r="O129" s="66">
        <v>39801.005492600802</v>
      </c>
      <c r="P129" s="66">
        <v>39801.005492600802</v>
      </c>
      <c r="Q129" s="66">
        <v>39801.005492600802</v>
      </c>
      <c r="R129" s="66">
        <v>39801.005492600802</v>
      </c>
      <c r="S129" s="66">
        <v>39801.005492600802</v>
      </c>
      <c r="T129" s="66">
        <v>39801.005492600802</v>
      </c>
      <c r="U129" s="66">
        <v>39801.005492600802</v>
      </c>
      <c r="V129" s="66">
        <v>39801.005492600802</v>
      </c>
      <c r="W129" s="66">
        <v>39801.005492600802</v>
      </c>
      <c r="X129" s="66">
        <v>39801.005492600802</v>
      </c>
      <c r="Y129" s="66">
        <v>39801.005492600802</v>
      </c>
      <c r="Z129" s="66">
        <v>39801.005492600802</v>
      </c>
      <c r="AA129" s="66">
        <v>477612.06591120898</v>
      </c>
      <c r="AB129" s="66">
        <v>58027.059791688</v>
      </c>
      <c r="AC129" s="66">
        <v>58027.059791688</v>
      </c>
      <c r="AD129" s="66">
        <v>58027.059791688</v>
      </c>
      <c r="AE129" s="66">
        <v>58027.059791688</v>
      </c>
      <c r="AF129" s="66">
        <v>58027.059791688</v>
      </c>
      <c r="AG129" s="66">
        <v>58027.059791688</v>
      </c>
      <c r="AH129" s="66">
        <v>58027.059791688</v>
      </c>
      <c r="AI129" s="66">
        <v>58027.059791688</v>
      </c>
      <c r="AJ129" s="66">
        <v>58027.059791688</v>
      </c>
      <c r="AK129" s="66">
        <v>58027.059791688</v>
      </c>
      <c r="AL129" s="66">
        <v>58027.059791688</v>
      </c>
      <c r="AM129" s="66">
        <v>58027.059791688</v>
      </c>
      <c r="AN129" s="66">
        <v>696324.71750025498</v>
      </c>
      <c r="AO129" s="66">
        <v>76160.157599653103</v>
      </c>
      <c r="AP129" s="66">
        <v>76160.157599653103</v>
      </c>
      <c r="AQ129" s="66">
        <v>76160.157599653103</v>
      </c>
      <c r="AR129" s="66">
        <v>76160.157599653103</v>
      </c>
      <c r="AS129" s="66">
        <v>76160.157599653103</v>
      </c>
      <c r="AT129" s="66">
        <v>76160.157599653103</v>
      </c>
      <c r="AU129" s="66">
        <v>76160.157599653103</v>
      </c>
      <c r="AV129" s="66">
        <v>76160.157599653103</v>
      </c>
      <c r="AW129" s="66">
        <v>76160.157599653103</v>
      </c>
      <c r="AX129" s="66">
        <v>76160.157599653103</v>
      </c>
      <c r="AY129" s="66">
        <v>76160.157599653103</v>
      </c>
      <c r="AZ129" s="66">
        <v>76160.157599653103</v>
      </c>
      <c r="BA129" s="66">
        <v>913921.89119583694</v>
      </c>
    </row>
    <row r="130" spans="1:53" hidden="1">
      <c r="A130" s="67" t="s">
        <v>2200</v>
      </c>
      <c r="B130" s="66">
        <v>0</v>
      </c>
      <c r="C130" s="66">
        <v>0</v>
      </c>
      <c r="D130" s="66">
        <v>0</v>
      </c>
      <c r="E130" s="66">
        <v>0</v>
      </c>
      <c r="F130" s="66">
        <v>0</v>
      </c>
      <c r="G130" s="66">
        <v>0</v>
      </c>
      <c r="H130" s="66">
        <v>0</v>
      </c>
      <c r="I130" s="66">
        <v>0</v>
      </c>
      <c r="J130" s="66">
        <v>0</v>
      </c>
      <c r="K130" s="66">
        <v>0</v>
      </c>
      <c r="L130" s="66">
        <v>0</v>
      </c>
      <c r="M130" s="66">
        <v>0</v>
      </c>
      <c r="N130" s="66">
        <v>0</v>
      </c>
      <c r="O130" s="66">
        <v>0</v>
      </c>
      <c r="P130" s="66">
        <v>0</v>
      </c>
      <c r="Q130" s="66">
        <v>0</v>
      </c>
      <c r="R130" s="66">
        <v>0</v>
      </c>
      <c r="S130" s="66">
        <v>0</v>
      </c>
      <c r="T130" s="66">
        <v>0</v>
      </c>
      <c r="U130" s="66">
        <v>0</v>
      </c>
      <c r="V130" s="66">
        <v>0</v>
      </c>
      <c r="W130" s="66">
        <v>0</v>
      </c>
      <c r="X130" s="66">
        <v>0</v>
      </c>
      <c r="Y130" s="66">
        <v>0</v>
      </c>
      <c r="Z130" s="66">
        <v>0</v>
      </c>
      <c r="AA130" s="66">
        <v>0</v>
      </c>
      <c r="AB130" s="66">
        <v>0</v>
      </c>
      <c r="AC130" s="66">
        <v>0</v>
      </c>
      <c r="AD130" s="66">
        <v>0</v>
      </c>
      <c r="AE130" s="66">
        <v>0</v>
      </c>
      <c r="AF130" s="66">
        <v>0</v>
      </c>
      <c r="AG130" s="66">
        <v>0</v>
      </c>
      <c r="AH130" s="66">
        <v>0</v>
      </c>
      <c r="AI130" s="66">
        <v>0</v>
      </c>
      <c r="AJ130" s="66">
        <v>0</v>
      </c>
      <c r="AK130" s="66">
        <v>0</v>
      </c>
      <c r="AL130" s="66">
        <v>0</v>
      </c>
      <c r="AM130" s="66">
        <v>0</v>
      </c>
      <c r="AN130" s="66">
        <v>0</v>
      </c>
      <c r="AO130" s="66">
        <v>0</v>
      </c>
      <c r="AP130" s="66">
        <v>0</v>
      </c>
      <c r="AQ130" s="66">
        <v>0</v>
      </c>
      <c r="AR130" s="66">
        <v>0</v>
      </c>
      <c r="AS130" s="66">
        <v>0</v>
      </c>
      <c r="AT130" s="66">
        <v>0</v>
      </c>
      <c r="AU130" s="66">
        <v>0</v>
      </c>
      <c r="AV130" s="66">
        <v>0</v>
      </c>
      <c r="AW130" s="66">
        <v>0</v>
      </c>
      <c r="AX130" s="66">
        <v>0</v>
      </c>
      <c r="AY130" s="66">
        <v>0</v>
      </c>
      <c r="AZ130" s="66">
        <v>0</v>
      </c>
      <c r="BA130" s="66">
        <v>0</v>
      </c>
    </row>
    <row r="131" spans="1:53" hidden="1">
      <c r="A131" s="67" t="s">
        <v>2201</v>
      </c>
      <c r="B131" s="66">
        <v>117619.41999999899</v>
      </c>
      <c r="C131" s="66">
        <v>116648.41999999899</v>
      </c>
      <c r="D131" s="66">
        <v>121823.22</v>
      </c>
      <c r="E131" s="66">
        <v>121775.219999999</v>
      </c>
      <c r="F131" s="66">
        <v>121852.219999999</v>
      </c>
      <c r="G131" s="66">
        <v>121804.22</v>
      </c>
      <c r="H131" s="66">
        <v>121882.22</v>
      </c>
      <c r="I131" s="66">
        <v>121897.219999999</v>
      </c>
      <c r="J131" s="66">
        <v>121847.22</v>
      </c>
      <c r="K131" s="66">
        <v>121928.22</v>
      </c>
      <c r="L131" s="66">
        <v>121877.22</v>
      </c>
      <c r="M131" s="66">
        <v>121959.22</v>
      </c>
      <c r="N131" s="66">
        <v>1452914.03999999</v>
      </c>
      <c r="O131" s="66">
        <v>117619.41999999899</v>
      </c>
      <c r="P131" s="66">
        <v>116648.41999999899</v>
      </c>
      <c r="Q131" s="66">
        <v>121823.22</v>
      </c>
      <c r="R131" s="66">
        <v>121775.219999999</v>
      </c>
      <c r="S131" s="66">
        <v>121852.219999999</v>
      </c>
      <c r="T131" s="66">
        <v>121804.22</v>
      </c>
      <c r="U131" s="66">
        <v>121882.22</v>
      </c>
      <c r="V131" s="66">
        <v>121897.219999999</v>
      </c>
      <c r="W131" s="66">
        <v>121847.22</v>
      </c>
      <c r="X131" s="66">
        <v>121928.22</v>
      </c>
      <c r="Y131" s="66">
        <v>121877.22</v>
      </c>
      <c r="Z131" s="66">
        <v>121959.22</v>
      </c>
      <c r="AA131" s="66">
        <v>1452914.03999999</v>
      </c>
      <c r="AB131" s="66">
        <v>117619.41999999899</v>
      </c>
      <c r="AC131" s="66">
        <v>116648.41999999899</v>
      </c>
      <c r="AD131" s="66">
        <v>121823.22</v>
      </c>
      <c r="AE131" s="66">
        <v>121775.219999999</v>
      </c>
      <c r="AF131" s="66">
        <v>121852.219999999</v>
      </c>
      <c r="AG131" s="66">
        <v>121804.22</v>
      </c>
      <c r="AH131" s="66">
        <v>121882.22</v>
      </c>
      <c r="AI131" s="66">
        <v>121897.219999999</v>
      </c>
      <c r="AJ131" s="66">
        <v>121847.22</v>
      </c>
      <c r="AK131" s="66">
        <v>121928.22</v>
      </c>
      <c r="AL131" s="66">
        <v>121877.22</v>
      </c>
      <c r="AM131" s="66">
        <v>121959.22</v>
      </c>
      <c r="AN131" s="66">
        <v>1452914.03999999</v>
      </c>
      <c r="AO131" s="66">
        <v>117619.41999999899</v>
      </c>
      <c r="AP131" s="66">
        <v>116648.41999999899</v>
      </c>
      <c r="AQ131" s="66">
        <v>121823.22</v>
      </c>
      <c r="AR131" s="66">
        <v>121775.219999999</v>
      </c>
      <c r="AS131" s="66">
        <v>121852.219999999</v>
      </c>
      <c r="AT131" s="66">
        <v>121804.22</v>
      </c>
      <c r="AU131" s="66">
        <v>121882.22</v>
      </c>
      <c r="AV131" s="66">
        <v>121897.219999999</v>
      </c>
      <c r="AW131" s="66">
        <v>121847.22</v>
      </c>
      <c r="AX131" s="66">
        <v>121928.22</v>
      </c>
      <c r="AY131" s="66">
        <v>121877.22</v>
      </c>
      <c r="AZ131" s="66">
        <v>121959.22</v>
      </c>
      <c r="BA131" s="66">
        <v>1452914.03999999</v>
      </c>
    </row>
    <row r="132" spans="1:53" hidden="1">
      <c r="A132" s="67" t="s">
        <v>2202</v>
      </c>
      <c r="B132" s="66">
        <v>0</v>
      </c>
      <c r="C132" s="66">
        <v>0</v>
      </c>
      <c r="D132" s="66">
        <v>0</v>
      </c>
      <c r="E132" s="66">
        <v>0</v>
      </c>
      <c r="F132" s="66">
        <v>0</v>
      </c>
      <c r="G132" s="66">
        <v>0</v>
      </c>
      <c r="H132" s="66">
        <v>0</v>
      </c>
      <c r="I132" s="66">
        <v>0</v>
      </c>
      <c r="J132" s="66">
        <v>0</v>
      </c>
      <c r="K132" s="66">
        <v>0</v>
      </c>
      <c r="L132" s="66">
        <v>0</v>
      </c>
      <c r="M132" s="66">
        <v>0</v>
      </c>
      <c r="N132" s="66">
        <v>0</v>
      </c>
      <c r="O132" s="66">
        <v>0</v>
      </c>
      <c r="P132" s="66">
        <v>0</v>
      </c>
      <c r="Q132" s="66">
        <v>0</v>
      </c>
      <c r="R132" s="66">
        <v>0</v>
      </c>
      <c r="S132" s="66">
        <v>0</v>
      </c>
      <c r="T132" s="66">
        <v>0</v>
      </c>
      <c r="U132" s="66">
        <v>0</v>
      </c>
      <c r="V132" s="66">
        <v>0</v>
      </c>
      <c r="W132" s="66">
        <v>0</v>
      </c>
      <c r="X132" s="66">
        <v>0</v>
      </c>
      <c r="Y132" s="66">
        <v>0</v>
      </c>
      <c r="Z132" s="66">
        <v>0</v>
      </c>
      <c r="AA132" s="66">
        <v>0</v>
      </c>
      <c r="AB132" s="66">
        <v>0</v>
      </c>
      <c r="AC132" s="66">
        <v>0</v>
      </c>
      <c r="AD132" s="66">
        <v>0</v>
      </c>
      <c r="AE132" s="66">
        <v>0</v>
      </c>
      <c r="AF132" s="66">
        <v>0</v>
      </c>
      <c r="AG132" s="66">
        <v>0</v>
      </c>
      <c r="AH132" s="66">
        <v>0</v>
      </c>
      <c r="AI132" s="66">
        <v>0</v>
      </c>
      <c r="AJ132" s="66">
        <v>0</v>
      </c>
      <c r="AK132" s="66">
        <v>0</v>
      </c>
      <c r="AL132" s="66">
        <v>0</v>
      </c>
      <c r="AM132" s="66">
        <v>0</v>
      </c>
      <c r="AN132" s="66">
        <v>0</v>
      </c>
      <c r="AO132" s="66">
        <v>0</v>
      </c>
      <c r="AP132" s="66">
        <v>0</v>
      </c>
      <c r="AQ132" s="66">
        <v>0</v>
      </c>
      <c r="AR132" s="66">
        <v>0</v>
      </c>
      <c r="AS132" s="66">
        <v>0</v>
      </c>
      <c r="AT132" s="66">
        <v>0</v>
      </c>
      <c r="AU132" s="66">
        <v>0</v>
      </c>
      <c r="AV132" s="66">
        <v>0</v>
      </c>
      <c r="AW132" s="66">
        <v>0</v>
      </c>
      <c r="AX132" s="66">
        <v>0</v>
      </c>
      <c r="AY132" s="66">
        <v>0</v>
      </c>
      <c r="AZ132" s="66">
        <v>0</v>
      </c>
      <c r="BA132" s="66">
        <v>0</v>
      </c>
    </row>
    <row r="133" spans="1:53" hidden="1">
      <c r="A133" s="67" t="s">
        <v>2203</v>
      </c>
      <c r="B133" s="66">
        <v>156764.57999999999</v>
      </c>
      <c r="C133" s="66">
        <v>150458.5</v>
      </c>
      <c r="D133" s="66">
        <v>185206.91999999899</v>
      </c>
      <c r="E133" s="66">
        <v>155263.19999999899</v>
      </c>
      <c r="F133" s="66">
        <v>151784.01</v>
      </c>
      <c r="G133" s="66">
        <v>192114.29</v>
      </c>
      <c r="H133" s="66">
        <v>161838.08999999901</v>
      </c>
      <c r="I133" s="66">
        <v>160885.47</v>
      </c>
      <c r="J133" s="66">
        <v>189964.43</v>
      </c>
      <c r="K133" s="66">
        <v>178876.05999999901</v>
      </c>
      <c r="L133" s="66">
        <v>147205.23000000001</v>
      </c>
      <c r="M133" s="66">
        <v>196914.50999999899</v>
      </c>
      <c r="N133" s="66">
        <v>2027275.28999999</v>
      </c>
      <c r="O133" s="66">
        <v>156764.57999999999</v>
      </c>
      <c r="P133" s="66">
        <v>150458.5</v>
      </c>
      <c r="Q133" s="66">
        <v>185206.91999999899</v>
      </c>
      <c r="R133" s="66">
        <v>155263.19999999899</v>
      </c>
      <c r="S133" s="66">
        <v>151784.01</v>
      </c>
      <c r="T133" s="66">
        <v>192114.29</v>
      </c>
      <c r="U133" s="66">
        <v>161838.08999999901</v>
      </c>
      <c r="V133" s="66">
        <v>160885.47</v>
      </c>
      <c r="W133" s="66">
        <v>189964.43</v>
      </c>
      <c r="X133" s="66">
        <v>178876.05999999901</v>
      </c>
      <c r="Y133" s="66">
        <v>147205.23000000001</v>
      </c>
      <c r="Z133" s="66">
        <v>196914.50999999899</v>
      </c>
      <c r="AA133" s="66">
        <v>2027275.28999999</v>
      </c>
      <c r="AB133" s="66">
        <v>156764.57999999999</v>
      </c>
      <c r="AC133" s="66">
        <v>150458.5</v>
      </c>
      <c r="AD133" s="66">
        <v>185206.91999999899</v>
      </c>
      <c r="AE133" s="66">
        <v>155263.19999999899</v>
      </c>
      <c r="AF133" s="66">
        <v>151784.01</v>
      </c>
      <c r="AG133" s="66">
        <v>192114.29</v>
      </c>
      <c r="AH133" s="66">
        <v>161838.08999999901</v>
      </c>
      <c r="AI133" s="66">
        <v>160885.47</v>
      </c>
      <c r="AJ133" s="66">
        <v>189964.43</v>
      </c>
      <c r="AK133" s="66">
        <v>178876.05999999901</v>
      </c>
      <c r="AL133" s="66">
        <v>147205.23000000001</v>
      </c>
      <c r="AM133" s="66">
        <v>196914.50999999899</v>
      </c>
      <c r="AN133" s="66">
        <v>2027275.28999999</v>
      </c>
      <c r="AO133" s="66">
        <v>156764.57999999999</v>
      </c>
      <c r="AP133" s="66">
        <v>150458.5</v>
      </c>
      <c r="AQ133" s="66">
        <v>185206.91999999899</v>
      </c>
      <c r="AR133" s="66">
        <v>155263.19999999899</v>
      </c>
      <c r="AS133" s="66">
        <v>151784.01</v>
      </c>
      <c r="AT133" s="66">
        <v>192114.29</v>
      </c>
      <c r="AU133" s="66">
        <v>161838.08999999901</v>
      </c>
      <c r="AV133" s="66">
        <v>160885.47</v>
      </c>
      <c r="AW133" s="66">
        <v>189964.43</v>
      </c>
      <c r="AX133" s="66">
        <v>178876.05999999901</v>
      </c>
      <c r="AY133" s="66">
        <v>147205.23000000001</v>
      </c>
      <c r="AZ133" s="66">
        <v>196914.50999999899</v>
      </c>
      <c r="BA133" s="66">
        <v>2027275.28999999</v>
      </c>
    </row>
    <row r="134" spans="1:53" hidden="1">
      <c r="A134" s="67" t="s">
        <v>2204</v>
      </c>
      <c r="B134" s="66">
        <v>286</v>
      </c>
      <c r="C134" s="66">
        <v>262</v>
      </c>
      <c r="D134" s="66">
        <v>347</v>
      </c>
      <c r="E134" s="66">
        <v>346</v>
      </c>
      <c r="F134" s="66">
        <v>348</v>
      </c>
      <c r="G134" s="66">
        <v>347</v>
      </c>
      <c r="H134" s="66">
        <v>349</v>
      </c>
      <c r="I134" s="66">
        <v>350</v>
      </c>
      <c r="J134" s="66">
        <v>348</v>
      </c>
      <c r="K134" s="66">
        <v>351</v>
      </c>
      <c r="L134" s="66">
        <v>349</v>
      </c>
      <c r="M134" s="66">
        <v>352</v>
      </c>
      <c r="N134" s="66">
        <v>4035</v>
      </c>
      <c r="O134" s="66">
        <v>286</v>
      </c>
      <c r="P134" s="66">
        <v>262</v>
      </c>
      <c r="Q134" s="66">
        <v>347</v>
      </c>
      <c r="R134" s="66">
        <v>346</v>
      </c>
      <c r="S134" s="66">
        <v>348</v>
      </c>
      <c r="T134" s="66">
        <v>347</v>
      </c>
      <c r="U134" s="66">
        <v>349</v>
      </c>
      <c r="V134" s="66">
        <v>350</v>
      </c>
      <c r="W134" s="66">
        <v>348</v>
      </c>
      <c r="X134" s="66">
        <v>351</v>
      </c>
      <c r="Y134" s="66">
        <v>349</v>
      </c>
      <c r="Z134" s="66">
        <v>352</v>
      </c>
      <c r="AA134" s="66">
        <v>4035</v>
      </c>
      <c r="AB134" s="66">
        <v>286</v>
      </c>
      <c r="AC134" s="66">
        <v>262</v>
      </c>
      <c r="AD134" s="66">
        <v>347</v>
      </c>
      <c r="AE134" s="66">
        <v>346</v>
      </c>
      <c r="AF134" s="66">
        <v>348</v>
      </c>
      <c r="AG134" s="66">
        <v>347</v>
      </c>
      <c r="AH134" s="66">
        <v>349</v>
      </c>
      <c r="AI134" s="66">
        <v>350</v>
      </c>
      <c r="AJ134" s="66">
        <v>348</v>
      </c>
      <c r="AK134" s="66">
        <v>351</v>
      </c>
      <c r="AL134" s="66">
        <v>349</v>
      </c>
      <c r="AM134" s="66">
        <v>352</v>
      </c>
      <c r="AN134" s="66">
        <v>4035</v>
      </c>
      <c r="AO134" s="66">
        <v>286</v>
      </c>
      <c r="AP134" s="66">
        <v>262</v>
      </c>
      <c r="AQ134" s="66">
        <v>347</v>
      </c>
      <c r="AR134" s="66">
        <v>346</v>
      </c>
      <c r="AS134" s="66">
        <v>348</v>
      </c>
      <c r="AT134" s="66">
        <v>347</v>
      </c>
      <c r="AU134" s="66">
        <v>349</v>
      </c>
      <c r="AV134" s="66">
        <v>350</v>
      </c>
      <c r="AW134" s="66">
        <v>348</v>
      </c>
      <c r="AX134" s="66">
        <v>351</v>
      </c>
      <c r="AY134" s="66">
        <v>349</v>
      </c>
      <c r="AZ134" s="66">
        <v>352</v>
      </c>
      <c r="BA134" s="66">
        <v>4035</v>
      </c>
    </row>
    <row r="135" spans="1:53" hidden="1">
      <c r="A135" s="67" t="s">
        <v>2205</v>
      </c>
      <c r="B135" s="66">
        <v>82592.75</v>
      </c>
      <c r="C135" s="66">
        <v>27284.019999999899</v>
      </c>
      <c r="D135" s="66">
        <v>29198.769999999899</v>
      </c>
      <c r="E135" s="66">
        <v>185576.3</v>
      </c>
      <c r="F135" s="66">
        <v>49863.589999999902</v>
      </c>
      <c r="G135" s="66">
        <v>29464.9899999999</v>
      </c>
      <c r="H135" s="66">
        <v>36356.349999999897</v>
      </c>
      <c r="I135" s="66">
        <v>29438.560000000001</v>
      </c>
      <c r="J135" s="66">
        <v>88048.36</v>
      </c>
      <c r="K135" s="66">
        <v>36246.999999999898</v>
      </c>
      <c r="L135" s="66">
        <v>29321.609999999899</v>
      </c>
      <c r="M135" s="66">
        <v>34524.069999999898</v>
      </c>
      <c r="N135" s="66">
        <v>657916.36999999895</v>
      </c>
      <c r="O135" s="66">
        <v>82592.75</v>
      </c>
      <c r="P135" s="66">
        <v>27284.019999999899</v>
      </c>
      <c r="Q135" s="66">
        <v>29198.769999999899</v>
      </c>
      <c r="R135" s="66">
        <v>185576.3</v>
      </c>
      <c r="S135" s="66">
        <v>49863.589999999902</v>
      </c>
      <c r="T135" s="66">
        <v>29464.9899999999</v>
      </c>
      <c r="U135" s="66">
        <v>36356.349999999897</v>
      </c>
      <c r="V135" s="66">
        <v>29438.560000000001</v>
      </c>
      <c r="W135" s="66">
        <v>88048.36</v>
      </c>
      <c r="X135" s="66">
        <v>36246.999999999898</v>
      </c>
      <c r="Y135" s="66">
        <v>29321.609999999899</v>
      </c>
      <c r="Z135" s="66">
        <v>34524.069999999898</v>
      </c>
      <c r="AA135" s="66">
        <v>657916.36999999895</v>
      </c>
      <c r="AB135" s="66">
        <v>82592.75</v>
      </c>
      <c r="AC135" s="66">
        <v>27284.019999999899</v>
      </c>
      <c r="AD135" s="66">
        <v>29198.769999999899</v>
      </c>
      <c r="AE135" s="66">
        <v>185576.3</v>
      </c>
      <c r="AF135" s="66">
        <v>49863.589999999902</v>
      </c>
      <c r="AG135" s="66">
        <v>29464.9899999999</v>
      </c>
      <c r="AH135" s="66">
        <v>36356.349999999897</v>
      </c>
      <c r="AI135" s="66">
        <v>29438.560000000001</v>
      </c>
      <c r="AJ135" s="66">
        <v>88048.36</v>
      </c>
      <c r="AK135" s="66">
        <v>36246.999999999898</v>
      </c>
      <c r="AL135" s="66">
        <v>29321.609999999899</v>
      </c>
      <c r="AM135" s="66">
        <v>34524.069999999898</v>
      </c>
      <c r="AN135" s="66">
        <v>657916.36999999895</v>
      </c>
      <c r="AO135" s="66">
        <v>82592.75</v>
      </c>
      <c r="AP135" s="66">
        <v>27284.019999999899</v>
      </c>
      <c r="AQ135" s="66">
        <v>29198.769999999899</v>
      </c>
      <c r="AR135" s="66">
        <v>185576.3</v>
      </c>
      <c r="AS135" s="66">
        <v>49863.589999999902</v>
      </c>
      <c r="AT135" s="66">
        <v>29464.9899999999</v>
      </c>
      <c r="AU135" s="66">
        <v>36356.349999999897</v>
      </c>
      <c r="AV135" s="66">
        <v>29438.560000000001</v>
      </c>
      <c r="AW135" s="66">
        <v>88048.36</v>
      </c>
      <c r="AX135" s="66">
        <v>36246.999999999898</v>
      </c>
      <c r="AY135" s="66">
        <v>29321.609999999899</v>
      </c>
      <c r="AZ135" s="66">
        <v>34524.069999999898</v>
      </c>
      <c r="BA135" s="66">
        <v>657916.36999999895</v>
      </c>
    </row>
    <row r="136" spans="1:53" hidden="1">
      <c r="A136" s="67" t="s">
        <v>2206</v>
      </c>
      <c r="B136" s="66">
        <v>4636490.2824999997</v>
      </c>
      <c r="C136" s="66">
        <v>885844.91249999905</v>
      </c>
      <c r="D136" s="66">
        <v>1462506.6424999901</v>
      </c>
      <c r="E136" s="66">
        <v>1169551.2424999999</v>
      </c>
      <c r="F136" s="66">
        <v>2783483.7024999899</v>
      </c>
      <c r="G136" s="66">
        <v>1389982.3525</v>
      </c>
      <c r="H136" s="66">
        <v>1124411.4824999999</v>
      </c>
      <c r="I136" s="66">
        <v>1432969.28249999</v>
      </c>
      <c r="J136" s="66">
        <v>1292634.9624999899</v>
      </c>
      <c r="K136" s="66">
        <v>1430971.61249999</v>
      </c>
      <c r="L136" s="66">
        <v>957080.242499999</v>
      </c>
      <c r="M136" s="66">
        <v>1414404.56249999</v>
      </c>
      <c r="N136" s="66">
        <v>19980331.279999901</v>
      </c>
      <c r="O136" s="66">
        <v>5127569.11583333</v>
      </c>
      <c r="P136" s="66">
        <v>1376923.7458333301</v>
      </c>
      <c r="Q136" s="66">
        <v>1953585.4758333301</v>
      </c>
      <c r="R136" s="66">
        <v>1660630.0758333299</v>
      </c>
      <c r="S136" s="66">
        <v>3274562.5358333299</v>
      </c>
      <c r="T136" s="66">
        <v>1881061.18583333</v>
      </c>
      <c r="U136" s="66">
        <v>1615490.3158333299</v>
      </c>
      <c r="V136" s="66">
        <v>1924048.11583333</v>
      </c>
      <c r="W136" s="66">
        <v>1783713.7958333299</v>
      </c>
      <c r="X136" s="66">
        <v>1922050.44583333</v>
      </c>
      <c r="Y136" s="66">
        <v>1448159.0758333299</v>
      </c>
      <c r="Z136" s="66">
        <v>1905483.39583333</v>
      </c>
      <c r="AA136" s="66">
        <v>25873277.279999901</v>
      </c>
      <c r="AB136" s="66">
        <v>5465290.11583333</v>
      </c>
      <c r="AC136" s="66">
        <v>1714644.7458333301</v>
      </c>
      <c r="AD136" s="66">
        <v>2291306.4758333298</v>
      </c>
      <c r="AE136" s="66">
        <v>1998351.0758333299</v>
      </c>
      <c r="AF136" s="66">
        <v>3612283.5358333299</v>
      </c>
      <c r="AG136" s="66">
        <v>2218782.1858333298</v>
      </c>
      <c r="AH136" s="66">
        <v>1953211.3158333299</v>
      </c>
      <c r="AI136" s="66">
        <v>2261769.11583333</v>
      </c>
      <c r="AJ136" s="66">
        <v>2121434.7958333301</v>
      </c>
      <c r="AK136" s="66">
        <v>2259771.44583333</v>
      </c>
      <c r="AL136" s="66">
        <v>1785880.0758333299</v>
      </c>
      <c r="AM136" s="66">
        <v>2243204.3958333302</v>
      </c>
      <c r="AN136" s="66">
        <v>29925929.280000001</v>
      </c>
      <c r="AO136" s="66">
        <v>5790493.1158333197</v>
      </c>
      <c r="AP136" s="66">
        <v>2039847.7458333201</v>
      </c>
      <c r="AQ136" s="66">
        <v>2616509.4758333201</v>
      </c>
      <c r="AR136" s="66">
        <v>2323554.0758333202</v>
      </c>
      <c r="AS136" s="66">
        <v>3937486.5358333201</v>
      </c>
      <c r="AT136" s="66">
        <v>2543985.18583332</v>
      </c>
      <c r="AU136" s="66">
        <v>2278414.3158333199</v>
      </c>
      <c r="AV136" s="66">
        <v>2586972.1158333202</v>
      </c>
      <c r="AW136" s="66">
        <v>2446637.7958333199</v>
      </c>
      <c r="AX136" s="66">
        <v>2584974.4458333198</v>
      </c>
      <c r="AY136" s="66">
        <v>2111083.0758333202</v>
      </c>
      <c r="AZ136" s="66">
        <v>2568407.39583332</v>
      </c>
      <c r="BA136" s="66">
        <v>33828365.279999897</v>
      </c>
    </row>
    <row r="137" spans="1:53" hidden="1">
      <c r="A137" s="67" t="s">
        <v>2207</v>
      </c>
      <c r="B137" s="66">
        <v>17073.506129507401</v>
      </c>
      <c r="C137" s="66">
        <v>17073.506129507401</v>
      </c>
      <c r="D137" s="66">
        <v>17073.506129507401</v>
      </c>
      <c r="E137" s="66">
        <v>17073.506129507401</v>
      </c>
      <c r="F137" s="66">
        <v>17073.506129507401</v>
      </c>
      <c r="G137" s="66">
        <v>17073.506129507401</v>
      </c>
      <c r="H137" s="66">
        <v>17073.506129507401</v>
      </c>
      <c r="I137" s="66">
        <v>17073.506129507401</v>
      </c>
      <c r="J137" s="66">
        <v>17073.506129507401</v>
      </c>
      <c r="K137" s="66">
        <v>17073.506129507401</v>
      </c>
      <c r="L137" s="66">
        <v>17073.506129507401</v>
      </c>
      <c r="M137" s="66">
        <v>17073.506129507401</v>
      </c>
      <c r="N137" s="66">
        <v>204882.07355408801</v>
      </c>
      <c r="O137" s="66">
        <v>54671.979219333603</v>
      </c>
      <c r="P137" s="66">
        <v>54671.979219333603</v>
      </c>
      <c r="Q137" s="66">
        <v>54671.979219333603</v>
      </c>
      <c r="R137" s="66">
        <v>54671.979219333603</v>
      </c>
      <c r="S137" s="66">
        <v>54671.979219333603</v>
      </c>
      <c r="T137" s="66">
        <v>54671.979219333603</v>
      </c>
      <c r="U137" s="66">
        <v>54671.979219333603</v>
      </c>
      <c r="V137" s="66">
        <v>54671.979219333603</v>
      </c>
      <c r="W137" s="66">
        <v>54671.979219333603</v>
      </c>
      <c r="X137" s="66">
        <v>54671.979219333603</v>
      </c>
      <c r="Y137" s="66">
        <v>54671.979219333603</v>
      </c>
      <c r="Z137" s="66">
        <v>54671.979219333603</v>
      </c>
      <c r="AA137" s="66">
        <v>656063.75063200295</v>
      </c>
      <c r="AB137" s="66">
        <v>104426.603246281</v>
      </c>
      <c r="AC137" s="66">
        <v>104426.603246281</v>
      </c>
      <c r="AD137" s="66">
        <v>104426.603246281</v>
      </c>
      <c r="AE137" s="66">
        <v>104426.603246281</v>
      </c>
      <c r="AF137" s="66">
        <v>104426.603246281</v>
      </c>
      <c r="AG137" s="66">
        <v>104426.603246281</v>
      </c>
      <c r="AH137" s="66">
        <v>104426.603246281</v>
      </c>
      <c r="AI137" s="66">
        <v>104426.603246281</v>
      </c>
      <c r="AJ137" s="66">
        <v>104426.603246281</v>
      </c>
      <c r="AK137" s="66">
        <v>104426.603246281</v>
      </c>
      <c r="AL137" s="66">
        <v>104426.603246281</v>
      </c>
      <c r="AM137" s="66">
        <v>104426.603246281</v>
      </c>
      <c r="AN137" s="66">
        <v>1253119.2389553699</v>
      </c>
      <c r="AO137" s="66">
        <v>168299.88771812199</v>
      </c>
      <c r="AP137" s="66">
        <v>168299.88771812199</v>
      </c>
      <c r="AQ137" s="66">
        <v>168299.88771812199</v>
      </c>
      <c r="AR137" s="66">
        <v>168299.88771812199</v>
      </c>
      <c r="AS137" s="66">
        <v>168299.88771812199</v>
      </c>
      <c r="AT137" s="66">
        <v>168299.88771812199</v>
      </c>
      <c r="AU137" s="66">
        <v>168299.88771812199</v>
      </c>
      <c r="AV137" s="66">
        <v>168299.88771812199</v>
      </c>
      <c r="AW137" s="66">
        <v>168299.88771812199</v>
      </c>
      <c r="AX137" s="66">
        <v>168299.88771812199</v>
      </c>
      <c r="AY137" s="66">
        <v>168299.88771812199</v>
      </c>
      <c r="AZ137" s="66">
        <v>168299.88771812199</v>
      </c>
      <c r="BA137" s="66">
        <v>2019598.6526174599</v>
      </c>
    </row>
    <row r="138" spans="1:53" hidden="1">
      <c r="A138" s="67" t="s">
        <v>2208</v>
      </c>
      <c r="B138" s="66">
        <v>0</v>
      </c>
      <c r="C138" s="66">
        <v>0</v>
      </c>
      <c r="D138" s="66">
        <v>0</v>
      </c>
      <c r="E138" s="66">
        <v>0</v>
      </c>
      <c r="F138" s="66">
        <v>0</v>
      </c>
      <c r="G138" s="66">
        <v>0</v>
      </c>
      <c r="H138" s="66">
        <v>0</v>
      </c>
      <c r="I138" s="66">
        <v>0</v>
      </c>
      <c r="J138" s="66">
        <v>0</v>
      </c>
      <c r="K138" s="66">
        <v>0</v>
      </c>
      <c r="L138" s="66">
        <v>0</v>
      </c>
      <c r="M138" s="66">
        <v>0</v>
      </c>
      <c r="N138" s="66">
        <v>0</v>
      </c>
      <c r="O138" s="66">
        <v>0</v>
      </c>
      <c r="P138" s="66">
        <v>0</v>
      </c>
      <c r="Q138" s="66">
        <v>0</v>
      </c>
      <c r="R138" s="66">
        <v>0</v>
      </c>
      <c r="S138" s="66">
        <v>0</v>
      </c>
      <c r="T138" s="66">
        <v>0</v>
      </c>
      <c r="U138" s="66">
        <v>0</v>
      </c>
      <c r="V138" s="66">
        <v>0</v>
      </c>
      <c r="W138" s="66">
        <v>0</v>
      </c>
      <c r="X138" s="66">
        <v>0</v>
      </c>
      <c r="Y138" s="66">
        <v>0</v>
      </c>
      <c r="Z138" s="66">
        <v>0</v>
      </c>
      <c r="AA138" s="66">
        <v>0</v>
      </c>
      <c r="AB138" s="66">
        <v>0</v>
      </c>
      <c r="AC138" s="66">
        <v>0</v>
      </c>
      <c r="AD138" s="66">
        <v>0</v>
      </c>
      <c r="AE138" s="66">
        <v>0</v>
      </c>
      <c r="AF138" s="66">
        <v>0</v>
      </c>
      <c r="AG138" s="66">
        <v>0</v>
      </c>
      <c r="AH138" s="66">
        <v>0</v>
      </c>
      <c r="AI138" s="66">
        <v>0</v>
      </c>
      <c r="AJ138" s="66">
        <v>0</v>
      </c>
      <c r="AK138" s="66">
        <v>0</v>
      </c>
      <c r="AL138" s="66">
        <v>0</v>
      </c>
      <c r="AM138" s="66">
        <v>0</v>
      </c>
      <c r="AN138" s="66">
        <v>0</v>
      </c>
      <c r="AO138" s="66">
        <v>0</v>
      </c>
      <c r="AP138" s="66">
        <v>0</v>
      </c>
      <c r="AQ138" s="66">
        <v>0</v>
      </c>
      <c r="AR138" s="66">
        <v>0</v>
      </c>
      <c r="AS138" s="66">
        <v>0</v>
      </c>
      <c r="AT138" s="66">
        <v>0</v>
      </c>
      <c r="AU138" s="66">
        <v>0</v>
      </c>
      <c r="AV138" s="66">
        <v>0</v>
      </c>
      <c r="AW138" s="66">
        <v>0</v>
      </c>
      <c r="AX138" s="66">
        <v>0</v>
      </c>
      <c r="AY138" s="66">
        <v>0</v>
      </c>
      <c r="AZ138" s="66">
        <v>0</v>
      </c>
      <c r="BA138" s="66">
        <v>0</v>
      </c>
    </row>
    <row r="139" spans="1:53" hidden="1">
      <c r="A139" s="67" t="s">
        <v>2209</v>
      </c>
      <c r="B139" s="66">
        <v>5788515.6645674901</v>
      </c>
      <c r="C139" s="66">
        <v>1964646.51456749</v>
      </c>
      <c r="D139" s="66">
        <v>2556904.27456749</v>
      </c>
      <c r="E139" s="66">
        <v>2424289.27456749</v>
      </c>
      <c r="F139" s="66">
        <v>4275398.6345674898</v>
      </c>
      <c r="G139" s="66">
        <v>2536720.7145674899</v>
      </c>
      <c r="H139" s="66">
        <v>2226276.1345674898</v>
      </c>
      <c r="I139" s="66">
        <v>2542630.0945674898</v>
      </c>
      <c r="J139" s="66">
        <v>2485679.9545674901</v>
      </c>
      <c r="K139" s="66">
        <v>2562516.7645674902</v>
      </c>
      <c r="L139" s="66">
        <v>2427676.02456749</v>
      </c>
      <c r="M139" s="66">
        <v>2321333.1045674901</v>
      </c>
      <c r="N139" s="66">
        <v>34112587.1548099</v>
      </c>
      <c r="O139" s="66">
        <v>6334356.3305452596</v>
      </c>
      <c r="P139" s="66">
        <v>2510487.1805452602</v>
      </c>
      <c r="Q139" s="66">
        <v>3102744.94054526</v>
      </c>
      <c r="R139" s="66">
        <v>2970129.94054526</v>
      </c>
      <c r="S139" s="66">
        <v>4821239.3005452603</v>
      </c>
      <c r="T139" s="66">
        <v>3082561.3805452599</v>
      </c>
      <c r="U139" s="66">
        <v>2772116.8005452598</v>
      </c>
      <c r="V139" s="66">
        <v>3088470.7605452598</v>
      </c>
      <c r="W139" s="66">
        <v>3031520.6205452601</v>
      </c>
      <c r="X139" s="66">
        <v>3108357.4305452602</v>
      </c>
      <c r="Y139" s="66">
        <v>2973516.69054526</v>
      </c>
      <c r="Z139" s="66">
        <v>2867173.77054526</v>
      </c>
      <c r="AA139" s="66">
        <v>40662675.146543197</v>
      </c>
      <c r="AB139" s="66">
        <v>6740058.0088713001</v>
      </c>
      <c r="AC139" s="66">
        <v>2916188.8588712998</v>
      </c>
      <c r="AD139" s="66">
        <v>3508446.6188713</v>
      </c>
      <c r="AE139" s="66">
        <v>3375831.6188713</v>
      </c>
      <c r="AF139" s="66">
        <v>5226940.9788712999</v>
      </c>
      <c r="AG139" s="66">
        <v>3488263.0588713</v>
      </c>
      <c r="AH139" s="66">
        <v>3177818.4788712999</v>
      </c>
      <c r="AI139" s="66">
        <v>3494172.4388712998</v>
      </c>
      <c r="AJ139" s="66">
        <v>3437222.2988713002</v>
      </c>
      <c r="AK139" s="66">
        <v>3514059.1088712998</v>
      </c>
      <c r="AL139" s="66">
        <v>3379218.3688713</v>
      </c>
      <c r="AM139" s="66">
        <v>3272875.4488713001</v>
      </c>
      <c r="AN139" s="66">
        <v>45531095.286455601</v>
      </c>
      <c r="AO139" s="66">
        <v>7147267.3911511004</v>
      </c>
      <c r="AP139" s="66">
        <v>3323398.2411511</v>
      </c>
      <c r="AQ139" s="66">
        <v>3915656.0011510998</v>
      </c>
      <c r="AR139" s="66">
        <v>3783041.0011510998</v>
      </c>
      <c r="AS139" s="66">
        <v>5634150.3611510899</v>
      </c>
      <c r="AT139" s="66">
        <v>3895472.4411511002</v>
      </c>
      <c r="AU139" s="66">
        <v>3585027.8611511001</v>
      </c>
      <c r="AV139" s="66">
        <v>3901381.8211511001</v>
      </c>
      <c r="AW139" s="66">
        <v>3844431.6811511</v>
      </c>
      <c r="AX139" s="66">
        <v>3921268.4911511</v>
      </c>
      <c r="AY139" s="66">
        <v>3786427.7511510998</v>
      </c>
      <c r="AZ139" s="66">
        <v>3680084.8311510901</v>
      </c>
      <c r="BA139" s="66">
        <v>50417607.873813197</v>
      </c>
    </row>
    <row r="140" spans="1:53" hidden="1">
      <c r="A140" s="68" t="s">
        <v>2210</v>
      </c>
    </row>
    <row r="141" spans="1:53" hidden="1">
      <c r="A141" s="67" t="s">
        <v>2211</v>
      </c>
      <c r="B141" s="66">
        <v>1587213.4866666601</v>
      </c>
      <c r="C141" s="66">
        <v>1577304.8466666599</v>
      </c>
      <c r="D141" s="66">
        <v>1602841.95666666</v>
      </c>
      <c r="E141" s="66">
        <v>1604806.3066666599</v>
      </c>
      <c r="F141" s="66">
        <v>1779619.63666666</v>
      </c>
      <c r="G141" s="66">
        <v>1608579.96666666</v>
      </c>
      <c r="H141" s="66">
        <v>1601806.7466666601</v>
      </c>
      <c r="I141" s="66">
        <v>1604730.6066666599</v>
      </c>
      <c r="J141" s="66">
        <v>1604399.7866666601</v>
      </c>
      <c r="K141" s="66">
        <v>1595037.40666666</v>
      </c>
      <c r="L141" s="66">
        <v>1764997.89666666</v>
      </c>
      <c r="M141" s="66">
        <v>1616380.64666666</v>
      </c>
      <c r="N141" s="66">
        <v>19547719.289999999</v>
      </c>
      <c r="O141" s="66">
        <v>1459713.4866666601</v>
      </c>
      <c r="P141" s="66">
        <v>1449804.8466666599</v>
      </c>
      <c r="Q141" s="66">
        <v>1475341.95666666</v>
      </c>
      <c r="R141" s="66">
        <v>1477306.3066666599</v>
      </c>
      <c r="S141" s="66">
        <v>1652119.63666666</v>
      </c>
      <c r="T141" s="66">
        <v>1481079.96666666</v>
      </c>
      <c r="U141" s="66">
        <v>1474306.7466666601</v>
      </c>
      <c r="V141" s="66">
        <v>1477230.6066666599</v>
      </c>
      <c r="W141" s="66">
        <v>1476899.7866666601</v>
      </c>
      <c r="X141" s="66">
        <v>1467537.40666666</v>
      </c>
      <c r="Y141" s="66">
        <v>1637497.89666666</v>
      </c>
      <c r="Z141" s="66">
        <v>1488880.64666666</v>
      </c>
      <c r="AA141" s="66">
        <v>18017719.289999999</v>
      </c>
      <c r="AB141" s="66">
        <v>1459713.4866666601</v>
      </c>
      <c r="AC141" s="66">
        <v>1449804.8466666599</v>
      </c>
      <c r="AD141" s="66">
        <v>1475341.95666666</v>
      </c>
      <c r="AE141" s="66">
        <v>1477306.3066666599</v>
      </c>
      <c r="AF141" s="66">
        <v>1652119.63666666</v>
      </c>
      <c r="AG141" s="66">
        <v>1481079.96666666</v>
      </c>
      <c r="AH141" s="66">
        <v>1474306.7466666601</v>
      </c>
      <c r="AI141" s="66">
        <v>1477230.6066666599</v>
      </c>
      <c r="AJ141" s="66">
        <v>1476899.7866666601</v>
      </c>
      <c r="AK141" s="66">
        <v>1467537.40666666</v>
      </c>
      <c r="AL141" s="66">
        <v>1637497.89666666</v>
      </c>
      <c r="AM141" s="66">
        <v>1488880.64666666</v>
      </c>
      <c r="AN141" s="66">
        <v>18017719.289999999</v>
      </c>
      <c r="AO141" s="66">
        <v>1459713.4866666601</v>
      </c>
      <c r="AP141" s="66">
        <v>1449804.8466666599</v>
      </c>
      <c r="AQ141" s="66">
        <v>1475341.95666666</v>
      </c>
      <c r="AR141" s="66">
        <v>1477306.3066666599</v>
      </c>
      <c r="AS141" s="66">
        <v>1652119.63666666</v>
      </c>
      <c r="AT141" s="66">
        <v>1481079.96666666</v>
      </c>
      <c r="AU141" s="66">
        <v>1474306.7466666601</v>
      </c>
      <c r="AV141" s="66">
        <v>1477230.6066666599</v>
      </c>
      <c r="AW141" s="66">
        <v>1476899.7866666601</v>
      </c>
      <c r="AX141" s="66">
        <v>1467537.40666666</v>
      </c>
      <c r="AY141" s="66">
        <v>1637497.89666666</v>
      </c>
      <c r="AZ141" s="66">
        <v>1488880.64666666</v>
      </c>
      <c r="BA141" s="66">
        <v>18017719.289999999</v>
      </c>
    </row>
    <row r="142" spans="1:53" hidden="1">
      <c r="A142" s="67" t="s">
        <v>2212</v>
      </c>
      <c r="B142" s="66">
        <v>37264.867209038799</v>
      </c>
      <c r="C142" s="66">
        <v>37264.867209038799</v>
      </c>
      <c r="D142" s="66">
        <v>37264.867209038799</v>
      </c>
      <c r="E142" s="66">
        <v>37264.867209038799</v>
      </c>
      <c r="F142" s="66">
        <v>37264.867209038799</v>
      </c>
      <c r="G142" s="66">
        <v>37264.867209038799</v>
      </c>
      <c r="H142" s="66">
        <v>37264.867209038799</v>
      </c>
      <c r="I142" s="66">
        <v>37264.867209038799</v>
      </c>
      <c r="J142" s="66">
        <v>37264.867209038799</v>
      </c>
      <c r="K142" s="66">
        <v>37264.867209038799</v>
      </c>
      <c r="L142" s="66">
        <v>37264.867209038799</v>
      </c>
      <c r="M142" s="66">
        <v>37264.867209038799</v>
      </c>
      <c r="N142" s="66">
        <v>447178.40650846501</v>
      </c>
      <c r="O142" s="66">
        <v>63695.351349466502</v>
      </c>
      <c r="P142" s="66">
        <v>63695.351349466502</v>
      </c>
      <c r="Q142" s="66">
        <v>63695.351349466502</v>
      </c>
      <c r="R142" s="66">
        <v>63695.351349466502</v>
      </c>
      <c r="S142" s="66">
        <v>63695.351349466502</v>
      </c>
      <c r="T142" s="66">
        <v>63695.351349466502</v>
      </c>
      <c r="U142" s="66">
        <v>63695.351349466502</v>
      </c>
      <c r="V142" s="66">
        <v>63695.351349466502</v>
      </c>
      <c r="W142" s="66">
        <v>63695.351349466502</v>
      </c>
      <c r="X142" s="66">
        <v>63695.351349466502</v>
      </c>
      <c r="Y142" s="66">
        <v>63695.351349466502</v>
      </c>
      <c r="Z142" s="66">
        <v>63695.351349466502</v>
      </c>
      <c r="AA142" s="66">
        <v>764344.21619359695</v>
      </c>
      <c r="AB142" s="66">
        <v>95106.339927333102</v>
      </c>
      <c r="AC142" s="66">
        <v>95106.339927333102</v>
      </c>
      <c r="AD142" s="66">
        <v>95106.339927333102</v>
      </c>
      <c r="AE142" s="66">
        <v>95106.339927333102</v>
      </c>
      <c r="AF142" s="66">
        <v>95106.339927333102</v>
      </c>
      <c r="AG142" s="66">
        <v>95106.339927333102</v>
      </c>
      <c r="AH142" s="66">
        <v>95106.339927333102</v>
      </c>
      <c r="AI142" s="66">
        <v>95106.339927333102</v>
      </c>
      <c r="AJ142" s="66">
        <v>95106.339927333102</v>
      </c>
      <c r="AK142" s="66">
        <v>95106.339927333102</v>
      </c>
      <c r="AL142" s="66">
        <v>95106.339927333102</v>
      </c>
      <c r="AM142" s="66">
        <v>95106.339927333102</v>
      </c>
      <c r="AN142" s="66">
        <v>1141276.0791279899</v>
      </c>
      <c r="AO142" s="66">
        <v>127011.014078309</v>
      </c>
      <c r="AP142" s="66">
        <v>127011.014078309</v>
      </c>
      <c r="AQ142" s="66">
        <v>127011.014078309</v>
      </c>
      <c r="AR142" s="66">
        <v>127011.014078309</v>
      </c>
      <c r="AS142" s="66">
        <v>127011.014078309</v>
      </c>
      <c r="AT142" s="66">
        <v>127011.014078309</v>
      </c>
      <c r="AU142" s="66">
        <v>127011.014078309</v>
      </c>
      <c r="AV142" s="66">
        <v>127011.014078309</v>
      </c>
      <c r="AW142" s="66">
        <v>127011.014078309</v>
      </c>
      <c r="AX142" s="66">
        <v>127011.014078309</v>
      </c>
      <c r="AY142" s="66">
        <v>127011.014078309</v>
      </c>
      <c r="AZ142" s="66">
        <v>127011.014078309</v>
      </c>
      <c r="BA142" s="66">
        <v>1524132.1689397199</v>
      </c>
    </row>
    <row r="143" spans="1:53" hidden="1">
      <c r="A143" s="67" t="s">
        <v>2213</v>
      </c>
      <c r="B143" s="66">
        <v>0</v>
      </c>
      <c r="C143" s="66">
        <v>0</v>
      </c>
      <c r="D143" s="66">
        <v>0</v>
      </c>
      <c r="E143" s="66">
        <v>0</v>
      </c>
      <c r="F143" s="66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0</v>
      </c>
      <c r="S143" s="66">
        <v>0</v>
      </c>
      <c r="T143" s="66">
        <v>0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66">
        <v>0</v>
      </c>
      <c r="AB143" s="66">
        <v>0</v>
      </c>
      <c r="AC143" s="66">
        <v>0</v>
      </c>
      <c r="AD143" s="66">
        <v>0</v>
      </c>
      <c r="AE143" s="66">
        <v>0</v>
      </c>
      <c r="AF143" s="66">
        <v>0</v>
      </c>
      <c r="AG143" s="66">
        <v>0</v>
      </c>
      <c r="AH143" s="66">
        <v>0</v>
      </c>
      <c r="AI143" s="66">
        <v>0</v>
      </c>
      <c r="AJ143" s="66">
        <v>0</v>
      </c>
      <c r="AK143" s="66">
        <v>0</v>
      </c>
      <c r="AL143" s="66">
        <v>0</v>
      </c>
      <c r="AM143" s="66">
        <v>0</v>
      </c>
      <c r="AN143" s="66">
        <v>0</v>
      </c>
      <c r="AO143" s="66">
        <v>0</v>
      </c>
      <c r="AP143" s="66">
        <v>0</v>
      </c>
      <c r="AQ143" s="66">
        <v>0</v>
      </c>
      <c r="AR143" s="66">
        <v>0</v>
      </c>
      <c r="AS143" s="66">
        <v>0</v>
      </c>
      <c r="AT143" s="66">
        <v>0</v>
      </c>
      <c r="AU143" s="66">
        <v>0</v>
      </c>
      <c r="AV143" s="66">
        <v>0</v>
      </c>
      <c r="AW143" s="66">
        <v>0</v>
      </c>
      <c r="AX143" s="66">
        <v>0</v>
      </c>
      <c r="AY143" s="66">
        <v>0</v>
      </c>
      <c r="AZ143" s="66">
        <v>0</v>
      </c>
      <c r="BA143" s="66">
        <v>0</v>
      </c>
    </row>
    <row r="144" spans="1:53" hidden="1">
      <c r="A144" s="67" t="s">
        <v>2214</v>
      </c>
      <c r="B144" s="66">
        <v>356562.55333333299</v>
      </c>
      <c r="C144" s="66">
        <v>533128.09333333303</v>
      </c>
      <c r="D144" s="66">
        <v>3819230.7133333301</v>
      </c>
      <c r="E144" s="66">
        <v>1421723.12333333</v>
      </c>
      <c r="F144" s="66">
        <v>779725.68333333195</v>
      </c>
      <c r="G144" s="66">
        <v>522017.82333333202</v>
      </c>
      <c r="H144" s="66">
        <v>345821.40333333297</v>
      </c>
      <c r="I144" s="66">
        <v>1127632.6433333301</v>
      </c>
      <c r="J144" s="66">
        <v>704615.42333333299</v>
      </c>
      <c r="K144" s="66">
        <v>682616.09333333303</v>
      </c>
      <c r="L144" s="66">
        <v>1358049.2733333299</v>
      </c>
      <c r="M144" s="66">
        <v>466215.613333332</v>
      </c>
      <c r="N144" s="66">
        <v>12117338.439999999</v>
      </c>
      <c r="O144" s="66">
        <v>403395.88666666602</v>
      </c>
      <c r="P144" s="66">
        <v>579961.42666666699</v>
      </c>
      <c r="Q144" s="66">
        <v>3866064.0466666599</v>
      </c>
      <c r="R144" s="66">
        <v>1468556.45666666</v>
      </c>
      <c r="S144" s="66">
        <v>826559.01666666695</v>
      </c>
      <c r="T144" s="66">
        <v>568851.15666666697</v>
      </c>
      <c r="U144" s="66">
        <v>392654.73666666698</v>
      </c>
      <c r="V144" s="66">
        <v>1174465.97666666</v>
      </c>
      <c r="W144" s="66">
        <v>751448.75666666694</v>
      </c>
      <c r="X144" s="66">
        <v>729449.42666666699</v>
      </c>
      <c r="Y144" s="66">
        <v>1404882.6066666599</v>
      </c>
      <c r="Z144" s="66">
        <v>513048.94666666701</v>
      </c>
      <c r="AA144" s="66">
        <v>12679338.439999999</v>
      </c>
      <c r="AB144" s="66">
        <v>403395.88666666602</v>
      </c>
      <c r="AC144" s="66">
        <v>579961.42666666699</v>
      </c>
      <c r="AD144" s="66">
        <v>3866064.0466666599</v>
      </c>
      <c r="AE144" s="66">
        <v>1468556.45666666</v>
      </c>
      <c r="AF144" s="66">
        <v>826559.01666666695</v>
      </c>
      <c r="AG144" s="66">
        <v>568851.15666666697</v>
      </c>
      <c r="AH144" s="66">
        <v>392654.73666666698</v>
      </c>
      <c r="AI144" s="66">
        <v>1174465.97666666</v>
      </c>
      <c r="AJ144" s="66">
        <v>751448.75666666694</v>
      </c>
      <c r="AK144" s="66">
        <v>729449.42666666699</v>
      </c>
      <c r="AL144" s="66">
        <v>1404882.6066666599</v>
      </c>
      <c r="AM144" s="66">
        <v>513048.94666666701</v>
      </c>
      <c r="AN144" s="66">
        <v>12679338.439999999</v>
      </c>
      <c r="AO144" s="66">
        <v>403395.88666666602</v>
      </c>
      <c r="AP144" s="66">
        <v>579961.42666666699</v>
      </c>
      <c r="AQ144" s="66">
        <v>3866064.0466666599</v>
      </c>
      <c r="AR144" s="66">
        <v>1468556.45666666</v>
      </c>
      <c r="AS144" s="66">
        <v>826559.01666666695</v>
      </c>
      <c r="AT144" s="66">
        <v>568851.15666666697</v>
      </c>
      <c r="AU144" s="66">
        <v>392654.73666666698</v>
      </c>
      <c r="AV144" s="66">
        <v>1174465.97666666</v>
      </c>
      <c r="AW144" s="66">
        <v>751448.75666666694</v>
      </c>
      <c r="AX144" s="66">
        <v>729449.42666666699</v>
      </c>
      <c r="AY144" s="66">
        <v>1404882.6066666599</v>
      </c>
      <c r="AZ144" s="66">
        <v>513048.94666666701</v>
      </c>
      <c r="BA144" s="66">
        <v>12679338.439999999</v>
      </c>
    </row>
    <row r="145" spans="1:53" hidden="1">
      <c r="A145" s="67" t="s">
        <v>2215</v>
      </c>
      <c r="B145" s="66">
        <v>23099.933101892901</v>
      </c>
      <c r="C145" s="66">
        <v>23099.933101892901</v>
      </c>
      <c r="D145" s="66">
        <v>23099.933101892901</v>
      </c>
      <c r="E145" s="66">
        <v>23099.933101892901</v>
      </c>
      <c r="F145" s="66">
        <v>23099.933101892901</v>
      </c>
      <c r="G145" s="66">
        <v>23099.933101892901</v>
      </c>
      <c r="H145" s="66">
        <v>23099.933101892901</v>
      </c>
      <c r="I145" s="66">
        <v>23099.933101892901</v>
      </c>
      <c r="J145" s="66">
        <v>23099.933101892901</v>
      </c>
      <c r="K145" s="66">
        <v>23099.933101892901</v>
      </c>
      <c r="L145" s="66">
        <v>23099.933101892901</v>
      </c>
      <c r="M145" s="66">
        <v>23099.933101892901</v>
      </c>
      <c r="N145" s="66">
        <v>277199.19722271402</v>
      </c>
      <c r="O145" s="66">
        <v>44823.371028031797</v>
      </c>
      <c r="P145" s="66">
        <v>44823.371028031797</v>
      </c>
      <c r="Q145" s="66">
        <v>44823.371028031797</v>
      </c>
      <c r="R145" s="66">
        <v>44823.371028031797</v>
      </c>
      <c r="S145" s="66">
        <v>44823.371028031797</v>
      </c>
      <c r="T145" s="66">
        <v>44823.371028031797</v>
      </c>
      <c r="U145" s="66">
        <v>44823.371028031797</v>
      </c>
      <c r="V145" s="66">
        <v>44823.371028031797</v>
      </c>
      <c r="W145" s="66">
        <v>44823.371028031797</v>
      </c>
      <c r="X145" s="66">
        <v>44823.371028031797</v>
      </c>
      <c r="Y145" s="66">
        <v>44823.371028031797</v>
      </c>
      <c r="Z145" s="66">
        <v>44823.371028031797</v>
      </c>
      <c r="AA145" s="66">
        <v>537880.45233638096</v>
      </c>
      <c r="AB145" s="66">
        <v>66927.753303250705</v>
      </c>
      <c r="AC145" s="66">
        <v>66927.753303250705</v>
      </c>
      <c r="AD145" s="66">
        <v>66927.753303250705</v>
      </c>
      <c r="AE145" s="66">
        <v>66927.753303250705</v>
      </c>
      <c r="AF145" s="66">
        <v>66927.753303250705</v>
      </c>
      <c r="AG145" s="66">
        <v>66927.753303250705</v>
      </c>
      <c r="AH145" s="66">
        <v>66927.753303250705</v>
      </c>
      <c r="AI145" s="66">
        <v>66927.753303250705</v>
      </c>
      <c r="AJ145" s="66">
        <v>66927.753303250705</v>
      </c>
      <c r="AK145" s="66">
        <v>66927.753303250705</v>
      </c>
      <c r="AL145" s="66">
        <v>66927.753303250705</v>
      </c>
      <c r="AM145" s="66">
        <v>66927.753303250705</v>
      </c>
      <c r="AN145" s="66">
        <v>803133.03963900905</v>
      </c>
      <c r="AO145" s="66">
        <v>89379.549497160202</v>
      </c>
      <c r="AP145" s="66">
        <v>89379.549497160202</v>
      </c>
      <c r="AQ145" s="66">
        <v>89379.549497160202</v>
      </c>
      <c r="AR145" s="66">
        <v>89379.549497160202</v>
      </c>
      <c r="AS145" s="66">
        <v>89379.549497160202</v>
      </c>
      <c r="AT145" s="66">
        <v>89379.549497160202</v>
      </c>
      <c r="AU145" s="66">
        <v>89379.549497160202</v>
      </c>
      <c r="AV145" s="66">
        <v>89379.549497160202</v>
      </c>
      <c r="AW145" s="66">
        <v>89379.549497160202</v>
      </c>
      <c r="AX145" s="66">
        <v>89379.549497160202</v>
      </c>
      <c r="AY145" s="66">
        <v>89379.549497160202</v>
      </c>
      <c r="AZ145" s="66">
        <v>89379.549497160202</v>
      </c>
      <c r="BA145" s="66">
        <v>1072554.5939659199</v>
      </c>
    </row>
    <row r="146" spans="1:53" hidden="1">
      <c r="A146" s="67" t="s">
        <v>2216</v>
      </c>
      <c r="B146" s="66">
        <v>0</v>
      </c>
      <c r="C146" s="66">
        <v>0</v>
      </c>
      <c r="D146" s="66">
        <v>0</v>
      </c>
      <c r="E146" s="66">
        <v>0</v>
      </c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0</v>
      </c>
      <c r="S146" s="66">
        <v>0</v>
      </c>
      <c r="T146" s="66">
        <v>0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66">
        <v>0</v>
      </c>
      <c r="AB146" s="66">
        <v>0</v>
      </c>
      <c r="AC146" s="66">
        <v>0</v>
      </c>
      <c r="AD146" s="66">
        <v>0</v>
      </c>
      <c r="AE146" s="66">
        <v>0</v>
      </c>
      <c r="AF146" s="66">
        <v>0</v>
      </c>
      <c r="AG146" s="66">
        <v>0</v>
      </c>
      <c r="AH146" s="66">
        <v>0</v>
      </c>
      <c r="AI146" s="66">
        <v>0</v>
      </c>
      <c r="AJ146" s="66">
        <v>0</v>
      </c>
      <c r="AK146" s="66">
        <v>0</v>
      </c>
      <c r="AL146" s="66">
        <v>0</v>
      </c>
      <c r="AM146" s="66">
        <v>0</v>
      </c>
      <c r="AN146" s="66">
        <v>0</v>
      </c>
      <c r="AO146" s="66">
        <v>0</v>
      </c>
      <c r="AP146" s="66">
        <v>0</v>
      </c>
      <c r="AQ146" s="66">
        <v>0</v>
      </c>
      <c r="AR146" s="66">
        <v>0</v>
      </c>
      <c r="AS146" s="66">
        <v>0</v>
      </c>
      <c r="AT146" s="66">
        <v>0</v>
      </c>
      <c r="AU146" s="66">
        <v>0</v>
      </c>
      <c r="AV146" s="66">
        <v>0</v>
      </c>
      <c r="AW146" s="66">
        <v>0</v>
      </c>
      <c r="AX146" s="66">
        <v>0</v>
      </c>
      <c r="AY146" s="66">
        <v>0</v>
      </c>
      <c r="AZ146" s="66">
        <v>0</v>
      </c>
      <c r="BA146" s="66">
        <v>0</v>
      </c>
    </row>
    <row r="147" spans="1:53" hidden="1">
      <c r="A147" s="67" t="s">
        <v>2217</v>
      </c>
      <c r="B147" s="66">
        <v>16750.480000001</v>
      </c>
      <c r="C147" s="66">
        <v>660353.82000000204</v>
      </c>
      <c r="D147" s="66">
        <v>2483156.27</v>
      </c>
      <c r="E147" s="66">
        <v>3233623.86</v>
      </c>
      <c r="F147" s="66">
        <v>1061426.53</v>
      </c>
      <c r="G147" s="66">
        <v>243941.17000000199</v>
      </c>
      <c r="H147" s="66">
        <v>-1118802.3499999901</v>
      </c>
      <c r="I147" s="66">
        <v>-1167006.6299999999</v>
      </c>
      <c r="J147" s="66">
        <v>1056933.79</v>
      </c>
      <c r="K147" s="66">
        <v>2006978.93</v>
      </c>
      <c r="L147" s="66">
        <v>-269791.92999999801</v>
      </c>
      <c r="M147" s="66">
        <v>-919080.36999999895</v>
      </c>
      <c r="N147" s="66">
        <v>7288483.5700000096</v>
      </c>
      <c r="O147" s="66">
        <v>97417.146666670902</v>
      </c>
      <c r="P147" s="66">
        <v>741020.48666667205</v>
      </c>
      <c r="Q147" s="66">
        <v>2563822.9366666698</v>
      </c>
      <c r="R147" s="66">
        <v>3314290.5266666701</v>
      </c>
      <c r="S147" s="66">
        <v>1142093.19666667</v>
      </c>
      <c r="T147" s="66">
        <v>324607.83666667202</v>
      </c>
      <c r="U147" s="66">
        <v>-1038135.68333333</v>
      </c>
      <c r="V147" s="66">
        <v>-1086339.9633333299</v>
      </c>
      <c r="W147" s="66">
        <v>1137600.45666667</v>
      </c>
      <c r="X147" s="66">
        <v>2087645.5966666699</v>
      </c>
      <c r="Y147" s="66">
        <v>-189125.26333332801</v>
      </c>
      <c r="Z147" s="66">
        <v>-838413.70333332999</v>
      </c>
      <c r="AA147" s="66">
        <v>8256483.5700000497</v>
      </c>
      <c r="AB147" s="66">
        <v>97417.146666670902</v>
      </c>
      <c r="AC147" s="66">
        <v>741020.48666667205</v>
      </c>
      <c r="AD147" s="66">
        <v>2563822.9366666698</v>
      </c>
      <c r="AE147" s="66">
        <v>3314290.5266666701</v>
      </c>
      <c r="AF147" s="66">
        <v>1142093.19666667</v>
      </c>
      <c r="AG147" s="66">
        <v>324607.83666667202</v>
      </c>
      <c r="AH147" s="66">
        <v>-1038135.68333333</v>
      </c>
      <c r="AI147" s="66">
        <v>-1086339.9633333299</v>
      </c>
      <c r="AJ147" s="66">
        <v>1137600.45666667</v>
      </c>
      <c r="AK147" s="66">
        <v>2087645.5966666699</v>
      </c>
      <c r="AL147" s="66">
        <v>-189125.26333332801</v>
      </c>
      <c r="AM147" s="66">
        <v>-838413.70333332999</v>
      </c>
      <c r="AN147" s="66">
        <v>8256483.5700000497</v>
      </c>
      <c r="AO147" s="66">
        <v>97417.146666670902</v>
      </c>
      <c r="AP147" s="66">
        <v>741020.48666667205</v>
      </c>
      <c r="AQ147" s="66">
        <v>2563822.9366666698</v>
      </c>
      <c r="AR147" s="66">
        <v>3314290.5266666701</v>
      </c>
      <c r="AS147" s="66">
        <v>1142093.19666667</v>
      </c>
      <c r="AT147" s="66">
        <v>324607.83666667202</v>
      </c>
      <c r="AU147" s="66">
        <v>-1038135.68333333</v>
      </c>
      <c r="AV147" s="66">
        <v>-1086339.9633333299</v>
      </c>
      <c r="AW147" s="66">
        <v>1137600.45666667</v>
      </c>
      <c r="AX147" s="66">
        <v>2087645.5966666699</v>
      </c>
      <c r="AY147" s="66">
        <v>-189125.26333332801</v>
      </c>
      <c r="AZ147" s="66">
        <v>-838413.70333332999</v>
      </c>
      <c r="BA147" s="66">
        <v>8256483.5700000497</v>
      </c>
    </row>
    <row r="148" spans="1:53" hidden="1">
      <c r="A148" s="67" t="s">
        <v>2218</v>
      </c>
      <c r="B148" s="66">
        <v>13894.427700844701</v>
      </c>
      <c r="C148" s="66">
        <v>13894.427700844701</v>
      </c>
      <c r="D148" s="66">
        <v>13894.427700844701</v>
      </c>
      <c r="E148" s="66">
        <v>13894.427700844701</v>
      </c>
      <c r="F148" s="66">
        <v>13894.427700844701</v>
      </c>
      <c r="G148" s="66">
        <v>13894.427700844701</v>
      </c>
      <c r="H148" s="66">
        <v>13894.427700844701</v>
      </c>
      <c r="I148" s="66">
        <v>13894.427700844701</v>
      </c>
      <c r="J148" s="66">
        <v>13894.427700844701</v>
      </c>
      <c r="K148" s="66">
        <v>13894.427700844701</v>
      </c>
      <c r="L148" s="66">
        <v>13894.427700844701</v>
      </c>
      <c r="M148" s="66">
        <v>13894.427700844701</v>
      </c>
      <c r="N148" s="66">
        <v>166733.13241013599</v>
      </c>
      <c r="O148" s="66">
        <v>29187.912933804499</v>
      </c>
      <c r="P148" s="66">
        <v>29187.912933804499</v>
      </c>
      <c r="Q148" s="66">
        <v>29187.912933804499</v>
      </c>
      <c r="R148" s="66">
        <v>29187.912933804499</v>
      </c>
      <c r="S148" s="66">
        <v>29187.912933804499</v>
      </c>
      <c r="T148" s="66">
        <v>29187.912933804499</v>
      </c>
      <c r="U148" s="66">
        <v>29187.912933804499</v>
      </c>
      <c r="V148" s="66">
        <v>29187.912933804499</v>
      </c>
      <c r="W148" s="66">
        <v>29187.912933804499</v>
      </c>
      <c r="X148" s="66">
        <v>29187.912933804499</v>
      </c>
      <c r="Y148" s="66">
        <v>29187.912933804499</v>
      </c>
      <c r="Z148" s="66">
        <v>29187.912933804499</v>
      </c>
      <c r="AA148" s="66">
        <v>350254.95520565403</v>
      </c>
      <c r="AB148" s="66">
        <v>43581.760841877702</v>
      </c>
      <c r="AC148" s="66">
        <v>43581.760841877702</v>
      </c>
      <c r="AD148" s="66">
        <v>43581.760841877702</v>
      </c>
      <c r="AE148" s="66">
        <v>43581.760841877702</v>
      </c>
      <c r="AF148" s="66">
        <v>43581.760841877702</v>
      </c>
      <c r="AG148" s="66">
        <v>43581.760841877702</v>
      </c>
      <c r="AH148" s="66">
        <v>43581.760841877702</v>
      </c>
      <c r="AI148" s="66">
        <v>43581.760841877702</v>
      </c>
      <c r="AJ148" s="66">
        <v>43581.760841877702</v>
      </c>
      <c r="AK148" s="66">
        <v>43581.760841877702</v>
      </c>
      <c r="AL148" s="66">
        <v>43581.760841877702</v>
      </c>
      <c r="AM148" s="66">
        <v>43581.760841877702</v>
      </c>
      <c r="AN148" s="66">
        <v>522981.13010253198</v>
      </c>
      <c r="AO148" s="66">
        <v>58201.836429354698</v>
      </c>
      <c r="AP148" s="66">
        <v>58201.836429354698</v>
      </c>
      <c r="AQ148" s="66">
        <v>58201.836429354698</v>
      </c>
      <c r="AR148" s="66">
        <v>58201.836429354698</v>
      </c>
      <c r="AS148" s="66">
        <v>58201.836429354698</v>
      </c>
      <c r="AT148" s="66">
        <v>58201.836429354698</v>
      </c>
      <c r="AU148" s="66">
        <v>58201.836429354698</v>
      </c>
      <c r="AV148" s="66">
        <v>58201.836429354698</v>
      </c>
      <c r="AW148" s="66">
        <v>58201.836429354698</v>
      </c>
      <c r="AX148" s="66">
        <v>58201.836429354698</v>
      </c>
      <c r="AY148" s="66">
        <v>58201.836429354698</v>
      </c>
      <c r="AZ148" s="66">
        <v>58201.836429354698</v>
      </c>
      <c r="BA148" s="66">
        <v>698422.037152256</v>
      </c>
    </row>
    <row r="149" spans="1:53" hidden="1">
      <c r="A149" s="67" t="s">
        <v>2219</v>
      </c>
      <c r="B149" s="66">
        <v>2958028.0166666699</v>
      </c>
      <c r="C149" s="66">
        <v>2917165.45666666</v>
      </c>
      <c r="D149" s="66">
        <v>3323702.4666666598</v>
      </c>
      <c r="E149" s="66">
        <v>2852395.6066666599</v>
      </c>
      <c r="F149" s="66">
        <v>3220883.8066666699</v>
      </c>
      <c r="G149" s="66">
        <v>2963907.8366666599</v>
      </c>
      <c r="H149" s="66">
        <v>3014601.38666667</v>
      </c>
      <c r="I149" s="66">
        <v>3124067.9666666598</v>
      </c>
      <c r="J149" s="66">
        <v>3101399.5766666601</v>
      </c>
      <c r="K149" s="66">
        <v>3075891.6066666599</v>
      </c>
      <c r="L149" s="66">
        <v>3515159.1266666702</v>
      </c>
      <c r="M149" s="66">
        <v>3220233.89666666</v>
      </c>
      <c r="N149" s="66">
        <v>37287436.75</v>
      </c>
      <c r="O149" s="66">
        <v>2958028.0166666699</v>
      </c>
      <c r="P149" s="66">
        <v>2917165.45666666</v>
      </c>
      <c r="Q149" s="66">
        <v>3323702.4666666598</v>
      </c>
      <c r="R149" s="66">
        <v>2852395.6066666599</v>
      </c>
      <c r="S149" s="66">
        <v>3220883.8066666699</v>
      </c>
      <c r="T149" s="66">
        <v>2963907.8366666599</v>
      </c>
      <c r="U149" s="66">
        <v>3014601.38666667</v>
      </c>
      <c r="V149" s="66">
        <v>3124067.9666666598</v>
      </c>
      <c r="W149" s="66">
        <v>3101399.5766666601</v>
      </c>
      <c r="X149" s="66">
        <v>3075891.6066666599</v>
      </c>
      <c r="Y149" s="66">
        <v>3515159.1266666702</v>
      </c>
      <c r="Z149" s="66">
        <v>3220233.89666666</v>
      </c>
      <c r="AA149" s="66">
        <v>37287436.75</v>
      </c>
      <c r="AB149" s="66">
        <v>2958028.0166666699</v>
      </c>
      <c r="AC149" s="66">
        <v>2917165.45666666</v>
      </c>
      <c r="AD149" s="66">
        <v>3323702.4666666598</v>
      </c>
      <c r="AE149" s="66">
        <v>2852395.6066666599</v>
      </c>
      <c r="AF149" s="66">
        <v>3220883.8066666699</v>
      </c>
      <c r="AG149" s="66">
        <v>2963907.8366666599</v>
      </c>
      <c r="AH149" s="66">
        <v>3014601.38666667</v>
      </c>
      <c r="AI149" s="66">
        <v>3124067.9666666598</v>
      </c>
      <c r="AJ149" s="66">
        <v>3101399.5766666601</v>
      </c>
      <c r="AK149" s="66">
        <v>3075891.6066666599</v>
      </c>
      <c r="AL149" s="66">
        <v>3515159.1266666702</v>
      </c>
      <c r="AM149" s="66">
        <v>3220233.89666666</v>
      </c>
      <c r="AN149" s="66">
        <v>37287436.75</v>
      </c>
      <c r="AO149" s="66">
        <v>2958028.0166666699</v>
      </c>
      <c r="AP149" s="66">
        <v>2917165.45666666</v>
      </c>
      <c r="AQ149" s="66">
        <v>3323702.4666666598</v>
      </c>
      <c r="AR149" s="66">
        <v>2852395.6066666599</v>
      </c>
      <c r="AS149" s="66">
        <v>3220883.8066666699</v>
      </c>
      <c r="AT149" s="66">
        <v>2963907.8366666599</v>
      </c>
      <c r="AU149" s="66">
        <v>3014601.38666667</v>
      </c>
      <c r="AV149" s="66">
        <v>3124067.9666666598</v>
      </c>
      <c r="AW149" s="66">
        <v>3101399.5766666601</v>
      </c>
      <c r="AX149" s="66">
        <v>3075891.6066666599</v>
      </c>
      <c r="AY149" s="66">
        <v>3515159.1266666702</v>
      </c>
      <c r="AZ149" s="66">
        <v>3220233.89666666</v>
      </c>
      <c r="BA149" s="66">
        <v>37287436.75</v>
      </c>
    </row>
    <row r="150" spans="1:53" hidden="1">
      <c r="A150" s="67" t="s">
        <v>2220</v>
      </c>
      <c r="B150" s="66">
        <v>126.323333333333</v>
      </c>
      <c r="C150" s="66">
        <v>126.323333333333</v>
      </c>
      <c r="D150" s="66">
        <v>126.323333333333</v>
      </c>
      <c r="E150" s="66">
        <v>126.323333333333</v>
      </c>
      <c r="F150" s="66">
        <v>126.323333333333</v>
      </c>
      <c r="G150" s="66">
        <v>126.323333333333</v>
      </c>
      <c r="H150" s="66">
        <v>126.323333333333</v>
      </c>
      <c r="I150" s="66">
        <v>126.323333333333</v>
      </c>
      <c r="J150" s="66">
        <v>126.323333333333</v>
      </c>
      <c r="K150" s="66">
        <v>126.323333333333</v>
      </c>
      <c r="L150" s="66">
        <v>126.323333333333</v>
      </c>
      <c r="M150" s="66">
        <v>126.323333333333</v>
      </c>
      <c r="N150" s="66">
        <v>1515.8799999999901</v>
      </c>
      <c r="O150" s="66">
        <v>126.323333333333</v>
      </c>
      <c r="P150" s="66">
        <v>126.323333333333</v>
      </c>
      <c r="Q150" s="66">
        <v>126.323333333333</v>
      </c>
      <c r="R150" s="66">
        <v>126.323333333333</v>
      </c>
      <c r="S150" s="66">
        <v>126.323333333333</v>
      </c>
      <c r="T150" s="66">
        <v>126.323333333333</v>
      </c>
      <c r="U150" s="66">
        <v>126.323333333333</v>
      </c>
      <c r="V150" s="66">
        <v>126.323333333333</v>
      </c>
      <c r="W150" s="66">
        <v>126.323333333333</v>
      </c>
      <c r="X150" s="66">
        <v>126.323333333333</v>
      </c>
      <c r="Y150" s="66">
        <v>126.323333333333</v>
      </c>
      <c r="Z150" s="66">
        <v>126.323333333333</v>
      </c>
      <c r="AA150" s="66">
        <v>1515.8799999999901</v>
      </c>
      <c r="AB150" s="66">
        <v>126.323333333333</v>
      </c>
      <c r="AC150" s="66">
        <v>126.323333333333</v>
      </c>
      <c r="AD150" s="66">
        <v>126.323333333333</v>
      </c>
      <c r="AE150" s="66">
        <v>126.323333333333</v>
      </c>
      <c r="AF150" s="66">
        <v>126.323333333333</v>
      </c>
      <c r="AG150" s="66">
        <v>126.323333333333</v>
      </c>
      <c r="AH150" s="66">
        <v>126.323333333333</v>
      </c>
      <c r="AI150" s="66">
        <v>126.323333333333</v>
      </c>
      <c r="AJ150" s="66">
        <v>126.323333333333</v>
      </c>
      <c r="AK150" s="66">
        <v>126.323333333333</v>
      </c>
      <c r="AL150" s="66">
        <v>126.323333333333</v>
      </c>
      <c r="AM150" s="66">
        <v>126.323333333333</v>
      </c>
      <c r="AN150" s="66">
        <v>1515.8799999999901</v>
      </c>
      <c r="AO150" s="66">
        <v>126.323333333333</v>
      </c>
      <c r="AP150" s="66">
        <v>126.323333333333</v>
      </c>
      <c r="AQ150" s="66">
        <v>126.323333333333</v>
      </c>
      <c r="AR150" s="66">
        <v>126.323333333333</v>
      </c>
      <c r="AS150" s="66">
        <v>126.323333333333</v>
      </c>
      <c r="AT150" s="66">
        <v>126.323333333333</v>
      </c>
      <c r="AU150" s="66">
        <v>126.323333333333</v>
      </c>
      <c r="AV150" s="66">
        <v>126.323333333333</v>
      </c>
      <c r="AW150" s="66">
        <v>126.323333333333</v>
      </c>
      <c r="AX150" s="66">
        <v>126.323333333333</v>
      </c>
      <c r="AY150" s="66">
        <v>126.323333333333</v>
      </c>
      <c r="AZ150" s="66">
        <v>126.323333333333</v>
      </c>
      <c r="BA150" s="66">
        <v>1515.8799999999901</v>
      </c>
    </row>
    <row r="151" spans="1:53" hidden="1">
      <c r="A151" s="67" t="s">
        <v>2221</v>
      </c>
      <c r="B151" s="66">
        <v>71083.043420058399</v>
      </c>
      <c r="C151" s="66">
        <v>71083.043420058399</v>
      </c>
      <c r="D151" s="66">
        <v>71083.043420058399</v>
      </c>
      <c r="E151" s="66">
        <v>71083.043420058399</v>
      </c>
      <c r="F151" s="66">
        <v>71083.043420058399</v>
      </c>
      <c r="G151" s="66">
        <v>71083.043420058399</v>
      </c>
      <c r="H151" s="66">
        <v>71083.043420058399</v>
      </c>
      <c r="I151" s="66">
        <v>71083.043420058399</v>
      </c>
      <c r="J151" s="66">
        <v>71083.043420058399</v>
      </c>
      <c r="K151" s="66">
        <v>71083.043420058399</v>
      </c>
      <c r="L151" s="66">
        <v>71083.043420058399</v>
      </c>
      <c r="M151" s="66">
        <v>71083.043420058399</v>
      </c>
      <c r="N151" s="66">
        <v>852996.52104070003</v>
      </c>
      <c r="O151" s="66">
        <v>131816.70479406501</v>
      </c>
      <c r="P151" s="66">
        <v>131816.70479406501</v>
      </c>
      <c r="Q151" s="66">
        <v>131816.70479406501</v>
      </c>
      <c r="R151" s="66">
        <v>131816.70479406501</v>
      </c>
      <c r="S151" s="66">
        <v>131816.70479406501</v>
      </c>
      <c r="T151" s="66">
        <v>131816.70479406501</v>
      </c>
      <c r="U151" s="66">
        <v>131816.70479406501</v>
      </c>
      <c r="V151" s="66">
        <v>131816.70479406501</v>
      </c>
      <c r="W151" s="66">
        <v>131816.70479406501</v>
      </c>
      <c r="X151" s="66">
        <v>131816.70479406501</v>
      </c>
      <c r="Y151" s="66">
        <v>131816.70479406501</v>
      </c>
      <c r="Z151" s="66">
        <v>131816.70479406501</v>
      </c>
      <c r="AA151" s="66">
        <v>1581800.45752878</v>
      </c>
      <c r="AB151" s="66">
        <v>196821.338899016</v>
      </c>
      <c r="AC151" s="66">
        <v>196821.338899016</v>
      </c>
      <c r="AD151" s="66">
        <v>196821.338899016</v>
      </c>
      <c r="AE151" s="66">
        <v>196821.338899016</v>
      </c>
      <c r="AF151" s="66">
        <v>196821.338899016</v>
      </c>
      <c r="AG151" s="66">
        <v>196821.338899016</v>
      </c>
      <c r="AH151" s="66">
        <v>196821.338899016</v>
      </c>
      <c r="AI151" s="66">
        <v>196821.338899016</v>
      </c>
      <c r="AJ151" s="66">
        <v>196821.338899016</v>
      </c>
      <c r="AK151" s="66">
        <v>196821.338899016</v>
      </c>
      <c r="AL151" s="66">
        <v>196821.338899016</v>
      </c>
      <c r="AM151" s="66">
        <v>196821.338899016</v>
      </c>
      <c r="AN151" s="66">
        <v>2361856.06678819</v>
      </c>
      <c r="AO151" s="66">
        <v>262847.64890453097</v>
      </c>
      <c r="AP151" s="66">
        <v>262847.64890453097</v>
      </c>
      <c r="AQ151" s="66">
        <v>262847.64890453097</v>
      </c>
      <c r="AR151" s="66">
        <v>262847.64890453097</v>
      </c>
      <c r="AS151" s="66">
        <v>262847.64890453097</v>
      </c>
      <c r="AT151" s="66">
        <v>262847.64890453097</v>
      </c>
      <c r="AU151" s="66">
        <v>262847.64890453097</v>
      </c>
      <c r="AV151" s="66">
        <v>262847.64890453097</v>
      </c>
      <c r="AW151" s="66">
        <v>262847.64890453097</v>
      </c>
      <c r="AX151" s="66">
        <v>262847.64890453097</v>
      </c>
      <c r="AY151" s="66">
        <v>262847.64890453097</v>
      </c>
      <c r="AZ151" s="66">
        <v>262847.64890453097</v>
      </c>
      <c r="BA151" s="66">
        <v>3154171.7868543798</v>
      </c>
    </row>
    <row r="152" spans="1:53" hidden="1">
      <c r="A152" s="67" t="s">
        <v>2222</v>
      </c>
      <c r="B152" s="66">
        <v>0</v>
      </c>
      <c r="C152" s="66">
        <v>0</v>
      </c>
      <c r="D152" s="66">
        <v>0</v>
      </c>
      <c r="E152" s="66">
        <v>0</v>
      </c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6">
        <v>0</v>
      </c>
      <c r="Q152" s="66">
        <v>0</v>
      </c>
      <c r="R152" s="66">
        <v>0</v>
      </c>
      <c r="S152" s="66">
        <v>0</v>
      </c>
      <c r="T152" s="66">
        <v>0</v>
      </c>
      <c r="U152" s="66">
        <v>0</v>
      </c>
      <c r="V152" s="66">
        <v>0</v>
      </c>
      <c r="W152" s="66">
        <v>0</v>
      </c>
      <c r="X152" s="66">
        <v>0</v>
      </c>
      <c r="Y152" s="66">
        <v>0</v>
      </c>
      <c r="Z152" s="66">
        <v>0</v>
      </c>
      <c r="AA152" s="66">
        <v>0</v>
      </c>
      <c r="AB152" s="66">
        <v>0</v>
      </c>
      <c r="AC152" s="66">
        <v>0</v>
      </c>
      <c r="AD152" s="66">
        <v>0</v>
      </c>
      <c r="AE152" s="66">
        <v>0</v>
      </c>
      <c r="AF152" s="66">
        <v>0</v>
      </c>
      <c r="AG152" s="66">
        <v>0</v>
      </c>
      <c r="AH152" s="66">
        <v>0</v>
      </c>
      <c r="AI152" s="66">
        <v>0</v>
      </c>
      <c r="AJ152" s="66">
        <v>0</v>
      </c>
      <c r="AK152" s="66">
        <v>0</v>
      </c>
      <c r="AL152" s="66">
        <v>0</v>
      </c>
      <c r="AM152" s="66">
        <v>0</v>
      </c>
      <c r="AN152" s="66">
        <v>0</v>
      </c>
      <c r="AO152" s="66">
        <v>0</v>
      </c>
      <c r="AP152" s="66">
        <v>0</v>
      </c>
      <c r="AQ152" s="66">
        <v>0</v>
      </c>
      <c r="AR152" s="66">
        <v>0</v>
      </c>
      <c r="AS152" s="66">
        <v>0</v>
      </c>
      <c r="AT152" s="66">
        <v>0</v>
      </c>
      <c r="AU152" s="66">
        <v>0</v>
      </c>
      <c r="AV152" s="66">
        <v>0</v>
      </c>
      <c r="AW152" s="66">
        <v>0</v>
      </c>
      <c r="AX152" s="66">
        <v>0</v>
      </c>
      <c r="AY152" s="66">
        <v>0</v>
      </c>
      <c r="AZ152" s="66">
        <v>0</v>
      </c>
      <c r="BA152" s="66">
        <v>0</v>
      </c>
    </row>
    <row r="153" spans="1:53" hidden="1">
      <c r="A153" s="67" t="s">
        <v>2223</v>
      </c>
      <c r="B153" s="66">
        <v>0</v>
      </c>
      <c r="C153" s="66">
        <v>0</v>
      </c>
      <c r="D153" s="66">
        <v>0</v>
      </c>
      <c r="E153" s="66">
        <v>0</v>
      </c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  <c r="O153" s="66">
        <v>-9.0949470177292807E-9</v>
      </c>
      <c r="P153" s="66">
        <v>9.7770680440589703E-9</v>
      </c>
      <c r="Q153" s="66">
        <v>9.7770680440589703E-9</v>
      </c>
      <c r="R153" s="66">
        <v>9.7770680440589703E-9</v>
      </c>
      <c r="S153" s="66">
        <v>7.95807864051312E-10</v>
      </c>
      <c r="T153" s="66">
        <v>9.0949470177292803E-10</v>
      </c>
      <c r="U153" s="66">
        <v>0</v>
      </c>
      <c r="V153" s="66">
        <v>7.95807864051312E-10</v>
      </c>
      <c r="W153" s="66">
        <v>0</v>
      </c>
      <c r="X153" s="66">
        <v>9.7770680440589703E-9</v>
      </c>
      <c r="Y153" s="66">
        <v>0</v>
      </c>
      <c r="Z153" s="66">
        <v>0</v>
      </c>
      <c r="AA153" s="66">
        <v>3.2514435588382098E-8</v>
      </c>
      <c r="AB153" s="66">
        <v>0</v>
      </c>
      <c r="AC153" s="66">
        <v>9.7770680440589703E-9</v>
      </c>
      <c r="AD153" s="66">
        <v>9.7770680440589703E-9</v>
      </c>
      <c r="AE153" s="66">
        <v>9.7770680440589703E-9</v>
      </c>
      <c r="AF153" s="66">
        <v>7.95807864051312E-10</v>
      </c>
      <c r="AG153" s="66">
        <v>9.0949470177292803E-10</v>
      </c>
      <c r="AH153" s="66">
        <v>0</v>
      </c>
      <c r="AI153" s="66">
        <v>7.95807864051312E-10</v>
      </c>
      <c r="AJ153" s="66">
        <v>0</v>
      </c>
      <c r="AK153" s="66">
        <v>9.7770680440589703E-9</v>
      </c>
      <c r="AL153" s="66">
        <v>0</v>
      </c>
      <c r="AM153" s="66">
        <v>0</v>
      </c>
      <c r="AN153" s="66">
        <v>4.1609382606111401E-8</v>
      </c>
      <c r="AO153" s="66">
        <v>0</v>
      </c>
      <c r="AP153" s="66">
        <v>9.7770680440589703E-9</v>
      </c>
      <c r="AQ153" s="66">
        <v>9.7770680440589703E-9</v>
      </c>
      <c r="AR153" s="66">
        <v>9.7770680440589703E-9</v>
      </c>
      <c r="AS153" s="66">
        <v>9.7770680440589703E-9</v>
      </c>
      <c r="AT153" s="66">
        <v>9.7770680440589703E-9</v>
      </c>
      <c r="AU153" s="66">
        <v>0</v>
      </c>
      <c r="AV153" s="66">
        <v>9.7770680440589703E-9</v>
      </c>
      <c r="AW153" s="66">
        <v>0</v>
      </c>
      <c r="AX153" s="66">
        <v>9.7770680440589703E-9</v>
      </c>
      <c r="AY153" s="66">
        <v>0</v>
      </c>
      <c r="AZ153" s="66">
        <v>0</v>
      </c>
      <c r="BA153" s="66">
        <v>6.8439476308412797E-8</v>
      </c>
    </row>
    <row r="154" spans="1:53" hidden="1">
      <c r="A154" s="67" t="s">
        <v>2224</v>
      </c>
      <c r="B154" s="66">
        <v>0</v>
      </c>
      <c r="C154" s="66">
        <v>0</v>
      </c>
      <c r="D154" s="66">
        <v>0</v>
      </c>
      <c r="E154" s="66">
        <v>0</v>
      </c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0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0</v>
      </c>
      <c r="AB154" s="66">
        <v>0</v>
      </c>
      <c r="AC154" s="66">
        <v>0</v>
      </c>
      <c r="AD154" s="66">
        <v>0</v>
      </c>
      <c r="AE154" s="66">
        <v>0</v>
      </c>
      <c r="AF154" s="66">
        <v>0</v>
      </c>
      <c r="AG154" s="66">
        <v>0</v>
      </c>
      <c r="AH154" s="66">
        <v>0</v>
      </c>
      <c r="AI154" s="66">
        <v>0</v>
      </c>
      <c r="AJ154" s="66">
        <v>0</v>
      </c>
      <c r="AK154" s="66">
        <v>0</v>
      </c>
      <c r="AL154" s="66">
        <v>0</v>
      </c>
      <c r="AM154" s="66">
        <v>0</v>
      </c>
      <c r="AN154" s="66">
        <v>0</v>
      </c>
      <c r="AO154" s="66">
        <v>0</v>
      </c>
      <c r="AP154" s="66">
        <v>0</v>
      </c>
      <c r="AQ154" s="66">
        <v>0</v>
      </c>
      <c r="AR154" s="66">
        <v>0</v>
      </c>
      <c r="AS154" s="66">
        <v>0</v>
      </c>
      <c r="AT154" s="66">
        <v>0</v>
      </c>
      <c r="AU154" s="66">
        <v>0</v>
      </c>
      <c r="AV154" s="66">
        <v>0</v>
      </c>
      <c r="AW154" s="66">
        <v>0</v>
      </c>
      <c r="AX154" s="66">
        <v>0</v>
      </c>
      <c r="AY154" s="66">
        <v>0</v>
      </c>
      <c r="AZ154" s="66">
        <v>0</v>
      </c>
      <c r="BA154" s="66">
        <v>0</v>
      </c>
    </row>
    <row r="155" spans="1:53" hidden="1">
      <c r="A155" s="67" t="s">
        <v>2225</v>
      </c>
      <c r="B155" s="66">
        <v>5064023.1314318301</v>
      </c>
      <c r="C155" s="66">
        <v>5833420.8114318298</v>
      </c>
      <c r="D155" s="66">
        <v>11374400.0014318</v>
      </c>
      <c r="E155" s="66">
        <v>9258017.4914318398</v>
      </c>
      <c r="F155" s="66">
        <v>6987124.2514318395</v>
      </c>
      <c r="G155" s="66">
        <v>5483915.3914318299</v>
      </c>
      <c r="H155" s="66">
        <v>3988895.78143183</v>
      </c>
      <c r="I155" s="66">
        <v>4834893.1814318299</v>
      </c>
      <c r="J155" s="66">
        <v>6612817.1714318302</v>
      </c>
      <c r="K155" s="66">
        <v>7505992.6314318404</v>
      </c>
      <c r="L155" s="66">
        <v>6513882.9614318302</v>
      </c>
      <c r="M155" s="66">
        <v>4529218.3814318301</v>
      </c>
      <c r="N155" s="66">
        <v>77986601.187181994</v>
      </c>
      <c r="O155" s="66">
        <v>5188204.2001053598</v>
      </c>
      <c r="P155" s="66">
        <v>5957601.88010538</v>
      </c>
      <c r="Q155" s="66">
        <v>11498581.070105299</v>
      </c>
      <c r="R155" s="66">
        <v>9382198.5601053797</v>
      </c>
      <c r="S155" s="66">
        <v>7111305.3201053701</v>
      </c>
      <c r="T155" s="66">
        <v>5608096.4601053698</v>
      </c>
      <c r="U155" s="66">
        <v>4113076.8501053699</v>
      </c>
      <c r="V155" s="66">
        <v>4959074.2501053698</v>
      </c>
      <c r="W155" s="66">
        <v>6736998.2401053701</v>
      </c>
      <c r="X155" s="66">
        <v>7630173.7001053803</v>
      </c>
      <c r="Y155" s="66">
        <v>6638064.0301053701</v>
      </c>
      <c r="Z155" s="66">
        <v>4653399.45010537</v>
      </c>
      <c r="AA155" s="66">
        <v>79476774.011264503</v>
      </c>
      <c r="AB155" s="66">
        <v>5321118.0529714804</v>
      </c>
      <c r="AC155" s="66">
        <v>6090515.7329714904</v>
      </c>
      <c r="AD155" s="66">
        <v>11631494.9229714</v>
      </c>
      <c r="AE155" s="66">
        <v>9515112.4129714891</v>
      </c>
      <c r="AF155" s="66">
        <v>7244219.1729714796</v>
      </c>
      <c r="AG155" s="66">
        <v>5741010.3129714802</v>
      </c>
      <c r="AH155" s="66">
        <v>4245990.7029714799</v>
      </c>
      <c r="AI155" s="66">
        <v>5091988.1029714802</v>
      </c>
      <c r="AJ155" s="66">
        <v>6869912.0929714805</v>
      </c>
      <c r="AK155" s="66">
        <v>7763087.5529714897</v>
      </c>
      <c r="AL155" s="66">
        <v>6770977.8829714796</v>
      </c>
      <c r="AM155" s="66">
        <v>4786313.3029714804</v>
      </c>
      <c r="AN155" s="66">
        <v>81071740.245657802</v>
      </c>
      <c r="AO155" s="66">
        <v>5456120.9089093599</v>
      </c>
      <c r="AP155" s="66">
        <v>6225518.5889093699</v>
      </c>
      <c r="AQ155" s="66">
        <v>11766497.7789093</v>
      </c>
      <c r="AR155" s="66">
        <v>9650115.2689093705</v>
      </c>
      <c r="AS155" s="66">
        <v>7379222.0289093703</v>
      </c>
      <c r="AT155" s="66">
        <v>5876013.16890937</v>
      </c>
      <c r="AU155" s="66">
        <v>4380993.5589093603</v>
      </c>
      <c r="AV155" s="66">
        <v>5226990.95890937</v>
      </c>
      <c r="AW155" s="66">
        <v>7004914.94890936</v>
      </c>
      <c r="AX155" s="66">
        <v>7898090.4089093702</v>
      </c>
      <c r="AY155" s="66">
        <v>6905980.73890936</v>
      </c>
      <c r="AZ155" s="66">
        <v>4921316.1589093599</v>
      </c>
      <c r="BA155" s="66">
        <v>82691774.516912401</v>
      </c>
    </row>
    <row r="156" spans="1:53" hidden="1">
      <c r="A156" s="67" t="s">
        <v>2226</v>
      </c>
      <c r="B156" s="66">
        <v>10852538.7959993</v>
      </c>
      <c r="C156" s="66">
        <v>7798067.3259993298</v>
      </c>
      <c r="D156" s="66">
        <v>13931304.2759993</v>
      </c>
      <c r="E156" s="66">
        <v>11682306.7659993</v>
      </c>
      <c r="F156" s="66">
        <v>11262522.8859993</v>
      </c>
      <c r="G156" s="66">
        <v>8020636.1059993301</v>
      </c>
      <c r="H156" s="66">
        <v>6215171.9159993296</v>
      </c>
      <c r="I156" s="66">
        <v>7377523.27599933</v>
      </c>
      <c r="J156" s="66">
        <v>9098497.1259993296</v>
      </c>
      <c r="K156" s="66">
        <v>10068509.395999299</v>
      </c>
      <c r="L156" s="66">
        <v>8941558.9859993309</v>
      </c>
      <c r="M156" s="66">
        <v>6850551.4859993197</v>
      </c>
      <c r="N156" s="66">
        <v>112099188.34199201</v>
      </c>
      <c r="O156" s="66">
        <v>11522560.530650601</v>
      </c>
      <c r="P156" s="66">
        <v>8468089.0606506504</v>
      </c>
      <c r="Q156" s="66">
        <v>14601326.010650599</v>
      </c>
      <c r="R156" s="66">
        <v>12352328.5006506</v>
      </c>
      <c r="S156" s="66">
        <v>11932544.620650601</v>
      </c>
      <c r="T156" s="66">
        <v>8690657.8406506404</v>
      </c>
      <c r="U156" s="66">
        <v>6885193.65065064</v>
      </c>
      <c r="V156" s="66">
        <v>8047545.0106506404</v>
      </c>
      <c r="W156" s="66">
        <v>9768518.86065064</v>
      </c>
      <c r="X156" s="66">
        <v>10738531.1306506</v>
      </c>
      <c r="Y156" s="66">
        <v>9611580.7206506394</v>
      </c>
      <c r="Z156" s="66">
        <v>7520573.2206506403</v>
      </c>
      <c r="AA156" s="66">
        <v>120139449.15780701</v>
      </c>
      <c r="AB156" s="66">
        <v>12061176.0618427</v>
      </c>
      <c r="AC156" s="66">
        <v>9006704.5918428004</v>
      </c>
      <c r="AD156" s="66">
        <v>15139941.541842701</v>
      </c>
      <c r="AE156" s="66">
        <v>12890944.031842699</v>
      </c>
      <c r="AF156" s="66">
        <v>12471160.1518427</v>
      </c>
      <c r="AG156" s="66">
        <v>9229273.3718427904</v>
      </c>
      <c r="AH156" s="66">
        <v>7423809.1818427797</v>
      </c>
      <c r="AI156" s="66">
        <v>8586160.5418427903</v>
      </c>
      <c r="AJ156" s="66">
        <v>10307134.391842701</v>
      </c>
      <c r="AK156" s="66">
        <v>11277146.661842801</v>
      </c>
      <c r="AL156" s="66">
        <v>10150196.2518427</v>
      </c>
      <c r="AM156" s="66">
        <v>8059188.75184278</v>
      </c>
      <c r="AN156" s="66">
        <v>126602835.532113</v>
      </c>
      <c r="AO156" s="66">
        <v>12603388.300060401</v>
      </c>
      <c r="AP156" s="66">
        <v>9548916.8300604708</v>
      </c>
      <c r="AQ156" s="66">
        <v>15682153.780060399</v>
      </c>
      <c r="AR156" s="66">
        <v>13433156.2700604</v>
      </c>
      <c r="AS156" s="66">
        <v>13013372.390060401</v>
      </c>
      <c r="AT156" s="66">
        <v>9771485.6100604702</v>
      </c>
      <c r="AU156" s="66">
        <v>7966021.4200604605</v>
      </c>
      <c r="AV156" s="66">
        <v>9128372.7800604701</v>
      </c>
      <c r="AW156" s="66">
        <v>10849346.630060401</v>
      </c>
      <c r="AX156" s="66">
        <v>11819358.9000604</v>
      </c>
      <c r="AY156" s="66">
        <v>10692408.4900604</v>
      </c>
      <c r="AZ156" s="66">
        <v>8601400.9900604598</v>
      </c>
      <c r="BA156" s="66">
        <v>133109382.390725</v>
      </c>
    </row>
    <row r="157" spans="1:53" hidden="1">
      <c r="A157" s="68" t="s">
        <v>2227</v>
      </c>
    </row>
    <row r="158" spans="1:53" hidden="1">
      <c r="A158" s="67" t="s">
        <v>2228</v>
      </c>
      <c r="B158" s="66">
        <v>0</v>
      </c>
      <c r="C158" s="66">
        <v>0</v>
      </c>
      <c r="D158" s="66">
        <v>0</v>
      </c>
      <c r="E158" s="66">
        <v>0</v>
      </c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0</v>
      </c>
      <c r="S158" s="66">
        <v>0</v>
      </c>
      <c r="T158" s="66">
        <v>0</v>
      </c>
      <c r="U158" s="66">
        <v>0</v>
      </c>
      <c r="V158" s="66">
        <v>0</v>
      </c>
      <c r="W158" s="66">
        <v>0</v>
      </c>
      <c r="X158" s="66">
        <v>0</v>
      </c>
      <c r="Y158" s="66">
        <v>0</v>
      </c>
      <c r="Z158" s="66">
        <v>0</v>
      </c>
      <c r="AA158" s="66">
        <v>0</v>
      </c>
      <c r="AB158" s="66">
        <v>0</v>
      </c>
      <c r="AC158" s="66">
        <v>0</v>
      </c>
      <c r="AD158" s="66">
        <v>0</v>
      </c>
      <c r="AE158" s="66">
        <v>0</v>
      </c>
      <c r="AF158" s="66">
        <v>0</v>
      </c>
      <c r="AG158" s="66">
        <v>0</v>
      </c>
      <c r="AH158" s="66">
        <v>0</v>
      </c>
      <c r="AI158" s="66">
        <v>0</v>
      </c>
      <c r="AJ158" s="66">
        <v>0</v>
      </c>
      <c r="AK158" s="66">
        <v>0</v>
      </c>
      <c r="AL158" s="66">
        <v>0</v>
      </c>
      <c r="AM158" s="66">
        <v>0</v>
      </c>
      <c r="AN158" s="66">
        <v>0</v>
      </c>
      <c r="AO158" s="66">
        <v>0</v>
      </c>
      <c r="AP158" s="66">
        <v>0</v>
      </c>
      <c r="AQ158" s="66">
        <v>0</v>
      </c>
      <c r="AR158" s="66">
        <v>0</v>
      </c>
      <c r="AS158" s="66">
        <v>0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0</v>
      </c>
    </row>
    <row r="159" spans="1:53" hidden="1">
      <c r="A159" s="67" t="s">
        <v>2229</v>
      </c>
      <c r="B159" s="66">
        <v>25977.261666749899</v>
      </c>
      <c r="C159" s="66">
        <v>10340.2216667499</v>
      </c>
      <c r="D159" s="66">
        <v>24624.90166675</v>
      </c>
      <c r="E159" s="66">
        <v>29992.121666750001</v>
      </c>
      <c r="F159" s="66">
        <v>12725.451666749999</v>
      </c>
      <c r="G159" s="66">
        <v>67314.841666749999</v>
      </c>
      <c r="H159" s="66">
        <v>27064.011666750001</v>
      </c>
      <c r="I159" s="66">
        <v>19930.011666750001</v>
      </c>
      <c r="J159" s="66">
        <v>21337.441666750001</v>
      </c>
      <c r="K159" s="66">
        <v>28463.531666750001</v>
      </c>
      <c r="L159" s="66">
        <v>20405.341666749999</v>
      </c>
      <c r="M159" s="66">
        <v>99311.861666749901</v>
      </c>
      <c r="N159" s="66">
        <v>387487.00000100001</v>
      </c>
      <c r="O159" s="66">
        <v>25977.261666749899</v>
      </c>
      <c r="P159" s="66">
        <v>10340.2216667499</v>
      </c>
      <c r="Q159" s="66">
        <v>24624.90166675</v>
      </c>
      <c r="R159" s="66">
        <v>29992.121666750001</v>
      </c>
      <c r="S159" s="66">
        <v>12725.451666749999</v>
      </c>
      <c r="T159" s="66">
        <v>67314.841666749999</v>
      </c>
      <c r="U159" s="66">
        <v>27064.011666750001</v>
      </c>
      <c r="V159" s="66">
        <v>19930.011666750001</v>
      </c>
      <c r="W159" s="66">
        <v>21337.441666750001</v>
      </c>
      <c r="X159" s="66">
        <v>28463.531666750001</v>
      </c>
      <c r="Y159" s="66">
        <v>20405.341666749999</v>
      </c>
      <c r="Z159" s="66">
        <v>99311.861666749901</v>
      </c>
      <c r="AA159" s="66">
        <v>387487.00000100001</v>
      </c>
      <c r="AB159" s="66">
        <v>25977.261666749899</v>
      </c>
      <c r="AC159" s="66">
        <v>10340.2216667499</v>
      </c>
      <c r="AD159" s="66">
        <v>24624.90166675</v>
      </c>
      <c r="AE159" s="66">
        <v>29992.121666750001</v>
      </c>
      <c r="AF159" s="66">
        <v>12725.451666749999</v>
      </c>
      <c r="AG159" s="66">
        <v>67314.841666749999</v>
      </c>
      <c r="AH159" s="66">
        <v>27064.011666750001</v>
      </c>
      <c r="AI159" s="66">
        <v>19930.011666750001</v>
      </c>
      <c r="AJ159" s="66">
        <v>21337.441666750001</v>
      </c>
      <c r="AK159" s="66">
        <v>28463.531666750001</v>
      </c>
      <c r="AL159" s="66">
        <v>20405.341666749999</v>
      </c>
      <c r="AM159" s="66">
        <v>99311.861666749901</v>
      </c>
      <c r="AN159" s="66">
        <v>387487.00000100001</v>
      </c>
      <c r="AO159" s="66">
        <v>25977.261666749899</v>
      </c>
      <c r="AP159" s="66">
        <v>10340.2216667499</v>
      </c>
      <c r="AQ159" s="66">
        <v>24624.90166675</v>
      </c>
      <c r="AR159" s="66">
        <v>29992.121666750001</v>
      </c>
      <c r="AS159" s="66">
        <v>12725.451666749999</v>
      </c>
      <c r="AT159" s="66">
        <v>67314.841666749999</v>
      </c>
      <c r="AU159" s="66">
        <v>27064.011666750001</v>
      </c>
      <c r="AV159" s="66">
        <v>19930.011666750001</v>
      </c>
      <c r="AW159" s="66">
        <v>21337.441666750001</v>
      </c>
      <c r="AX159" s="66">
        <v>28463.531666750001</v>
      </c>
      <c r="AY159" s="66">
        <v>20405.341666749999</v>
      </c>
      <c r="AZ159" s="66">
        <v>99311.861666749901</v>
      </c>
      <c r="BA159" s="66">
        <v>387487.00000100001</v>
      </c>
    </row>
    <row r="160" spans="1:53" hidden="1">
      <c r="A160" s="67" t="s">
        <v>2230</v>
      </c>
      <c r="B160" s="66">
        <v>171007.84833325</v>
      </c>
      <c r="C160" s="66">
        <v>171007.84833325</v>
      </c>
      <c r="D160" s="66">
        <v>171007.84833325</v>
      </c>
      <c r="E160" s="66">
        <v>171007.84833325</v>
      </c>
      <c r="F160" s="66">
        <v>171007.84833325</v>
      </c>
      <c r="G160" s="66">
        <v>171007.84833325</v>
      </c>
      <c r="H160" s="66">
        <v>171007.84833325</v>
      </c>
      <c r="I160" s="66">
        <v>171007.84833325</v>
      </c>
      <c r="J160" s="66">
        <v>171007.84833325</v>
      </c>
      <c r="K160" s="66">
        <v>171007.84833325</v>
      </c>
      <c r="L160" s="66">
        <v>171007.84833325</v>
      </c>
      <c r="M160" s="66">
        <v>171007.84833325</v>
      </c>
      <c r="N160" s="66">
        <v>2052094.1799989999</v>
      </c>
      <c r="O160" s="66">
        <v>171007.84833325</v>
      </c>
      <c r="P160" s="66">
        <v>171007.84833325</v>
      </c>
      <c r="Q160" s="66">
        <v>171007.84833325</v>
      </c>
      <c r="R160" s="66">
        <v>171007.84833325</v>
      </c>
      <c r="S160" s="66">
        <v>171007.84833325</v>
      </c>
      <c r="T160" s="66">
        <v>171007.84833325</v>
      </c>
      <c r="U160" s="66">
        <v>171007.84833325</v>
      </c>
      <c r="V160" s="66">
        <v>171007.84833325</v>
      </c>
      <c r="W160" s="66">
        <v>171007.84833325</v>
      </c>
      <c r="X160" s="66">
        <v>171007.84833325</v>
      </c>
      <c r="Y160" s="66">
        <v>171007.84833325</v>
      </c>
      <c r="Z160" s="66">
        <v>171007.84833325</v>
      </c>
      <c r="AA160" s="66">
        <v>2052094.1799989999</v>
      </c>
      <c r="AB160" s="66">
        <v>171007.84833325</v>
      </c>
      <c r="AC160" s="66">
        <v>171007.84833325</v>
      </c>
      <c r="AD160" s="66">
        <v>171007.84833325</v>
      </c>
      <c r="AE160" s="66">
        <v>171007.84833325</v>
      </c>
      <c r="AF160" s="66">
        <v>171007.84833325</v>
      </c>
      <c r="AG160" s="66">
        <v>171007.84833325</v>
      </c>
      <c r="AH160" s="66">
        <v>171007.84833325</v>
      </c>
      <c r="AI160" s="66">
        <v>171007.84833325</v>
      </c>
      <c r="AJ160" s="66">
        <v>171007.84833325</v>
      </c>
      <c r="AK160" s="66">
        <v>171007.84833325</v>
      </c>
      <c r="AL160" s="66">
        <v>171007.84833325</v>
      </c>
      <c r="AM160" s="66">
        <v>171007.84833325</v>
      </c>
      <c r="AN160" s="66">
        <v>2052094.1799989999</v>
      </c>
      <c r="AO160" s="66">
        <v>171007.84833325</v>
      </c>
      <c r="AP160" s="66">
        <v>171007.84833325</v>
      </c>
      <c r="AQ160" s="66">
        <v>171007.84833325</v>
      </c>
      <c r="AR160" s="66">
        <v>171007.84833325</v>
      </c>
      <c r="AS160" s="66">
        <v>171007.84833325</v>
      </c>
      <c r="AT160" s="66">
        <v>171007.84833325</v>
      </c>
      <c r="AU160" s="66">
        <v>171007.84833325</v>
      </c>
      <c r="AV160" s="66">
        <v>171007.84833325</v>
      </c>
      <c r="AW160" s="66">
        <v>171007.84833325</v>
      </c>
      <c r="AX160" s="66">
        <v>171007.84833325</v>
      </c>
      <c r="AY160" s="66">
        <v>171007.84833325</v>
      </c>
      <c r="AZ160" s="66">
        <v>171007.84833325</v>
      </c>
      <c r="BA160" s="66">
        <v>2052094.1799989999</v>
      </c>
    </row>
    <row r="161" spans="1:53" hidden="1">
      <c r="A161" s="67" t="s">
        <v>2231</v>
      </c>
      <c r="B161" s="66">
        <v>-642557.08999991603</v>
      </c>
      <c r="C161" s="66">
        <v>-376047.72999991802</v>
      </c>
      <c r="D161" s="66">
        <v>-131798.459999916</v>
      </c>
      <c r="E161" s="66">
        <v>-545421.87999991805</v>
      </c>
      <c r="F161" s="66">
        <v>-637781.28999991703</v>
      </c>
      <c r="G161" s="66">
        <v>-271854.81999991601</v>
      </c>
      <c r="H161" s="66">
        <v>-59279.449999918099</v>
      </c>
      <c r="I161" s="66">
        <v>-83609.229999916293</v>
      </c>
      <c r="J161" s="66">
        <v>203914.92000008101</v>
      </c>
      <c r="K161" s="66">
        <v>-59392.869999916002</v>
      </c>
      <c r="L161" s="66">
        <v>609893.65000008105</v>
      </c>
      <c r="M161" s="66">
        <v>-58159.929999914297</v>
      </c>
      <c r="N161" s="66">
        <v>-2052094.1799989999</v>
      </c>
      <c r="O161" s="66">
        <v>-642557.08999991603</v>
      </c>
      <c r="P161" s="66">
        <v>-376047.72999991802</v>
      </c>
      <c r="Q161" s="66">
        <v>-131798.459999916</v>
      </c>
      <c r="R161" s="66">
        <v>-545421.87999991805</v>
      </c>
      <c r="S161" s="66">
        <v>-637781.28999991703</v>
      </c>
      <c r="T161" s="66">
        <v>-271854.81999991601</v>
      </c>
      <c r="U161" s="66">
        <v>-59279.449999918099</v>
      </c>
      <c r="V161" s="66">
        <v>-83609.229999916293</v>
      </c>
      <c r="W161" s="66">
        <v>203914.92000008101</v>
      </c>
      <c r="X161" s="66">
        <v>-59392.869999916002</v>
      </c>
      <c r="Y161" s="66">
        <v>609893.65000008105</v>
      </c>
      <c r="Z161" s="66">
        <v>-58159.929999914297</v>
      </c>
      <c r="AA161" s="66">
        <v>-2052094.1799989999</v>
      </c>
      <c r="AB161" s="66">
        <v>-642557.08999991603</v>
      </c>
      <c r="AC161" s="66">
        <v>-376047.72999991802</v>
      </c>
      <c r="AD161" s="66">
        <v>-131798.459999916</v>
      </c>
      <c r="AE161" s="66">
        <v>-545421.87999991805</v>
      </c>
      <c r="AF161" s="66">
        <v>-637781.28999991703</v>
      </c>
      <c r="AG161" s="66">
        <v>-271854.81999991601</v>
      </c>
      <c r="AH161" s="66">
        <v>-59279.449999918099</v>
      </c>
      <c r="AI161" s="66">
        <v>-83609.229999916293</v>
      </c>
      <c r="AJ161" s="66">
        <v>203914.92000008101</v>
      </c>
      <c r="AK161" s="66">
        <v>-59392.869999916002</v>
      </c>
      <c r="AL161" s="66">
        <v>609893.65000008105</v>
      </c>
      <c r="AM161" s="66">
        <v>-58159.929999914297</v>
      </c>
      <c r="AN161" s="66">
        <v>-2052094.1799989999</v>
      </c>
      <c r="AO161" s="66">
        <v>-642557.08999991603</v>
      </c>
      <c r="AP161" s="66">
        <v>-376047.72999991802</v>
      </c>
      <c r="AQ161" s="66">
        <v>-131798.459999916</v>
      </c>
      <c r="AR161" s="66">
        <v>-545421.87999991805</v>
      </c>
      <c r="AS161" s="66">
        <v>-637781.28999991703</v>
      </c>
      <c r="AT161" s="66">
        <v>-271854.81999991601</v>
      </c>
      <c r="AU161" s="66">
        <v>-59279.449999918099</v>
      </c>
      <c r="AV161" s="66">
        <v>-83609.229999916293</v>
      </c>
      <c r="AW161" s="66">
        <v>203914.92000008101</v>
      </c>
      <c r="AX161" s="66">
        <v>-59392.869999916002</v>
      </c>
      <c r="AY161" s="66">
        <v>609893.65000008105</v>
      </c>
      <c r="AZ161" s="66">
        <v>-58159.929999914297</v>
      </c>
      <c r="BA161" s="66">
        <v>-2052094.1799989999</v>
      </c>
    </row>
    <row r="162" spans="1:53" hidden="1">
      <c r="A162" s="67" t="s">
        <v>2232</v>
      </c>
      <c r="B162" s="66">
        <v>-471549.24166666501</v>
      </c>
      <c r="C162" s="66">
        <v>-205039.881666667</v>
      </c>
      <c r="D162" s="66">
        <v>39209.3883333345</v>
      </c>
      <c r="E162" s="66">
        <v>-374414.03166666703</v>
      </c>
      <c r="F162" s="66">
        <v>-466773.44166666601</v>
      </c>
      <c r="G162" s="66">
        <v>-100846.97166666501</v>
      </c>
      <c r="H162" s="66">
        <v>111728.39833333201</v>
      </c>
      <c r="I162" s="66">
        <v>87398.618333334496</v>
      </c>
      <c r="J162" s="66">
        <v>374922.76833333197</v>
      </c>
      <c r="K162" s="66">
        <v>111614.978333334</v>
      </c>
      <c r="L162" s="66">
        <v>780901.49833333201</v>
      </c>
      <c r="M162" s="66">
        <v>112847.918333336</v>
      </c>
      <c r="N162" s="66">
        <v>5.4569682106375603E-9</v>
      </c>
      <c r="O162" s="66">
        <v>-471549.24166666501</v>
      </c>
      <c r="P162" s="66">
        <v>-205039.881666667</v>
      </c>
      <c r="Q162" s="66">
        <v>39209.3883333345</v>
      </c>
      <c r="R162" s="66">
        <v>-374414.03166666703</v>
      </c>
      <c r="S162" s="66">
        <v>-466773.44166666601</v>
      </c>
      <c r="T162" s="66">
        <v>-100846.97166666501</v>
      </c>
      <c r="U162" s="66">
        <v>111728.39833333201</v>
      </c>
      <c r="V162" s="66">
        <v>87398.618333334496</v>
      </c>
      <c r="W162" s="66">
        <v>374922.76833333197</v>
      </c>
      <c r="X162" s="66">
        <v>111614.978333334</v>
      </c>
      <c r="Y162" s="66">
        <v>780901.49833333201</v>
      </c>
      <c r="Z162" s="66">
        <v>112847.918333336</v>
      </c>
      <c r="AA162" s="66">
        <v>5.4569682106375603E-9</v>
      </c>
      <c r="AB162" s="66">
        <v>-471549.24166666501</v>
      </c>
      <c r="AC162" s="66">
        <v>-205039.881666667</v>
      </c>
      <c r="AD162" s="66">
        <v>39209.3883333345</v>
      </c>
      <c r="AE162" s="66">
        <v>-374414.03166666703</v>
      </c>
      <c r="AF162" s="66">
        <v>-466773.44166666601</v>
      </c>
      <c r="AG162" s="66">
        <v>-100846.97166666501</v>
      </c>
      <c r="AH162" s="66">
        <v>111728.39833333201</v>
      </c>
      <c r="AI162" s="66">
        <v>87398.618333334496</v>
      </c>
      <c r="AJ162" s="66">
        <v>374922.76833333197</v>
      </c>
      <c r="AK162" s="66">
        <v>111614.978333334</v>
      </c>
      <c r="AL162" s="66">
        <v>780901.49833333201</v>
      </c>
      <c r="AM162" s="66">
        <v>112847.918333336</v>
      </c>
      <c r="AN162" s="66">
        <v>5.4569682106375603E-9</v>
      </c>
      <c r="AO162" s="66">
        <v>-471549.24166666501</v>
      </c>
      <c r="AP162" s="66">
        <v>-205039.881666667</v>
      </c>
      <c r="AQ162" s="66">
        <v>39209.3883333345</v>
      </c>
      <c r="AR162" s="66">
        <v>-374414.03166666703</v>
      </c>
      <c r="AS162" s="66">
        <v>-466773.44166666601</v>
      </c>
      <c r="AT162" s="66">
        <v>-100846.97166666501</v>
      </c>
      <c r="AU162" s="66">
        <v>111728.39833333201</v>
      </c>
      <c r="AV162" s="66">
        <v>87398.618333334496</v>
      </c>
      <c r="AW162" s="66">
        <v>374922.76833333197</v>
      </c>
      <c r="AX162" s="66">
        <v>111614.978333334</v>
      </c>
      <c r="AY162" s="66">
        <v>780901.49833333201</v>
      </c>
      <c r="AZ162" s="66">
        <v>112847.918333336</v>
      </c>
      <c r="BA162" s="66">
        <v>5.4569682106375603E-9</v>
      </c>
    </row>
    <row r="163" spans="1:53" hidden="1">
      <c r="A163" s="67" t="s">
        <v>2233</v>
      </c>
      <c r="B163" s="66">
        <v>-445571.97999991698</v>
      </c>
      <c r="C163" s="66">
        <v>-194699.65999991799</v>
      </c>
      <c r="D163" s="66">
        <v>63834.2900000843</v>
      </c>
      <c r="E163" s="66">
        <v>-344421.90999991703</v>
      </c>
      <c r="F163" s="66">
        <v>-454047.98999991699</v>
      </c>
      <c r="G163" s="66">
        <v>-33532.129999915902</v>
      </c>
      <c r="H163" s="66">
        <v>138792.410000081</v>
      </c>
      <c r="I163" s="66">
        <v>107328.63000008299</v>
      </c>
      <c r="J163" s="66">
        <v>396260.21000008</v>
      </c>
      <c r="K163" s="66">
        <v>140078.510000084</v>
      </c>
      <c r="L163" s="66">
        <v>801306.84000008099</v>
      </c>
      <c r="M163" s="66">
        <v>212159.78000008501</v>
      </c>
      <c r="N163" s="66">
        <v>387487.00000099599</v>
      </c>
      <c r="O163" s="66">
        <v>-445571.97999991698</v>
      </c>
      <c r="P163" s="66">
        <v>-194699.65999991799</v>
      </c>
      <c r="Q163" s="66">
        <v>63834.2900000843</v>
      </c>
      <c r="R163" s="66">
        <v>-344421.90999991703</v>
      </c>
      <c r="S163" s="66">
        <v>-454047.98999991699</v>
      </c>
      <c r="T163" s="66">
        <v>-33532.129999915902</v>
      </c>
      <c r="U163" s="66">
        <v>138792.410000081</v>
      </c>
      <c r="V163" s="66">
        <v>107328.63000008299</v>
      </c>
      <c r="W163" s="66">
        <v>396260.21000008</v>
      </c>
      <c r="X163" s="66">
        <v>140078.510000084</v>
      </c>
      <c r="Y163" s="66">
        <v>801306.84000008099</v>
      </c>
      <c r="Z163" s="66">
        <v>212159.78000008501</v>
      </c>
      <c r="AA163" s="66">
        <v>387487.00000099599</v>
      </c>
      <c r="AB163" s="66">
        <v>-445571.97999991698</v>
      </c>
      <c r="AC163" s="66">
        <v>-194699.65999991799</v>
      </c>
      <c r="AD163" s="66">
        <v>63834.2900000843</v>
      </c>
      <c r="AE163" s="66">
        <v>-344421.90999991703</v>
      </c>
      <c r="AF163" s="66">
        <v>-454047.98999991699</v>
      </c>
      <c r="AG163" s="66">
        <v>-33532.129999915902</v>
      </c>
      <c r="AH163" s="66">
        <v>138792.410000081</v>
      </c>
      <c r="AI163" s="66">
        <v>107328.63000008299</v>
      </c>
      <c r="AJ163" s="66">
        <v>396260.21000008</v>
      </c>
      <c r="AK163" s="66">
        <v>140078.510000084</v>
      </c>
      <c r="AL163" s="66">
        <v>801306.84000008099</v>
      </c>
      <c r="AM163" s="66">
        <v>212159.78000008501</v>
      </c>
      <c r="AN163" s="66">
        <v>387487.00000099599</v>
      </c>
      <c r="AO163" s="66">
        <v>-445571.97999991698</v>
      </c>
      <c r="AP163" s="66">
        <v>-194699.65999991799</v>
      </c>
      <c r="AQ163" s="66">
        <v>63834.2900000843</v>
      </c>
      <c r="AR163" s="66">
        <v>-344421.90999991703</v>
      </c>
      <c r="AS163" s="66">
        <v>-454047.98999991699</v>
      </c>
      <c r="AT163" s="66">
        <v>-33532.129999915902</v>
      </c>
      <c r="AU163" s="66">
        <v>138792.410000081</v>
      </c>
      <c r="AV163" s="66">
        <v>107328.63000008299</v>
      </c>
      <c r="AW163" s="66">
        <v>396260.21000008</v>
      </c>
      <c r="AX163" s="66">
        <v>140078.510000084</v>
      </c>
      <c r="AY163" s="66">
        <v>801306.84000008099</v>
      </c>
      <c r="AZ163" s="66">
        <v>212159.78000008501</v>
      </c>
      <c r="BA163" s="66">
        <v>387487.00000099599</v>
      </c>
    </row>
    <row r="164" spans="1:53" hidden="1">
      <c r="A164" s="68" t="s">
        <v>2234</v>
      </c>
    </row>
    <row r="165" spans="1:53" hidden="1">
      <c r="A165" s="67" t="s">
        <v>2235</v>
      </c>
      <c r="B165" s="66">
        <v>0</v>
      </c>
      <c r="C165" s="66">
        <v>0</v>
      </c>
      <c r="D165" s="66">
        <v>0</v>
      </c>
      <c r="E165" s="66">
        <v>0</v>
      </c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0</v>
      </c>
      <c r="S165" s="66">
        <v>0</v>
      </c>
      <c r="T165" s="66">
        <v>0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0</v>
      </c>
      <c r="AC165" s="66">
        <v>0</v>
      </c>
      <c r="AD165" s="66">
        <v>0</v>
      </c>
      <c r="AE165" s="66">
        <v>0</v>
      </c>
      <c r="AF165" s="66">
        <v>0</v>
      </c>
      <c r="AG165" s="66">
        <v>0</v>
      </c>
      <c r="AH165" s="66">
        <v>0</v>
      </c>
      <c r="AI165" s="66">
        <v>0</v>
      </c>
      <c r="AJ165" s="66">
        <v>0</v>
      </c>
      <c r="AK165" s="66">
        <v>0</v>
      </c>
      <c r="AL165" s="66">
        <v>0</v>
      </c>
      <c r="AM165" s="66">
        <v>0</v>
      </c>
      <c r="AN165" s="66">
        <v>0</v>
      </c>
      <c r="AO165" s="66">
        <v>0</v>
      </c>
      <c r="AP165" s="66">
        <v>0</v>
      </c>
      <c r="AQ165" s="66">
        <v>0</v>
      </c>
      <c r="AR165" s="66">
        <v>0</v>
      </c>
      <c r="AS165" s="66">
        <v>0</v>
      </c>
      <c r="AT165" s="66">
        <v>0</v>
      </c>
      <c r="AU165" s="66">
        <v>0</v>
      </c>
      <c r="AV165" s="66">
        <v>0</v>
      </c>
      <c r="AW165" s="66">
        <v>0</v>
      </c>
      <c r="AX165" s="66">
        <v>0</v>
      </c>
      <c r="AY165" s="66">
        <v>0</v>
      </c>
      <c r="AZ165" s="66">
        <v>0</v>
      </c>
      <c r="BA165" s="66">
        <v>0</v>
      </c>
    </row>
    <row r="166" spans="1:53" hidden="1">
      <c r="A166" s="67" t="s">
        <v>2236</v>
      </c>
      <c r="B166" s="66">
        <v>0</v>
      </c>
      <c r="C166" s="66">
        <v>0</v>
      </c>
      <c r="D166" s="66">
        <v>0</v>
      </c>
      <c r="E166" s="66">
        <v>0</v>
      </c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66">
        <v>0</v>
      </c>
      <c r="O166" s="66">
        <v>0</v>
      </c>
      <c r="P166" s="66">
        <v>0</v>
      </c>
      <c r="Q166" s="66">
        <v>0</v>
      </c>
      <c r="R166" s="66">
        <v>0</v>
      </c>
      <c r="S166" s="66">
        <v>0</v>
      </c>
      <c r="T166" s="66">
        <v>0</v>
      </c>
      <c r="U166" s="66">
        <v>0</v>
      </c>
      <c r="V166" s="66">
        <v>0</v>
      </c>
      <c r="W166" s="66">
        <v>0</v>
      </c>
      <c r="X166" s="66">
        <v>0</v>
      </c>
      <c r="Y166" s="66">
        <v>0</v>
      </c>
      <c r="Z166" s="66">
        <v>0</v>
      </c>
      <c r="AA166" s="66">
        <v>0</v>
      </c>
      <c r="AB166" s="66">
        <v>0</v>
      </c>
      <c r="AC166" s="66">
        <v>0</v>
      </c>
      <c r="AD166" s="66">
        <v>0</v>
      </c>
      <c r="AE166" s="66">
        <v>0</v>
      </c>
      <c r="AF166" s="66">
        <v>0</v>
      </c>
      <c r="AG166" s="66">
        <v>0</v>
      </c>
      <c r="AH166" s="66">
        <v>0</v>
      </c>
      <c r="AI166" s="66">
        <v>0</v>
      </c>
      <c r="AJ166" s="66">
        <v>0</v>
      </c>
      <c r="AK166" s="66">
        <v>0</v>
      </c>
      <c r="AL166" s="66">
        <v>0</v>
      </c>
      <c r="AM166" s="66">
        <v>0</v>
      </c>
      <c r="AN166" s="66">
        <v>0</v>
      </c>
      <c r="AO166" s="66">
        <v>0</v>
      </c>
      <c r="AP166" s="66">
        <v>0</v>
      </c>
      <c r="AQ166" s="66">
        <v>0</v>
      </c>
      <c r="AR166" s="66">
        <v>0</v>
      </c>
      <c r="AS166" s="66">
        <v>0</v>
      </c>
      <c r="AT166" s="66">
        <v>0</v>
      </c>
      <c r="AU166" s="66">
        <v>0</v>
      </c>
      <c r="AV166" s="66">
        <v>0</v>
      </c>
      <c r="AW166" s="66">
        <v>0</v>
      </c>
      <c r="AX166" s="66">
        <v>0</v>
      </c>
      <c r="AY166" s="66">
        <v>0</v>
      </c>
      <c r="AZ166" s="66">
        <v>0</v>
      </c>
      <c r="BA166" s="66">
        <v>0</v>
      </c>
    </row>
    <row r="167" spans="1:53" hidden="1">
      <c r="A167" s="67" t="s">
        <v>2237</v>
      </c>
      <c r="B167" s="66">
        <v>0</v>
      </c>
      <c r="C167" s="66">
        <v>0</v>
      </c>
      <c r="D167" s="66">
        <v>0</v>
      </c>
      <c r="E167" s="66">
        <v>0</v>
      </c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0</v>
      </c>
      <c r="L167" s="66">
        <v>0</v>
      </c>
      <c r="M167" s="66">
        <v>0</v>
      </c>
      <c r="N167" s="66">
        <v>0</v>
      </c>
      <c r="O167" s="66">
        <v>0</v>
      </c>
      <c r="P167" s="66">
        <v>0</v>
      </c>
      <c r="Q167" s="66">
        <v>0</v>
      </c>
      <c r="R167" s="66">
        <v>0</v>
      </c>
      <c r="S167" s="66">
        <v>0</v>
      </c>
      <c r="T167" s="66">
        <v>0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  <c r="Z167" s="66">
        <v>0</v>
      </c>
      <c r="AA167" s="66">
        <v>0</v>
      </c>
      <c r="AB167" s="66">
        <v>0</v>
      </c>
      <c r="AC167" s="66">
        <v>0</v>
      </c>
      <c r="AD167" s="66">
        <v>0</v>
      </c>
      <c r="AE167" s="66">
        <v>0</v>
      </c>
      <c r="AF167" s="66">
        <v>0</v>
      </c>
      <c r="AG167" s="66">
        <v>0</v>
      </c>
      <c r="AH167" s="66">
        <v>0</v>
      </c>
      <c r="AI167" s="66">
        <v>0</v>
      </c>
      <c r="AJ167" s="66">
        <v>0</v>
      </c>
      <c r="AK167" s="66">
        <v>0</v>
      </c>
      <c r="AL167" s="66">
        <v>0</v>
      </c>
      <c r="AM167" s="66">
        <v>0</v>
      </c>
      <c r="AN167" s="66">
        <v>0</v>
      </c>
      <c r="AO167" s="66">
        <v>0</v>
      </c>
      <c r="AP167" s="66">
        <v>0</v>
      </c>
      <c r="AQ167" s="66">
        <v>0</v>
      </c>
      <c r="AR167" s="66">
        <v>0</v>
      </c>
      <c r="AS167" s="66">
        <v>0</v>
      </c>
      <c r="AT167" s="66">
        <v>0</v>
      </c>
      <c r="AU167" s="66">
        <v>0</v>
      </c>
      <c r="AV167" s="66">
        <v>0</v>
      </c>
      <c r="AW167" s="66">
        <v>0</v>
      </c>
      <c r="AX167" s="66">
        <v>0</v>
      </c>
      <c r="AY167" s="66">
        <v>0</v>
      </c>
      <c r="AZ167" s="66">
        <v>0</v>
      </c>
      <c r="BA167" s="66">
        <v>0</v>
      </c>
    </row>
    <row r="168" spans="1:53" hidden="1">
      <c r="A168" s="67" t="s">
        <v>2238</v>
      </c>
      <c r="B168" s="66">
        <v>0</v>
      </c>
      <c r="C168" s="66">
        <v>0</v>
      </c>
      <c r="D168" s="66">
        <v>0</v>
      </c>
      <c r="E168" s="66">
        <v>0</v>
      </c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66">
        <v>0</v>
      </c>
      <c r="O168" s="66">
        <v>0</v>
      </c>
      <c r="P168" s="66">
        <v>0</v>
      </c>
      <c r="Q168" s="66">
        <v>0</v>
      </c>
      <c r="R168" s="66">
        <v>0</v>
      </c>
      <c r="S168" s="66">
        <v>0</v>
      </c>
      <c r="T168" s="66">
        <v>0</v>
      </c>
      <c r="U168" s="66">
        <v>0</v>
      </c>
      <c r="V168" s="66">
        <v>0</v>
      </c>
      <c r="W168" s="66">
        <v>0</v>
      </c>
      <c r="X168" s="66">
        <v>0</v>
      </c>
      <c r="Y168" s="66">
        <v>0</v>
      </c>
      <c r="Z168" s="66">
        <v>0</v>
      </c>
      <c r="AA168" s="66">
        <v>0</v>
      </c>
      <c r="AB168" s="66">
        <v>0</v>
      </c>
      <c r="AC168" s="66">
        <v>0</v>
      </c>
      <c r="AD168" s="66">
        <v>0</v>
      </c>
      <c r="AE168" s="66">
        <v>0</v>
      </c>
      <c r="AF168" s="66">
        <v>0</v>
      </c>
      <c r="AG168" s="66">
        <v>0</v>
      </c>
      <c r="AH168" s="66">
        <v>0</v>
      </c>
      <c r="AI168" s="66">
        <v>0</v>
      </c>
      <c r="AJ168" s="66">
        <v>0</v>
      </c>
      <c r="AK168" s="66">
        <v>0</v>
      </c>
      <c r="AL168" s="66">
        <v>0</v>
      </c>
      <c r="AM168" s="66">
        <v>0</v>
      </c>
      <c r="AN168" s="66">
        <v>0</v>
      </c>
      <c r="AO168" s="66">
        <v>0</v>
      </c>
      <c r="AP168" s="66">
        <v>0</v>
      </c>
      <c r="AQ168" s="66">
        <v>0</v>
      </c>
      <c r="AR168" s="66">
        <v>0</v>
      </c>
      <c r="AS168" s="66">
        <v>0</v>
      </c>
      <c r="AT168" s="66">
        <v>0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</row>
    <row r="169" spans="1:53" hidden="1">
      <c r="A169" s="67" t="s">
        <v>2239</v>
      </c>
      <c r="B169" s="66">
        <v>0</v>
      </c>
      <c r="C169" s="66">
        <v>0</v>
      </c>
      <c r="D169" s="66">
        <v>0</v>
      </c>
      <c r="E169" s="66">
        <v>0</v>
      </c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66">
        <v>0</v>
      </c>
      <c r="O169" s="66">
        <v>0</v>
      </c>
      <c r="P169" s="66">
        <v>0</v>
      </c>
      <c r="Q169" s="66">
        <v>0</v>
      </c>
      <c r="R169" s="66">
        <v>0</v>
      </c>
      <c r="S169" s="66">
        <v>0</v>
      </c>
      <c r="T169" s="66">
        <v>0</v>
      </c>
      <c r="U169" s="66">
        <v>0</v>
      </c>
      <c r="V169" s="66">
        <v>0</v>
      </c>
      <c r="W169" s="66">
        <v>0</v>
      </c>
      <c r="X169" s="66">
        <v>0</v>
      </c>
      <c r="Y169" s="66">
        <v>0</v>
      </c>
      <c r="Z169" s="66">
        <v>0</v>
      </c>
      <c r="AA169" s="66">
        <v>0</v>
      </c>
      <c r="AB169" s="66">
        <v>0</v>
      </c>
      <c r="AC169" s="66">
        <v>0</v>
      </c>
      <c r="AD169" s="66">
        <v>0</v>
      </c>
      <c r="AE169" s="66">
        <v>0</v>
      </c>
      <c r="AF169" s="66">
        <v>0</v>
      </c>
      <c r="AG169" s="66">
        <v>0</v>
      </c>
      <c r="AH169" s="66">
        <v>0</v>
      </c>
      <c r="AI169" s="66">
        <v>0</v>
      </c>
      <c r="AJ169" s="66">
        <v>0</v>
      </c>
      <c r="AK169" s="66">
        <v>0</v>
      </c>
      <c r="AL169" s="66">
        <v>0</v>
      </c>
      <c r="AM169" s="66">
        <v>0</v>
      </c>
      <c r="AN169" s="66">
        <v>0</v>
      </c>
      <c r="AO169" s="66">
        <v>0</v>
      </c>
      <c r="AP169" s="66">
        <v>0</v>
      </c>
      <c r="AQ169" s="66">
        <v>0</v>
      </c>
      <c r="AR169" s="66">
        <v>0</v>
      </c>
      <c r="AS169" s="66">
        <v>0</v>
      </c>
      <c r="AT169" s="66">
        <v>0</v>
      </c>
      <c r="AU169" s="66">
        <v>0</v>
      </c>
      <c r="AV169" s="66">
        <v>0</v>
      </c>
      <c r="AW169" s="66">
        <v>0</v>
      </c>
      <c r="AX169" s="66">
        <v>0</v>
      </c>
      <c r="AY169" s="66">
        <v>0</v>
      </c>
      <c r="AZ169" s="66">
        <v>0</v>
      </c>
      <c r="BA169" s="66">
        <v>0</v>
      </c>
    </row>
    <row r="170" spans="1:53" hidden="1">
      <c r="A170" s="67" t="s">
        <v>2240</v>
      </c>
      <c r="B170" s="66">
        <v>0</v>
      </c>
      <c r="C170" s="66">
        <v>0</v>
      </c>
      <c r="D170" s="66">
        <v>0</v>
      </c>
      <c r="E170" s="66">
        <v>0</v>
      </c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66">
        <v>0</v>
      </c>
      <c r="O170" s="66">
        <v>0</v>
      </c>
      <c r="P170" s="66">
        <v>0</v>
      </c>
      <c r="Q170" s="66">
        <v>0</v>
      </c>
      <c r="R170" s="66">
        <v>0</v>
      </c>
      <c r="S170" s="66">
        <v>0</v>
      </c>
      <c r="T170" s="66">
        <v>0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0</v>
      </c>
      <c r="AB170" s="66">
        <v>0</v>
      </c>
      <c r="AC170" s="66">
        <v>0</v>
      </c>
      <c r="AD170" s="66">
        <v>0</v>
      </c>
      <c r="AE170" s="66">
        <v>0</v>
      </c>
      <c r="AF170" s="66">
        <v>0</v>
      </c>
      <c r="AG170" s="66">
        <v>0</v>
      </c>
      <c r="AH170" s="66">
        <v>0</v>
      </c>
      <c r="AI170" s="66">
        <v>0</v>
      </c>
      <c r="AJ170" s="66">
        <v>0</v>
      </c>
      <c r="AK170" s="66">
        <v>0</v>
      </c>
      <c r="AL170" s="66">
        <v>0</v>
      </c>
      <c r="AM170" s="66">
        <v>0</v>
      </c>
      <c r="AN170" s="66">
        <v>0</v>
      </c>
      <c r="AO170" s="66">
        <v>0</v>
      </c>
      <c r="AP170" s="66">
        <v>0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0</v>
      </c>
      <c r="BA170" s="66">
        <v>0</v>
      </c>
    </row>
    <row r="171" spans="1:53" hidden="1">
      <c r="A171" s="67" t="s">
        <v>2241</v>
      </c>
      <c r="B171" s="66">
        <v>0</v>
      </c>
      <c r="C171" s="66">
        <v>0</v>
      </c>
      <c r="D171" s="66">
        <v>0</v>
      </c>
      <c r="E171" s="66">
        <v>0</v>
      </c>
      <c r="F171" s="66">
        <v>0</v>
      </c>
      <c r="G171" s="66">
        <v>0</v>
      </c>
      <c r="H171" s="66">
        <v>0</v>
      </c>
      <c r="I171" s="66">
        <v>0</v>
      </c>
      <c r="J171" s="66">
        <v>0</v>
      </c>
      <c r="K171" s="66">
        <v>0</v>
      </c>
      <c r="L171" s="66">
        <v>0</v>
      </c>
      <c r="M171" s="66">
        <v>0</v>
      </c>
      <c r="N171" s="66">
        <v>0</v>
      </c>
      <c r="O171" s="66">
        <v>0</v>
      </c>
      <c r="P171" s="66">
        <v>0</v>
      </c>
      <c r="Q171" s="66">
        <v>0</v>
      </c>
      <c r="R171" s="66">
        <v>0</v>
      </c>
      <c r="S171" s="66">
        <v>0</v>
      </c>
      <c r="T171" s="66">
        <v>0</v>
      </c>
      <c r="U171" s="66">
        <v>0</v>
      </c>
      <c r="V171" s="66">
        <v>0</v>
      </c>
      <c r="W171" s="66">
        <v>0</v>
      </c>
      <c r="X171" s="66">
        <v>0</v>
      </c>
      <c r="Y171" s="66">
        <v>0</v>
      </c>
      <c r="Z171" s="66">
        <v>0</v>
      </c>
      <c r="AA171" s="66">
        <v>0</v>
      </c>
      <c r="AB171" s="66">
        <v>0</v>
      </c>
      <c r="AC171" s="66">
        <v>0</v>
      </c>
      <c r="AD171" s="66">
        <v>0</v>
      </c>
      <c r="AE171" s="66">
        <v>0</v>
      </c>
      <c r="AF171" s="66">
        <v>0</v>
      </c>
      <c r="AG171" s="66">
        <v>0</v>
      </c>
      <c r="AH171" s="66">
        <v>0</v>
      </c>
      <c r="AI171" s="66">
        <v>0</v>
      </c>
      <c r="AJ171" s="66">
        <v>0</v>
      </c>
      <c r="AK171" s="66">
        <v>0</v>
      </c>
      <c r="AL171" s="66">
        <v>0</v>
      </c>
      <c r="AM171" s="66">
        <v>0</v>
      </c>
      <c r="AN171" s="66">
        <v>0</v>
      </c>
      <c r="AO171" s="66">
        <v>0</v>
      </c>
      <c r="AP171" s="66">
        <v>0</v>
      </c>
      <c r="AQ171" s="66">
        <v>0</v>
      </c>
      <c r="AR171" s="66">
        <v>0</v>
      </c>
      <c r="AS171" s="66">
        <v>0</v>
      </c>
      <c r="AT171" s="66">
        <v>0</v>
      </c>
      <c r="AU171" s="66">
        <v>0</v>
      </c>
      <c r="AV171" s="66">
        <v>0</v>
      </c>
      <c r="AW171" s="66">
        <v>0</v>
      </c>
      <c r="AX171" s="66">
        <v>0</v>
      </c>
      <c r="AY171" s="66">
        <v>0</v>
      </c>
      <c r="AZ171" s="66">
        <v>0</v>
      </c>
      <c r="BA171" s="66">
        <v>0</v>
      </c>
    </row>
    <row r="172" spans="1:53" hidden="1">
      <c r="A172" s="67" t="s">
        <v>2242</v>
      </c>
      <c r="B172" s="66">
        <v>0</v>
      </c>
      <c r="C172" s="66">
        <v>0</v>
      </c>
      <c r="D172" s="66">
        <v>0</v>
      </c>
      <c r="E172" s="66">
        <v>0</v>
      </c>
      <c r="F172" s="66">
        <v>0</v>
      </c>
      <c r="G172" s="66">
        <v>0</v>
      </c>
      <c r="H172" s="66">
        <v>0</v>
      </c>
      <c r="I172" s="66">
        <v>0</v>
      </c>
      <c r="J172" s="66">
        <v>0</v>
      </c>
      <c r="K172" s="66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0</v>
      </c>
      <c r="S172" s="66">
        <v>0</v>
      </c>
      <c r="T172" s="66">
        <v>0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0</v>
      </c>
      <c r="AB172" s="66">
        <v>0</v>
      </c>
      <c r="AC172" s="66">
        <v>0</v>
      </c>
      <c r="AD172" s="66">
        <v>0</v>
      </c>
      <c r="AE172" s="66">
        <v>0</v>
      </c>
      <c r="AF172" s="66">
        <v>0</v>
      </c>
      <c r="AG172" s="66">
        <v>0</v>
      </c>
      <c r="AH172" s="66">
        <v>0</v>
      </c>
      <c r="AI172" s="66">
        <v>0</v>
      </c>
      <c r="AJ172" s="66">
        <v>0</v>
      </c>
      <c r="AK172" s="66">
        <v>0</v>
      </c>
      <c r="AL172" s="66">
        <v>0</v>
      </c>
      <c r="AM172" s="66">
        <v>0</v>
      </c>
      <c r="AN172" s="66">
        <v>0</v>
      </c>
      <c r="AO172" s="66">
        <v>0</v>
      </c>
      <c r="AP172" s="66">
        <v>0</v>
      </c>
      <c r="AQ172" s="66">
        <v>0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</row>
    <row r="173" spans="1:53" hidden="1">
      <c r="A173" s="68" t="s">
        <v>2243</v>
      </c>
    </row>
    <row r="174" spans="1:53" hidden="1">
      <c r="A174" s="67" t="s">
        <v>2244</v>
      </c>
      <c r="B174" s="66">
        <v>58674.7</v>
      </c>
      <c r="C174" s="66">
        <v>58661.7</v>
      </c>
      <c r="D174" s="66">
        <v>61265.77</v>
      </c>
      <c r="E174" s="66">
        <v>61265.77</v>
      </c>
      <c r="F174" s="66">
        <v>61266.77</v>
      </c>
      <c r="G174" s="66">
        <v>61265.77</v>
      </c>
      <c r="H174" s="66">
        <v>61266.77</v>
      </c>
      <c r="I174" s="66">
        <v>61267.77</v>
      </c>
      <c r="J174" s="66">
        <v>61266.77</v>
      </c>
      <c r="K174" s="66">
        <v>61267.77</v>
      </c>
      <c r="L174" s="66">
        <v>61266.77</v>
      </c>
      <c r="M174" s="66">
        <v>61267.77</v>
      </c>
      <c r="N174" s="66">
        <v>730004.1</v>
      </c>
      <c r="O174" s="66">
        <v>58674.7</v>
      </c>
      <c r="P174" s="66">
        <v>58661.7</v>
      </c>
      <c r="Q174" s="66">
        <v>61265.77</v>
      </c>
      <c r="R174" s="66">
        <v>61265.77</v>
      </c>
      <c r="S174" s="66">
        <v>61266.77</v>
      </c>
      <c r="T174" s="66">
        <v>61265.77</v>
      </c>
      <c r="U174" s="66">
        <v>61266.77</v>
      </c>
      <c r="V174" s="66">
        <v>61267.77</v>
      </c>
      <c r="W174" s="66">
        <v>61266.77</v>
      </c>
      <c r="X174" s="66">
        <v>61267.77</v>
      </c>
      <c r="Y174" s="66">
        <v>61266.77</v>
      </c>
      <c r="Z174" s="66">
        <v>61267.77</v>
      </c>
      <c r="AA174" s="66">
        <v>730004.1</v>
      </c>
      <c r="AB174" s="66">
        <v>58674.7</v>
      </c>
      <c r="AC174" s="66">
        <v>58661.7</v>
      </c>
      <c r="AD174" s="66">
        <v>61265.77</v>
      </c>
      <c r="AE174" s="66">
        <v>61265.77</v>
      </c>
      <c r="AF174" s="66">
        <v>61266.77</v>
      </c>
      <c r="AG174" s="66">
        <v>61265.77</v>
      </c>
      <c r="AH174" s="66">
        <v>61266.77</v>
      </c>
      <c r="AI174" s="66">
        <v>61267.77</v>
      </c>
      <c r="AJ174" s="66">
        <v>61266.77</v>
      </c>
      <c r="AK174" s="66">
        <v>61267.77</v>
      </c>
      <c r="AL174" s="66">
        <v>61266.77</v>
      </c>
      <c r="AM174" s="66">
        <v>61267.77</v>
      </c>
      <c r="AN174" s="66">
        <v>730004.1</v>
      </c>
      <c r="AO174" s="66">
        <v>58674.7</v>
      </c>
      <c r="AP174" s="66">
        <v>58661.7</v>
      </c>
      <c r="AQ174" s="66">
        <v>61265.77</v>
      </c>
      <c r="AR174" s="66">
        <v>61265.77</v>
      </c>
      <c r="AS174" s="66">
        <v>61266.77</v>
      </c>
      <c r="AT174" s="66">
        <v>61265.77</v>
      </c>
      <c r="AU174" s="66">
        <v>61266.77</v>
      </c>
      <c r="AV174" s="66">
        <v>61267.77</v>
      </c>
      <c r="AW174" s="66">
        <v>61266.77</v>
      </c>
      <c r="AX174" s="66">
        <v>61267.77</v>
      </c>
      <c r="AY174" s="66">
        <v>61266.77</v>
      </c>
      <c r="AZ174" s="66">
        <v>61267.77</v>
      </c>
      <c r="BA174" s="66">
        <v>730004.1</v>
      </c>
    </row>
    <row r="175" spans="1:53" hidden="1">
      <c r="A175" s="67" t="s">
        <v>2245</v>
      </c>
      <c r="B175" s="66">
        <v>0</v>
      </c>
      <c r="C175" s="66">
        <v>0</v>
      </c>
      <c r="D175" s="66">
        <v>0</v>
      </c>
      <c r="E175" s="66">
        <v>0</v>
      </c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  <c r="AB175" s="66">
        <v>0</v>
      </c>
      <c r="AC175" s="66">
        <v>0</v>
      </c>
      <c r="AD175" s="66">
        <v>0</v>
      </c>
      <c r="AE175" s="66">
        <v>0</v>
      </c>
      <c r="AF175" s="66">
        <v>0</v>
      </c>
      <c r="AG175" s="66">
        <v>0</v>
      </c>
      <c r="AH175" s="66">
        <v>0</v>
      </c>
      <c r="AI175" s="66">
        <v>0</v>
      </c>
      <c r="AJ175" s="66">
        <v>0</v>
      </c>
      <c r="AK175" s="66">
        <v>0</v>
      </c>
      <c r="AL175" s="66">
        <v>0</v>
      </c>
      <c r="AM175" s="66">
        <v>0</v>
      </c>
      <c r="AN175" s="66">
        <v>0</v>
      </c>
      <c r="AO175" s="66">
        <v>0</v>
      </c>
      <c r="AP175" s="66">
        <v>0</v>
      </c>
      <c r="AQ175" s="66">
        <v>0</v>
      </c>
      <c r="AR175" s="66">
        <v>0</v>
      </c>
      <c r="AS175" s="66">
        <v>0</v>
      </c>
      <c r="AT175" s="66">
        <v>0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0</v>
      </c>
      <c r="BA175" s="66">
        <v>0</v>
      </c>
    </row>
    <row r="176" spans="1:53" hidden="1">
      <c r="A176" s="67" t="s">
        <v>2246</v>
      </c>
      <c r="B176" s="66">
        <v>0</v>
      </c>
      <c r="C176" s="66">
        <v>0</v>
      </c>
      <c r="D176" s="66">
        <v>0</v>
      </c>
      <c r="E176" s="66">
        <v>0</v>
      </c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0</v>
      </c>
      <c r="S176" s="66">
        <v>0</v>
      </c>
      <c r="T176" s="66">
        <v>0</v>
      </c>
      <c r="U176" s="66">
        <v>0</v>
      </c>
      <c r="V176" s="66">
        <v>0</v>
      </c>
      <c r="W176" s="66">
        <v>0</v>
      </c>
      <c r="X176" s="66">
        <v>0</v>
      </c>
      <c r="Y176" s="66">
        <v>0</v>
      </c>
      <c r="Z176" s="66">
        <v>0</v>
      </c>
      <c r="AA176" s="66">
        <v>0</v>
      </c>
      <c r="AB176" s="66">
        <v>0</v>
      </c>
      <c r="AC176" s="66">
        <v>0</v>
      </c>
      <c r="AD176" s="66">
        <v>0</v>
      </c>
      <c r="AE176" s="66">
        <v>0</v>
      </c>
      <c r="AF176" s="66">
        <v>0</v>
      </c>
      <c r="AG176" s="66">
        <v>0</v>
      </c>
      <c r="AH176" s="66">
        <v>0</v>
      </c>
      <c r="AI176" s="66">
        <v>0</v>
      </c>
      <c r="AJ176" s="66">
        <v>0</v>
      </c>
      <c r="AK176" s="66">
        <v>0</v>
      </c>
      <c r="AL176" s="66">
        <v>0</v>
      </c>
      <c r="AM176" s="66">
        <v>0</v>
      </c>
      <c r="AN176" s="66">
        <v>0</v>
      </c>
      <c r="AO176" s="66">
        <v>0</v>
      </c>
      <c r="AP176" s="66">
        <v>0</v>
      </c>
      <c r="AQ176" s="66">
        <v>0</v>
      </c>
      <c r="AR176" s="66">
        <v>0</v>
      </c>
      <c r="AS176" s="66">
        <v>0</v>
      </c>
      <c r="AT176" s="66">
        <v>0</v>
      </c>
      <c r="AU176" s="66">
        <v>0</v>
      </c>
      <c r="AV176" s="66">
        <v>0</v>
      </c>
      <c r="AW176" s="66">
        <v>0</v>
      </c>
      <c r="AX176" s="66">
        <v>0</v>
      </c>
      <c r="AY176" s="66">
        <v>0</v>
      </c>
      <c r="AZ176" s="66">
        <v>0</v>
      </c>
      <c r="BA176" s="66">
        <v>0</v>
      </c>
    </row>
    <row r="177" spans="1:53" hidden="1">
      <c r="A177" s="67" t="s">
        <v>2247</v>
      </c>
      <c r="B177" s="66">
        <v>0</v>
      </c>
      <c r="C177" s="66">
        <v>0</v>
      </c>
      <c r="D177" s="66">
        <v>0</v>
      </c>
      <c r="E177" s="66">
        <v>0</v>
      </c>
      <c r="F177" s="66">
        <v>0</v>
      </c>
      <c r="G177" s="66">
        <v>0</v>
      </c>
      <c r="H177" s="66">
        <v>0</v>
      </c>
      <c r="I177" s="66">
        <v>0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0</v>
      </c>
      <c r="S177" s="66">
        <v>0</v>
      </c>
      <c r="T177" s="66">
        <v>0</v>
      </c>
      <c r="U177" s="66">
        <v>0</v>
      </c>
      <c r="V177" s="66">
        <v>0</v>
      </c>
      <c r="W177" s="66">
        <v>0</v>
      </c>
      <c r="X177" s="66">
        <v>0</v>
      </c>
      <c r="Y177" s="66">
        <v>0</v>
      </c>
      <c r="Z177" s="66">
        <v>0</v>
      </c>
      <c r="AA177" s="66">
        <v>0</v>
      </c>
      <c r="AB177" s="66">
        <v>0</v>
      </c>
      <c r="AC177" s="66">
        <v>0</v>
      </c>
      <c r="AD177" s="66">
        <v>0</v>
      </c>
      <c r="AE177" s="66">
        <v>0</v>
      </c>
      <c r="AF177" s="66">
        <v>0</v>
      </c>
      <c r="AG177" s="66">
        <v>0</v>
      </c>
      <c r="AH177" s="66">
        <v>0</v>
      </c>
      <c r="AI177" s="66">
        <v>0</v>
      </c>
      <c r="AJ177" s="66">
        <v>0</v>
      </c>
      <c r="AK177" s="66">
        <v>0</v>
      </c>
      <c r="AL177" s="66">
        <v>0</v>
      </c>
      <c r="AM177" s="66">
        <v>0</v>
      </c>
      <c r="AN177" s="66">
        <v>0</v>
      </c>
      <c r="AO177" s="66">
        <v>0</v>
      </c>
      <c r="AP177" s="66">
        <v>0</v>
      </c>
      <c r="AQ177" s="66">
        <v>0</v>
      </c>
      <c r="AR177" s="66">
        <v>0</v>
      </c>
      <c r="AS177" s="66">
        <v>0</v>
      </c>
      <c r="AT177" s="66">
        <v>0</v>
      </c>
      <c r="AU177" s="66">
        <v>0</v>
      </c>
      <c r="AV177" s="66">
        <v>0</v>
      </c>
      <c r="AW177" s="66">
        <v>0</v>
      </c>
      <c r="AX177" s="66">
        <v>0</v>
      </c>
      <c r="AY177" s="66">
        <v>0</v>
      </c>
      <c r="AZ177" s="66">
        <v>0</v>
      </c>
      <c r="BA177" s="66">
        <v>0</v>
      </c>
    </row>
    <row r="178" spans="1:53" hidden="1">
      <c r="A178" s="67" t="s">
        <v>2248</v>
      </c>
      <c r="B178" s="66">
        <v>0</v>
      </c>
      <c r="C178" s="66">
        <v>0</v>
      </c>
      <c r="D178" s="66">
        <v>0</v>
      </c>
      <c r="E178" s="66">
        <v>0</v>
      </c>
      <c r="F178" s="66">
        <v>0</v>
      </c>
      <c r="G178" s="66">
        <v>0</v>
      </c>
      <c r="H178" s="66">
        <v>0</v>
      </c>
      <c r="I178" s="66">
        <v>0</v>
      </c>
      <c r="J178" s="66">
        <v>0</v>
      </c>
      <c r="K178" s="66">
        <v>0</v>
      </c>
      <c r="L178" s="66">
        <v>0</v>
      </c>
      <c r="M178" s="66">
        <v>0</v>
      </c>
      <c r="N178" s="66">
        <v>0</v>
      </c>
      <c r="O178" s="66">
        <v>0</v>
      </c>
      <c r="P178" s="66">
        <v>0</v>
      </c>
      <c r="Q178" s="66">
        <v>0</v>
      </c>
      <c r="R178" s="66">
        <v>0</v>
      </c>
      <c r="S178" s="66">
        <v>0</v>
      </c>
      <c r="T178" s="66">
        <v>0</v>
      </c>
      <c r="U178" s="66">
        <v>0</v>
      </c>
      <c r="V178" s="66">
        <v>0</v>
      </c>
      <c r="W178" s="66">
        <v>0</v>
      </c>
      <c r="X178" s="66">
        <v>0</v>
      </c>
      <c r="Y178" s="66">
        <v>0</v>
      </c>
      <c r="Z178" s="66">
        <v>0</v>
      </c>
      <c r="AA178" s="66">
        <v>0</v>
      </c>
      <c r="AB178" s="66">
        <v>0</v>
      </c>
      <c r="AC178" s="66">
        <v>0</v>
      </c>
      <c r="AD178" s="66">
        <v>0</v>
      </c>
      <c r="AE178" s="66">
        <v>0</v>
      </c>
      <c r="AF178" s="66">
        <v>0</v>
      </c>
      <c r="AG178" s="66">
        <v>0</v>
      </c>
      <c r="AH178" s="66">
        <v>0</v>
      </c>
      <c r="AI178" s="66">
        <v>0</v>
      </c>
      <c r="AJ178" s="66">
        <v>0</v>
      </c>
      <c r="AK178" s="66">
        <v>0</v>
      </c>
      <c r="AL178" s="66">
        <v>0</v>
      </c>
      <c r="AM178" s="66">
        <v>0</v>
      </c>
      <c r="AN178" s="66">
        <v>0</v>
      </c>
      <c r="AO178" s="66">
        <v>0</v>
      </c>
      <c r="AP178" s="66">
        <v>0</v>
      </c>
      <c r="AQ178" s="66">
        <v>0</v>
      </c>
      <c r="AR178" s="66">
        <v>0</v>
      </c>
      <c r="AS178" s="66">
        <v>0</v>
      </c>
      <c r="AT178" s="66">
        <v>0</v>
      </c>
      <c r="AU178" s="66">
        <v>0</v>
      </c>
      <c r="AV178" s="66">
        <v>0</v>
      </c>
      <c r="AW178" s="66">
        <v>0</v>
      </c>
      <c r="AX178" s="66">
        <v>0</v>
      </c>
      <c r="AY178" s="66">
        <v>0</v>
      </c>
      <c r="AZ178" s="66">
        <v>0</v>
      </c>
      <c r="BA178" s="66">
        <v>0</v>
      </c>
    </row>
    <row r="179" spans="1:53" hidden="1">
      <c r="A179" s="67" t="s">
        <v>2249</v>
      </c>
      <c r="B179" s="66">
        <v>0</v>
      </c>
      <c r="C179" s="66">
        <v>0</v>
      </c>
      <c r="D179" s="66">
        <v>0</v>
      </c>
      <c r="E179" s="66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66">
        <v>0</v>
      </c>
      <c r="L179" s="66">
        <v>0</v>
      </c>
      <c r="M179" s="66">
        <v>0</v>
      </c>
      <c r="N179" s="66">
        <v>0</v>
      </c>
      <c r="O179" s="66">
        <v>0</v>
      </c>
      <c r="P179" s="66">
        <v>0</v>
      </c>
      <c r="Q179" s="66">
        <v>0</v>
      </c>
      <c r="R179" s="66">
        <v>0</v>
      </c>
      <c r="S179" s="66">
        <v>0</v>
      </c>
      <c r="T179" s="66">
        <v>0</v>
      </c>
      <c r="U179" s="66">
        <v>0</v>
      </c>
      <c r="V179" s="66">
        <v>0</v>
      </c>
      <c r="W179" s="66">
        <v>0</v>
      </c>
      <c r="X179" s="66">
        <v>0</v>
      </c>
      <c r="Y179" s="66">
        <v>0</v>
      </c>
      <c r="Z179" s="66">
        <v>0</v>
      </c>
      <c r="AA179" s="66">
        <v>0</v>
      </c>
      <c r="AB179" s="66">
        <v>0</v>
      </c>
      <c r="AC179" s="66">
        <v>0</v>
      </c>
      <c r="AD179" s="66">
        <v>0</v>
      </c>
      <c r="AE179" s="66">
        <v>0</v>
      </c>
      <c r="AF179" s="66">
        <v>0</v>
      </c>
      <c r="AG179" s="66">
        <v>0</v>
      </c>
      <c r="AH179" s="66">
        <v>0</v>
      </c>
      <c r="AI179" s="66">
        <v>0</v>
      </c>
      <c r="AJ179" s="66">
        <v>0</v>
      </c>
      <c r="AK179" s="66">
        <v>0</v>
      </c>
      <c r="AL179" s="66">
        <v>0</v>
      </c>
      <c r="AM179" s="66">
        <v>0</v>
      </c>
      <c r="AN179" s="66">
        <v>0</v>
      </c>
      <c r="AO179" s="66">
        <v>0</v>
      </c>
      <c r="AP179" s="66">
        <v>0</v>
      </c>
      <c r="AQ179" s="66">
        <v>0</v>
      </c>
      <c r="AR179" s="66">
        <v>0</v>
      </c>
      <c r="AS179" s="66">
        <v>0</v>
      </c>
      <c r="AT179" s="66">
        <v>0</v>
      </c>
      <c r="AU179" s="66">
        <v>0</v>
      </c>
      <c r="AV179" s="66">
        <v>0</v>
      </c>
      <c r="AW179" s="66">
        <v>0</v>
      </c>
      <c r="AX179" s="66">
        <v>0</v>
      </c>
      <c r="AY179" s="66">
        <v>0</v>
      </c>
      <c r="AZ179" s="66">
        <v>0</v>
      </c>
      <c r="BA179" s="66">
        <v>0</v>
      </c>
    </row>
    <row r="180" spans="1:53" hidden="1">
      <c r="A180" s="67" t="s">
        <v>2250</v>
      </c>
      <c r="B180" s="66">
        <v>0</v>
      </c>
      <c r="C180" s="66">
        <v>0</v>
      </c>
      <c r="D180" s="66">
        <v>0</v>
      </c>
      <c r="E180" s="66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66">
        <v>0</v>
      </c>
      <c r="L180" s="66">
        <v>0</v>
      </c>
      <c r="M180" s="66">
        <v>0</v>
      </c>
      <c r="N180" s="66">
        <v>0</v>
      </c>
      <c r="O180" s="66">
        <v>0</v>
      </c>
      <c r="P180" s="66">
        <v>0</v>
      </c>
      <c r="Q180" s="66">
        <v>0</v>
      </c>
      <c r="R180" s="66">
        <v>0</v>
      </c>
      <c r="S180" s="66">
        <v>0</v>
      </c>
      <c r="T180" s="66">
        <v>0</v>
      </c>
      <c r="U180" s="66">
        <v>0</v>
      </c>
      <c r="V180" s="66">
        <v>0</v>
      </c>
      <c r="W180" s="66">
        <v>0</v>
      </c>
      <c r="X180" s="66">
        <v>0</v>
      </c>
      <c r="Y180" s="66">
        <v>0</v>
      </c>
      <c r="Z180" s="66">
        <v>0</v>
      </c>
      <c r="AA180" s="66">
        <v>0</v>
      </c>
      <c r="AB180" s="66">
        <v>0</v>
      </c>
      <c r="AC180" s="66">
        <v>0</v>
      </c>
      <c r="AD180" s="66">
        <v>0</v>
      </c>
      <c r="AE180" s="66">
        <v>0</v>
      </c>
      <c r="AF180" s="66">
        <v>0</v>
      </c>
      <c r="AG180" s="66">
        <v>0</v>
      </c>
      <c r="AH180" s="66">
        <v>0</v>
      </c>
      <c r="AI180" s="66">
        <v>0</v>
      </c>
      <c r="AJ180" s="66">
        <v>0</v>
      </c>
      <c r="AK180" s="66">
        <v>0</v>
      </c>
      <c r="AL180" s="66">
        <v>0</v>
      </c>
      <c r="AM180" s="66">
        <v>0</v>
      </c>
      <c r="AN180" s="66">
        <v>0</v>
      </c>
      <c r="AO180" s="66">
        <v>0</v>
      </c>
      <c r="AP180" s="66">
        <v>0</v>
      </c>
      <c r="AQ180" s="66">
        <v>0</v>
      </c>
      <c r="AR180" s="66">
        <v>0</v>
      </c>
      <c r="AS180" s="66">
        <v>0</v>
      </c>
      <c r="AT180" s="66">
        <v>0</v>
      </c>
      <c r="AU180" s="66">
        <v>0</v>
      </c>
      <c r="AV180" s="66">
        <v>0</v>
      </c>
      <c r="AW180" s="66">
        <v>0</v>
      </c>
      <c r="AX180" s="66">
        <v>0</v>
      </c>
      <c r="AY180" s="66">
        <v>0</v>
      </c>
      <c r="AZ180" s="66">
        <v>0</v>
      </c>
      <c r="BA180" s="66">
        <v>0</v>
      </c>
    </row>
    <row r="181" spans="1:53" hidden="1">
      <c r="A181" s="67" t="s">
        <v>2251</v>
      </c>
      <c r="B181" s="66">
        <v>0</v>
      </c>
      <c r="C181" s="66">
        <v>0</v>
      </c>
      <c r="D181" s="66">
        <v>0</v>
      </c>
      <c r="E181" s="66">
        <v>0</v>
      </c>
      <c r="F181" s="66">
        <v>0</v>
      </c>
      <c r="G181" s="66">
        <v>0</v>
      </c>
      <c r="H181" s="66">
        <v>0</v>
      </c>
      <c r="I181" s="66">
        <v>0</v>
      </c>
      <c r="J181" s="66">
        <v>0</v>
      </c>
      <c r="K181" s="66">
        <v>0</v>
      </c>
      <c r="L181" s="66">
        <v>0</v>
      </c>
      <c r="M181" s="66">
        <v>0</v>
      </c>
      <c r="N181" s="66">
        <v>0</v>
      </c>
      <c r="O181" s="66">
        <v>0</v>
      </c>
      <c r="P181" s="66">
        <v>0</v>
      </c>
      <c r="Q181" s="66">
        <v>0</v>
      </c>
      <c r="R181" s="66">
        <v>0</v>
      </c>
      <c r="S181" s="66">
        <v>0</v>
      </c>
      <c r="T181" s="66">
        <v>0</v>
      </c>
      <c r="U181" s="66">
        <v>0</v>
      </c>
      <c r="V181" s="66">
        <v>0</v>
      </c>
      <c r="W181" s="66">
        <v>0</v>
      </c>
      <c r="X181" s="66">
        <v>0</v>
      </c>
      <c r="Y181" s="66">
        <v>0</v>
      </c>
      <c r="Z181" s="66">
        <v>0</v>
      </c>
      <c r="AA181" s="66">
        <v>0</v>
      </c>
      <c r="AB181" s="66">
        <v>0</v>
      </c>
      <c r="AC181" s="66">
        <v>0</v>
      </c>
      <c r="AD181" s="66">
        <v>0</v>
      </c>
      <c r="AE181" s="66">
        <v>0</v>
      </c>
      <c r="AF181" s="66">
        <v>0</v>
      </c>
      <c r="AG181" s="66">
        <v>0</v>
      </c>
      <c r="AH181" s="66">
        <v>0</v>
      </c>
      <c r="AI181" s="66">
        <v>0</v>
      </c>
      <c r="AJ181" s="66">
        <v>0</v>
      </c>
      <c r="AK181" s="66">
        <v>0</v>
      </c>
      <c r="AL181" s="66">
        <v>0</v>
      </c>
      <c r="AM181" s="66">
        <v>0</v>
      </c>
      <c r="AN181" s="66">
        <v>0</v>
      </c>
      <c r="AO181" s="66">
        <v>0</v>
      </c>
      <c r="AP181" s="66">
        <v>0</v>
      </c>
      <c r="AQ181" s="66">
        <v>0</v>
      </c>
      <c r="AR181" s="66">
        <v>0</v>
      </c>
      <c r="AS181" s="66">
        <v>0</v>
      </c>
      <c r="AT181" s="66">
        <v>0</v>
      </c>
      <c r="AU181" s="66">
        <v>0</v>
      </c>
      <c r="AV181" s="66">
        <v>0</v>
      </c>
      <c r="AW181" s="66">
        <v>0</v>
      </c>
      <c r="AX181" s="66">
        <v>0</v>
      </c>
      <c r="AY181" s="66">
        <v>0</v>
      </c>
      <c r="AZ181" s="66">
        <v>0</v>
      </c>
      <c r="BA181" s="66">
        <v>0</v>
      </c>
    </row>
    <row r="182" spans="1:53" hidden="1">
      <c r="A182" s="67" t="s">
        <v>2252</v>
      </c>
      <c r="B182" s="66">
        <v>0</v>
      </c>
      <c r="C182" s="66">
        <v>0</v>
      </c>
      <c r="D182" s="66">
        <v>0</v>
      </c>
      <c r="E182" s="66">
        <v>0</v>
      </c>
      <c r="F182" s="66">
        <v>0</v>
      </c>
      <c r="G182" s="66">
        <v>0</v>
      </c>
      <c r="H182" s="66">
        <v>0</v>
      </c>
      <c r="I182" s="66">
        <v>0</v>
      </c>
      <c r="J182" s="66">
        <v>0</v>
      </c>
      <c r="K182" s="66">
        <v>0</v>
      </c>
      <c r="L182" s="66">
        <v>0</v>
      </c>
      <c r="M182" s="66">
        <v>0</v>
      </c>
      <c r="N182" s="66">
        <v>0</v>
      </c>
      <c r="O182" s="66">
        <v>0</v>
      </c>
      <c r="P182" s="66">
        <v>0</v>
      </c>
      <c r="Q182" s="66">
        <v>0</v>
      </c>
      <c r="R182" s="66">
        <v>0</v>
      </c>
      <c r="S182" s="66">
        <v>0</v>
      </c>
      <c r="T182" s="66">
        <v>0</v>
      </c>
      <c r="U182" s="66">
        <v>0</v>
      </c>
      <c r="V182" s="66">
        <v>0</v>
      </c>
      <c r="W182" s="66">
        <v>0</v>
      </c>
      <c r="X182" s="66">
        <v>0</v>
      </c>
      <c r="Y182" s="66">
        <v>0</v>
      </c>
      <c r="Z182" s="66">
        <v>0</v>
      </c>
      <c r="AA182" s="66">
        <v>0</v>
      </c>
      <c r="AB182" s="66">
        <v>0</v>
      </c>
      <c r="AC182" s="66">
        <v>0</v>
      </c>
      <c r="AD182" s="66">
        <v>0</v>
      </c>
      <c r="AE182" s="66">
        <v>0</v>
      </c>
      <c r="AF182" s="66">
        <v>0</v>
      </c>
      <c r="AG182" s="66">
        <v>0</v>
      </c>
      <c r="AH182" s="66">
        <v>0</v>
      </c>
      <c r="AI182" s="66">
        <v>0</v>
      </c>
      <c r="AJ182" s="66">
        <v>0</v>
      </c>
      <c r="AK182" s="66">
        <v>0</v>
      </c>
      <c r="AL182" s="66">
        <v>0</v>
      </c>
      <c r="AM182" s="66">
        <v>0</v>
      </c>
      <c r="AN182" s="66">
        <v>0</v>
      </c>
      <c r="AO182" s="66">
        <v>0</v>
      </c>
      <c r="AP182" s="66">
        <v>0</v>
      </c>
      <c r="AQ182" s="66">
        <v>0</v>
      </c>
      <c r="AR182" s="66">
        <v>0</v>
      </c>
      <c r="AS182" s="66">
        <v>0</v>
      </c>
      <c r="AT182" s="66">
        <v>0</v>
      </c>
      <c r="AU182" s="66">
        <v>0</v>
      </c>
      <c r="AV182" s="66">
        <v>0</v>
      </c>
      <c r="AW182" s="66">
        <v>0</v>
      </c>
      <c r="AX182" s="66">
        <v>0</v>
      </c>
      <c r="AY182" s="66">
        <v>0</v>
      </c>
      <c r="AZ182" s="66">
        <v>0</v>
      </c>
      <c r="BA182" s="66">
        <v>0</v>
      </c>
    </row>
    <row r="183" spans="1:53" hidden="1">
      <c r="A183" s="67" t="s">
        <v>2253</v>
      </c>
      <c r="B183" s="66">
        <v>58674.7</v>
      </c>
      <c r="C183" s="66">
        <v>58661.7</v>
      </c>
      <c r="D183" s="66">
        <v>61265.77</v>
      </c>
      <c r="E183" s="66">
        <v>61265.77</v>
      </c>
      <c r="F183" s="66">
        <v>61266.77</v>
      </c>
      <c r="G183" s="66">
        <v>61265.77</v>
      </c>
      <c r="H183" s="66">
        <v>61266.77</v>
      </c>
      <c r="I183" s="66">
        <v>61267.77</v>
      </c>
      <c r="J183" s="66">
        <v>61266.77</v>
      </c>
      <c r="K183" s="66">
        <v>61267.77</v>
      </c>
      <c r="L183" s="66">
        <v>61266.77</v>
      </c>
      <c r="M183" s="66">
        <v>61267.77</v>
      </c>
      <c r="N183" s="66">
        <v>730004.1</v>
      </c>
      <c r="O183" s="66">
        <v>58674.7</v>
      </c>
      <c r="P183" s="66">
        <v>58661.7</v>
      </c>
      <c r="Q183" s="66">
        <v>61265.77</v>
      </c>
      <c r="R183" s="66">
        <v>61265.77</v>
      </c>
      <c r="S183" s="66">
        <v>61266.77</v>
      </c>
      <c r="T183" s="66">
        <v>61265.77</v>
      </c>
      <c r="U183" s="66">
        <v>61266.77</v>
      </c>
      <c r="V183" s="66">
        <v>61267.77</v>
      </c>
      <c r="W183" s="66">
        <v>61266.77</v>
      </c>
      <c r="X183" s="66">
        <v>61267.77</v>
      </c>
      <c r="Y183" s="66">
        <v>61266.77</v>
      </c>
      <c r="Z183" s="66">
        <v>61267.77</v>
      </c>
      <c r="AA183" s="66">
        <v>730004.1</v>
      </c>
      <c r="AB183" s="66">
        <v>58674.7</v>
      </c>
      <c r="AC183" s="66">
        <v>58661.7</v>
      </c>
      <c r="AD183" s="66">
        <v>61265.77</v>
      </c>
      <c r="AE183" s="66">
        <v>61265.77</v>
      </c>
      <c r="AF183" s="66">
        <v>61266.77</v>
      </c>
      <c r="AG183" s="66">
        <v>61265.77</v>
      </c>
      <c r="AH183" s="66">
        <v>61266.77</v>
      </c>
      <c r="AI183" s="66">
        <v>61267.77</v>
      </c>
      <c r="AJ183" s="66">
        <v>61266.77</v>
      </c>
      <c r="AK183" s="66">
        <v>61267.77</v>
      </c>
      <c r="AL183" s="66">
        <v>61266.77</v>
      </c>
      <c r="AM183" s="66">
        <v>61267.77</v>
      </c>
      <c r="AN183" s="66">
        <v>730004.1</v>
      </c>
      <c r="AO183" s="66">
        <v>58674.7</v>
      </c>
      <c r="AP183" s="66">
        <v>58661.7</v>
      </c>
      <c r="AQ183" s="66">
        <v>61265.77</v>
      </c>
      <c r="AR183" s="66">
        <v>61265.77</v>
      </c>
      <c r="AS183" s="66">
        <v>61266.77</v>
      </c>
      <c r="AT183" s="66">
        <v>61265.77</v>
      </c>
      <c r="AU183" s="66">
        <v>61266.77</v>
      </c>
      <c r="AV183" s="66">
        <v>61267.77</v>
      </c>
      <c r="AW183" s="66">
        <v>61266.77</v>
      </c>
      <c r="AX183" s="66">
        <v>61267.77</v>
      </c>
      <c r="AY183" s="66">
        <v>61266.77</v>
      </c>
      <c r="AZ183" s="66">
        <v>61267.77</v>
      </c>
      <c r="BA183" s="66">
        <v>730004.1</v>
      </c>
    </row>
    <row r="184" spans="1:53" hidden="1">
      <c r="A184" s="67" t="s">
        <v>2254</v>
      </c>
      <c r="B184" s="66">
        <v>15243997.4722383</v>
      </c>
      <c r="C184" s="66">
        <v>14834888.3922382</v>
      </c>
      <c r="D184" s="66">
        <v>22341549.972238299</v>
      </c>
      <c r="E184" s="66">
        <v>17458892.102238301</v>
      </c>
      <c r="F184" s="66">
        <v>16651559.102238201</v>
      </c>
      <c r="G184" s="66">
        <v>11241235.9922383</v>
      </c>
      <c r="H184" s="66">
        <v>9252170.3622382991</v>
      </c>
      <c r="I184" s="66">
        <v>11069747.9622382</v>
      </c>
      <c r="J184" s="66">
        <v>12930311.092238201</v>
      </c>
      <c r="K184" s="66">
        <v>13620824.382238301</v>
      </c>
      <c r="L184" s="66">
        <v>14384745.8022383</v>
      </c>
      <c r="M184" s="66">
        <v>7741620.5922382995</v>
      </c>
      <c r="N184" s="66">
        <v>166771543.226859</v>
      </c>
      <c r="O184" s="66">
        <v>17591617.4043466</v>
      </c>
      <c r="P184" s="66">
        <v>13900753.3243466</v>
      </c>
      <c r="Q184" s="66">
        <v>16485830.9043466</v>
      </c>
      <c r="R184" s="66">
        <v>14192734.034346599</v>
      </c>
      <c r="S184" s="66">
        <v>17501892.034346599</v>
      </c>
      <c r="T184" s="66">
        <v>14639540.9243466</v>
      </c>
      <c r="U184" s="66">
        <v>14173119.294346601</v>
      </c>
      <c r="V184" s="66">
        <v>15185330.8943466</v>
      </c>
      <c r="W184" s="66">
        <v>15403942.024346599</v>
      </c>
      <c r="X184" s="66">
        <v>14857827.3143466</v>
      </c>
      <c r="Y184" s="66">
        <v>17581393.734346598</v>
      </c>
      <c r="Z184" s="66">
        <v>12388417.524346599</v>
      </c>
      <c r="AA184" s="66">
        <v>183902399.412159</v>
      </c>
      <c r="AB184" s="66">
        <v>17994852.568121601</v>
      </c>
      <c r="AC184" s="66">
        <v>14303988.488121601</v>
      </c>
      <c r="AD184" s="66">
        <v>16889066.068121601</v>
      </c>
      <c r="AE184" s="66">
        <v>14595969.1981216</v>
      </c>
      <c r="AF184" s="66">
        <v>17905127.1981216</v>
      </c>
      <c r="AG184" s="66">
        <v>15042776.0881216</v>
      </c>
      <c r="AH184" s="66">
        <v>14576354.4581216</v>
      </c>
      <c r="AI184" s="66">
        <v>15588566.058121599</v>
      </c>
      <c r="AJ184" s="66">
        <v>15807177.1881216</v>
      </c>
      <c r="AK184" s="66">
        <v>15261062.478121599</v>
      </c>
      <c r="AL184" s="66">
        <v>17984628.898121599</v>
      </c>
      <c r="AM184" s="66">
        <v>12791652.6881216</v>
      </c>
      <c r="AN184" s="66">
        <v>188741221.37745899</v>
      </c>
      <c r="AO184" s="66">
        <v>18299231.324058399</v>
      </c>
      <c r="AP184" s="66">
        <v>14608367.2440584</v>
      </c>
      <c r="AQ184" s="66">
        <v>17193444.824058399</v>
      </c>
      <c r="AR184" s="66">
        <v>14900347.954058399</v>
      </c>
      <c r="AS184" s="66">
        <v>18209505.954058401</v>
      </c>
      <c r="AT184" s="66">
        <v>15347154.8440584</v>
      </c>
      <c r="AU184" s="66">
        <v>14880733.214058399</v>
      </c>
      <c r="AV184" s="66">
        <v>15892944.814058401</v>
      </c>
      <c r="AW184" s="66">
        <v>16111555.9440584</v>
      </c>
      <c r="AX184" s="66">
        <v>15565441.234058401</v>
      </c>
      <c r="AY184" s="66">
        <v>18289007.654058401</v>
      </c>
      <c r="AZ184" s="66">
        <v>13096031.4440584</v>
      </c>
      <c r="BA184" s="66">
        <v>192393766.44870001</v>
      </c>
    </row>
    <row r="185" spans="1:53" hidden="1">
      <c r="A185" s="68" t="s">
        <v>2255</v>
      </c>
    </row>
    <row r="186" spans="1:53" hidden="1">
      <c r="A186" s="67" t="s">
        <v>2256</v>
      </c>
    </row>
    <row r="187" spans="1:53" hidden="1">
      <c r="A187" s="67" t="s">
        <v>2257</v>
      </c>
      <c r="B187" s="66">
        <v>3307.5099999999902</v>
      </c>
      <c r="C187" s="66">
        <v>3307.5099999999902</v>
      </c>
      <c r="D187" s="66">
        <v>3423.2599999999902</v>
      </c>
      <c r="E187" s="66">
        <v>3423.2599999999902</v>
      </c>
      <c r="F187" s="66">
        <v>3423.2599999999902</v>
      </c>
      <c r="G187" s="66">
        <v>3423.2599999999902</v>
      </c>
      <c r="H187" s="66">
        <v>3423.2599999999902</v>
      </c>
      <c r="I187" s="66">
        <v>3423.2599999999902</v>
      </c>
      <c r="J187" s="66">
        <v>3423.2599999999902</v>
      </c>
      <c r="K187" s="66">
        <v>3423.2599999999902</v>
      </c>
      <c r="L187" s="66">
        <v>3423.2599999999902</v>
      </c>
      <c r="M187" s="66">
        <v>3423.2599999999902</v>
      </c>
      <c r="N187" s="66">
        <v>40847.619999999901</v>
      </c>
      <c r="O187" s="66">
        <v>3307.5099999999902</v>
      </c>
      <c r="P187" s="66">
        <v>3307.5099999999902</v>
      </c>
      <c r="Q187" s="66">
        <v>3423.2599999999902</v>
      </c>
      <c r="R187" s="66">
        <v>3423.2599999999902</v>
      </c>
      <c r="S187" s="66">
        <v>3423.2599999999902</v>
      </c>
      <c r="T187" s="66">
        <v>3423.2599999999902</v>
      </c>
      <c r="U187" s="66">
        <v>3423.2599999999902</v>
      </c>
      <c r="V187" s="66">
        <v>3423.2599999999902</v>
      </c>
      <c r="W187" s="66">
        <v>3423.2599999999902</v>
      </c>
      <c r="X187" s="66">
        <v>3423.2599999999902</v>
      </c>
      <c r="Y187" s="66">
        <v>3423.2599999999902</v>
      </c>
      <c r="Z187" s="66">
        <v>3423.2599999999902</v>
      </c>
      <c r="AA187" s="66">
        <v>40847.619999999901</v>
      </c>
      <c r="AB187" s="66">
        <v>3307.5099999999902</v>
      </c>
      <c r="AC187" s="66">
        <v>3307.5099999999902</v>
      </c>
      <c r="AD187" s="66">
        <v>3423.2599999999902</v>
      </c>
      <c r="AE187" s="66">
        <v>3423.2599999999902</v>
      </c>
      <c r="AF187" s="66">
        <v>3423.2599999999902</v>
      </c>
      <c r="AG187" s="66">
        <v>3423.2599999999902</v>
      </c>
      <c r="AH187" s="66">
        <v>3423.2599999999902</v>
      </c>
      <c r="AI187" s="66">
        <v>3423.2599999999902</v>
      </c>
      <c r="AJ187" s="66">
        <v>3423.2599999999902</v>
      </c>
      <c r="AK187" s="66">
        <v>3423.2599999999902</v>
      </c>
      <c r="AL187" s="66">
        <v>3423.2599999999902</v>
      </c>
      <c r="AM187" s="66">
        <v>3423.2599999999902</v>
      </c>
      <c r="AN187" s="66">
        <v>40847.619999999901</v>
      </c>
      <c r="AO187" s="66">
        <v>3307.5099999999902</v>
      </c>
      <c r="AP187" s="66">
        <v>3307.5099999999902</v>
      </c>
      <c r="AQ187" s="66">
        <v>3423.2599999999902</v>
      </c>
      <c r="AR187" s="66">
        <v>3423.2599999999902</v>
      </c>
      <c r="AS187" s="66">
        <v>3423.2599999999902</v>
      </c>
      <c r="AT187" s="66">
        <v>3423.2599999999902</v>
      </c>
      <c r="AU187" s="66">
        <v>3423.2599999999902</v>
      </c>
      <c r="AV187" s="66">
        <v>3423.2599999999902</v>
      </c>
      <c r="AW187" s="66">
        <v>3423.2599999999902</v>
      </c>
      <c r="AX187" s="66">
        <v>3423.2599999999902</v>
      </c>
      <c r="AY187" s="66">
        <v>3423.2599999999902</v>
      </c>
      <c r="AZ187" s="66">
        <v>3423.2599999999902</v>
      </c>
      <c r="BA187" s="66">
        <v>40847.619999999901</v>
      </c>
    </row>
    <row r="188" spans="1:53" hidden="1">
      <c r="A188" s="67" t="s">
        <v>2258</v>
      </c>
      <c r="B188" s="66">
        <v>3307.5099999999902</v>
      </c>
      <c r="C188" s="66">
        <v>3307.5099999999902</v>
      </c>
      <c r="D188" s="66">
        <v>3423.2599999999902</v>
      </c>
      <c r="E188" s="66">
        <v>3423.2599999999902</v>
      </c>
      <c r="F188" s="66">
        <v>3423.2599999999902</v>
      </c>
      <c r="G188" s="66">
        <v>3423.2599999999902</v>
      </c>
      <c r="H188" s="66">
        <v>3423.2599999999902</v>
      </c>
      <c r="I188" s="66">
        <v>3423.2599999999902</v>
      </c>
      <c r="J188" s="66">
        <v>3423.2599999999902</v>
      </c>
      <c r="K188" s="66">
        <v>3423.2599999999902</v>
      </c>
      <c r="L188" s="66">
        <v>3423.2599999999902</v>
      </c>
      <c r="M188" s="66">
        <v>3423.2599999999902</v>
      </c>
      <c r="N188" s="66">
        <v>40847.619999999901</v>
      </c>
      <c r="O188" s="66">
        <v>3307.5099999999902</v>
      </c>
      <c r="P188" s="66">
        <v>3307.5099999999902</v>
      </c>
      <c r="Q188" s="66">
        <v>3423.2599999999902</v>
      </c>
      <c r="R188" s="66">
        <v>3423.2599999999902</v>
      </c>
      <c r="S188" s="66">
        <v>3423.2599999999902</v>
      </c>
      <c r="T188" s="66">
        <v>3423.2599999999902</v>
      </c>
      <c r="U188" s="66">
        <v>3423.2599999999902</v>
      </c>
      <c r="V188" s="66">
        <v>3423.2599999999902</v>
      </c>
      <c r="W188" s="66">
        <v>3423.2599999999902</v>
      </c>
      <c r="X188" s="66">
        <v>3423.2599999999902</v>
      </c>
      <c r="Y188" s="66">
        <v>3423.2599999999902</v>
      </c>
      <c r="Z188" s="66">
        <v>3423.2599999999902</v>
      </c>
      <c r="AA188" s="66">
        <v>40847.619999999901</v>
      </c>
      <c r="AB188" s="66">
        <v>3307.5099999999902</v>
      </c>
      <c r="AC188" s="66">
        <v>3307.5099999999902</v>
      </c>
      <c r="AD188" s="66">
        <v>3423.2599999999902</v>
      </c>
      <c r="AE188" s="66">
        <v>3423.2599999999902</v>
      </c>
      <c r="AF188" s="66">
        <v>3423.2599999999902</v>
      </c>
      <c r="AG188" s="66">
        <v>3423.2599999999902</v>
      </c>
      <c r="AH188" s="66">
        <v>3423.2599999999902</v>
      </c>
      <c r="AI188" s="66">
        <v>3423.2599999999902</v>
      </c>
      <c r="AJ188" s="66">
        <v>3423.2599999999902</v>
      </c>
      <c r="AK188" s="66">
        <v>3423.2599999999902</v>
      </c>
      <c r="AL188" s="66">
        <v>3423.2599999999902</v>
      </c>
      <c r="AM188" s="66">
        <v>3423.2599999999902</v>
      </c>
      <c r="AN188" s="66">
        <v>40847.619999999901</v>
      </c>
      <c r="AO188" s="66">
        <v>3307.5099999999902</v>
      </c>
      <c r="AP188" s="66">
        <v>3307.5099999999902</v>
      </c>
      <c r="AQ188" s="66">
        <v>3423.2599999999902</v>
      </c>
      <c r="AR188" s="66">
        <v>3423.2599999999902</v>
      </c>
      <c r="AS188" s="66">
        <v>3423.2599999999902</v>
      </c>
      <c r="AT188" s="66">
        <v>3423.2599999999902</v>
      </c>
      <c r="AU188" s="66">
        <v>3423.2599999999902</v>
      </c>
      <c r="AV188" s="66">
        <v>3423.2599999999902</v>
      </c>
      <c r="AW188" s="66">
        <v>3423.2599999999902</v>
      </c>
      <c r="AX188" s="66">
        <v>3423.2599999999902</v>
      </c>
      <c r="AY188" s="66">
        <v>3423.2599999999902</v>
      </c>
      <c r="AZ188" s="66">
        <v>3423.2599999999902</v>
      </c>
      <c r="BA188" s="66">
        <v>40847.619999999901</v>
      </c>
    </row>
    <row r="189" spans="1:53" hidden="1">
      <c r="A189" s="67" t="s">
        <v>2259</v>
      </c>
    </row>
    <row r="190" spans="1:53" hidden="1">
      <c r="A190" s="67" t="s">
        <v>2260</v>
      </c>
      <c r="B190" s="66">
        <v>58362.088036496199</v>
      </c>
      <c r="C190" s="66">
        <v>58362.088036496199</v>
      </c>
      <c r="D190" s="66">
        <v>58362.088036496199</v>
      </c>
      <c r="E190" s="66">
        <v>58362.088036496199</v>
      </c>
      <c r="F190" s="66">
        <v>58362.088036496199</v>
      </c>
      <c r="G190" s="66">
        <v>58362.088036496199</v>
      </c>
      <c r="H190" s="66">
        <v>58362.088036496199</v>
      </c>
      <c r="I190" s="66">
        <v>58362.088036496199</v>
      </c>
      <c r="J190" s="66">
        <v>58362.088036496199</v>
      </c>
      <c r="K190" s="66">
        <v>58362.088036496199</v>
      </c>
      <c r="L190" s="66">
        <v>58362.088036496199</v>
      </c>
      <c r="M190" s="66">
        <v>58362.088036496199</v>
      </c>
      <c r="N190" s="66">
        <v>700345.05643795396</v>
      </c>
      <c r="O190" s="66">
        <v>110239.475638163</v>
      </c>
      <c r="P190" s="66">
        <v>110239.475638163</v>
      </c>
      <c r="Q190" s="66">
        <v>110239.475638163</v>
      </c>
      <c r="R190" s="66">
        <v>110239.475638163</v>
      </c>
      <c r="S190" s="66">
        <v>110239.475638163</v>
      </c>
      <c r="T190" s="66">
        <v>110239.475638163</v>
      </c>
      <c r="U190" s="66">
        <v>110239.475638163</v>
      </c>
      <c r="V190" s="66">
        <v>110239.475638163</v>
      </c>
      <c r="W190" s="66">
        <v>110239.475638163</v>
      </c>
      <c r="X190" s="66">
        <v>110239.475638163</v>
      </c>
      <c r="Y190" s="66">
        <v>110239.475638163</v>
      </c>
      <c r="Z190" s="66">
        <v>110239.475638163</v>
      </c>
      <c r="AA190" s="66">
        <v>1322873.70765796</v>
      </c>
      <c r="AB190" s="66">
        <v>167317.95027392599</v>
      </c>
      <c r="AC190" s="66">
        <v>167317.95027392599</v>
      </c>
      <c r="AD190" s="66">
        <v>167317.95027392599</v>
      </c>
      <c r="AE190" s="66">
        <v>167317.95027392599</v>
      </c>
      <c r="AF190" s="66">
        <v>167317.95027392599</v>
      </c>
      <c r="AG190" s="66">
        <v>167317.95027392599</v>
      </c>
      <c r="AH190" s="66">
        <v>167317.95027392599</v>
      </c>
      <c r="AI190" s="66">
        <v>167317.95027392599</v>
      </c>
      <c r="AJ190" s="66">
        <v>167317.95027392599</v>
      </c>
      <c r="AK190" s="66">
        <v>167317.95027392599</v>
      </c>
      <c r="AL190" s="66">
        <v>167317.95027392599</v>
      </c>
      <c r="AM190" s="66">
        <v>167317.95027392599</v>
      </c>
      <c r="AN190" s="66">
        <v>2007815.4032871099</v>
      </c>
      <c r="AO190" s="66">
        <v>225015.626601011</v>
      </c>
      <c r="AP190" s="66">
        <v>225015.626601011</v>
      </c>
      <c r="AQ190" s="66">
        <v>225015.626601011</v>
      </c>
      <c r="AR190" s="66">
        <v>225015.626601011</v>
      </c>
      <c r="AS190" s="66">
        <v>225015.626601011</v>
      </c>
      <c r="AT190" s="66">
        <v>225015.626601011</v>
      </c>
      <c r="AU190" s="66">
        <v>225015.626601011</v>
      </c>
      <c r="AV190" s="66">
        <v>225015.626601011</v>
      </c>
      <c r="AW190" s="66">
        <v>225015.626601011</v>
      </c>
      <c r="AX190" s="66">
        <v>225015.626601011</v>
      </c>
      <c r="AY190" s="66">
        <v>225015.626601011</v>
      </c>
      <c r="AZ190" s="66">
        <v>225015.626601011</v>
      </c>
      <c r="BA190" s="66">
        <v>2700187.51921213</v>
      </c>
    </row>
    <row r="191" spans="1:53" hidden="1">
      <c r="A191" s="67" t="s">
        <v>2261</v>
      </c>
      <c r="B191" s="66">
        <v>104565.45</v>
      </c>
      <c r="C191" s="66">
        <v>96882.97</v>
      </c>
      <c r="D191" s="66">
        <v>1207968.55999999</v>
      </c>
      <c r="E191" s="66">
        <v>107773.67</v>
      </c>
      <c r="F191" s="66">
        <v>99326.71</v>
      </c>
      <c r="G191" s="66">
        <v>1221359.5999999901</v>
      </c>
      <c r="H191" s="66">
        <v>105988.47</v>
      </c>
      <c r="I191" s="66">
        <v>102383.2</v>
      </c>
      <c r="J191" s="66">
        <v>1198247.6099999901</v>
      </c>
      <c r="K191" s="66">
        <v>106761.62</v>
      </c>
      <c r="L191" s="66">
        <v>102658.69</v>
      </c>
      <c r="M191" s="66">
        <v>1237150.3799999999</v>
      </c>
      <c r="N191" s="66">
        <v>5691066.9299999997</v>
      </c>
      <c r="O191" s="66">
        <v>104565.45</v>
      </c>
      <c r="P191" s="66">
        <v>96882.97</v>
      </c>
      <c r="Q191" s="66">
        <v>1207968.55999999</v>
      </c>
      <c r="R191" s="66">
        <v>107773.67</v>
      </c>
      <c r="S191" s="66">
        <v>99326.71</v>
      </c>
      <c r="T191" s="66">
        <v>1221359.5999999901</v>
      </c>
      <c r="U191" s="66">
        <v>105988.47</v>
      </c>
      <c r="V191" s="66">
        <v>102383.2</v>
      </c>
      <c r="W191" s="66">
        <v>1198247.6099999901</v>
      </c>
      <c r="X191" s="66">
        <v>106761.62</v>
      </c>
      <c r="Y191" s="66">
        <v>102658.69</v>
      </c>
      <c r="Z191" s="66">
        <v>1237150.3799999999</v>
      </c>
      <c r="AA191" s="66">
        <v>5691066.9299999997</v>
      </c>
      <c r="AB191" s="66">
        <v>104565.45</v>
      </c>
      <c r="AC191" s="66">
        <v>96882.97</v>
      </c>
      <c r="AD191" s="66">
        <v>1207968.55999999</v>
      </c>
      <c r="AE191" s="66">
        <v>107773.67</v>
      </c>
      <c r="AF191" s="66">
        <v>99326.71</v>
      </c>
      <c r="AG191" s="66">
        <v>1221359.5999999901</v>
      </c>
      <c r="AH191" s="66">
        <v>105988.47</v>
      </c>
      <c r="AI191" s="66">
        <v>102383.2</v>
      </c>
      <c r="AJ191" s="66">
        <v>1198247.6099999901</v>
      </c>
      <c r="AK191" s="66">
        <v>106761.62</v>
      </c>
      <c r="AL191" s="66">
        <v>102658.69</v>
      </c>
      <c r="AM191" s="66">
        <v>1237150.3799999999</v>
      </c>
      <c r="AN191" s="66">
        <v>5691066.9299999997</v>
      </c>
      <c r="AO191" s="66">
        <v>104565.45</v>
      </c>
      <c r="AP191" s="66">
        <v>96882.97</v>
      </c>
      <c r="AQ191" s="66">
        <v>1207968.55999999</v>
      </c>
      <c r="AR191" s="66">
        <v>107773.67</v>
      </c>
      <c r="AS191" s="66">
        <v>99326.71</v>
      </c>
      <c r="AT191" s="66">
        <v>1221359.5999999901</v>
      </c>
      <c r="AU191" s="66">
        <v>105988.47</v>
      </c>
      <c r="AV191" s="66">
        <v>102383.2</v>
      </c>
      <c r="AW191" s="66">
        <v>1198247.6099999901</v>
      </c>
      <c r="AX191" s="66">
        <v>106761.62</v>
      </c>
      <c r="AY191" s="66">
        <v>102658.69</v>
      </c>
      <c r="AZ191" s="66">
        <v>1237150.3799999999</v>
      </c>
      <c r="BA191" s="66">
        <v>5691066.9299999997</v>
      </c>
    </row>
    <row r="192" spans="1:53" hidden="1">
      <c r="A192" s="67" t="s">
        <v>2262</v>
      </c>
      <c r="B192" s="66">
        <v>354937.69</v>
      </c>
      <c r="C192" s="66">
        <v>273250.34999999998</v>
      </c>
      <c r="D192" s="66">
        <v>318313.99</v>
      </c>
      <c r="E192" s="66">
        <v>293716.63999999902</v>
      </c>
      <c r="F192" s="66">
        <v>285735.59999999998</v>
      </c>
      <c r="G192" s="66">
        <v>311820.37</v>
      </c>
      <c r="H192" s="66">
        <v>291128.56</v>
      </c>
      <c r="I192" s="66">
        <v>287427.62</v>
      </c>
      <c r="J192" s="66">
        <v>288400.06</v>
      </c>
      <c r="K192" s="66">
        <v>292085.17</v>
      </c>
      <c r="L192" s="66">
        <v>287797.64999999898</v>
      </c>
      <c r="M192" s="66">
        <v>327091.86</v>
      </c>
      <c r="N192" s="66">
        <v>3611705.5599999898</v>
      </c>
      <c r="O192" s="66">
        <v>354937.69</v>
      </c>
      <c r="P192" s="66">
        <v>273250.34999999998</v>
      </c>
      <c r="Q192" s="66">
        <v>318313.99</v>
      </c>
      <c r="R192" s="66">
        <v>293716.63999999902</v>
      </c>
      <c r="S192" s="66">
        <v>285735.59999999998</v>
      </c>
      <c r="T192" s="66">
        <v>311820.37</v>
      </c>
      <c r="U192" s="66">
        <v>291128.56</v>
      </c>
      <c r="V192" s="66">
        <v>287427.62</v>
      </c>
      <c r="W192" s="66">
        <v>288400.06</v>
      </c>
      <c r="X192" s="66">
        <v>292085.17</v>
      </c>
      <c r="Y192" s="66">
        <v>287797.64999999898</v>
      </c>
      <c r="Z192" s="66">
        <v>327091.86</v>
      </c>
      <c r="AA192" s="66">
        <v>3611705.5599999898</v>
      </c>
      <c r="AB192" s="66">
        <v>354937.69</v>
      </c>
      <c r="AC192" s="66">
        <v>273250.34999999998</v>
      </c>
      <c r="AD192" s="66">
        <v>318313.99</v>
      </c>
      <c r="AE192" s="66">
        <v>293716.63999999902</v>
      </c>
      <c r="AF192" s="66">
        <v>285735.59999999998</v>
      </c>
      <c r="AG192" s="66">
        <v>311820.37</v>
      </c>
      <c r="AH192" s="66">
        <v>291128.56</v>
      </c>
      <c r="AI192" s="66">
        <v>287427.62</v>
      </c>
      <c r="AJ192" s="66">
        <v>288400.06</v>
      </c>
      <c r="AK192" s="66">
        <v>292085.17</v>
      </c>
      <c r="AL192" s="66">
        <v>287797.64999999898</v>
      </c>
      <c r="AM192" s="66">
        <v>327091.86</v>
      </c>
      <c r="AN192" s="66">
        <v>3611705.5599999898</v>
      </c>
      <c r="AO192" s="66">
        <v>354937.69</v>
      </c>
      <c r="AP192" s="66">
        <v>273250.34999999998</v>
      </c>
      <c r="AQ192" s="66">
        <v>318313.99</v>
      </c>
      <c r="AR192" s="66">
        <v>293716.63999999902</v>
      </c>
      <c r="AS192" s="66">
        <v>285735.59999999998</v>
      </c>
      <c r="AT192" s="66">
        <v>311820.37</v>
      </c>
      <c r="AU192" s="66">
        <v>291128.56</v>
      </c>
      <c r="AV192" s="66">
        <v>287427.62</v>
      </c>
      <c r="AW192" s="66">
        <v>288400.06</v>
      </c>
      <c r="AX192" s="66">
        <v>292085.17</v>
      </c>
      <c r="AY192" s="66">
        <v>287797.64999999898</v>
      </c>
      <c r="AZ192" s="66">
        <v>327091.86</v>
      </c>
      <c r="BA192" s="66">
        <v>3611705.5599999898</v>
      </c>
    </row>
    <row r="193" spans="1:53" hidden="1">
      <c r="A193" s="67" t="s">
        <v>2263</v>
      </c>
      <c r="B193" s="66">
        <v>113688.54</v>
      </c>
      <c r="C193" s="66">
        <v>105938.05</v>
      </c>
      <c r="D193" s="66">
        <v>118078.269999999</v>
      </c>
      <c r="E193" s="66">
        <v>116864.62</v>
      </c>
      <c r="F193" s="66">
        <v>108324.46</v>
      </c>
      <c r="G193" s="66">
        <v>135446.32</v>
      </c>
      <c r="H193" s="66">
        <v>115239.99</v>
      </c>
      <c r="I193" s="66">
        <v>111653.85</v>
      </c>
      <c r="J193" s="66">
        <v>112395.96</v>
      </c>
      <c r="K193" s="66">
        <v>115976.45</v>
      </c>
      <c r="L193" s="66">
        <v>111910.439999999</v>
      </c>
      <c r="M193" s="66">
        <v>151340.97999999899</v>
      </c>
      <c r="N193" s="66">
        <v>1416857.93</v>
      </c>
      <c r="O193" s="66">
        <v>113688.54</v>
      </c>
      <c r="P193" s="66">
        <v>105938.05</v>
      </c>
      <c r="Q193" s="66">
        <v>118078.269999999</v>
      </c>
      <c r="R193" s="66">
        <v>116864.62</v>
      </c>
      <c r="S193" s="66">
        <v>108324.46</v>
      </c>
      <c r="T193" s="66">
        <v>135446.32</v>
      </c>
      <c r="U193" s="66">
        <v>115239.99</v>
      </c>
      <c r="V193" s="66">
        <v>111653.85</v>
      </c>
      <c r="W193" s="66">
        <v>112395.96</v>
      </c>
      <c r="X193" s="66">
        <v>115976.45</v>
      </c>
      <c r="Y193" s="66">
        <v>111910.439999999</v>
      </c>
      <c r="Z193" s="66">
        <v>151340.97999999899</v>
      </c>
      <c r="AA193" s="66">
        <v>1416857.93</v>
      </c>
      <c r="AB193" s="66">
        <v>113688.54</v>
      </c>
      <c r="AC193" s="66">
        <v>105938.05</v>
      </c>
      <c r="AD193" s="66">
        <v>118078.269999999</v>
      </c>
      <c r="AE193" s="66">
        <v>116864.62</v>
      </c>
      <c r="AF193" s="66">
        <v>108324.46</v>
      </c>
      <c r="AG193" s="66">
        <v>135446.32</v>
      </c>
      <c r="AH193" s="66">
        <v>115239.99</v>
      </c>
      <c r="AI193" s="66">
        <v>111653.85</v>
      </c>
      <c r="AJ193" s="66">
        <v>112395.96</v>
      </c>
      <c r="AK193" s="66">
        <v>115976.45</v>
      </c>
      <c r="AL193" s="66">
        <v>111910.439999999</v>
      </c>
      <c r="AM193" s="66">
        <v>151340.97999999899</v>
      </c>
      <c r="AN193" s="66">
        <v>1416857.93</v>
      </c>
      <c r="AO193" s="66">
        <v>113688.54</v>
      </c>
      <c r="AP193" s="66">
        <v>105938.05</v>
      </c>
      <c r="AQ193" s="66">
        <v>118078.269999999</v>
      </c>
      <c r="AR193" s="66">
        <v>116864.62</v>
      </c>
      <c r="AS193" s="66">
        <v>108324.46</v>
      </c>
      <c r="AT193" s="66">
        <v>135446.32</v>
      </c>
      <c r="AU193" s="66">
        <v>115239.99</v>
      </c>
      <c r="AV193" s="66">
        <v>111653.85</v>
      </c>
      <c r="AW193" s="66">
        <v>112395.96</v>
      </c>
      <c r="AX193" s="66">
        <v>115976.45</v>
      </c>
      <c r="AY193" s="66">
        <v>111910.439999999</v>
      </c>
      <c r="AZ193" s="66">
        <v>151340.97999999899</v>
      </c>
      <c r="BA193" s="66">
        <v>1416857.93</v>
      </c>
    </row>
    <row r="194" spans="1:53" hidden="1">
      <c r="A194" s="67" t="s">
        <v>2264</v>
      </c>
      <c r="B194" s="66">
        <v>25068.6499999999</v>
      </c>
      <c r="C194" s="66">
        <v>25068.6499999999</v>
      </c>
      <c r="D194" s="66">
        <v>25946.05</v>
      </c>
      <c r="E194" s="66">
        <v>25946.05</v>
      </c>
      <c r="F194" s="66">
        <v>25946.05</v>
      </c>
      <c r="G194" s="66">
        <v>25946.05</v>
      </c>
      <c r="H194" s="66">
        <v>25946.05</v>
      </c>
      <c r="I194" s="66">
        <v>25946.05</v>
      </c>
      <c r="J194" s="66">
        <v>25946.05</v>
      </c>
      <c r="K194" s="66">
        <v>25946.05</v>
      </c>
      <c r="L194" s="66">
        <v>25946.05</v>
      </c>
      <c r="M194" s="66">
        <v>25946.05</v>
      </c>
      <c r="N194" s="66">
        <v>309597.8</v>
      </c>
      <c r="O194" s="66">
        <v>25068.6499999999</v>
      </c>
      <c r="P194" s="66">
        <v>25068.6499999999</v>
      </c>
      <c r="Q194" s="66">
        <v>25946.05</v>
      </c>
      <c r="R194" s="66">
        <v>25946.05</v>
      </c>
      <c r="S194" s="66">
        <v>25946.05</v>
      </c>
      <c r="T194" s="66">
        <v>25946.05</v>
      </c>
      <c r="U194" s="66">
        <v>25946.05</v>
      </c>
      <c r="V194" s="66">
        <v>25946.05</v>
      </c>
      <c r="W194" s="66">
        <v>25946.05</v>
      </c>
      <c r="X194" s="66">
        <v>25946.05</v>
      </c>
      <c r="Y194" s="66">
        <v>25946.05</v>
      </c>
      <c r="Z194" s="66">
        <v>25946.05</v>
      </c>
      <c r="AA194" s="66">
        <v>309597.8</v>
      </c>
      <c r="AB194" s="66">
        <v>25068.6499999999</v>
      </c>
      <c r="AC194" s="66">
        <v>25068.6499999999</v>
      </c>
      <c r="AD194" s="66">
        <v>25946.05</v>
      </c>
      <c r="AE194" s="66">
        <v>25946.05</v>
      </c>
      <c r="AF194" s="66">
        <v>25946.05</v>
      </c>
      <c r="AG194" s="66">
        <v>25946.05</v>
      </c>
      <c r="AH194" s="66">
        <v>25946.05</v>
      </c>
      <c r="AI194" s="66">
        <v>25946.05</v>
      </c>
      <c r="AJ194" s="66">
        <v>25946.05</v>
      </c>
      <c r="AK194" s="66">
        <v>25946.05</v>
      </c>
      <c r="AL194" s="66">
        <v>25946.05</v>
      </c>
      <c r="AM194" s="66">
        <v>25946.05</v>
      </c>
      <c r="AN194" s="66">
        <v>309597.8</v>
      </c>
      <c r="AO194" s="66">
        <v>25068.6499999999</v>
      </c>
      <c r="AP194" s="66">
        <v>25068.6499999999</v>
      </c>
      <c r="AQ194" s="66">
        <v>25946.05</v>
      </c>
      <c r="AR194" s="66">
        <v>25946.05</v>
      </c>
      <c r="AS194" s="66">
        <v>25946.05</v>
      </c>
      <c r="AT194" s="66">
        <v>25946.05</v>
      </c>
      <c r="AU194" s="66">
        <v>25946.05</v>
      </c>
      <c r="AV194" s="66">
        <v>25946.05</v>
      </c>
      <c r="AW194" s="66">
        <v>25946.05</v>
      </c>
      <c r="AX194" s="66">
        <v>25946.05</v>
      </c>
      <c r="AY194" s="66">
        <v>25946.05</v>
      </c>
      <c r="AZ194" s="66">
        <v>25946.05</v>
      </c>
      <c r="BA194" s="66">
        <v>309597.8</v>
      </c>
    </row>
    <row r="195" spans="1:53" hidden="1">
      <c r="A195" s="67" t="s">
        <v>2265</v>
      </c>
      <c r="B195" s="66">
        <v>0</v>
      </c>
      <c r="C195" s="66">
        <v>0</v>
      </c>
      <c r="D195" s="66">
        <v>0</v>
      </c>
      <c r="E195" s="66">
        <v>0</v>
      </c>
      <c r="F195" s="66">
        <v>0</v>
      </c>
      <c r="G195" s="66">
        <v>0</v>
      </c>
      <c r="H195" s="66">
        <v>0</v>
      </c>
      <c r="I195" s="66">
        <v>0</v>
      </c>
      <c r="J195" s="66">
        <v>0</v>
      </c>
      <c r="K195" s="66">
        <v>0</v>
      </c>
      <c r="L195" s="66">
        <v>0</v>
      </c>
      <c r="M195" s="66">
        <v>0</v>
      </c>
      <c r="N195" s="66">
        <v>0</v>
      </c>
      <c r="O195" s="66">
        <v>0</v>
      </c>
      <c r="P195" s="66">
        <v>0</v>
      </c>
      <c r="Q195" s="66">
        <v>0</v>
      </c>
      <c r="R195" s="66">
        <v>0</v>
      </c>
      <c r="S195" s="66">
        <v>0</v>
      </c>
      <c r="T195" s="66">
        <v>0</v>
      </c>
      <c r="U195" s="66">
        <v>0</v>
      </c>
      <c r="V195" s="66">
        <v>0</v>
      </c>
      <c r="W195" s="66">
        <v>0</v>
      </c>
      <c r="X195" s="66">
        <v>0</v>
      </c>
      <c r="Y195" s="66">
        <v>0</v>
      </c>
      <c r="Z195" s="66">
        <v>0</v>
      </c>
      <c r="AA195" s="66">
        <v>0</v>
      </c>
      <c r="AB195" s="66">
        <v>0</v>
      </c>
      <c r="AC195" s="66">
        <v>0</v>
      </c>
      <c r="AD195" s="66">
        <v>0</v>
      </c>
      <c r="AE195" s="66">
        <v>0</v>
      </c>
      <c r="AF195" s="66">
        <v>0</v>
      </c>
      <c r="AG195" s="66">
        <v>0</v>
      </c>
      <c r="AH195" s="66">
        <v>0</v>
      </c>
      <c r="AI195" s="66">
        <v>0</v>
      </c>
      <c r="AJ195" s="66">
        <v>0</v>
      </c>
      <c r="AK195" s="66">
        <v>0</v>
      </c>
      <c r="AL195" s="66">
        <v>0</v>
      </c>
      <c r="AM195" s="66">
        <v>0</v>
      </c>
      <c r="AN195" s="66">
        <v>0</v>
      </c>
      <c r="AO195" s="66">
        <v>0</v>
      </c>
      <c r="AP195" s="66">
        <v>0</v>
      </c>
      <c r="AQ195" s="66">
        <v>0</v>
      </c>
      <c r="AR195" s="66">
        <v>0</v>
      </c>
      <c r="AS195" s="66">
        <v>0</v>
      </c>
      <c r="AT195" s="66">
        <v>0</v>
      </c>
      <c r="AU195" s="66">
        <v>0</v>
      </c>
      <c r="AV195" s="66">
        <v>0</v>
      </c>
      <c r="AW195" s="66">
        <v>0</v>
      </c>
      <c r="AX195" s="66">
        <v>0</v>
      </c>
      <c r="AY195" s="66">
        <v>0</v>
      </c>
      <c r="AZ195" s="66">
        <v>0</v>
      </c>
      <c r="BA195" s="66">
        <v>0</v>
      </c>
    </row>
    <row r="196" spans="1:53" hidden="1">
      <c r="A196" s="67" t="s">
        <v>2266</v>
      </c>
      <c r="B196" s="66">
        <v>0</v>
      </c>
      <c r="C196" s="66">
        <v>0</v>
      </c>
      <c r="D196" s="66">
        <v>0</v>
      </c>
      <c r="E196" s="66">
        <v>0</v>
      </c>
      <c r="F196" s="66">
        <v>0</v>
      </c>
      <c r="G196" s="66">
        <v>0</v>
      </c>
      <c r="H196" s="66">
        <v>0</v>
      </c>
      <c r="I196" s="66">
        <v>0</v>
      </c>
      <c r="J196" s="66">
        <v>0</v>
      </c>
      <c r="K196" s="66">
        <v>0</v>
      </c>
      <c r="L196" s="66">
        <v>0</v>
      </c>
      <c r="M196" s="66">
        <v>0</v>
      </c>
      <c r="N196" s="66">
        <v>0</v>
      </c>
      <c r="O196" s="66">
        <v>0</v>
      </c>
      <c r="P196" s="66">
        <v>0</v>
      </c>
      <c r="Q196" s="66">
        <v>0</v>
      </c>
      <c r="R196" s="66">
        <v>0</v>
      </c>
      <c r="S196" s="66">
        <v>0</v>
      </c>
      <c r="T196" s="66">
        <v>0</v>
      </c>
      <c r="U196" s="66">
        <v>0</v>
      </c>
      <c r="V196" s="66">
        <v>0</v>
      </c>
      <c r="W196" s="66">
        <v>0</v>
      </c>
      <c r="X196" s="66">
        <v>0</v>
      </c>
      <c r="Y196" s="66">
        <v>0</v>
      </c>
      <c r="Z196" s="66">
        <v>0</v>
      </c>
      <c r="AA196" s="66">
        <v>0</v>
      </c>
      <c r="AB196" s="66">
        <v>0</v>
      </c>
      <c r="AC196" s="66">
        <v>0</v>
      </c>
      <c r="AD196" s="66">
        <v>0</v>
      </c>
      <c r="AE196" s="66">
        <v>0</v>
      </c>
      <c r="AF196" s="66">
        <v>0</v>
      </c>
      <c r="AG196" s="66">
        <v>0</v>
      </c>
      <c r="AH196" s="66">
        <v>0</v>
      </c>
      <c r="AI196" s="66">
        <v>0</v>
      </c>
      <c r="AJ196" s="66">
        <v>0</v>
      </c>
      <c r="AK196" s="66">
        <v>0</v>
      </c>
      <c r="AL196" s="66">
        <v>0</v>
      </c>
      <c r="AM196" s="66">
        <v>0</v>
      </c>
      <c r="AN196" s="66">
        <v>0</v>
      </c>
      <c r="AO196" s="66">
        <v>0</v>
      </c>
      <c r="AP196" s="66">
        <v>0</v>
      </c>
      <c r="AQ196" s="66">
        <v>0</v>
      </c>
      <c r="AR196" s="66">
        <v>0</v>
      </c>
      <c r="AS196" s="66">
        <v>0</v>
      </c>
      <c r="AT196" s="66">
        <v>0</v>
      </c>
      <c r="AU196" s="66">
        <v>0</v>
      </c>
      <c r="AV196" s="66">
        <v>0</v>
      </c>
      <c r="AW196" s="66">
        <v>0</v>
      </c>
      <c r="AX196" s="66">
        <v>0</v>
      </c>
      <c r="AY196" s="66">
        <v>0</v>
      </c>
      <c r="AZ196" s="66">
        <v>0</v>
      </c>
      <c r="BA196" s="66">
        <v>0</v>
      </c>
    </row>
    <row r="197" spans="1:53" hidden="1">
      <c r="A197" s="67" t="s">
        <v>2267</v>
      </c>
      <c r="B197" s="66">
        <v>27396.18</v>
      </c>
      <c r="C197" s="66">
        <v>27396.18</v>
      </c>
      <c r="D197" s="66">
        <v>27396.18</v>
      </c>
      <c r="E197" s="66">
        <v>27396.18</v>
      </c>
      <c r="F197" s="66">
        <v>27396.18</v>
      </c>
      <c r="G197" s="66">
        <v>27396.18</v>
      </c>
      <c r="H197" s="66">
        <v>27396.18</v>
      </c>
      <c r="I197" s="66">
        <v>27396.18</v>
      </c>
      <c r="J197" s="66">
        <v>27396.18</v>
      </c>
      <c r="K197" s="66">
        <v>27396.18</v>
      </c>
      <c r="L197" s="66">
        <v>27396.18</v>
      </c>
      <c r="M197" s="66">
        <v>27396.18</v>
      </c>
      <c r="N197" s="66">
        <v>328754.15999999997</v>
      </c>
      <c r="O197" s="66">
        <v>27396.18</v>
      </c>
      <c r="P197" s="66">
        <v>27396.18</v>
      </c>
      <c r="Q197" s="66">
        <v>27396.18</v>
      </c>
      <c r="R197" s="66">
        <v>27396.18</v>
      </c>
      <c r="S197" s="66">
        <v>27396.18</v>
      </c>
      <c r="T197" s="66">
        <v>27396.18</v>
      </c>
      <c r="U197" s="66">
        <v>27396.18</v>
      </c>
      <c r="V197" s="66">
        <v>27396.18</v>
      </c>
      <c r="W197" s="66">
        <v>27396.18</v>
      </c>
      <c r="X197" s="66">
        <v>27396.18</v>
      </c>
      <c r="Y197" s="66">
        <v>27396.18</v>
      </c>
      <c r="Z197" s="66">
        <v>27396.18</v>
      </c>
      <c r="AA197" s="66">
        <v>328754.15999999997</v>
      </c>
      <c r="AB197" s="66">
        <v>27396.18</v>
      </c>
      <c r="AC197" s="66">
        <v>27396.18</v>
      </c>
      <c r="AD197" s="66">
        <v>27396.18</v>
      </c>
      <c r="AE197" s="66">
        <v>27396.18</v>
      </c>
      <c r="AF197" s="66">
        <v>27396.18</v>
      </c>
      <c r="AG197" s="66">
        <v>27396.18</v>
      </c>
      <c r="AH197" s="66">
        <v>27396.18</v>
      </c>
      <c r="AI197" s="66">
        <v>27396.18</v>
      </c>
      <c r="AJ197" s="66">
        <v>27396.18</v>
      </c>
      <c r="AK197" s="66">
        <v>27396.18</v>
      </c>
      <c r="AL197" s="66">
        <v>27396.18</v>
      </c>
      <c r="AM197" s="66">
        <v>27396.18</v>
      </c>
      <c r="AN197" s="66">
        <v>328754.15999999997</v>
      </c>
      <c r="AO197" s="66">
        <v>27396.18</v>
      </c>
      <c r="AP197" s="66">
        <v>27396.18</v>
      </c>
      <c r="AQ197" s="66">
        <v>27396.18</v>
      </c>
      <c r="AR197" s="66">
        <v>27396.18</v>
      </c>
      <c r="AS197" s="66">
        <v>27396.18</v>
      </c>
      <c r="AT197" s="66">
        <v>27396.18</v>
      </c>
      <c r="AU197" s="66">
        <v>27396.18</v>
      </c>
      <c r="AV197" s="66">
        <v>27396.18</v>
      </c>
      <c r="AW197" s="66">
        <v>27396.18</v>
      </c>
      <c r="AX197" s="66">
        <v>27396.18</v>
      </c>
      <c r="AY197" s="66">
        <v>27396.18</v>
      </c>
      <c r="AZ197" s="66">
        <v>27396.18</v>
      </c>
      <c r="BA197" s="66">
        <v>328754.15999999997</v>
      </c>
    </row>
    <row r="198" spans="1:53" hidden="1">
      <c r="A198" s="67" t="s">
        <v>2268</v>
      </c>
      <c r="B198" s="66">
        <v>0</v>
      </c>
      <c r="C198" s="66">
        <v>0</v>
      </c>
      <c r="D198" s="66">
        <v>0</v>
      </c>
      <c r="E198" s="66">
        <v>0</v>
      </c>
      <c r="F198" s="66">
        <v>0</v>
      </c>
      <c r="G198" s="66">
        <v>0</v>
      </c>
      <c r="H198" s="66">
        <v>0</v>
      </c>
      <c r="I198" s="66">
        <v>0</v>
      </c>
      <c r="J198" s="66">
        <v>0</v>
      </c>
      <c r="K198" s="66">
        <v>0</v>
      </c>
      <c r="L198" s="66">
        <v>0</v>
      </c>
      <c r="M198" s="66">
        <v>0</v>
      </c>
      <c r="N198" s="66">
        <v>0</v>
      </c>
      <c r="O198" s="66">
        <v>0</v>
      </c>
      <c r="P198" s="66">
        <v>0</v>
      </c>
      <c r="Q198" s="66">
        <v>0</v>
      </c>
      <c r="R198" s="66">
        <v>0</v>
      </c>
      <c r="S198" s="66">
        <v>0</v>
      </c>
      <c r="T198" s="66">
        <v>0</v>
      </c>
      <c r="U198" s="66">
        <v>0</v>
      </c>
      <c r="V198" s="66">
        <v>0</v>
      </c>
      <c r="W198" s="66">
        <v>0</v>
      </c>
      <c r="X198" s="66">
        <v>0</v>
      </c>
      <c r="Y198" s="66">
        <v>0</v>
      </c>
      <c r="Z198" s="66">
        <v>0</v>
      </c>
      <c r="AA198" s="66">
        <v>0</v>
      </c>
      <c r="AB198" s="66">
        <v>0</v>
      </c>
      <c r="AC198" s="66">
        <v>0</v>
      </c>
      <c r="AD198" s="66">
        <v>0</v>
      </c>
      <c r="AE198" s="66">
        <v>0</v>
      </c>
      <c r="AF198" s="66">
        <v>0</v>
      </c>
      <c r="AG198" s="66">
        <v>0</v>
      </c>
      <c r="AH198" s="66">
        <v>0</v>
      </c>
      <c r="AI198" s="66">
        <v>0</v>
      </c>
      <c r="AJ198" s="66">
        <v>0</v>
      </c>
      <c r="AK198" s="66">
        <v>0</v>
      </c>
      <c r="AL198" s="66">
        <v>0</v>
      </c>
      <c r="AM198" s="66">
        <v>0</v>
      </c>
      <c r="AN198" s="66">
        <v>0</v>
      </c>
      <c r="AO198" s="66">
        <v>0</v>
      </c>
      <c r="AP198" s="66">
        <v>0</v>
      </c>
      <c r="AQ198" s="66">
        <v>0</v>
      </c>
      <c r="AR198" s="66">
        <v>0</v>
      </c>
      <c r="AS198" s="66">
        <v>0</v>
      </c>
      <c r="AT198" s="66">
        <v>0</v>
      </c>
      <c r="AU198" s="66">
        <v>0</v>
      </c>
      <c r="AV198" s="66">
        <v>0</v>
      </c>
      <c r="AW198" s="66">
        <v>0</v>
      </c>
      <c r="AX198" s="66">
        <v>0</v>
      </c>
      <c r="AY198" s="66">
        <v>0</v>
      </c>
      <c r="AZ198" s="66">
        <v>0</v>
      </c>
      <c r="BA198" s="66">
        <v>0</v>
      </c>
    </row>
    <row r="199" spans="1:53" hidden="1">
      <c r="A199" s="67" t="s">
        <v>2269</v>
      </c>
      <c r="B199" s="66">
        <v>684018.59803649597</v>
      </c>
      <c r="C199" s="66">
        <v>586898.28803649603</v>
      </c>
      <c r="D199" s="66">
        <v>1756065.13803649</v>
      </c>
      <c r="E199" s="66">
        <v>630059.24803649599</v>
      </c>
      <c r="F199" s="66">
        <v>605091.08803649596</v>
      </c>
      <c r="G199" s="66">
        <v>1780330.6080364899</v>
      </c>
      <c r="H199" s="66">
        <v>624061.33803649596</v>
      </c>
      <c r="I199" s="66">
        <v>613168.98803649598</v>
      </c>
      <c r="J199" s="66">
        <v>1710747.94803649</v>
      </c>
      <c r="K199" s="66">
        <v>626527.55803649605</v>
      </c>
      <c r="L199" s="66">
        <v>614071.09803649597</v>
      </c>
      <c r="M199" s="66">
        <v>1827287.5380364901</v>
      </c>
      <c r="N199" s="66">
        <v>12058327.436437899</v>
      </c>
      <c r="O199" s="66">
        <v>735895.98563816305</v>
      </c>
      <c r="P199" s="66">
        <v>638775.67563816404</v>
      </c>
      <c r="Q199" s="66">
        <v>1807942.5256381601</v>
      </c>
      <c r="R199" s="66">
        <v>681936.63563816401</v>
      </c>
      <c r="S199" s="66">
        <v>656968.47563816397</v>
      </c>
      <c r="T199" s="66">
        <v>1832207.99563816</v>
      </c>
      <c r="U199" s="66">
        <v>675938.72563816397</v>
      </c>
      <c r="V199" s="66">
        <v>665046.375638164</v>
      </c>
      <c r="W199" s="66">
        <v>1762625.3356381599</v>
      </c>
      <c r="X199" s="66">
        <v>678404.94563816395</v>
      </c>
      <c r="Y199" s="66">
        <v>665948.48563816305</v>
      </c>
      <c r="Z199" s="66">
        <v>1879164.92563816</v>
      </c>
      <c r="AA199" s="66">
        <v>12680856.087657901</v>
      </c>
      <c r="AB199" s="66">
        <v>792974.46027392498</v>
      </c>
      <c r="AC199" s="66">
        <v>695854.15027392597</v>
      </c>
      <c r="AD199" s="66">
        <v>1865021.0002739199</v>
      </c>
      <c r="AE199" s="66">
        <v>739015.11027392501</v>
      </c>
      <c r="AF199" s="66">
        <v>714046.95027392602</v>
      </c>
      <c r="AG199" s="66">
        <v>1889286.4702739201</v>
      </c>
      <c r="AH199" s="66">
        <v>733017.20027392497</v>
      </c>
      <c r="AI199" s="66">
        <v>722124.850273925</v>
      </c>
      <c r="AJ199" s="66">
        <v>1819703.81027392</v>
      </c>
      <c r="AK199" s="66">
        <v>735483.42027392599</v>
      </c>
      <c r="AL199" s="66">
        <v>723026.96027392498</v>
      </c>
      <c r="AM199" s="66">
        <v>1936243.40027392</v>
      </c>
      <c r="AN199" s="66">
        <v>13365797.7832871</v>
      </c>
      <c r="AO199" s="66">
        <v>850672.13660100999</v>
      </c>
      <c r="AP199" s="66">
        <v>753551.82660101098</v>
      </c>
      <c r="AQ199" s="66">
        <v>1922718.6766010099</v>
      </c>
      <c r="AR199" s="66">
        <v>796712.78660101094</v>
      </c>
      <c r="AS199" s="66">
        <v>771744.62660101103</v>
      </c>
      <c r="AT199" s="66">
        <v>1946984.1466010101</v>
      </c>
      <c r="AU199" s="66">
        <v>790714.87660101103</v>
      </c>
      <c r="AV199" s="66">
        <v>779822.52660101</v>
      </c>
      <c r="AW199" s="66">
        <v>1877401.48660101</v>
      </c>
      <c r="AX199" s="66">
        <v>793181.096601011</v>
      </c>
      <c r="AY199" s="66">
        <v>780724.63660100999</v>
      </c>
      <c r="AZ199" s="66">
        <v>1993941.07660101</v>
      </c>
      <c r="BA199" s="66">
        <v>14058169.8992121</v>
      </c>
    </row>
    <row r="200" spans="1:53" hidden="1">
      <c r="A200" s="67" t="s">
        <v>2270</v>
      </c>
    </row>
    <row r="201" spans="1:53" hidden="1">
      <c r="A201" s="67" t="s">
        <v>2271</v>
      </c>
      <c r="B201" s="66">
        <v>40848.11</v>
      </c>
      <c r="C201" s="66">
        <v>23876.289999999899</v>
      </c>
      <c r="D201" s="66">
        <v>58348.18</v>
      </c>
      <c r="E201" s="66">
        <v>105338.06</v>
      </c>
      <c r="F201" s="66">
        <v>311581.24</v>
      </c>
      <c r="G201" s="66">
        <v>178592.44</v>
      </c>
      <c r="H201" s="66">
        <v>90890.709999999905</v>
      </c>
      <c r="I201" s="66">
        <v>22215.75</v>
      </c>
      <c r="J201" s="66">
        <v>45007.27</v>
      </c>
      <c r="K201" s="66">
        <v>31440.21</v>
      </c>
      <c r="L201" s="66">
        <v>33166.33</v>
      </c>
      <c r="M201" s="66">
        <v>41729.279999999999</v>
      </c>
      <c r="N201" s="66">
        <v>983033.87</v>
      </c>
      <c r="O201" s="66">
        <v>40848.11</v>
      </c>
      <c r="P201" s="66">
        <v>23876.289999999899</v>
      </c>
      <c r="Q201" s="66">
        <v>58348.18</v>
      </c>
      <c r="R201" s="66">
        <v>105338.06</v>
      </c>
      <c r="S201" s="66">
        <v>311581.24</v>
      </c>
      <c r="T201" s="66">
        <v>178592.44</v>
      </c>
      <c r="U201" s="66">
        <v>90890.709999999905</v>
      </c>
      <c r="V201" s="66">
        <v>22215.75</v>
      </c>
      <c r="W201" s="66">
        <v>45007.27</v>
      </c>
      <c r="X201" s="66">
        <v>31440.21</v>
      </c>
      <c r="Y201" s="66">
        <v>33166.33</v>
      </c>
      <c r="Z201" s="66">
        <v>41729.279999999999</v>
      </c>
      <c r="AA201" s="66">
        <v>983033.87</v>
      </c>
      <c r="AB201" s="66">
        <v>40848.11</v>
      </c>
      <c r="AC201" s="66">
        <v>23876.289999999899</v>
      </c>
      <c r="AD201" s="66">
        <v>58348.18</v>
      </c>
      <c r="AE201" s="66">
        <v>105338.06</v>
      </c>
      <c r="AF201" s="66">
        <v>311581.24</v>
      </c>
      <c r="AG201" s="66">
        <v>178592.44</v>
      </c>
      <c r="AH201" s="66">
        <v>90890.709999999905</v>
      </c>
      <c r="AI201" s="66">
        <v>22215.75</v>
      </c>
      <c r="AJ201" s="66">
        <v>45007.27</v>
      </c>
      <c r="AK201" s="66">
        <v>31440.21</v>
      </c>
      <c r="AL201" s="66">
        <v>33166.33</v>
      </c>
      <c r="AM201" s="66">
        <v>41729.279999999999</v>
      </c>
      <c r="AN201" s="66">
        <v>983033.87</v>
      </c>
      <c r="AO201" s="66">
        <v>40848.11</v>
      </c>
      <c r="AP201" s="66">
        <v>23876.289999999899</v>
      </c>
      <c r="AQ201" s="66">
        <v>58348.18</v>
      </c>
      <c r="AR201" s="66">
        <v>105338.06</v>
      </c>
      <c r="AS201" s="66">
        <v>311581.24</v>
      </c>
      <c r="AT201" s="66">
        <v>178592.44</v>
      </c>
      <c r="AU201" s="66">
        <v>90890.709999999905</v>
      </c>
      <c r="AV201" s="66">
        <v>22215.75</v>
      </c>
      <c r="AW201" s="66">
        <v>45007.27</v>
      </c>
      <c r="AX201" s="66">
        <v>31440.21</v>
      </c>
      <c r="AY201" s="66">
        <v>33166.33</v>
      </c>
      <c r="AZ201" s="66">
        <v>41729.279999999999</v>
      </c>
      <c r="BA201" s="66">
        <v>983033.87</v>
      </c>
    </row>
    <row r="202" spans="1:53" hidden="1">
      <c r="A202" s="67" t="s">
        <v>2272</v>
      </c>
      <c r="B202" s="66">
        <v>40848.11</v>
      </c>
      <c r="C202" s="66">
        <v>23876.289999999899</v>
      </c>
      <c r="D202" s="66">
        <v>58348.18</v>
      </c>
      <c r="E202" s="66">
        <v>105338.06</v>
      </c>
      <c r="F202" s="66">
        <v>311581.24</v>
      </c>
      <c r="G202" s="66">
        <v>178592.44</v>
      </c>
      <c r="H202" s="66">
        <v>90890.709999999905</v>
      </c>
      <c r="I202" s="66">
        <v>22215.75</v>
      </c>
      <c r="J202" s="66">
        <v>45007.27</v>
      </c>
      <c r="K202" s="66">
        <v>31440.21</v>
      </c>
      <c r="L202" s="66">
        <v>33166.33</v>
      </c>
      <c r="M202" s="66">
        <v>41729.279999999999</v>
      </c>
      <c r="N202" s="66">
        <v>983033.87</v>
      </c>
      <c r="O202" s="66">
        <v>40848.11</v>
      </c>
      <c r="P202" s="66">
        <v>23876.289999999899</v>
      </c>
      <c r="Q202" s="66">
        <v>58348.18</v>
      </c>
      <c r="R202" s="66">
        <v>105338.06</v>
      </c>
      <c r="S202" s="66">
        <v>311581.24</v>
      </c>
      <c r="T202" s="66">
        <v>178592.44</v>
      </c>
      <c r="U202" s="66">
        <v>90890.709999999905</v>
      </c>
      <c r="V202" s="66">
        <v>22215.75</v>
      </c>
      <c r="W202" s="66">
        <v>45007.27</v>
      </c>
      <c r="X202" s="66">
        <v>31440.21</v>
      </c>
      <c r="Y202" s="66">
        <v>33166.33</v>
      </c>
      <c r="Z202" s="66">
        <v>41729.279999999999</v>
      </c>
      <c r="AA202" s="66">
        <v>983033.87</v>
      </c>
      <c r="AB202" s="66">
        <v>40848.11</v>
      </c>
      <c r="AC202" s="66">
        <v>23876.289999999899</v>
      </c>
      <c r="AD202" s="66">
        <v>58348.18</v>
      </c>
      <c r="AE202" s="66">
        <v>105338.06</v>
      </c>
      <c r="AF202" s="66">
        <v>311581.24</v>
      </c>
      <c r="AG202" s="66">
        <v>178592.44</v>
      </c>
      <c r="AH202" s="66">
        <v>90890.709999999905</v>
      </c>
      <c r="AI202" s="66">
        <v>22215.75</v>
      </c>
      <c r="AJ202" s="66">
        <v>45007.27</v>
      </c>
      <c r="AK202" s="66">
        <v>31440.21</v>
      </c>
      <c r="AL202" s="66">
        <v>33166.33</v>
      </c>
      <c r="AM202" s="66">
        <v>41729.279999999999</v>
      </c>
      <c r="AN202" s="66">
        <v>983033.87</v>
      </c>
      <c r="AO202" s="66">
        <v>40848.11</v>
      </c>
      <c r="AP202" s="66">
        <v>23876.289999999899</v>
      </c>
      <c r="AQ202" s="66">
        <v>58348.18</v>
      </c>
      <c r="AR202" s="66">
        <v>105338.06</v>
      </c>
      <c r="AS202" s="66">
        <v>311581.24</v>
      </c>
      <c r="AT202" s="66">
        <v>178592.44</v>
      </c>
      <c r="AU202" s="66">
        <v>90890.709999999905</v>
      </c>
      <c r="AV202" s="66">
        <v>22215.75</v>
      </c>
      <c r="AW202" s="66">
        <v>45007.27</v>
      </c>
      <c r="AX202" s="66">
        <v>31440.21</v>
      </c>
      <c r="AY202" s="66">
        <v>33166.33</v>
      </c>
      <c r="AZ202" s="66">
        <v>41729.279999999999</v>
      </c>
      <c r="BA202" s="66">
        <v>983033.87</v>
      </c>
    </row>
    <row r="203" spans="1:53" hidden="1">
      <c r="A203" s="67" t="s">
        <v>2273</v>
      </c>
    </row>
    <row r="204" spans="1:53" hidden="1">
      <c r="A204" s="67" t="s">
        <v>2274</v>
      </c>
      <c r="B204" s="66">
        <v>128504.50999999901</v>
      </c>
      <c r="C204" s="66">
        <v>133238.96</v>
      </c>
      <c r="D204" s="66">
        <v>134184.44</v>
      </c>
      <c r="E204" s="66">
        <v>134886.44999999899</v>
      </c>
      <c r="F204" s="66">
        <v>134958.64000000001</v>
      </c>
      <c r="G204" s="66">
        <v>134894.49</v>
      </c>
      <c r="H204" s="66">
        <v>134821.74</v>
      </c>
      <c r="I204" s="66">
        <v>134033.46</v>
      </c>
      <c r="J204" s="66">
        <v>135129.79999999999</v>
      </c>
      <c r="K204" s="66">
        <v>134846.22</v>
      </c>
      <c r="L204" s="66">
        <v>135181.09</v>
      </c>
      <c r="M204" s="66">
        <v>135694.75</v>
      </c>
      <c r="N204" s="66">
        <v>1610374.54999999</v>
      </c>
      <c r="O204" s="66">
        <v>128504.50999999901</v>
      </c>
      <c r="P204" s="66">
        <v>133238.96</v>
      </c>
      <c r="Q204" s="66">
        <v>134184.44</v>
      </c>
      <c r="R204" s="66">
        <v>134886.44999999899</v>
      </c>
      <c r="S204" s="66">
        <v>134958.64000000001</v>
      </c>
      <c r="T204" s="66">
        <v>134894.49</v>
      </c>
      <c r="U204" s="66">
        <v>134821.74</v>
      </c>
      <c r="V204" s="66">
        <v>134033.46</v>
      </c>
      <c r="W204" s="66">
        <v>135129.79999999999</v>
      </c>
      <c r="X204" s="66">
        <v>134846.22</v>
      </c>
      <c r="Y204" s="66">
        <v>135181.09</v>
      </c>
      <c r="Z204" s="66">
        <v>135694.75</v>
      </c>
      <c r="AA204" s="66">
        <v>1610374.54999999</v>
      </c>
      <c r="AB204" s="66">
        <v>128504.50999999901</v>
      </c>
      <c r="AC204" s="66">
        <v>133238.96</v>
      </c>
      <c r="AD204" s="66">
        <v>134184.44</v>
      </c>
      <c r="AE204" s="66">
        <v>134886.44999999899</v>
      </c>
      <c r="AF204" s="66">
        <v>134958.64000000001</v>
      </c>
      <c r="AG204" s="66">
        <v>134894.49</v>
      </c>
      <c r="AH204" s="66">
        <v>134821.74</v>
      </c>
      <c r="AI204" s="66">
        <v>134033.46</v>
      </c>
      <c r="AJ204" s="66">
        <v>135129.79999999999</v>
      </c>
      <c r="AK204" s="66">
        <v>134846.22</v>
      </c>
      <c r="AL204" s="66">
        <v>135181.09</v>
      </c>
      <c r="AM204" s="66">
        <v>135694.75</v>
      </c>
      <c r="AN204" s="66">
        <v>1610374.54999999</v>
      </c>
      <c r="AO204" s="66">
        <v>128504.50999999901</v>
      </c>
      <c r="AP204" s="66">
        <v>133238.96</v>
      </c>
      <c r="AQ204" s="66">
        <v>134184.44</v>
      </c>
      <c r="AR204" s="66">
        <v>134886.44999999899</v>
      </c>
      <c r="AS204" s="66">
        <v>134958.64000000001</v>
      </c>
      <c r="AT204" s="66">
        <v>134894.49</v>
      </c>
      <c r="AU204" s="66">
        <v>134821.74</v>
      </c>
      <c r="AV204" s="66">
        <v>134033.46</v>
      </c>
      <c r="AW204" s="66">
        <v>135129.79999999999</v>
      </c>
      <c r="AX204" s="66">
        <v>134846.22</v>
      </c>
      <c r="AY204" s="66">
        <v>135181.09</v>
      </c>
      <c r="AZ204" s="66">
        <v>135694.75</v>
      </c>
      <c r="BA204" s="66">
        <v>1610374.54999999</v>
      </c>
    </row>
    <row r="205" spans="1:53" hidden="1">
      <c r="A205" s="67" t="s">
        <v>2275</v>
      </c>
      <c r="B205" s="66">
        <v>128504.50999999901</v>
      </c>
      <c r="C205" s="66">
        <v>133238.96</v>
      </c>
      <c r="D205" s="66">
        <v>134184.44</v>
      </c>
      <c r="E205" s="66">
        <v>134886.44999999899</v>
      </c>
      <c r="F205" s="66">
        <v>134958.64000000001</v>
      </c>
      <c r="G205" s="66">
        <v>134894.49</v>
      </c>
      <c r="H205" s="66">
        <v>134821.74</v>
      </c>
      <c r="I205" s="66">
        <v>134033.46</v>
      </c>
      <c r="J205" s="66">
        <v>135129.79999999999</v>
      </c>
      <c r="K205" s="66">
        <v>134846.22</v>
      </c>
      <c r="L205" s="66">
        <v>135181.09</v>
      </c>
      <c r="M205" s="66">
        <v>135694.75</v>
      </c>
      <c r="N205" s="66">
        <v>1610374.54999999</v>
      </c>
      <c r="O205" s="66">
        <v>128504.50999999901</v>
      </c>
      <c r="P205" s="66">
        <v>133238.96</v>
      </c>
      <c r="Q205" s="66">
        <v>134184.44</v>
      </c>
      <c r="R205" s="66">
        <v>134886.44999999899</v>
      </c>
      <c r="S205" s="66">
        <v>134958.64000000001</v>
      </c>
      <c r="T205" s="66">
        <v>134894.49</v>
      </c>
      <c r="U205" s="66">
        <v>134821.74</v>
      </c>
      <c r="V205" s="66">
        <v>134033.46</v>
      </c>
      <c r="W205" s="66">
        <v>135129.79999999999</v>
      </c>
      <c r="X205" s="66">
        <v>134846.22</v>
      </c>
      <c r="Y205" s="66">
        <v>135181.09</v>
      </c>
      <c r="Z205" s="66">
        <v>135694.75</v>
      </c>
      <c r="AA205" s="66">
        <v>1610374.54999999</v>
      </c>
      <c r="AB205" s="66">
        <v>128504.50999999901</v>
      </c>
      <c r="AC205" s="66">
        <v>133238.96</v>
      </c>
      <c r="AD205" s="66">
        <v>134184.44</v>
      </c>
      <c r="AE205" s="66">
        <v>134886.44999999899</v>
      </c>
      <c r="AF205" s="66">
        <v>134958.64000000001</v>
      </c>
      <c r="AG205" s="66">
        <v>134894.49</v>
      </c>
      <c r="AH205" s="66">
        <v>134821.74</v>
      </c>
      <c r="AI205" s="66">
        <v>134033.46</v>
      </c>
      <c r="AJ205" s="66">
        <v>135129.79999999999</v>
      </c>
      <c r="AK205" s="66">
        <v>134846.22</v>
      </c>
      <c r="AL205" s="66">
        <v>135181.09</v>
      </c>
      <c r="AM205" s="66">
        <v>135694.75</v>
      </c>
      <c r="AN205" s="66">
        <v>1610374.54999999</v>
      </c>
      <c r="AO205" s="66">
        <v>128504.50999999901</v>
      </c>
      <c r="AP205" s="66">
        <v>133238.96</v>
      </c>
      <c r="AQ205" s="66">
        <v>134184.44</v>
      </c>
      <c r="AR205" s="66">
        <v>134886.44999999899</v>
      </c>
      <c r="AS205" s="66">
        <v>134958.64000000001</v>
      </c>
      <c r="AT205" s="66">
        <v>134894.49</v>
      </c>
      <c r="AU205" s="66">
        <v>134821.74</v>
      </c>
      <c r="AV205" s="66">
        <v>134033.46</v>
      </c>
      <c r="AW205" s="66">
        <v>135129.79999999999</v>
      </c>
      <c r="AX205" s="66">
        <v>134846.22</v>
      </c>
      <c r="AY205" s="66">
        <v>135181.09</v>
      </c>
      <c r="AZ205" s="66">
        <v>135694.75</v>
      </c>
      <c r="BA205" s="66">
        <v>1610374.54999999</v>
      </c>
    </row>
    <row r="206" spans="1:53" hidden="1">
      <c r="A206" s="67" t="s">
        <v>2276</v>
      </c>
    </row>
    <row r="207" spans="1:53" hidden="1">
      <c r="A207" s="67" t="s">
        <v>2277</v>
      </c>
      <c r="B207" s="66">
        <v>689815.58</v>
      </c>
      <c r="C207" s="66">
        <v>689815.58</v>
      </c>
      <c r="D207" s="66">
        <v>689815.58</v>
      </c>
      <c r="E207" s="66">
        <v>689815.58</v>
      </c>
      <c r="F207" s="66">
        <v>689815.58</v>
      </c>
      <c r="G207" s="66">
        <v>689815.58</v>
      </c>
      <c r="H207" s="66">
        <v>689815.58</v>
      </c>
      <c r="I207" s="66">
        <v>689815.58</v>
      </c>
      <c r="J207" s="66">
        <v>689815.58</v>
      </c>
      <c r="K207" s="66">
        <v>689815.58</v>
      </c>
      <c r="L207" s="66">
        <v>689815.58</v>
      </c>
      <c r="M207" s="66">
        <v>689815.58</v>
      </c>
      <c r="N207" s="66">
        <v>8277786.96</v>
      </c>
      <c r="O207" s="66">
        <v>-0.42000000007646998</v>
      </c>
      <c r="P207" s="66">
        <v>-0.42000000007646998</v>
      </c>
      <c r="Q207" s="66">
        <v>-0.42000000007646998</v>
      </c>
      <c r="R207" s="66">
        <v>-0.42000000007646998</v>
      </c>
      <c r="S207" s="66">
        <v>-0.42000000007646998</v>
      </c>
      <c r="T207" s="66">
        <v>-0.42000000007646998</v>
      </c>
      <c r="U207" s="66">
        <v>-0.42000000007646998</v>
      </c>
      <c r="V207" s="66">
        <v>-0.42000000007646998</v>
      </c>
      <c r="W207" s="66">
        <v>-0.42000000007646998</v>
      </c>
      <c r="X207" s="66">
        <v>-0.42000000007646998</v>
      </c>
      <c r="Y207" s="66">
        <v>-0.42000000007646998</v>
      </c>
      <c r="Z207" s="66">
        <v>-0.42000000007646998</v>
      </c>
      <c r="AA207" s="66">
        <v>-5.0400000009176402</v>
      </c>
      <c r="AB207" s="66">
        <v>-0.42000000007646998</v>
      </c>
      <c r="AC207" s="66">
        <v>-0.42000000007646998</v>
      </c>
      <c r="AD207" s="66">
        <v>-0.42000000007646998</v>
      </c>
      <c r="AE207" s="66">
        <v>-0.42000000007646998</v>
      </c>
      <c r="AF207" s="66">
        <v>-0.42000000007646998</v>
      </c>
      <c r="AG207" s="66">
        <v>-0.42000000007646998</v>
      </c>
      <c r="AH207" s="66">
        <v>-0.42000000007646998</v>
      </c>
      <c r="AI207" s="66">
        <v>-0.42000000007646998</v>
      </c>
      <c r="AJ207" s="66">
        <v>-0.42000000007646998</v>
      </c>
      <c r="AK207" s="66">
        <v>-0.42000000007646998</v>
      </c>
      <c r="AL207" s="66">
        <v>-0.42000000007646998</v>
      </c>
      <c r="AM207" s="66">
        <v>-0.42000000007646998</v>
      </c>
      <c r="AN207" s="66">
        <v>-5.0400000009176402</v>
      </c>
      <c r="AO207" s="66">
        <v>-0.42000000007646998</v>
      </c>
      <c r="AP207" s="66">
        <v>-0.42000000007646998</v>
      </c>
      <c r="AQ207" s="66">
        <v>-0.42000000007646998</v>
      </c>
      <c r="AR207" s="66">
        <v>-0.42000000007646998</v>
      </c>
      <c r="AS207" s="66">
        <v>-0.42000000007646998</v>
      </c>
      <c r="AT207" s="66">
        <v>-0.42000000007646998</v>
      </c>
      <c r="AU207" s="66">
        <v>-0.42000000007646998</v>
      </c>
      <c r="AV207" s="66">
        <v>-0.42000000007646998</v>
      </c>
      <c r="AW207" s="66">
        <v>-0.42000000007646998</v>
      </c>
      <c r="AX207" s="66">
        <v>-0.42000000007646998</v>
      </c>
      <c r="AY207" s="66">
        <v>-0.42000000007646998</v>
      </c>
      <c r="AZ207" s="66">
        <v>-0.42000000007646998</v>
      </c>
      <c r="BA207" s="66">
        <v>-5.0400000009176402</v>
      </c>
    </row>
    <row r="208" spans="1:53" hidden="1">
      <c r="A208" s="67" t="s">
        <v>2278</v>
      </c>
      <c r="B208" s="66">
        <v>0</v>
      </c>
      <c r="C208" s="66">
        <v>0</v>
      </c>
      <c r="D208" s="66">
        <v>0</v>
      </c>
      <c r="E208" s="66">
        <v>0</v>
      </c>
      <c r="F208" s="66">
        <v>0</v>
      </c>
      <c r="G208" s="66">
        <v>0</v>
      </c>
      <c r="H208" s="66">
        <v>0</v>
      </c>
      <c r="I208" s="66">
        <v>0</v>
      </c>
      <c r="J208" s="66">
        <v>0</v>
      </c>
      <c r="K208" s="66">
        <v>0</v>
      </c>
      <c r="L208" s="66">
        <v>0</v>
      </c>
      <c r="M208" s="66">
        <v>0</v>
      </c>
      <c r="N208" s="66">
        <v>0</v>
      </c>
      <c r="O208" s="66">
        <v>0</v>
      </c>
      <c r="P208" s="66">
        <v>0</v>
      </c>
      <c r="Q208" s="66">
        <v>0</v>
      </c>
      <c r="R208" s="66">
        <v>0</v>
      </c>
      <c r="S208" s="66">
        <v>0</v>
      </c>
      <c r="T208" s="66">
        <v>0</v>
      </c>
      <c r="U208" s="66">
        <v>0</v>
      </c>
      <c r="V208" s="66">
        <v>0</v>
      </c>
      <c r="W208" s="66">
        <v>0</v>
      </c>
      <c r="X208" s="66">
        <v>0</v>
      </c>
      <c r="Y208" s="66">
        <v>0</v>
      </c>
      <c r="Z208" s="66">
        <v>0</v>
      </c>
      <c r="AA208" s="66">
        <v>0</v>
      </c>
      <c r="AB208" s="66">
        <v>0</v>
      </c>
      <c r="AC208" s="66">
        <v>0</v>
      </c>
      <c r="AD208" s="66">
        <v>0</v>
      </c>
      <c r="AE208" s="66">
        <v>0</v>
      </c>
      <c r="AF208" s="66">
        <v>0</v>
      </c>
      <c r="AG208" s="66">
        <v>0</v>
      </c>
      <c r="AH208" s="66">
        <v>0</v>
      </c>
      <c r="AI208" s="66">
        <v>0</v>
      </c>
      <c r="AJ208" s="66">
        <v>0</v>
      </c>
      <c r="AK208" s="66">
        <v>0</v>
      </c>
      <c r="AL208" s="66">
        <v>0</v>
      </c>
      <c r="AM208" s="66">
        <v>0</v>
      </c>
      <c r="AN208" s="66">
        <v>0</v>
      </c>
      <c r="AO208" s="66">
        <v>0</v>
      </c>
      <c r="AP208" s="66">
        <v>0</v>
      </c>
      <c r="AQ208" s="66">
        <v>0</v>
      </c>
      <c r="AR208" s="66">
        <v>0</v>
      </c>
      <c r="AS208" s="66">
        <v>0</v>
      </c>
      <c r="AT208" s="66">
        <v>0</v>
      </c>
      <c r="AU208" s="66">
        <v>0</v>
      </c>
      <c r="AV208" s="66">
        <v>0</v>
      </c>
      <c r="AW208" s="66">
        <v>0</v>
      </c>
      <c r="AX208" s="66">
        <v>0</v>
      </c>
      <c r="AY208" s="66">
        <v>0</v>
      </c>
      <c r="AZ208" s="66">
        <v>0</v>
      </c>
      <c r="BA208" s="66">
        <v>0</v>
      </c>
    </row>
    <row r="209" spans="1:53" hidden="1">
      <c r="A209" s="67" t="s">
        <v>2279</v>
      </c>
      <c r="B209" s="66">
        <v>689815.58</v>
      </c>
      <c r="C209" s="66">
        <v>689815.58</v>
      </c>
      <c r="D209" s="66">
        <v>689815.58</v>
      </c>
      <c r="E209" s="66">
        <v>689815.58</v>
      </c>
      <c r="F209" s="66">
        <v>689815.58</v>
      </c>
      <c r="G209" s="66">
        <v>689815.58</v>
      </c>
      <c r="H209" s="66">
        <v>689815.58</v>
      </c>
      <c r="I209" s="66">
        <v>689815.58</v>
      </c>
      <c r="J209" s="66">
        <v>689815.58</v>
      </c>
      <c r="K209" s="66">
        <v>689815.58</v>
      </c>
      <c r="L209" s="66">
        <v>689815.58</v>
      </c>
      <c r="M209" s="66">
        <v>689815.58</v>
      </c>
      <c r="N209" s="66">
        <v>8277786.96</v>
      </c>
      <c r="O209" s="66">
        <v>-0.42000000007646998</v>
      </c>
      <c r="P209" s="66">
        <v>-0.42000000007646998</v>
      </c>
      <c r="Q209" s="66">
        <v>-0.42000000007646998</v>
      </c>
      <c r="R209" s="66">
        <v>-0.42000000007646998</v>
      </c>
      <c r="S209" s="66">
        <v>-0.42000000007646998</v>
      </c>
      <c r="T209" s="66">
        <v>-0.42000000007646998</v>
      </c>
      <c r="U209" s="66">
        <v>-0.42000000007646998</v>
      </c>
      <c r="V209" s="66">
        <v>-0.42000000007646998</v>
      </c>
      <c r="W209" s="66">
        <v>-0.42000000007646998</v>
      </c>
      <c r="X209" s="66">
        <v>-0.42000000007646998</v>
      </c>
      <c r="Y209" s="66">
        <v>-0.42000000007646998</v>
      </c>
      <c r="Z209" s="66">
        <v>-0.42000000007646998</v>
      </c>
      <c r="AA209" s="66">
        <v>-5.0400000009176402</v>
      </c>
      <c r="AB209" s="66">
        <v>-0.42000000007646998</v>
      </c>
      <c r="AC209" s="66">
        <v>-0.42000000007646998</v>
      </c>
      <c r="AD209" s="66">
        <v>-0.42000000007646998</v>
      </c>
      <c r="AE209" s="66">
        <v>-0.42000000007646998</v>
      </c>
      <c r="AF209" s="66">
        <v>-0.42000000007646998</v>
      </c>
      <c r="AG209" s="66">
        <v>-0.42000000007646998</v>
      </c>
      <c r="AH209" s="66">
        <v>-0.42000000007646998</v>
      </c>
      <c r="AI209" s="66">
        <v>-0.42000000007646998</v>
      </c>
      <c r="AJ209" s="66">
        <v>-0.42000000007646998</v>
      </c>
      <c r="AK209" s="66">
        <v>-0.42000000007646998</v>
      </c>
      <c r="AL209" s="66">
        <v>-0.42000000007646998</v>
      </c>
      <c r="AM209" s="66">
        <v>-0.42000000007646998</v>
      </c>
      <c r="AN209" s="66">
        <v>-5.0400000009176402</v>
      </c>
      <c r="AO209" s="66">
        <v>-0.42000000007646998</v>
      </c>
      <c r="AP209" s="66">
        <v>-0.42000000007646998</v>
      </c>
      <c r="AQ209" s="66">
        <v>-0.42000000007646998</v>
      </c>
      <c r="AR209" s="66">
        <v>-0.42000000007646998</v>
      </c>
      <c r="AS209" s="66">
        <v>-0.42000000007646998</v>
      </c>
      <c r="AT209" s="66">
        <v>-0.42000000007646998</v>
      </c>
      <c r="AU209" s="66">
        <v>-0.42000000007646998</v>
      </c>
      <c r="AV209" s="66">
        <v>-0.42000000007646998</v>
      </c>
      <c r="AW209" s="66">
        <v>-0.42000000007646998</v>
      </c>
      <c r="AX209" s="66">
        <v>-0.42000000007646998</v>
      </c>
      <c r="AY209" s="66">
        <v>-0.42000000007646998</v>
      </c>
      <c r="AZ209" s="66">
        <v>-0.42000000007646998</v>
      </c>
      <c r="BA209" s="66">
        <v>-5.0400000009176402</v>
      </c>
    </row>
    <row r="210" spans="1:53" hidden="1">
      <c r="A210" s="67" t="s">
        <v>2280</v>
      </c>
    </row>
    <row r="211" spans="1:53" hidden="1">
      <c r="A211" s="67" t="s">
        <v>2281</v>
      </c>
      <c r="B211" s="66">
        <v>720405.58333333302</v>
      </c>
      <c r="C211" s="66">
        <v>740326.28333333298</v>
      </c>
      <c r="D211" s="66">
        <v>528320.87333333294</v>
      </c>
      <c r="E211" s="66">
        <v>636309.91333333298</v>
      </c>
      <c r="F211" s="66">
        <v>665678.16333333298</v>
      </c>
      <c r="G211" s="66">
        <v>532785.55333333299</v>
      </c>
      <c r="H211" s="66">
        <v>649454.29333333299</v>
      </c>
      <c r="I211" s="66">
        <v>525744.83333333302</v>
      </c>
      <c r="J211" s="66">
        <v>464175.39333333197</v>
      </c>
      <c r="K211" s="66">
        <v>772464.46333333198</v>
      </c>
      <c r="L211" s="66">
        <v>548315.683333333</v>
      </c>
      <c r="M211" s="66">
        <v>608146.33333333302</v>
      </c>
      <c r="N211" s="66">
        <v>7392127.3699999899</v>
      </c>
      <c r="O211" s="66">
        <v>720405.58333333302</v>
      </c>
      <c r="P211" s="66">
        <v>740326.28333333298</v>
      </c>
      <c r="Q211" s="66">
        <v>528320.87333333294</v>
      </c>
      <c r="R211" s="66">
        <v>636309.91333333298</v>
      </c>
      <c r="S211" s="66">
        <v>665678.16333333298</v>
      </c>
      <c r="T211" s="66">
        <v>532785.55333333299</v>
      </c>
      <c r="U211" s="66">
        <v>649454.29333333299</v>
      </c>
      <c r="V211" s="66">
        <v>525744.83333333302</v>
      </c>
      <c r="W211" s="66">
        <v>464175.39333333197</v>
      </c>
      <c r="X211" s="66">
        <v>772464.46333333198</v>
      </c>
      <c r="Y211" s="66">
        <v>548315.683333333</v>
      </c>
      <c r="Z211" s="66">
        <v>608146.33333333302</v>
      </c>
      <c r="AA211" s="66">
        <v>7392127.3699999899</v>
      </c>
      <c r="AB211" s="66">
        <v>720405.58333333302</v>
      </c>
      <c r="AC211" s="66">
        <v>740326.28333333298</v>
      </c>
      <c r="AD211" s="66">
        <v>528320.87333333294</v>
      </c>
      <c r="AE211" s="66">
        <v>636309.91333333298</v>
      </c>
      <c r="AF211" s="66">
        <v>665678.16333333298</v>
      </c>
      <c r="AG211" s="66">
        <v>532785.55333333299</v>
      </c>
      <c r="AH211" s="66">
        <v>649454.29333333299</v>
      </c>
      <c r="AI211" s="66">
        <v>525744.83333333302</v>
      </c>
      <c r="AJ211" s="66">
        <v>464175.39333333197</v>
      </c>
      <c r="AK211" s="66">
        <v>772464.46333333198</v>
      </c>
      <c r="AL211" s="66">
        <v>548315.683333333</v>
      </c>
      <c r="AM211" s="66">
        <v>608146.33333333302</v>
      </c>
      <c r="AN211" s="66">
        <v>7392127.3699999899</v>
      </c>
      <c r="AO211" s="66">
        <v>720405.58333333302</v>
      </c>
      <c r="AP211" s="66">
        <v>740326.28333333298</v>
      </c>
      <c r="AQ211" s="66">
        <v>528320.87333333294</v>
      </c>
      <c r="AR211" s="66">
        <v>636309.91333333298</v>
      </c>
      <c r="AS211" s="66">
        <v>665678.16333333298</v>
      </c>
      <c r="AT211" s="66">
        <v>532785.55333333299</v>
      </c>
      <c r="AU211" s="66">
        <v>649454.29333333299</v>
      </c>
      <c r="AV211" s="66">
        <v>525744.83333333302</v>
      </c>
      <c r="AW211" s="66">
        <v>464175.39333333197</v>
      </c>
      <c r="AX211" s="66">
        <v>772464.46333333198</v>
      </c>
      <c r="AY211" s="66">
        <v>548315.683333333</v>
      </c>
      <c r="AZ211" s="66">
        <v>608146.33333333302</v>
      </c>
      <c r="BA211" s="66">
        <v>7392127.3699999899</v>
      </c>
    </row>
    <row r="212" spans="1:53" hidden="1">
      <c r="A212" s="67" t="s">
        <v>2282</v>
      </c>
      <c r="B212" s="66">
        <v>-150984.01999999999</v>
      </c>
      <c r="C212" s="66">
        <v>-157629.01999999999</v>
      </c>
      <c r="D212" s="66">
        <v>-205754.84</v>
      </c>
      <c r="E212" s="66">
        <v>-282727.83999999898</v>
      </c>
      <c r="F212" s="66">
        <v>-582957.84</v>
      </c>
      <c r="G212" s="66">
        <v>-442381.84</v>
      </c>
      <c r="H212" s="66">
        <v>-370950.83999999898</v>
      </c>
      <c r="I212" s="66">
        <v>-290040.84000000003</v>
      </c>
      <c r="J212" s="66">
        <v>-292991.83999999898</v>
      </c>
      <c r="K212" s="66">
        <v>-267828.83999999898</v>
      </c>
      <c r="L212" s="66">
        <v>-201435.84</v>
      </c>
      <c r="M212" s="66">
        <v>-160118.84</v>
      </c>
      <c r="N212" s="66">
        <v>-3405802.44</v>
      </c>
      <c r="O212" s="66">
        <v>-285895.01999999897</v>
      </c>
      <c r="P212" s="66">
        <v>-285895.01999999897</v>
      </c>
      <c r="Q212" s="66">
        <v>-285837.83999999898</v>
      </c>
      <c r="R212" s="66">
        <v>-285837.83999999898</v>
      </c>
      <c r="S212" s="66">
        <v>-285837.83999999898</v>
      </c>
      <c r="T212" s="66">
        <v>-285837.83999999898</v>
      </c>
      <c r="U212" s="66">
        <v>-285837.83999999898</v>
      </c>
      <c r="V212" s="66">
        <v>-285837.83999999898</v>
      </c>
      <c r="W212" s="66">
        <v>-285837.83999999898</v>
      </c>
      <c r="X212" s="66">
        <v>-285837.83999999898</v>
      </c>
      <c r="Y212" s="66">
        <v>-285837.83999999898</v>
      </c>
      <c r="Z212" s="66">
        <v>-285837.83999999898</v>
      </c>
      <c r="AA212" s="66">
        <v>-3430168.44</v>
      </c>
      <c r="AB212" s="66">
        <v>-284903.01999999897</v>
      </c>
      <c r="AC212" s="66">
        <v>-284903.01999999897</v>
      </c>
      <c r="AD212" s="66">
        <v>-284845.83999999898</v>
      </c>
      <c r="AE212" s="66">
        <v>-284845.83999999898</v>
      </c>
      <c r="AF212" s="66">
        <v>-284845.83999999898</v>
      </c>
      <c r="AG212" s="66">
        <v>-284845.83999999898</v>
      </c>
      <c r="AH212" s="66">
        <v>-284845.83999999898</v>
      </c>
      <c r="AI212" s="66">
        <v>-284845.83999999898</v>
      </c>
      <c r="AJ212" s="66">
        <v>-284845.83999999898</v>
      </c>
      <c r="AK212" s="66">
        <v>-284845.83999999898</v>
      </c>
      <c r="AL212" s="66">
        <v>-284845.83999999898</v>
      </c>
      <c r="AM212" s="66">
        <v>-284845.83999999898</v>
      </c>
      <c r="AN212" s="66">
        <v>-3418264.4399999902</v>
      </c>
      <c r="AO212" s="66">
        <v>-284903.01999999897</v>
      </c>
      <c r="AP212" s="66">
        <v>-284903.01999999897</v>
      </c>
      <c r="AQ212" s="66">
        <v>-284845.83999999898</v>
      </c>
      <c r="AR212" s="66">
        <v>-284845.83999999898</v>
      </c>
      <c r="AS212" s="66">
        <v>-284845.83999999898</v>
      </c>
      <c r="AT212" s="66">
        <v>-284845.83999999898</v>
      </c>
      <c r="AU212" s="66">
        <v>-284845.83999999898</v>
      </c>
      <c r="AV212" s="66">
        <v>-284845.83999999898</v>
      </c>
      <c r="AW212" s="66">
        <v>-284845.83999999898</v>
      </c>
      <c r="AX212" s="66">
        <v>-284845.83999999898</v>
      </c>
      <c r="AY212" s="66">
        <v>-284845.83999999898</v>
      </c>
      <c r="AZ212" s="66">
        <v>-284845.83999999898</v>
      </c>
      <c r="BA212" s="66">
        <v>-3418264.4399999902</v>
      </c>
    </row>
    <row r="213" spans="1:53" hidden="1">
      <c r="A213" s="67" t="s">
        <v>2283</v>
      </c>
      <c r="B213" s="66">
        <v>569421.56333333196</v>
      </c>
      <c r="C213" s="66">
        <v>582697.26333333296</v>
      </c>
      <c r="D213" s="66">
        <v>322566.03333333298</v>
      </c>
      <c r="E213" s="66">
        <v>353582.07333333301</v>
      </c>
      <c r="F213" s="66">
        <v>82720.323333332999</v>
      </c>
      <c r="G213" s="66">
        <v>90403.713333332897</v>
      </c>
      <c r="H213" s="66">
        <v>278503.45333333302</v>
      </c>
      <c r="I213" s="66">
        <v>235703.993333333</v>
      </c>
      <c r="J213" s="66">
        <v>171183.55333333299</v>
      </c>
      <c r="K213" s="66">
        <v>504635.62333333201</v>
      </c>
      <c r="L213" s="66">
        <v>346879.84333333297</v>
      </c>
      <c r="M213" s="66">
        <v>448027.493333333</v>
      </c>
      <c r="N213" s="66">
        <v>3986324.9299999899</v>
      </c>
      <c r="O213" s="66">
        <v>434510.56333333201</v>
      </c>
      <c r="P213" s="66">
        <v>454431.26333333302</v>
      </c>
      <c r="Q213" s="66">
        <v>242483.03333333301</v>
      </c>
      <c r="R213" s="66">
        <v>350472.07333333301</v>
      </c>
      <c r="S213" s="66">
        <v>379840.32333333301</v>
      </c>
      <c r="T213" s="66">
        <v>246947.713333333</v>
      </c>
      <c r="U213" s="66">
        <v>363616.45333333203</v>
      </c>
      <c r="V213" s="66">
        <v>239906.993333333</v>
      </c>
      <c r="W213" s="66">
        <v>178337.55333333201</v>
      </c>
      <c r="X213" s="66">
        <v>486626.62333333201</v>
      </c>
      <c r="Y213" s="66">
        <v>262477.84333333297</v>
      </c>
      <c r="Z213" s="66">
        <v>322308.493333333</v>
      </c>
      <c r="AA213" s="66">
        <v>3961958.9299999899</v>
      </c>
      <c r="AB213" s="66">
        <v>435502.56333333201</v>
      </c>
      <c r="AC213" s="66">
        <v>455423.26333333302</v>
      </c>
      <c r="AD213" s="66">
        <v>243475.03333333301</v>
      </c>
      <c r="AE213" s="66">
        <v>351464.07333333301</v>
      </c>
      <c r="AF213" s="66">
        <v>380832.32333333301</v>
      </c>
      <c r="AG213" s="66">
        <v>247939.713333333</v>
      </c>
      <c r="AH213" s="66">
        <v>364608.45333333302</v>
      </c>
      <c r="AI213" s="66">
        <v>240898.993333333</v>
      </c>
      <c r="AJ213" s="66">
        <v>179329.55333333299</v>
      </c>
      <c r="AK213" s="66">
        <v>487618.62333333201</v>
      </c>
      <c r="AL213" s="66">
        <v>263469.84333333297</v>
      </c>
      <c r="AM213" s="66">
        <v>323300.493333333</v>
      </c>
      <c r="AN213" s="66">
        <v>3973862.9299999899</v>
      </c>
      <c r="AO213" s="66">
        <v>435502.56333333201</v>
      </c>
      <c r="AP213" s="66">
        <v>455423.26333333302</v>
      </c>
      <c r="AQ213" s="66">
        <v>243475.03333333301</v>
      </c>
      <c r="AR213" s="66">
        <v>351464.07333333301</v>
      </c>
      <c r="AS213" s="66">
        <v>380832.32333333301</v>
      </c>
      <c r="AT213" s="66">
        <v>247939.713333333</v>
      </c>
      <c r="AU213" s="66">
        <v>364608.45333333302</v>
      </c>
      <c r="AV213" s="66">
        <v>240898.993333333</v>
      </c>
      <c r="AW213" s="66">
        <v>179329.55333333299</v>
      </c>
      <c r="AX213" s="66">
        <v>487618.62333333201</v>
      </c>
      <c r="AY213" s="66">
        <v>263469.84333333297</v>
      </c>
      <c r="AZ213" s="66">
        <v>323300.493333333</v>
      </c>
      <c r="BA213" s="66">
        <v>3973862.9299999899</v>
      </c>
    </row>
    <row r="214" spans="1:53" hidden="1">
      <c r="A214" s="67" t="s">
        <v>2284</v>
      </c>
    </row>
    <row r="215" spans="1:53" hidden="1">
      <c r="A215" s="67" t="s">
        <v>2285</v>
      </c>
      <c r="B215" s="66">
        <v>329967.42</v>
      </c>
      <c r="C215" s="66">
        <v>10123.950000000001</v>
      </c>
      <c r="D215" s="66">
        <v>10195.869999999901</v>
      </c>
      <c r="E215" s="66">
        <v>10258.719999999999</v>
      </c>
      <c r="F215" s="66">
        <v>10240.32</v>
      </c>
      <c r="G215" s="66">
        <v>10242.01</v>
      </c>
      <c r="H215" s="66">
        <v>10192.799999999999</v>
      </c>
      <c r="I215" s="66">
        <v>10128.75</v>
      </c>
      <c r="J215" s="66">
        <v>10213.530000000001</v>
      </c>
      <c r="K215" s="66">
        <v>10241.64</v>
      </c>
      <c r="L215" s="66">
        <v>10246.64</v>
      </c>
      <c r="M215" s="66">
        <v>10270.299999999999</v>
      </c>
      <c r="N215" s="66">
        <v>442321.95</v>
      </c>
      <c r="O215" s="66">
        <v>329967.42</v>
      </c>
      <c r="P215" s="66">
        <v>10123.950000000001</v>
      </c>
      <c r="Q215" s="66">
        <v>10195.869999999901</v>
      </c>
      <c r="R215" s="66">
        <v>10258.719999999999</v>
      </c>
      <c r="S215" s="66">
        <v>10240.32</v>
      </c>
      <c r="T215" s="66">
        <v>10242.01</v>
      </c>
      <c r="U215" s="66">
        <v>10192.799999999999</v>
      </c>
      <c r="V215" s="66">
        <v>10128.75</v>
      </c>
      <c r="W215" s="66">
        <v>10213.530000000001</v>
      </c>
      <c r="X215" s="66">
        <v>10241.64</v>
      </c>
      <c r="Y215" s="66">
        <v>10246.64</v>
      </c>
      <c r="Z215" s="66">
        <v>10270.299999999999</v>
      </c>
      <c r="AA215" s="66">
        <v>442321.95</v>
      </c>
      <c r="AB215" s="66">
        <v>329967.42</v>
      </c>
      <c r="AC215" s="66">
        <v>10123.950000000001</v>
      </c>
      <c r="AD215" s="66">
        <v>10195.869999999901</v>
      </c>
      <c r="AE215" s="66">
        <v>10258.719999999999</v>
      </c>
      <c r="AF215" s="66">
        <v>10240.32</v>
      </c>
      <c r="AG215" s="66">
        <v>10242.01</v>
      </c>
      <c r="AH215" s="66">
        <v>10192.799999999999</v>
      </c>
      <c r="AI215" s="66">
        <v>10128.75</v>
      </c>
      <c r="AJ215" s="66">
        <v>10213.530000000001</v>
      </c>
      <c r="AK215" s="66">
        <v>10241.64</v>
      </c>
      <c r="AL215" s="66">
        <v>10246.64</v>
      </c>
      <c r="AM215" s="66">
        <v>10270.299999999999</v>
      </c>
      <c r="AN215" s="66">
        <v>442321.95</v>
      </c>
      <c r="AO215" s="66">
        <v>329967.42</v>
      </c>
      <c r="AP215" s="66">
        <v>10123.950000000001</v>
      </c>
      <c r="AQ215" s="66">
        <v>10195.869999999901</v>
      </c>
      <c r="AR215" s="66">
        <v>10258.719999999999</v>
      </c>
      <c r="AS215" s="66">
        <v>10240.32</v>
      </c>
      <c r="AT215" s="66">
        <v>10242.01</v>
      </c>
      <c r="AU215" s="66">
        <v>10192.799999999999</v>
      </c>
      <c r="AV215" s="66">
        <v>10128.75</v>
      </c>
      <c r="AW215" s="66">
        <v>10213.530000000001</v>
      </c>
      <c r="AX215" s="66">
        <v>10241.64</v>
      </c>
      <c r="AY215" s="66">
        <v>10246.64</v>
      </c>
      <c r="AZ215" s="66">
        <v>10270.299999999999</v>
      </c>
      <c r="BA215" s="66">
        <v>442321.95</v>
      </c>
    </row>
    <row r="216" spans="1:53" hidden="1">
      <c r="A216" s="67" t="s">
        <v>2286</v>
      </c>
      <c r="B216" s="66">
        <v>329967.42</v>
      </c>
      <c r="C216" s="66">
        <v>10123.950000000001</v>
      </c>
      <c r="D216" s="66">
        <v>10195.869999999901</v>
      </c>
      <c r="E216" s="66">
        <v>10258.719999999999</v>
      </c>
      <c r="F216" s="66">
        <v>10240.32</v>
      </c>
      <c r="G216" s="66">
        <v>10242.01</v>
      </c>
      <c r="H216" s="66">
        <v>10192.799999999999</v>
      </c>
      <c r="I216" s="66">
        <v>10128.75</v>
      </c>
      <c r="J216" s="66">
        <v>10213.530000000001</v>
      </c>
      <c r="K216" s="66">
        <v>10241.64</v>
      </c>
      <c r="L216" s="66">
        <v>10246.64</v>
      </c>
      <c r="M216" s="66">
        <v>10270.299999999999</v>
      </c>
      <c r="N216" s="66">
        <v>442321.95</v>
      </c>
      <c r="O216" s="66">
        <v>329967.42</v>
      </c>
      <c r="P216" s="66">
        <v>10123.950000000001</v>
      </c>
      <c r="Q216" s="66">
        <v>10195.869999999901</v>
      </c>
      <c r="R216" s="66">
        <v>10258.719999999999</v>
      </c>
      <c r="S216" s="66">
        <v>10240.32</v>
      </c>
      <c r="T216" s="66">
        <v>10242.01</v>
      </c>
      <c r="U216" s="66">
        <v>10192.799999999999</v>
      </c>
      <c r="V216" s="66">
        <v>10128.75</v>
      </c>
      <c r="W216" s="66">
        <v>10213.530000000001</v>
      </c>
      <c r="X216" s="66">
        <v>10241.64</v>
      </c>
      <c r="Y216" s="66">
        <v>10246.64</v>
      </c>
      <c r="Z216" s="66">
        <v>10270.299999999999</v>
      </c>
      <c r="AA216" s="66">
        <v>442321.95</v>
      </c>
      <c r="AB216" s="66">
        <v>329967.42</v>
      </c>
      <c r="AC216" s="66">
        <v>10123.950000000001</v>
      </c>
      <c r="AD216" s="66">
        <v>10195.869999999901</v>
      </c>
      <c r="AE216" s="66">
        <v>10258.719999999999</v>
      </c>
      <c r="AF216" s="66">
        <v>10240.32</v>
      </c>
      <c r="AG216" s="66">
        <v>10242.01</v>
      </c>
      <c r="AH216" s="66">
        <v>10192.799999999999</v>
      </c>
      <c r="AI216" s="66">
        <v>10128.75</v>
      </c>
      <c r="AJ216" s="66">
        <v>10213.530000000001</v>
      </c>
      <c r="AK216" s="66">
        <v>10241.64</v>
      </c>
      <c r="AL216" s="66">
        <v>10246.64</v>
      </c>
      <c r="AM216" s="66">
        <v>10270.299999999999</v>
      </c>
      <c r="AN216" s="66">
        <v>442321.95</v>
      </c>
      <c r="AO216" s="66">
        <v>329967.42</v>
      </c>
      <c r="AP216" s="66">
        <v>10123.950000000001</v>
      </c>
      <c r="AQ216" s="66">
        <v>10195.869999999901</v>
      </c>
      <c r="AR216" s="66">
        <v>10258.719999999999</v>
      </c>
      <c r="AS216" s="66">
        <v>10240.32</v>
      </c>
      <c r="AT216" s="66">
        <v>10242.01</v>
      </c>
      <c r="AU216" s="66">
        <v>10192.799999999999</v>
      </c>
      <c r="AV216" s="66">
        <v>10128.75</v>
      </c>
      <c r="AW216" s="66">
        <v>10213.530000000001</v>
      </c>
      <c r="AX216" s="66">
        <v>10241.64</v>
      </c>
      <c r="AY216" s="66">
        <v>10246.64</v>
      </c>
      <c r="AZ216" s="66">
        <v>10270.299999999999</v>
      </c>
      <c r="BA216" s="66">
        <v>442321.95</v>
      </c>
    </row>
    <row r="217" spans="1:53" hidden="1">
      <c r="A217" s="67" t="s">
        <v>2287</v>
      </c>
      <c r="B217" s="66">
        <v>2445883.29136982</v>
      </c>
      <c r="C217" s="66">
        <v>2029957.8413698201</v>
      </c>
      <c r="D217" s="66">
        <v>2974598.50136982</v>
      </c>
      <c r="E217" s="66">
        <v>1927363.3913698201</v>
      </c>
      <c r="F217" s="66">
        <v>1837830.4513698199</v>
      </c>
      <c r="G217" s="66">
        <v>2887702.1013698201</v>
      </c>
      <c r="H217" s="66">
        <v>1831708.8813698201</v>
      </c>
      <c r="I217" s="66">
        <v>1708489.78136982</v>
      </c>
      <c r="J217" s="66">
        <v>2765520.9413698199</v>
      </c>
      <c r="K217" s="66">
        <v>2000930.0913698201</v>
      </c>
      <c r="L217" s="66">
        <v>1832783.8413698201</v>
      </c>
      <c r="M217" s="66">
        <v>3156248.2013698202</v>
      </c>
      <c r="N217" s="66">
        <v>27399017.3164379</v>
      </c>
      <c r="O217" s="66">
        <v>1673033.6789714899</v>
      </c>
      <c r="P217" s="66">
        <v>1263753.2289714899</v>
      </c>
      <c r="Q217" s="66">
        <v>2256576.8889714899</v>
      </c>
      <c r="R217" s="66">
        <v>1286314.77897149</v>
      </c>
      <c r="S217" s="66">
        <v>1497011.83897149</v>
      </c>
      <c r="T217" s="66">
        <v>2406307.4889714899</v>
      </c>
      <c r="U217" s="66">
        <v>1278883.26897149</v>
      </c>
      <c r="V217" s="66">
        <v>1074754.1689714901</v>
      </c>
      <c r="W217" s="66">
        <v>2134736.3289714898</v>
      </c>
      <c r="X217" s="66">
        <v>1344982.4789714899</v>
      </c>
      <c r="Y217" s="66">
        <v>1110443.2289714899</v>
      </c>
      <c r="Z217" s="66">
        <v>2392590.58897149</v>
      </c>
      <c r="AA217" s="66">
        <v>19719387.967657901</v>
      </c>
      <c r="AB217" s="66">
        <v>1731104.15360725</v>
      </c>
      <c r="AC217" s="66">
        <v>1321823.70360725</v>
      </c>
      <c r="AD217" s="66">
        <v>2314647.3636072502</v>
      </c>
      <c r="AE217" s="66">
        <v>1344385.2536072501</v>
      </c>
      <c r="AF217" s="66">
        <v>1555082.3136072501</v>
      </c>
      <c r="AG217" s="66">
        <v>2464377.9636072498</v>
      </c>
      <c r="AH217" s="66">
        <v>1336953.74360725</v>
      </c>
      <c r="AI217" s="66">
        <v>1132824.6436072499</v>
      </c>
      <c r="AJ217" s="66">
        <v>2192806.8036072501</v>
      </c>
      <c r="AK217" s="66">
        <v>1403052.95360725</v>
      </c>
      <c r="AL217" s="66">
        <v>1168513.70360725</v>
      </c>
      <c r="AM217" s="66">
        <v>2450661.0636072499</v>
      </c>
      <c r="AN217" s="66">
        <v>20416233.663287099</v>
      </c>
      <c r="AO217" s="66">
        <v>1788801.82993434</v>
      </c>
      <c r="AP217" s="66">
        <v>1379521.37993434</v>
      </c>
      <c r="AQ217" s="66">
        <v>2372345.0399343399</v>
      </c>
      <c r="AR217" s="66">
        <v>1402082.9299343401</v>
      </c>
      <c r="AS217" s="66">
        <v>1612779.9899343399</v>
      </c>
      <c r="AT217" s="66">
        <v>2522075.63993434</v>
      </c>
      <c r="AU217" s="66">
        <v>1394651.4199343401</v>
      </c>
      <c r="AV217" s="66">
        <v>1190522.31993434</v>
      </c>
      <c r="AW217" s="66">
        <v>2250504.4799343399</v>
      </c>
      <c r="AX217" s="66">
        <v>1460750.62993434</v>
      </c>
      <c r="AY217" s="66">
        <v>1226211.37993434</v>
      </c>
      <c r="AZ217" s="66">
        <v>2508358.7399343401</v>
      </c>
      <c r="BA217" s="66">
        <v>21108605.779212099</v>
      </c>
    </row>
    <row r="218" spans="1:53" hidden="1">
      <c r="A218" s="68" t="s">
        <v>2288</v>
      </c>
    </row>
    <row r="219" spans="1:53" hidden="1">
      <c r="A219" s="67" t="s">
        <v>2289</v>
      </c>
    </row>
    <row r="220" spans="1:53" hidden="1">
      <c r="A220" s="67" t="s">
        <v>2290</v>
      </c>
      <c r="B220" s="66">
        <v>0</v>
      </c>
      <c r="C220" s="66">
        <v>0</v>
      </c>
      <c r="D220" s="66">
        <v>0</v>
      </c>
      <c r="E220" s="66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66">
        <v>0</v>
      </c>
      <c r="L220" s="66">
        <v>0</v>
      </c>
      <c r="M220" s="66">
        <v>0</v>
      </c>
      <c r="N220" s="66">
        <v>0</v>
      </c>
      <c r="O220" s="66">
        <v>0</v>
      </c>
      <c r="P220" s="66">
        <v>0</v>
      </c>
      <c r="Q220" s="66">
        <v>0</v>
      </c>
      <c r="R220" s="66">
        <v>0</v>
      </c>
      <c r="S220" s="66">
        <v>0</v>
      </c>
      <c r="T220" s="66">
        <v>0</v>
      </c>
      <c r="U220" s="66">
        <v>0</v>
      </c>
      <c r="V220" s="66">
        <v>0</v>
      </c>
      <c r="W220" s="66">
        <v>0</v>
      </c>
      <c r="X220" s="66">
        <v>0</v>
      </c>
      <c r="Y220" s="66">
        <v>0</v>
      </c>
      <c r="Z220" s="66">
        <v>0</v>
      </c>
      <c r="AA220" s="66">
        <v>0</v>
      </c>
      <c r="AB220" s="66">
        <v>0</v>
      </c>
      <c r="AC220" s="66">
        <v>0</v>
      </c>
      <c r="AD220" s="66">
        <v>0</v>
      </c>
      <c r="AE220" s="66">
        <v>0</v>
      </c>
      <c r="AF220" s="66">
        <v>0</v>
      </c>
      <c r="AG220" s="66">
        <v>0</v>
      </c>
      <c r="AH220" s="66">
        <v>0</v>
      </c>
      <c r="AI220" s="66">
        <v>0</v>
      </c>
      <c r="AJ220" s="66">
        <v>0</v>
      </c>
      <c r="AK220" s="66">
        <v>0</v>
      </c>
      <c r="AL220" s="66">
        <v>0</v>
      </c>
      <c r="AM220" s="66">
        <v>0</v>
      </c>
      <c r="AN220" s="66">
        <v>0</v>
      </c>
      <c r="AO220" s="66">
        <v>0</v>
      </c>
      <c r="AP220" s="66">
        <v>0</v>
      </c>
      <c r="AQ220" s="66">
        <v>0</v>
      </c>
      <c r="AR220" s="66">
        <v>0</v>
      </c>
      <c r="AS220" s="66">
        <v>0</v>
      </c>
      <c r="AT220" s="66">
        <v>0</v>
      </c>
      <c r="AU220" s="66">
        <v>0</v>
      </c>
      <c r="AV220" s="66">
        <v>0</v>
      </c>
      <c r="AW220" s="66">
        <v>0</v>
      </c>
      <c r="AX220" s="66">
        <v>0</v>
      </c>
      <c r="AY220" s="66">
        <v>0</v>
      </c>
      <c r="AZ220" s="66">
        <v>0</v>
      </c>
      <c r="BA220" s="66">
        <v>0</v>
      </c>
    </row>
    <row r="221" spans="1:53" hidden="1">
      <c r="A221" s="67" t="s">
        <v>2291</v>
      </c>
      <c r="B221" s="66">
        <v>0</v>
      </c>
      <c r="C221" s="66">
        <v>0</v>
      </c>
      <c r="D221" s="66">
        <v>0</v>
      </c>
      <c r="E221" s="66">
        <v>0</v>
      </c>
      <c r="F221" s="66">
        <v>0</v>
      </c>
      <c r="G221" s="66">
        <v>0</v>
      </c>
      <c r="H221" s="66">
        <v>0</v>
      </c>
      <c r="I221" s="66">
        <v>0</v>
      </c>
      <c r="J221" s="66">
        <v>0</v>
      </c>
      <c r="K221" s="66">
        <v>0</v>
      </c>
      <c r="L221" s="66">
        <v>0</v>
      </c>
      <c r="M221" s="66">
        <v>0</v>
      </c>
      <c r="N221" s="66">
        <v>0</v>
      </c>
      <c r="O221" s="66">
        <v>0</v>
      </c>
      <c r="P221" s="66">
        <v>0</v>
      </c>
      <c r="Q221" s="66">
        <v>0</v>
      </c>
      <c r="R221" s="66">
        <v>0</v>
      </c>
      <c r="S221" s="66">
        <v>0</v>
      </c>
      <c r="T221" s="66">
        <v>0</v>
      </c>
      <c r="U221" s="66">
        <v>0</v>
      </c>
      <c r="V221" s="66">
        <v>0</v>
      </c>
      <c r="W221" s="66">
        <v>0</v>
      </c>
      <c r="X221" s="66">
        <v>0</v>
      </c>
      <c r="Y221" s="66">
        <v>0</v>
      </c>
      <c r="Z221" s="66">
        <v>0</v>
      </c>
      <c r="AA221" s="66">
        <v>0</v>
      </c>
      <c r="AB221" s="66">
        <v>0</v>
      </c>
      <c r="AC221" s="66">
        <v>0</v>
      </c>
      <c r="AD221" s="66">
        <v>0</v>
      </c>
      <c r="AE221" s="66">
        <v>0</v>
      </c>
      <c r="AF221" s="66">
        <v>0</v>
      </c>
      <c r="AG221" s="66">
        <v>0</v>
      </c>
      <c r="AH221" s="66">
        <v>0</v>
      </c>
      <c r="AI221" s="66">
        <v>0</v>
      </c>
      <c r="AJ221" s="66">
        <v>0</v>
      </c>
      <c r="AK221" s="66">
        <v>0</v>
      </c>
      <c r="AL221" s="66">
        <v>0</v>
      </c>
      <c r="AM221" s="66">
        <v>0</v>
      </c>
      <c r="AN221" s="66">
        <v>0</v>
      </c>
      <c r="AO221" s="66">
        <v>0</v>
      </c>
      <c r="AP221" s="66">
        <v>0</v>
      </c>
      <c r="AQ221" s="66">
        <v>0</v>
      </c>
      <c r="AR221" s="66">
        <v>0</v>
      </c>
      <c r="AS221" s="66">
        <v>0</v>
      </c>
      <c r="AT221" s="66">
        <v>0</v>
      </c>
      <c r="AU221" s="66">
        <v>0</v>
      </c>
      <c r="AV221" s="66">
        <v>0</v>
      </c>
      <c r="AW221" s="66">
        <v>0</v>
      </c>
      <c r="AX221" s="66">
        <v>0</v>
      </c>
      <c r="AY221" s="66">
        <v>0</v>
      </c>
      <c r="AZ221" s="66">
        <v>0</v>
      </c>
      <c r="BA221" s="66">
        <v>0</v>
      </c>
    </row>
    <row r="222" spans="1:53" hidden="1">
      <c r="A222" s="67" t="s">
        <v>2292</v>
      </c>
    </row>
    <row r="223" spans="1:53" hidden="1">
      <c r="A223" s="67" t="s">
        <v>2293</v>
      </c>
      <c r="B223" s="66">
        <v>22355.55</v>
      </c>
      <c r="C223" s="66">
        <v>27447.139999999901</v>
      </c>
      <c r="D223" s="66">
        <v>21467.759999999998</v>
      </c>
      <c r="E223" s="66">
        <v>44412.27</v>
      </c>
      <c r="F223" s="66">
        <v>30614.74</v>
      </c>
      <c r="G223" s="66">
        <v>85501.54</v>
      </c>
      <c r="H223" s="66">
        <v>39557.69</v>
      </c>
      <c r="I223" s="66">
        <v>30840.339999999898</v>
      </c>
      <c r="J223" s="66">
        <v>38355.279999999999</v>
      </c>
      <c r="K223" s="66">
        <v>32194.539999999899</v>
      </c>
      <c r="L223" s="66">
        <v>30825.21</v>
      </c>
      <c r="M223" s="66">
        <v>36448.31</v>
      </c>
      <c r="N223" s="66">
        <v>440020.37</v>
      </c>
      <c r="O223" s="66">
        <v>22355.55</v>
      </c>
      <c r="P223" s="66">
        <v>27447.139999999901</v>
      </c>
      <c r="Q223" s="66">
        <v>21467.759999999998</v>
      </c>
      <c r="R223" s="66">
        <v>44412.27</v>
      </c>
      <c r="S223" s="66">
        <v>30614.74</v>
      </c>
      <c r="T223" s="66">
        <v>85501.54</v>
      </c>
      <c r="U223" s="66">
        <v>39557.69</v>
      </c>
      <c r="V223" s="66">
        <v>30840.339999999898</v>
      </c>
      <c r="W223" s="66">
        <v>38355.279999999999</v>
      </c>
      <c r="X223" s="66">
        <v>32194.539999999899</v>
      </c>
      <c r="Y223" s="66">
        <v>30825.21</v>
      </c>
      <c r="Z223" s="66">
        <v>36448.31</v>
      </c>
      <c r="AA223" s="66">
        <v>440020.37</v>
      </c>
      <c r="AB223" s="66">
        <v>22355.55</v>
      </c>
      <c r="AC223" s="66">
        <v>27447.139999999901</v>
      </c>
      <c r="AD223" s="66">
        <v>21467.759999999998</v>
      </c>
      <c r="AE223" s="66">
        <v>44412.27</v>
      </c>
      <c r="AF223" s="66">
        <v>30614.74</v>
      </c>
      <c r="AG223" s="66">
        <v>85501.54</v>
      </c>
      <c r="AH223" s="66">
        <v>39557.69</v>
      </c>
      <c r="AI223" s="66">
        <v>30840.339999999898</v>
      </c>
      <c r="AJ223" s="66">
        <v>38355.279999999999</v>
      </c>
      <c r="AK223" s="66">
        <v>32194.539999999899</v>
      </c>
      <c r="AL223" s="66">
        <v>30825.21</v>
      </c>
      <c r="AM223" s="66">
        <v>36448.31</v>
      </c>
      <c r="AN223" s="66">
        <v>440020.37</v>
      </c>
      <c r="AO223" s="66">
        <v>22355.55</v>
      </c>
      <c r="AP223" s="66">
        <v>27447.139999999901</v>
      </c>
      <c r="AQ223" s="66">
        <v>21467.759999999998</v>
      </c>
      <c r="AR223" s="66">
        <v>44412.27</v>
      </c>
      <c r="AS223" s="66">
        <v>30614.74</v>
      </c>
      <c r="AT223" s="66">
        <v>85501.54</v>
      </c>
      <c r="AU223" s="66">
        <v>39557.69</v>
      </c>
      <c r="AV223" s="66">
        <v>30840.339999999898</v>
      </c>
      <c r="AW223" s="66">
        <v>38355.279999999999</v>
      </c>
      <c r="AX223" s="66">
        <v>32194.539999999899</v>
      </c>
      <c r="AY223" s="66">
        <v>30825.21</v>
      </c>
      <c r="AZ223" s="66">
        <v>36448.31</v>
      </c>
      <c r="BA223" s="66">
        <v>440020.37</v>
      </c>
    </row>
    <row r="224" spans="1:53" hidden="1">
      <c r="A224" s="67" t="s">
        <v>2294</v>
      </c>
      <c r="B224" s="66">
        <v>0</v>
      </c>
      <c r="C224" s="66">
        <v>0</v>
      </c>
      <c r="D224" s="66">
        <v>0</v>
      </c>
      <c r="E224" s="66">
        <v>0</v>
      </c>
      <c r="F224" s="66">
        <v>0</v>
      </c>
      <c r="G224" s="66">
        <v>0</v>
      </c>
      <c r="H224" s="66">
        <v>0</v>
      </c>
      <c r="I224" s="66">
        <v>0</v>
      </c>
      <c r="J224" s="66">
        <v>0</v>
      </c>
      <c r="K224" s="66">
        <v>0</v>
      </c>
      <c r="L224" s="66">
        <v>0</v>
      </c>
      <c r="M224" s="66">
        <v>0</v>
      </c>
      <c r="N224" s="66">
        <v>0</v>
      </c>
      <c r="O224" s="66">
        <v>0</v>
      </c>
      <c r="P224" s="66">
        <v>0</v>
      </c>
      <c r="Q224" s="66">
        <v>0</v>
      </c>
      <c r="R224" s="66">
        <v>0</v>
      </c>
      <c r="S224" s="66">
        <v>0</v>
      </c>
      <c r="T224" s="66">
        <v>0</v>
      </c>
      <c r="U224" s="66">
        <v>0</v>
      </c>
      <c r="V224" s="66">
        <v>0</v>
      </c>
      <c r="W224" s="66">
        <v>0</v>
      </c>
      <c r="X224" s="66">
        <v>0</v>
      </c>
      <c r="Y224" s="66">
        <v>0</v>
      </c>
      <c r="Z224" s="66">
        <v>0</v>
      </c>
      <c r="AA224" s="66">
        <v>0</v>
      </c>
      <c r="AB224" s="66">
        <v>0</v>
      </c>
      <c r="AC224" s="66">
        <v>0</v>
      </c>
      <c r="AD224" s="66">
        <v>0</v>
      </c>
      <c r="AE224" s="66">
        <v>0</v>
      </c>
      <c r="AF224" s="66">
        <v>0</v>
      </c>
      <c r="AG224" s="66">
        <v>0</v>
      </c>
      <c r="AH224" s="66">
        <v>0</v>
      </c>
      <c r="AI224" s="66">
        <v>0</v>
      </c>
      <c r="AJ224" s="66">
        <v>0</v>
      </c>
      <c r="AK224" s="66">
        <v>0</v>
      </c>
      <c r="AL224" s="66">
        <v>0</v>
      </c>
      <c r="AM224" s="66">
        <v>0</v>
      </c>
      <c r="AN224" s="66">
        <v>0</v>
      </c>
      <c r="AO224" s="66">
        <v>0</v>
      </c>
      <c r="AP224" s="66">
        <v>0</v>
      </c>
      <c r="AQ224" s="66">
        <v>0</v>
      </c>
      <c r="AR224" s="66">
        <v>0</v>
      </c>
      <c r="AS224" s="66">
        <v>0</v>
      </c>
      <c r="AT224" s="66">
        <v>0</v>
      </c>
      <c r="AU224" s="66">
        <v>0</v>
      </c>
      <c r="AV224" s="66">
        <v>0</v>
      </c>
      <c r="AW224" s="66">
        <v>0</v>
      </c>
      <c r="AX224" s="66">
        <v>0</v>
      </c>
      <c r="AY224" s="66">
        <v>0</v>
      </c>
      <c r="AZ224" s="66">
        <v>0</v>
      </c>
      <c r="BA224" s="66">
        <v>0</v>
      </c>
    </row>
    <row r="225" spans="1:53" hidden="1">
      <c r="A225" s="67" t="s">
        <v>2295</v>
      </c>
      <c r="B225" s="66">
        <v>594628.48</v>
      </c>
      <c r="C225" s="66">
        <v>205515.11</v>
      </c>
      <c r="D225" s="66">
        <v>213541.83999999901</v>
      </c>
      <c r="E225" s="66">
        <v>227797.68</v>
      </c>
      <c r="F225" s="66">
        <v>224474.53999999899</v>
      </c>
      <c r="G225" s="66">
        <v>244341.399999999</v>
      </c>
      <c r="H225" s="66">
        <v>206986.56999999899</v>
      </c>
      <c r="I225" s="66">
        <v>228729.94</v>
      </c>
      <c r="J225" s="66">
        <v>227305.63</v>
      </c>
      <c r="K225" s="66">
        <v>245231.49999999901</v>
      </c>
      <c r="L225" s="66">
        <v>206836.13</v>
      </c>
      <c r="M225" s="66">
        <v>212107.35</v>
      </c>
      <c r="N225" s="66">
        <v>3037496.17</v>
      </c>
      <c r="O225" s="66">
        <v>594628.48</v>
      </c>
      <c r="P225" s="66">
        <v>205515.11</v>
      </c>
      <c r="Q225" s="66">
        <v>213541.83999999901</v>
      </c>
      <c r="R225" s="66">
        <v>227797.68</v>
      </c>
      <c r="S225" s="66">
        <v>224474.53999999899</v>
      </c>
      <c r="T225" s="66">
        <v>244341.399999999</v>
      </c>
      <c r="U225" s="66">
        <v>206986.56999999899</v>
      </c>
      <c r="V225" s="66">
        <v>228729.94</v>
      </c>
      <c r="W225" s="66">
        <v>227305.63</v>
      </c>
      <c r="X225" s="66">
        <v>245231.49999999901</v>
      </c>
      <c r="Y225" s="66">
        <v>206836.13</v>
      </c>
      <c r="Z225" s="66">
        <v>212107.35</v>
      </c>
      <c r="AA225" s="66">
        <v>3037496.17</v>
      </c>
      <c r="AB225" s="66">
        <v>594628.48</v>
      </c>
      <c r="AC225" s="66">
        <v>205515.11</v>
      </c>
      <c r="AD225" s="66">
        <v>213541.83999999901</v>
      </c>
      <c r="AE225" s="66">
        <v>227797.68</v>
      </c>
      <c r="AF225" s="66">
        <v>224474.53999999899</v>
      </c>
      <c r="AG225" s="66">
        <v>244341.399999999</v>
      </c>
      <c r="AH225" s="66">
        <v>206986.56999999899</v>
      </c>
      <c r="AI225" s="66">
        <v>228729.94</v>
      </c>
      <c r="AJ225" s="66">
        <v>227305.63</v>
      </c>
      <c r="AK225" s="66">
        <v>245231.49999999901</v>
      </c>
      <c r="AL225" s="66">
        <v>206836.13</v>
      </c>
      <c r="AM225" s="66">
        <v>212107.35</v>
      </c>
      <c r="AN225" s="66">
        <v>3037496.17</v>
      </c>
      <c r="AO225" s="66">
        <v>594628.48</v>
      </c>
      <c r="AP225" s="66">
        <v>205515.11</v>
      </c>
      <c r="AQ225" s="66">
        <v>213541.83999999901</v>
      </c>
      <c r="AR225" s="66">
        <v>227797.68</v>
      </c>
      <c r="AS225" s="66">
        <v>224474.53999999899</v>
      </c>
      <c r="AT225" s="66">
        <v>244341.399999999</v>
      </c>
      <c r="AU225" s="66">
        <v>206986.56999999899</v>
      </c>
      <c r="AV225" s="66">
        <v>228729.94</v>
      </c>
      <c r="AW225" s="66">
        <v>227305.63</v>
      </c>
      <c r="AX225" s="66">
        <v>245231.49999999901</v>
      </c>
      <c r="AY225" s="66">
        <v>206836.13</v>
      </c>
      <c r="AZ225" s="66">
        <v>212107.35</v>
      </c>
      <c r="BA225" s="66">
        <v>3037496.17</v>
      </c>
    </row>
    <row r="226" spans="1:53" hidden="1">
      <c r="A226" s="67" t="s">
        <v>2296</v>
      </c>
      <c r="B226" s="66">
        <v>0</v>
      </c>
      <c r="C226" s="66">
        <v>0</v>
      </c>
      <c r="D226" s="66">
        <v>0</v>
      </c>
      <c r="E226" s="66">
        <v>0</v>
      </c>
      <c r="F226" s="66">
        <v>0</v>
      </c>
      <c r="G226" s="66">
        <v>0</v>
      </c>
      <c r="H226" s="66">
        <v>0</v>
      </c>
      <c r="I226" s="66">
        <v>0</v>
      </c>
      <c r="J226" s="66">
        <v>0</v>
      </c>
      <c r="K226" s="66">
        <v>0</v>
      </c>
      <c r="L226" s="66">
        <v>0</v>
      </c>
      <c r="M226" s="66">
        <v>0</v>
      </c>
      <c r="N226" s="66">
        <v>0</v>
      </c>
      <c r="O226" s="66">
        <v>0</v>
      </c>
      <c r="P226" s="66">
        <v>0</v>
      </c>
      <c r="Q226" s="66">
        <v>0</v>
      </c>
      <c r="R226" s="66">
        <v>0</v>
      </c>
      <c r="S226" s="66">
        <v>0</v>
      </c>
      <c r="T226" s="66">
        <v>0</v>
      </c>
      <c r="U226" s="66">
        <v>0</v>
      </c>
      <c r="V226" s="66">
        <v>0</v>
      </c>
      <c r="W226" s="66">
        <v>0</v>
      </c>
      <c r="X226" s="66">
        <v>0</v>
      </c>
      <c r="Y226" s="66">
        <v>0</v>
      </c>
      <c r="Z226" s="66">
        <v>0</v>
      </c>
      <c r="AA226" s="66">
        <v>0</v>
      </c>
      <c r="AB226" s="66">
        <v>0</v>
      </c>
      <c r="AC226" s="66">
        <v>0</v>
      </c>
      <c r="AD226" s="66">
        <v>0</v>
      </c>
      <c r="AE226" s="66">
        <v>0</v>
      </c>
      <c r="AF226" s="66">
        <v>0</v>
      </c>
      <c r="AG226" s="66">
        <v>0</v>
      </c>
      <c r="AH226" s="66">
        <v>0</v>
      </c>
      <c r="AI226" s="66">
        <v>0</v>
      </c>
      <c r="AJ226" s="66">
        <v>0</v>
      </c>
      <c r="AK226" s="66">
        <v>0</v>
      </c>
      <c r="AL226" s="66">
        <v>0</v>
      </c>
      <c r="AM226" s="66">
        <v>0</v>
      </c>
      <c r="AN226" s="66">
        <v>0</v>
      </c>
      <c r="AO226" s="66">
        <v>0</v>
      </c>
      <c r="AP226" s="66">
        <v>0</v>
      </c>
      <c r="AQ226" s="66">
        <v>0</v>
      </c>
      <c r="AR226" s="66">
        <v>0</v>
      </c>
      <c r="AS226" s="66">
        <v>0</v>
      </c>
      <c r="AT226" s="66">
        <v>0</v>
      </c>
      <c r="AU226" s="66">
        <v>0</v>
      </c>
      <c r="AV226" s="66">
        <v>0</v>
      </c>
      <c r="AW226" s="66">
        <v>0</v>
      </c>
      <c r="AX226" s="66">
        <v>0</v>
      </c>
      <c r="AY226" s="66">
        <v>0</v>
      </c>
      <c r="AZ226" s="66">
        <v>0</v>
      </c>
      <c r="BA226" s="66">
        <v>0</v>
      </c>
    </row>
    <row r="227" spans="1:53" hidden="1">
      <c r="A227" s="67" t="s">
        <v>2297</v>
      </c>
      <c r="B227" s="66">
        <v>616984.03</v>
      </c>
      <c r="C227" s="66">
        <v>232962.24999999901</v>
      </c>
      <c r="D227" s="66">
        <v>235009.59999999899</v>
      </c>
      <c r="E227" s="66">
        <v>272209.95</v>
      </c>
      <c r="F227" s="66">
        <v>255089.28</v>
      </c>
      <c r="G227" s="66">
        <v>329842.94</v>
      </c>
      <c r="H227" s="66">
        <v>246544.25999999899</v>
      </c>
      <c r="I227" s="66">
        <v>259570.28</v>
      </c>
      <c r="J227" s="66">
        <v>265660.90999999997</v>
      </c>
      <c r="K227" s="66">
        <v>277426.03999999998</v>
      </c>
      <c r="L227" s="66">
        <v>237661.34</v>
      </c>
      <c r="M227" s="66">
        <v>248555.65999999901</v>
      </c>
      <c r="N227" s="66">
        <v>3477516.5399999898</v>
      </c>
      <c r="O227" s="66">
        <v>616984.03</v>
      </c>
      <c r="P227" s="66">
        <v>232962.24999999901</v>
      </c>
      <c r="Q227" s="66">
        <v>235009.59999999899</v>
      </c>
      <c r="R227" s="66">
        <v>272209.95</v>
      </c>
      <c r="S227" s="66">
        <v>255089.28</v>
      </c>
      <c r="T227" s="66">
        <v>329842.94</v>
      </c>
      <c r="U227" s="66">
        <v>246544.25999999899</v>
      </c>
      <c r="V227" s="66">
        <v>259570.28</v>
      </c>
      <c r="W227" s="66">
        <v>265660.90999999997</v>
      </c>
      <c r="X227" s="66">
        <v>277426.03999999998</v>
      </c>
      <c r="Y227" s="66">
        <v>237661.34</v>
      </c>
      <c r="Z227" s="66">
        <v>248555.65999999901</v>
      </c>
      <c r="AA227" s="66">
        <v>3477516.5399999898</v>
      </c>
      <c r="AB227" s="66">
        <v>616984.03</v>
      </c>
      <c r="AC227" s="66">
        <v>232962.24999999901</v>
      </c>
      <c r="AD227" s="66">
        <v>235009.59999999899</v>
      </c>
      <c r="AE227" s="66">
        <v>272209.95</v>
      </c>
      <c r="AF227" s="66">
        <v>255089.28</v>
      </c>
      <c r="AG227" s="66">
        <v>329842.94</v>
      </c>
      <c r="AH227" s="66">
        <v>246544.25999999899</v>
      </c>
      <c r="AI227" s="66">
        <v>259570.28</v>
      </c>
      <c r="AJ227" s="66">
        <v>265660.90999999997</v>
      </c>
      <c r="AK227" s="66">
        <v>277426.03999999998</v>
      </c>
      <c r="AL227" s="66">
        <v>237661.34</v>
      </c>
      <c r="AM227" s="66">
        <v>248555.65999999901</v>
      </c>
      <c r="AN227" s="66">
        <v>3477516.5399999898</v>
      </c>
      <c r="AO227" s="66">
        <v>616984.03</v>
      </c>
      <c r="AP227" s="66">
        <v>232962.24999999901</v>
      </c>
      <c r="AQ227" s="66">
        <v>235009.59999999899</v>
      </c>
      <c r="AR227" s="66">
        <v>272209.95</v>
      </c>
      <c r="AS227" s="66">
        <v>255089.28</v>
      </c>
      <c r="AT227" s="66">
        <v>329842.94</v>
      </c>
      <c r="AU227" s="66">
        <v>246544.25999999899</v>
      </c>
      <c r="AV227" s="66">
        <v>259570.28</v>
      </c>
      <c r="AW227" s="66">
        <v>265660.90999999997</v>
      </c>
      <c r="AX227" s="66">
        <v>277426.03999999998</v>
      </c>
      <c r="AY227" s="66">
        <v>237661.34</v>
      </c>
      <c r="AZ227" s="66">
        <v>248555.65999999901</v>
      </c>
      <c r="BA227" s="66">
        <v>3477516.5399999898</v>
      </c>
    </row>
    <row r="228" spans="1:53" hidden="1">
      <c r="A228" s="67" t="s">
        <v>2298</v>
      </c>
    </row>
    <row r="229" spans="1:53" hidden="1">
      <c r="A229" s="67" t="s">
        <v>2299</v>
      </c>
      <c r="B229" s="66">
        <v>26246.1062635038</v>
      </c>
      <c r="C229" s="66">
        <v>26246.1062635038</v>
      </c>
      <c r="D229" s="66">
        <v>26246.1062635038</v>
      </c>
      <c r="E229" s="66">
        <v>26246.1062635038</v>
      </c>
      <c r="F229" s="66">
        <v>26246.1062635038</v>
      </c>
      <c r="G229" s="66">
        <v>26246.1062635038</v>
      </c>
      <c r="H229" s="66">
        <v>26246.1062635038</v>
      </c>
      <c r="I229" s="66">
        <v>26246.1062635038</v>
      </c>
      <c r="J229" s="66">
        <v>26246.1062635038</v>
      </c>
      <c r="K229" s="66">
        <v>26246.1062635038</v>
      </c>
      <c r="L229" s="66">
        <v>26246.1062635038</v>
      </c>
      <c r="M229" s="66">
        <v>26246.1062635038</v>
      </c>
      <c r="N229" s="66">
        <v>314953.27516204503</v>
      </c>
      <c r="O229" s="66">
        <v>66127.885036836306</v>
      </c>
      <c r="P229" s="66">
        <v>66127.885036836306</v>
      </c>
      <c r="Q229" s="66">
        <v>66127.885036836306</v>
      </c>
      <c r="R229" s="66">
        <v>66127.885036836306</v>
      </c>
      <c r="S229" s="66">
        <v>66127.885036836306</v>
      </c>
      <c r="T229" s="66">
        <v>66127.885036836306</v>
      </c>
      <c r="U229" s="66">
        <v>66127.885036836306</v>
      </c>
      <c r="V229" s="66">
        <v>66127.885036836306</v>
      </c>
      <c r="W229" s="66">
        <v>66127.885036836306</v>
      </c>
      <c r="X229" s="66">
        <v>66127.885036836306</v>
      </c>
      <c r="Y229" s="66">
        <v>66127.885036836306</v>
      </c>
      <c r="Z229" s="66">
        <v>66127.885036836306</v>
      </c>
      <c r="AA229" s="66">
        <v>793534.62044203503</v>
      </c>
      <c r="AB229" s="66">
        <v>100261.856776074</v>
      </c>
      <c r="AC229" s="66">
        <v>100261.856776074</v>
      </c>
      <c r="AD229" s="66">
        <v>100261.856776074</v>
      </c>
      <c r="AE229" s="66">
        <v>100261.856776074</v>
      </c>
      <c r="AF229" s="66">
        <v>100261.856776074</v>
      </c>
      <c r="AG229" s="66">
        <v>100261.856776074</v>
      </c>
      <c r="AH229" s="66">
        <v>100261.856776074</v>
      </c>
      <c r="AI229" s="66">
        <v>100261.856776074</v>
      </c>
      <c r="AJ229" s="66">
        <v>100261.856776074</v>
      </c>
      <c r="AK229" s="66">
        <v>100261.856776074</v>
      </c>
      <c r="AL229" s="66">
        <v>100261.856776074</v>
      </c>
      <c r="AM229" s="66">
        <v>100261.856776074</v>
      </c>
      <c r="AN229" s="66">
        <v>1203142.2813128801</v>
      </c>
      <c r="AO229" s="66">
        <v>135042.53682398901</v>
      </c>
      <c r="AP229" s="66">
        <v>135042.53682398901</v>
      </c>
      <c r="AQ229" s="66">
        <v>135042.53682398901</v>
      </c>
      <c r="AR229" s="66">
        <v>135042.53682398901</v>
      </c>
      <c r="AS229" s="66">
        <v>135042.53682398901</v>
      </c>
      <c r="AT229" s="66">
        <v>135042.53682398901</v>
      </c>
      <c r="AU229" s="66">
        <v>135042.53682398901</v>
      </c>
      <c r="AV229" s="66">
        <v>135042.53682398901</v>
      </c>
      <c r="AW229" s="66">
        <v>135042.53682398901</v>
      </c>
      <c r="AX229" s="66">
        <v>135042.53682398901</v>
      </c>
      <c r="AY229" s="66">
        <v>135042.53682398901</v>
      </c>
      <c r="AZ229" s="66">
        <v>135042.53682398901</v>
      </c>
      <c r="BA229" s="66">
        <v>1620510.44188786</v>
      </c>
    </row>
    <row r="230" spans="1:53" hidden="1">
      <c r="A230" s="67" t="s">
        <v>2300</v>
      </c>
      <c r="B230" s="66">
        <v>226677.183333333</v>
      </c>
      <c r="C230" s="66">
        <v>227524.773333333</v>
      </c>
      <c r="D230" s="66">
        <v>197473.45333333299</v>
      </c>
      <c r="E230" s="66">
        <v>193965.97333333301</v>
      </c>
      <c r="F230" s="66">
        <v>253694.11333333299</v>
      </c>
      <c r="G230" s="66">
        <v>204748.463333333</v>
      </c>
      <c r="H230" s="66">
        <v>186615.26333333299</v>
      </c>
      <c r="I230" s="66">
        <v>212464.42333333299</v>
      </c>
      <c r="J230" s="66">
        <v>256667.85333333301</v>
      </c>
      <c r="K230" s="66">
        <v>196748.58333333299</v>
      </c>
      <c r="L230" s="66">
        <v>192605.773333333</v>
      </c>
      <c r="M230" s="66">
        <v>253283.54333333299</v>
      </c>
      <c r="N230" s="66">
        <v>2602469.3999999901</v>
      </c>
      <c r="O230" s="66">
        <v>226677.183333333</v>
      </c>
      <c r="P230" s="66">
        <v>227524.773333333</v>
      </c>
      <c r="Q230" s="66">
        <v>197473.45333333299</v>
      </c>
      <c r="R230" s="66">
        <v>193965.97333333301</v>
      </c>
      <c r="S230" s="66">
        <v>253694.11333333299</v>
      </c>
      <c r="T230" s="66">
        <v>204748.463333333</v>
      </c>
      <c r="U230" s="66">
        <v>186615.26333333299</v>
      </c>
      <c r="V230" s="66">
        <v>212464.42333333299</v>
      </c>
      <c r="W230" s="66">
        <v>256667.85333333301</v>
      </c>
      <c r="X230" s="66">
        <v>196748.58333333299</v>
      </c>
      <c r="Y230" s="66">
        <v>192605.773333333</v>
      </c>
      <c r="Z230" s="66">
        <v>253283.54333333299</v>
      </c>
      <c r="AA230" s="66">
        <v>2602469.3999999901</v>
      </c>
      <c r="AB230" s="66">
        <v>226677.183333333</v>
      </c>
      <c r="AC230" s="66">
        <v>227524.773333333</v>
      </c>
      <c r="AD230" s="66">
        <v>197473.45333333299</v>
      </c>
      <c r="AE230" s="66">
        <v>193965.97333333301</v>
      </c>
      <c r="AF230" s="66">
        <v>253694.11333333299</v>
      </c>
      <c r="AG230" s="66">
        <v>204748.463333333</v>
      </c>
      <c r="AH230" s="66">
        <v>186615.26333333299</v>
      </c>
      <c r="AI230" s="66">
        <v>212464.42333333299</v>
      </c>
      <c r="AJ230" s="66">
        <v>256667.85333333301</v>
      </c>
      <c r="AK230" s="66">
        <v>196748.58333333299</v>
      </c>
      <c r="AL230" s="66">
        <v>192605.773333333</v>
      </c>
      <c r="AM230" s="66">
        <v>253283.54333333299</v>
      </c>
      <c r="AN230" s="66">
        <v>2602469.3999999901</v>
      </c>
      <c r="AO230" s="66">
        <v>226677.183333333</v>
      </c>
      <c r="AP230" s="66">
        <v>227524.773333333</v>
      </c>
      <c r="AQ230" s="66">
        <v>197473.45333333299</v>
      </c>
      <c r="AR230" s="66">
        <v>193965.97333333301</v>
      </c>
      <c r="AS230" s="66">
        <v>253694.11333333299</v>
      </c>
      <c r="AT230" s="66">
        <v>204748.463333333</v>
      </c>
      <c r="AU230" s="66">
        <v>186615.26333333299</v>
      </c>
      <c r="AV230" s="66">
        <v>212464.42333333299</v>
      </c>
      <c r="AW230" s="66">
        <v>256667.85333333301</v>
      </c>
      <c r="AX230" s="66">
        <v>196748.58333333299</v>
      </c>
      <c r="AY230" s="66">
        <v>192605.773333333</v>
      </c>
      <c r="AZ230" s="66">
        <v>253283.54333333299</v>
      </c>
      <c r="BA230" s="66">
        <v>2602469.3999999901</v>
      </c>
    </row>
    <row r="231" spans="1:53" hidden="1">
      <c r="A231" s="67" t="s">
        <v>2301</v>
      </c>
      <c r="B231" s="66">
        <v>260007.709999999</v>
      </c>
      <c r="C231" s="66">
        <v>358415.68</v>
      </c>
      <c r="D231" s="66">
        <v>380162.24</v>
      </c>
      <c r="E231" s="66">
        <v>475825.04</v>
      </c>
      <c r="F231" s="66">
        <v>523629.82999999903</v>
      </c>
      <c r="G231" s="66">
        <v>580971.44999999995</v>
      </c>
      <c r="H231" s="66">
        <v>399223.06</v>
      </c>
      <c r="I231" s="66">
        <v>359535.61</v>
      </c>
      <c r="J231" s="66">
        <v>375183.8</v>
      </c>
      <c r="K231" s="66">
        <v>366638.98</v>
      </c>
      <c r="L231" s="66">
        <v>348322.07999999903</v>
      </c>
      <c r="M231" s="66">
        <v>366151.24</v>
      </c>
      <c r="N231" s="66">
        <v>4794066.72</v>
      </c>
      <c r="O231" s="66">
        <v>260007.709999999</v>
      </c>
      <c r="P231" s="66">
        <v>358415.68</v>
      </c>
      <c r="Q231" s="66">
        <v>380162.24</v>
      </c>
      <c r="R231" s="66">
        <v>475825.04</v>
      </c>
      <c r="S231" s="66">
        <v>523629.82999999903</v>
      </c>
      <c r="T231" s="66">
        <v>580971.44999999995</v>
      </c>
      <c r="U231" s="66">
        <v>399223.06</v>
      </c>
      <c r="V231" s="66">
        <v>359535.61</v>
      </c>
      <c r="W231" s="66">
        <v>375183.8</v>
      </c>
      <c r="X231" s="66">
        <v>366638.98</v>
      </c>
      <c r="Y231" s="66">
        <v>348322.07999999903</v>
      </c>
      <c r="Z231" s="66">
        <v>366151.24</v>
      </c>
      <c r="AA231" s="66">
        <v>4794066.72</v>
      </c>
      <c r="AB231" s="66">
        <v>260007.709999999</v>
      </c>
      <c r="AC231" s="66">
        <v>358415.68</v>
      </c>
      <c r="AD231" s="66">
        <v>380162.24</v>
      </c>
      <c r="AE231" s="66">
        <v>475825.04</v>
      </c>
      <c r="AF231" s="66">
        <v>523629.82999999903</v>
      </c>
      <c r="AG231" s="66">
        <v>580971.44999999995</v>
      </c>
      <c r="AH231" s="66">
        <v>399223.06</v>
      </c>
      <c r="AI231" s="66">
        <v>359535.61</v>
      </c>
      <c r="AJ231" s="66">
        <v>375183.8</v>
      </c>
      <c r="AK231" s="66">
        <v>366638.98</v>
      </c>
      <c r="AL231" s="66">
        <v>348322.07999999903</v>
      </c>
      <c r="AM231" s="66">
        <v>366151.24</v>
      </c>
      <c r="AN231" s="66">
        <v>4794066.72</v>
      </c>
      <c r="AO231" s="66">
        <v>260007.709999999</v>
      </c>
      <c r="AP231" s="66">
        <v>358415.68</v>
      </c>
      <c r="AQ231" s="66">
        <v>380162.24</v>
      </c>
      <c r="AR231" s="66">
        <v>475825.04</v>
      </c>
      <c r="AS231" s="66">
        <v>523629.82999999903</v>
      </c>
      <c r="AT231" s="66">
        <v>580971.44999999995</v>
      </c>
      <c r="AU231" s="66">
        <v>399223.06</v>
      </c>
      <c r="AV231" s="66">
        <v>359535.61</v>
      </c>
      <c r="AW231" s="66">
        <v>375183.8</v>
      </c>
      <c r="AX231" s="66">
        <v>366638.98</v>
      </c>
      <c r="AY231" s="66">
        <v>348322.07999999903</v>
      </c>
      <c r="AZ231" s="66">
        <v>366151.24</v>
      </c>
      <c r="BA231" s="66">
        <v>4794066.72</v>
      </c>
    </row>
    <row r="232" spans="1:53" hidden="1">
      <c r="A232" s="67" t="s">
        <v>2302</v>
      </c>
      <c r="B232" s="66">
        <v>512930.99959683599</v>
      </c>
      <c r="C232" s="66">
        <v>612186.55959683598</v>
      </c>
      <c r="D232" s="66">
        <v>603881.79959683598</v>
      </c>
      <c r="E232" s="66">
        <v>696037.11959683604</v>
      </c>
      <c r="F232" s="66">
        <v>803570.04959683598</v>
      </c>
      <c r="G232" s="66">
        <v>811966.019596837</v>
      </c>
      <c r="H232" s="66">
        <v>612084.42959683598</v>
      </c>
      <c r="I232" s="66">
        <v>598246.13959683594</v>
      </c>
      <c r="J232" s="66">
        <v>658097.75959683605</v>
      </c>
      <c r="K232" s="66">
        <v>589633.66959683597</v>
      </c>
      <c r="L232" s="66">
        <v>567173.95959683601</v>
      </c>
      <c r="M232" s="66">
        <v>645680.88959683594</v>
      </c>
      <c r="N232" s="66">
        <v>7711489.3951620404</v>
      </c>
      <c r="O232" s="66">
        <v>552812.77837016899</v>
      </c>
      <c r="P232" s="66">
        <v>652068.33837016905</v>
      </c>
      <c r="Q232" s="66">
        <v>643763.57837016904</v>
      </c>
      <c r="R232" s="66">
        <v>735918.89837016899</v>
      </c>
      <c r="S232" s="66">
        <v>843451.82837016904</v>
      </c>
      <c r="T232" s="66">
        <v>851847.79837016901</v>
      </c>
      <c r="U232" s="66">
        <v>651966.20837016904</v>
      </c>
      <c r="V232" s="66">
        <v>638127.91837016901</v>
      </c>
      <c r="W232" s="66">
        <v>697979.538370169</v>
      </c>
      <c r="X232" s="66">
        <v>629515.44837016903</v>
      </c>
      <c r="Y232" s="66">
        <v>607055.73837016895</v>
      </c>
      <c r="Z232" s="66">
        <v>685562.66837016901</v>
      </c>
      <c r="AA232" s="66">
        <v>8190070.7404420301</v>
      </c>
      <c r="AB232" s="66">
        <v>586946.75010940596</v>
      </c>
      <c r="AC232" s="66">
        <v>686202.31010940694</v>
      </c>
      <c r="AD232" s="66">
        <v>677897.55010940705</v>
      </c>
      <c r="AE232" s="66">
        <v>770052.870109407</v>
      </c>
      <c r="AF232" s="66">
        <v>877585.80010940705</v>
      </c>
      <c r="AG232" s="66">
        <v>885981.77010940702</v>
      </c>
      <c r="AH232" s="66">
        <v>686100.18010940705</v>
      </c>
      <c r="AI232" s="66">
        <v>672261.89010940702</v>
      </c>
      <c r="AJ232" s="66">
        <v>732113.51010940701</v>
      </c>
      <c r="AK232" s="66">
        <v>663649.42010940704</v>
      </c>
      <c r="AL232" s="66">
        <v>641189.71010940697</v>
      </c>
      <c r="AM232" s="66">
        <v>719696.64010940702</v>
      </c>
      <c r="AN232" s="66">
        <v>8599678.4013128802</v>
      </c>
      <c r="AO232" s="66">
        <v>621727.43015732197</v>
      </c>
      <c r="AP232" s="66">
        <v>720982.99015732203</v>
      </c>
      <c r="AQ232" s="66">
        <v>712678.23015732202</v>
      </c>
      <c r="AR232" s="66">
        <v>804833.55015732197</v>
      </c>
      <c r="AS232" s="66">
        <v>912366.48015732202</v>
      </c>
      <c r="AT232" s="66">
        <v>920762.45015732199</v>
      </c>
      <c r="AU232" s="66">
        <v>720880.86015732202</v>
      </c>
      <c r="AV232" s="66">
        <v>707042.57015732198</v>
      </c>
      <c r="AW232" s="66">
        <v>766894.19015732198</v>
      </c>
      <c r="AX232" s="66">
        <v>698430.10015732201</v>
      </c>
      <c r="AY232" s="66">
        <v>675970.39015732205</v>
      </c>
      <c r="AZ232" s="66">
        <v>754477.32015732198</v>
      </c>
      <c r="BA232" s="66">
        <v>9017046.5618878603</v>
      </c>
    </row>
    <row r="233" spans="1:53" hidden="1">
      <c r="A233" s="67" t="s">
        <v>2303</v>
      </c>
    </row>
    <row r="234" spans="1:53" hidden="1">
      <c r="A234" s="67" t="s">
        <v>2304</v>
      </c>
      <c r="B234" s="66">
        <v>80129.6899999999</v>
      </c>
      <c r="C234" s="66">
        <v>80841.98</v>
      </c>
      <c r="D234" s="66">
        <v>84055.12</v>
      </c>
      <c r="E234" s="66">
        <v>101933.52</v>
      </c>
      <c r="F234" s="66">
        <v>83509.969999999899</v>
      </c>
      <c r="G234" s="66">
        <v>135630.25999999899</v>
      </c>
      <c r="H234" s="66">
        <v>90654.350000000195</v>
      </c>
      <c r="I234" s="66">
        <v>86406.140000000203</v>
      </c>
      <c r="J234" s="66">
        <v>93776.409999999902</v>
      </c>
      <c r="K234" s="66">
        <v>86871.82</v>
      </c>
      <c r="L234" s="66">
        <v>92106.61</v>
      </c>
      <c r="M234" s="66">
        <v>116733.3</v>
      </c>
      <c r="N234" s="66">
        <v>1132649.17</v>
      </c>
      <c r="O234" s="66">
        <v>132057.68999999901</v>
      </c>
      <c r="P234" s="66">
        <v>126124.97999999901</v>
      </c>
      <c r="Q234" s="66">
        <v>81155.119999999704</v>
      </c>
      <c r="R234" s="66">
        <v>22060.5199999998</v>
      </c>
      <c r="S234" s="66">
        <v>-296593.03000000003</v>
      </c>
      <c r="T234" s="66">
        <v>-103896.74</v>
      </c>
      <c r="U234" s="66">
        <v>-77441.649999999805</v>
      </c>
      <c r="V234" s="66">
        <v>-779.85999999987098</v>
      </c>
      <c r="W234" s="66">
        <v>3639.4099999998798</v>
      </c>
      <c r="X234" s="66">
        <v>21897.82</v>
      </c>
      <c r="Y234" s="66">
        <v>93525.61</v>
      </c>
      <c r="Z234" s="66">
        <v>159469.29999999999</v>
      </c>
      <c r="AA234" s="66">
        <v>161219.16999999899</v>
      </c>
      <c r="AB234" s="66">
        <v>131690.68999999901</v>
      </c>
      <c r="AC234" s="66">
        <v>125757.97999999901</v>
      </c>
      <c r="AD234" s="66">
        <v>80788.119999999806</v>
      </c>
      <c r="AE234" s="66">
        <v>21693.519999999899</v>
      </c>
      <c r="AF234" s="66">
        <v>-296960.03000000003</v>
      </c>
      <c r="AG234" s="66">
        <v>-104263.74</v>
      </c>
      <c r="AH234" s="66">
        <v>-77808.649999999805</v>
      </c>
      <c r="AI234" s="66">
        <v>-1146.8599999998301</v>
      </c>
      <c r="AJ234" s="66">
        <v>3272.4099999999198</v>
      </c>
      <c r="AK234" s="66">
        <v>21530.82</v>
      </c>
      <c r="AL234" s="66">
        <v>93158.61</v>
      </c>
      <c r="AM234" s="66">
        <v>159102.29999999999</v>
      </c>
      <c r="AN234" s="66">
        <v>156815.16999999899</v>
      </c>
      <c r="AO234" s="66">
        <v>133098.68999999901</v>
      </c>
      <c r="AP234" s="66">
        <v>127165.98</v>
      </c>
      <c r="AQ234" s="66">
        <v>82196.12</v>
      </c>
      <c r="AR234" s="66">
        <v>23101.52</v>
      </c>
      <c r="AS234" s="66">
        <v>-295552.02999999898</v>
      </c>
      <c r="AT234" s="66">
        <v>-102855.739999999</v>
      </c>
      <c r="AU234" s="66">
        <v>-76400.649999999805</v>
      </c>
      <c r="AV234" s="66">
        <v>261.140000000295</v>
      </c>
      <c r="AW234" s="66">
        <v>4680.4100000000499</v>
      </c>
      <c r="AX234" s="66">
        <v>22938.82</v>
      </c>
      <c r="AY234" s="66">
        <v>94566.61</v>
      </c>
      <c r="AZ234" s="66">
        <v>160510.29999999999</v>
      </c>
      <c r="BA234" s="66">
        <v>173711.17</v>
      </c>
    </row>
    <row r="235" spans="1:53" hidden="1">
      <c r="A235" s="67" t="s">
        <v>2305</v>
      </c>
      <c r="B235" s="66">
        <v>80129.6899999999</v>
      </c>
      <c r="C235" s="66">
        <v>80841.98</v>
      </c>
      <c r="D235" s="66">
        <v>84055.12</v>
      </c>
      <c r="E235" s="66">
        <v>101933.52</v>
      </c>
      <c r="F235" s="66">
        <v>83509.969999999899</v>
      </c>
      <c r="G235" s="66">
        <v>135630.25999999899</v>
      </c>
      <c r="H235" s="66">
        <v>90654.350000000195</v>
      </c>
      <c r="I235" s="66">
        <v>86406.140000000203</v>
      </c>
      <c r="J235" s="66">
        <v>93776.409999999902</v>
      </c>
      <c r="K235" s="66">
        <v>86871.82</v>
      </c>
      <c r="L235" s="66">
        <v>92106.61</v>
      </c>
      <c r="M235" s="66">
        <v>116733.3</v>
      </c>
      <c r="N235" s="66">
        <v>1132649.17</v>
      </c>
      <c r="O235" s="66">
        <v>132057.68999999901</v>
      </c>
      <c r="P235" s="66">
        <v>126124.97999999901</v>
      </c>
      <c r="Q235" s="66">
        <v>81155.119999999704</v>
      </c>
      <c r="R235" s="66">
        <v>22060.5199999998</v>
      </c>
      <c r="S235" s="66">
        <v>-296593.03000000003</v>
      </c>
      <c r="T235" s="66">
        <v>-103896.74</v>
      </c>
      <c r="U235" s="66">
        <v>-77441.649999999805</v>
      </c>
      <c r="V235" s="66">
        <v>-779.85999999987098</v>
      </c>
      <c r="W235" s="66">
        <v>3639.4099999998798</v>
      </c>
      <c r="X235" s="66">
        <v>21897.82</v>
      </c>
      <c r="Y235" s="66">
        <v>93525.61</v>
      </c>
      <c r="Z235" s="66">
        <v>159469.29999999999</v>
      </c>
      <c r="AA235" s="66">
        <v>161219.16999999899</v>
      </c>
      <c r="AB235" s="66">
        <v>131690.68999999901</v>
      </c>
      <c r="AC235" s="66">
        <v>125757.97999999901</v>
      </c>
      <c r="AD235" s="66">
        <v>80788.119999999806</v>
      </c>
      <c r="AE235" s="66">
        <v>21693.519999999899</v>
      </c>
      <c r="AF235" s="66">
        <v>-296960.03000000003</v>
      </c>
      <c r="AG235" s="66">
        <v>-104263.74</v>
      </c>
      <c r="AH235" s="66">
        <v>-77808.649999999805</v>
      </c>
      <c r="AI235" s="66">
        <v>-1146.8599999998301</v>
      </c>
      <c r="AJ235" s="66">
        <v>3272.4099999999198</v>
      </c>
      <c r="AK235" s="66">
        <v>21530.82</v>
      </c>
      <c r="AL235" s="66">
        <v>93158.61</v>
      </c>
      <c r="AM235" s="66">
        <v>159102.29999999999</v>
      </c>
      <c r="AN235" s="66">
        <v>156815.16999999899</v>
      </c>
      <c r="AO235" s="66">
        <v>133098.68999999901</v>
      </c>
      <c r="AP235" s="66">
        <v>127165.98</v>
      </c>
      <c r="AQ235" s="66">
        <v>82196.12</v>
      </c>
      <c r="AR235" s="66">
        <v>23101.52</v>
      </c>
      <c r="AS235" s="66">
        <v>-295552.02999999898</v>
      </c>
      <c r="AT235" s="66">
        <v>-102855.739999999</v>
      </c>
      <c r="AU235" s="66">
        <v>-76400.649999999805</v>
      </c>
      <c r="AV235" s="66">
        <v>261.140000000295</v>
      </c>
      <c r="AW235" s="66">
        <v>4680.4100000000499</v>
      </c>
      <c r="AX235" s="66">
        <v>22938.82</v>
      </c>
      <c r="AY235" s="66">
        <v>94566.61</v>
      </c>
      <c r="AZ235" s="66">
        <v>160510.29999999999</v>
      </c>
      <c r="BA235" s="66">
        <v>173711.17</v>
      </c>
    </row>
    <row r="236" spans="1:53" hidden="1">
      <c r="A236" s="67" t="s">
        <v>2306</v>
      </c>
    </row>
    <row r="237" spans="1:53" hidden="1">
      <c r="A237" s="67" t="s">
        <v>2307</v>
      </c>
      <c r="B237" s="66">
        <v>0</v>
      </c>
      <c r="C237" s="66">
        <v>0</v>
      </c>
      <c r="D237" s="66">
        <v>0</v>
      </c>
      <c r="E237" s="66">
        <v>0</v>
      </c>
      <c r="F237" s="66">
        <v>0</v>
      </c>
      <c r="G237" s="66">
        <v>0</v>
      </c>
      <c r="H237" s="66">
        <v>0</v>
      </c>
      <c r="I237" s="66">
        <v>0</v>
      </c>
      <c r="J237" s="66">
        <v>0</v>
      </c>
      <c r="K237" s="66">
        <v>0</v>
      </c>
      <c r="L237" s="66">
        <v>0</v>
      </c>
      <c r="M237" s="66">
        <v>0</v>
      </c>
      <c r="N237" s="66">
        <v>0</v>
      </c>
      <c r="O237" s="66">
        <v>0</v>
      </c>
      <c r="P237" s="66">
        <v>0</v>
      </c>
      <c r="Q237" s="66">
        <v>0</v>
      </c>
      <c r="R237" s="66">
        <v>0</v>
      </c>
      <c r="S237" s="66">
        <v>0</v>
      </c>
      <c r="T237" s="66">
        <v>0</v>
      </c>
      <c r="U237" s="66">
        <v>0</v>
      </c>
      <c r="V237" s="66">
        <v>0</v>
      </c>
      <c r="W237" s="66">
        <v>0</v>
      </c>
      <c r="X237" s="66">
        <v>0</v>
      </c>
      <c r="Y237" s="66">
        <v>0</v>
      </c>
      <c r="Z237" s="66">
        <v>0</v>
      </c>
      <c r="AA237" s="66">
        <v>0</v>
      </c>
      <c r="AB237" s="66">
        <v>0</v>
      </c>
      <c r="AC237" s="66">
        <v>0</v>
      </c>
      <c r="AD237" s="66">
        <v>0</v>
      </c>
      <c r="AE237" s="66">
        <v>0</v>
      </c>
      <c r="AF237" s="66">
        <v>0</v>
      </c>
      <c r="AG237" s="66">
        <v>0</v>
      </c>
      <c r="AH237" s="66">
        <v>0</v>
      </c>
      <c r="AI237" s="66">
        <v>0</v>
      </c>
      <c r="AJ237" s="66">
        <v>0</v>
      </c>
      <c r="AK237" s="66">
        <v>0</v>
      </c>
      <c r="AL237" s="66">
        <v>0</v>
      </c>
      <c r="AM237" s="66">
        <v>0</v>
      </c>
      <c r="AN237" s="66">
        <v>0</v>
      </c>
      <c r="AO237" s="66">
        <v>0</v>
      </c>
      <c r="AP237" s="66">
        <v>0</v>
      </c>
      <c r="AQ237" s="66">
        <v>0</v>
      </c>
      <c r="AR237" s="66">
        <v>0</v>
      </c>
      <c r="AS237" s="66">
        <v>0</v>
      </c>
      <c r="AT237" s="66">
        <v>0</v>
      </c>
      <c r="AU237" s="66">
        <v>0</v>
      </c>
      <c r="AV237" s="66">
        <v>0</v>
      </c>
      <c r="AW237" s="66">
        <v>0</v>
      </c>
      <c r="AX237" s="66">
        <v>0</v>
      </c>
      <c r="AY237" s="66">
        <v>0</v>
      </c>
      <c r="AZ237" s="66">
        <v>0</v>
      </c>
      <c r="BA237" s="66">
        <v>0</v>
      </c>
    </row>
    <row r="238" spans="1:53" hidden="1">
      <c r="A238" s="67" t="s">
        <v>2308</v>
      </c>
      <c r="B238" s="66">
        <v>0</v>
      </c>
      <c r="C238" s="66">
        <v>0</v>
      </c>
      <c r="D238" s="66">
        <v>0</v>
      </c>
      <c r="E238" s="66">
        <v>0</v>
      </c>
      <c r="F238" s="66">
        <v>0</v>
      </c>
      <c r="G238" s="66">
        <v>0</v>
      </c>
      <c r="H238" s="66">
        <v>0</v>
      </c>
      <c r="I238" s="66">
        <v>0</v>
      </c>
      <c r="J238" s="66">
        <v>0</v>
      </c>
      <c r="K238" s="66">
        <v>0</v>
      </c>
      <c r="L238" s="66">
        <v>0</v>
      </c>
      <c r="M238" s="66">
        <v>0</v>
      </c>
      <c r="N238" s="66">
        <v>0</v>
      </c>
      <c r="O238" s="66">
        <v>0</v>
      </c>
      <c r="P238" s="66">
        <v>0</v>
      </c>
      <c r="Q238" s="66">
        <v>0</v>
      </c>
      <c r="R238" s="66">
        <v>0</v>
      </c>
      <c r="S238" s="66">
        <v>0</v>
      </c>
      <c r="T238" s="66">
        <v>0</v>
      </c>
      <c r="U238" s="66">
        <v>0</v>
      </c>
      <c r="V238" s="66">
        <v>0</v>
      </c>
      <c r="W238" s="66">
        <v>0</v>
      </c>
      <c r="X238" s="66">
        <v>0</v>
      </c>
      <c r="Y238" s="66">
        <v>0</v>
      </c>
      <c r="Z238" s="66">
        <v>0</v>
      </c>
      <c r="AA238" s="66">
        <v>0</v>
      </c>
      <c r="AB238" s="66">
        <v>0</v>
      </c>
      <c r="AC238" s="66">
        <v>0</v>
      </c>
      <c r="AD238" s="66">
        <v>0</v>
      </c>
      <c r="AE238" s="66">
        <v>0</v>
      </c>
      <c r="AF238" s="66">
        <v>0</v>
      </c>
      <c r="AG238" s="66">
        <v>0</v>
      </c>
      <c r="AH238" s="66">
        <v>0</v>
      </c>
      <c r="AI238" s="66">
        <v>0</v>
      </c>
      <c r="AJ238" s="66">
        <v>0</v>
      </c>
      <c r="AK238" s="66">
        <v>0</v>
      </c>
      <c r="AL238" s="66">
        <v>0</v>
      </c>
      <c r="AM238" s="66">
        <v>0</v>
      </c>
      <c r="AN238" s="66">
        <v>0</v>
      </c>
      <c r="AO238" s="66">
        <v>0</v>
      </c>
      <c r="AP238" s="66">
        <v>0</v>
      </c>
      <c r="AQ238" s="66">
        <v>0</v>
      </c>
      <c r="AR238" s="66">
        <v>0</v>
      </c>
      <c r="AS238" s="66">
        <v>0</v>
      </c>
      <c r="AT238" s="66">
        <v>0</v>
      </c>
      <c r="AU238" s="66">
        <v>0</v>
      </c>
      <c r="AV238" s="66">
        <v>0</v>
      </c>
      <c r="AW238" s="66">
        <v>0</v>
      </c>
      <c r="AX238" s="66">
        <v>0</v>
      </c>
      <c r="AY238" s="66">
        <v>0</v>
      </c>
      <c r="AZ238" s="66">
        <v>0</v>
      </c>
      <c r="BA238" s="66">
        <v>0</v>
      </c>
    </row>
    <row r="239" spans="1:53" hidden="1">
      <c r="A239" s="67" t="s">
        <v>2309</v>
      </c>
    </row>
    <row r="240" spans="1:53" hidden="1">
      <c r="A240" s="67" t="s">
        <v>2310</v>
      </c>
      <c r="B240" s="66">
        <v>0</v>
      </c>
      <c r="C240" s="66">
        <v>0</v>
      </c>
      <c r="D240" s="66">
        <v>0</v>
      </c>
      <c r="E240" s="66">
        <v>0</v>
      </c>
      <c r="F240" s="66">
        <v>0</v>
      </c>
      <c r="G240" s="66">
        <v>0</v>
      </c>
      <c r="H240" s="66">
        <v>0</v>
      </c>
      <c r="I240" s="66">
        <v>0</v>
      </c>
      <c r="J240" s="66">
        <v>0</v>
      </c>
      <c r="K240" s="66">
        <v>0</v>
      </c>
      <c r="L240" s="66">
        <v>0</v>
      </c>
      <c r="M240" s="66">
        <v>0</v>
      </c>
      <c r="N240" s="66">
        <v>0</v>
      </c>
      <c r="O240" s="66">
        <v>0</v>
      </c>
      <c r="P240" s="66">
        <v>0</v>
      </c>
      <c r="Q240" s="66">
        <v>0</v>
      </c>
      <c r="R240" s="66">
        <v>0</v>
      </c>
      <c r="S240" s="66">
        <v>0</v>
      </c>
      <c r="T240" s="66">
        <v>0</v>
      </c>
      <c r="U240" s="66">
        <v>0</v>
      </c>
      <c r="V240" s="66">
        <v>0</v>
      </c>
      <c r="W240" s="66">
        <v>0</v>
      </c>
      <c r="X240" s="66">
        <v>0</v>
      </c>
      <c r="Y240" s="66">
        <v>0</v>
      </c>
      <c r="Z240" s="66">
        <v>0</v>
      </c>
      <c r="AA240" s="66">
        <v>0</v>
      </c>
      <c r="AB240" s="66">
        <v>0</v>
      </c>
      <c r="AC240" s="66">
        <v>0</v>
      </c>
      <c r="AD240" s="66">
        <v>0</v>
      </c>
      <c r="AE240" s="66">
        <v>0</v>
      </c>
      <c r="AF240" s="66">
        <v>0</v>
      </c>
      <c r="AG240" s="66">
        <v>0</v>
      </c>
      <c r="AH240" s="66">
        <v>0</v>
      </c>
      <c r="AI240" s="66">
        <v>0</v>
      </c>
      <c r="AJ240" s="66">
        <v>0</v>
      </c>
      <c r="AK240" s="66">
        <v>0</v>
      </c>
      <c r="AL240" s="66">
        <v>0</v>
      </c>
      <c r="AM240" s="66">
        <v>0</v>
      </c>
      <c r="AN240" s="66">
        <v>0</v>
      </c>
      <c r="AO240" s="66">
        <v>0</v>
      </c>
      <c r="AP240" s="66">
        <v>0</v>
      </c>
      <c r="AQ240" s="66">
        <v>0</v>
      </c>
      <c r="AR240" s="66">
        <v>0</v>
      </c>
      <c r="AS240" s="66">
        <v>0</v>
      </c>
      <c r="AT240" s="66">
        <v>0</v>
      </c>
      <c r="AU240" s="66">
        <v>0</v>
      </c>
      <c r="AV240" s="66">
        <v>0</v>
      </c>
      <c r="AW240" s="66">
        <v>0</v>
      </c>
      <c r="AX240" s="66">
        <v>0</v>
      </c>
      <c r="AY240" s="66">
        <v>0</v>
      </c>
      <c r="AZ240" s="66">
        <v>0</v>
      </c>
      <c r="BA240" s="66">
        <v>0</v>
      </c>
    </row>
    <row r="241" spans="1:53" hidden="1">
      <c r="A241" s="67" t="s">
        <v>2311</v>
      </c>
      <c r="B241" s="66">
        <v>0</v>
      </c>
      <c r="C241" s="66">
        <v>0</v>
      </c>
      <c r="D241" s="66">
        <v>0</v>
      </c>
      <c r="E241" s="66">
        <v>0</v>
      </c>
      <c r="F241" s="66">
        <v>0</v>
      </c>
      <c r="G241" s="66">
        <v>0</v>
      </c>
      <c r="H241" s="66">
        <v>0</v>
      </c>
      <c r="I241" s="66">
        <v>0</v>
      </c>
      <c r="J241" s="66">
        <v>0</v>
      </c>
      <c r="K241" s="66">
        <v>0</v>
      </c>
      <c r="L241" s="66">
        <v>0</v>
      </c>
      <c r="M241" s="66">
        <v>0</v>
      </c>
      <c r="N241" s="66">
        <v>0</v>
      </c>
      <c r="O241" s="66">
        <v>0</v>
      </c>
      <c r="P241" s="66">
        <v>0</v>
      </c>
      <c r="Q241" s="66">
        <v>0</v>
      </c>
      <c r="R241" s="66">
        <v>0</v>
      </c>
      <c r="S241" s="66">
        <v>0</v>
      </c>
      <c r="T241" s="66">
        <v>0</v>
      </c>
      <c r="U241" s="66">
        <v>0</v>
      </c>
      <c r="V241" s="66">
        <v>0</v>
      </c>
      <c r="W241" s="66">
        <v>0</v>
      </c>
      <c r="X241" s="66">
        <v>0</v>
      </c>
      <c r="Y241" s="66">
        <v>0</v>
      </c>
      <c r="Z241" s="66">
        <v>0</v>
      </c>
      <c r="AA241" s="66">
        <v>0</v>
      </c>
      <c r="AB241" s="66">
        <v>0</v>
      </c>
      <c r="AC241" s="66">
        <v>0</v>
      </c>
      <c r="AD241" s="66">
        <v>0</v>
      </c>
      <c r="AE241" s="66">
        <v>0</v>
      </c>
      <c r="AF241" s="66">
        <v>0</v>
      </c>
      <c r="AG241" s="66">
        <v>0</v>
      </c>
      <c r="AH241" s="66">
        <v>0</v>
      </c>
      <c r="AI241" s="66">
        <v>0</v>
      </c>
      <c r="AJ241" s="66">
        <v>0</v>
      </c>
      <c r="AK241" s="66">
        <v>0</v>
      </c>
      <c r="AL241" s="66">
        <v>0</v>
      </c>
      <c r="AM241" s="66">
        <v>0</v>
      </c>
      <c r="AN241" s="66">
        <v>0</v>
      </c>
      <c r="AO241" s="66">
        <v>0</v>
      </c>
      <c r="AP241" s="66">
        <v>0</v>
      </c>
      <c r="AQ241" s="66">
        <v>0</v>
      </c>
      <c r="AR241" s="66">
        <v>0</v>
      </c>
      <c r="AS241" s="66">
        <v>0</v>
      </c>
      <c r="AT241" s="66">
        <v>0</v>
      </c>
      <c r="AU241" s="66">
        <v>0</v>
      </c>
      <c r="AV241" s="66">
        <v>0</v>
      </c>
      <c r="AW241" s="66">
        <v>0</v>
      </c>
      <c r="AX241" s="66">
        <v>0</v>
      </c>
      <c r="AY241" s="66">
        <v>0</v>
      </c>
      <c r="AZ241" s="66">
        <v>0</v>
      </c>
      <c r="BA241" s="66">
        <v>0</v>
      </c>
    </row>
    <row r="242" spans="1:53" hidden="1">
      <c r="A242" s="67" t="s">
        <v>2312</v>
      </c>
      <c r="B242" s="66">
        <v>1210044.71959683</v>
      </c>
      <c r="C242" s="66">
        <v>925990.78959683597</v>
      </c>
      <c r="D242" s="66">
        <v>922946.51959683595</v>
      </c>
      <c r="E242" s="66">
        <v>1070180.5895968301</v>
      </c>
      <c r="F242" s="66">
        <v>1142169.29959683</v>
      </c>
      <c r="G242" s="66">
        <v>1277439.21959683</v>
      </c>
      <c r="H242" s="66">
        <v>949283.03959683597</v>
      </c>
      <c r="I242" s="66">
        <v>944222.55959683703</v>
      </c>
      <c r="J242" s="66">
        <v>1017535.0795968299</v>
      </c>
      <c r="K242" s="66">
        <v>953931.529596837</v>
      </c>
      <c r="L242" s="66">
        <v>896941.90959683596</v>
      </c>
      <c r="M242" s="66">
        <v>1010969.84959683</v>
      </c>
      <c r="N242" s="66">
        <v>12321655.105162</v>
      </c>
      <c r="O242" s="66">
        <v>1301854.4983701601</v>
      </c>
      <c r="P242" s="66">
        <v>1011155.5683701599</v>
      </c>
      <c r="Q242" s="66">
        <v>959928.29837016901</v>
      </c>
      <c r="R242" s="66">
        <v>1030189.36837016</v>
      </c>
      <c r="S242" s="66">
        <v>801948.07837016904</v>
      </c>
      <c r="T242" s="66">
        <v>1077793.9983701601</v>
      </c>
      <c r="U242" s="66">
        <v>821068.81837016903</v>
      </c>
      <c r="V242" s="66">
        <v>896918.33837016905</v>
      </c>
      <c r="W242" s="66">
        <v>967279.85837016895</v>
      </c>
      <c r="X242" s="66">
        <v>928839.30837016902</v>
      </c>
      <c r="Y242" s="66">
        <v>938242.68837016902</v>
      </c>
      <c r="Z242" s="66">
        <v>1093587.62837016</v>
      </c>
      <c r="AA242" s="66">
        <v>11828806.450441999</v>
      </c>
      <c r="AB242" s="66">
        <v>1335621.4701094001</v>
      </c>
      <c r="AC242" s="66">
        <v>1044922.5401094001</v>
      </c>
      <c r="AD242" s="66">
        <v>993695.27010940597</v>
      </c>
      <c r="AE242" s="66">
        <v>1063956.3401094</v>
      </c>
      <c r="AF242" s="66">
        <v>835715.050109406</v>
      </c>
      <c r="AG242" s="66">
        <v>1111560.9701094001</v>
      </c>
      <c r="AH242" s="66">
        <v>854835.79010940704</v>
      </c>
      <c r="AI242" s="66">
        <v>930685.31010940694</v>
      </c>
      <c r="AJ242" s="66">
        <v>1001046.8301094</v>
      </c>
      <c r="AK242" s="66">
        <v>962606.28010940703</v>
      </c>
      <c r="AL242" s="66">
        <v>972009.66010940704</v>
      </c>
      <c r="AM242" s="66">
        <v>1127354.6001094</v>
      </c>
      <c r="AN242" s="66">
        <v>12234010.111312799</v>
      </c>
      <c r="AO242" s="66">
        <v>1371810.1501573201</v>
      </c>
      <c r="AP242" s="66">
        <v>1081111.2201573199</v>
      </c>
      <c r="AQ242" s="66">
        <v>1029883.95015732</v>
      </c>
      <c r="AR242" s="66">
        <v>1100145.02015732</v>
      </c>
      <c r="AS242" s="66">
        <v>871903.73015732097</v>
      </c>
      <c r="AT242" s="66">
        <v>1147749.6501573201</v>
      </c>
      <c r="AU242" s="66">
        <v>891024.47015732201</v>
      </c>
      <c r="AV242" s="66">
        <v>966873.99015732203</v>
      </c>
      <c r="AW242" s="66">
        <v>1037235.5101573199</v>
      </c>
      <c r="AX242" s="66">
        <v>998794.960157322</v>
      </c>
      <c r="AY242" s="66">
        <v>1008198.34015732</v>
      </c>
      <c r="AZ242" s="66">
        <v>1163543.28015732</v>
      </c>
      <c r="BA242" s="66">
        <v>12668274.2718878</v>
      </c>
    </row>
    <row r="243" spans="1:53" hidden="1">
      <c r="A243" s="67" t="s">
        <v>2313</v>
      </c>
      <c r="B243" s="66">
        <v>3655928.01096666</v>
      </c>
      <c r="C243" s="66">
        <v>2955948.6309666601</v>
      </c>
      <c r="D243" s="66">
        <v>3897545.0209666602</v>
      </c>
      <c r="E243" s="66">
        <v>2997543.9809666602</v>
      </c>
      <c r="F243" s="66">
        <v>2979999.7509666602</v>
      </c>
      <c r="G243" s="66">
        <v>4165141.32096666</v>
      </c>
      <c r="H243" s="66">
        <v>2780991.9209666601</v>
      </c>
      <c r="I243" s="66">
        <v>2652712.3409666601</v>
      </c>
      <c r="J243" s="66">
        <v>3783056.0209666602</v>
      </c>
      <c r="K243" s="66">
        <v>2954861.6209666599</v>
      </c>
      <c r="L243" s="66">
        <v>2729725.7509666602</v>
      </c>
      <c r="M243" s="66">
        <v>4167218.05096666</v>
      </c>
      <c r="N243" s="66">
        <v>39720672.421599902</v>
      </c>
      <c r="O243" s="66">
        <v>2974888.17734166</v>
      </c>
      <c r="P243" s="66">
        <v>2274908.7973416601</v>
      </c>
      <c r="Q243" s="66">
        <v>3216505.1873416598</v>
      </c>
      <c r="R243" s="66">
        <v>2316504.1473416602</v>
      </c>
      <c r="S243" s="66">
        <v>2298959.9173416598</v>
      </c>
      <c r="T243" s="66">
        <v>3484101.4873416601</v>
      </c>
      <c r="U243" s="66">
        <v>2099952.0873416602</v>
      </c>
      <c r="V243" s="66">
        <v>1971672.5073416601</v>
      </c>
      <c r="W243" s="66">
        <v>3102016.1873416598</v>
      </c>
      <c r="X243" s="66">
        <v>2273821.7873416599</v>
      </c>
      <c r="Y243" s="66">
        <v>2048685.91734166</v>
      </c>
      <c r="Z243" s="66">
        <v>3486178.2173416601</v>
      </c>
      <c r="AA243" s="66">
        <v>31548194.418099899</v>
      </c>
      <c r="AB243" s="66">
        <v>3066725.6237166598</v>
      </c>
      <c r="AC243" s="66">
        <v>2366746.24371666</v>
      </c>
      <c r="AD243" s="66">
        <v>3308342.6337166601</v>
      </c>
      <c r="AE243" s="66">
        <v>2408341.59371666</v>
      </c>
      <c r="AF243" s="66">
        <v>2390797.3637166601</v>
      </c>
      <c r="AG243" s="66">
        <v>3575938.9337166599</v>
      </c>
      <c r="AH243" s="66">
        <v>2191789.53371666</v>
      </c>
      <c r="AI243" s="66">
        <v>2063509.9537166599</v>
      </c>
      <c r="AJ243" s="66">
        <v>3193853.6337166601</v>
      </c>
      <c r="AK243" s="66">
        <v>2365659.2337166602</v>
      </c>
      <c r="AL243" s="66">
        <v>2140523.3637166601</v>
      </c>
      <c r="AM243" s="66">
        <v>3578015.6637166599</v>
      </c>
      <c r="AN243" s="66">
        <v>32650243.774599999</v>
      </c>
      <c r="AO243" s="66">
        <v>3160611.9800916598</v>
      </c>
      <c r="AP243" s="66">
        <v>2460632.6000916599</v>
      </c>
      <c r="AQ243" s="66">
        <v>3402228.9900916601</v>
      </c>
      <c r="AR243" s="66">
        <v>2502227.95009166</v>
      </c>
      <c r="AS243" s="66">
        <v>2484683.72009166</v>
      </c>
      <c r="AT243" s="66">
        <v>3669825.2900916599</v>
      </c>
      <c r="AU243" s="66">
        <v>2285675.89009166</v>
      </c>
      <c r="AV243" s="66">
        <v>2157396.3100916599</v>
      </c>
      <c r="AW243" s="66">
        <v>3287739.9900916601</v>
      </c>
      <c r="AX243" s="66">
        <v>2459545.5900916602</v>
      </c>
      <c r="AY243" s="66">
        <v>2234409.72009166</v>
      </c>
      <c r="AZ243" s="66">
        <v>3671902.0200916599</v>
      </c>
      <c r="BA243" s="66">
        <v>33776880.051099896</v>
      </c>
    </row>
    <row r="244" spans="1:53" hidden="1">
      <c r="A244" s="68" t="s">
        <v>2314</v>
      </c>
    </row>
    <row r="245" spans="1:53" hidden="1">
      <c r="A245" s="67" t="s">
        <v>2315</v>
      </c>
    </row>
    <row r="246" spans="1:53" hidden="1">
      <c r="A246" s="67" t="s">
        <v>2316</v>
      </c>
      <c r="B246" s="66">
        <v>153070.29</v>
      </c>
      <c r="C246" s="66">
        <v>78329.87</v>
      </c>
      <c r="D246" s="66">
        <v>163975.079999999</v>
      </c>
      <c r="E246" s="66">
        <v>168164.99</v>
      </c>
      <c r="F246" s="66">
        <v>168567.28999999899</v>
      </c>
      <c r="G246" s="66">
        <v>150373.54999999999</v>
      </c>
      <c r="H246" s="66">
        <v>193627.639999999</v>
      </c>
      <c r="I246" s="66">
        <v>218492.31999999899</v>
      </c>
      <c r="J246" s="66">
        <v>218492.31999999899</v>
      </c>
      <c r="K246" s="66">
        <v>193868.639999999</v>
      </c>
      <c r="L246" s="66">
        <v>153640.28999999899</v>
      </c>
      <c r="M246" s="66">
        <v>153070.72</v>
      </c>
      <c r="N246" s="66">
        <v>2013673</v>
      </c>
      <c r="O246" s="66">
        <v>153070.29</v>
      </c>
      <c r="P246" s="66">
        <v>78329.87</v>
      </c>
      <c r="Q246" s="66">
        <v>163975.079999999</v>
      </c>
      <c r="R246" s="66">
        <v>168164.99</v>
      </c>
      <c r="S246" s="66">
        <v>168567.28999999899</v>
      </c>
      <c r="T246" s="66">
        <v>150373.54999999999</v>
      </c>
      <c r="U246" s="66">
        <v>193627.639999999</v>
      </c>
      <c r="V246" s="66">
        <v>218492.31999999899</v>
      </c>
      <c r="W246" s="66">
        <v>218492.31999999899</v>
      </c>
      <c r="X246" s="66">
        <v>193868.639999999</v>
      </c>
      <c r="Y246" s="66">
        <v>153640.28999999899</v>
      </c>
      <c r="Z246" s="66">
        <v>153070.72</v>
      </c>
      <c r="AA246" s="66">
        <v>2013673</v>
      </c>
      <c r="AB246" s="66">
        <v>153070.29</v>
      </c>
      <c r="AC246" s="66">
        <v>78329.87</v>
      </c>
      <c r="AD246" s="66">
        <v>163975.079999999</v>
      </c>
      <c r="AE246" s="66">
        <v>168164.99</v>
      </c>
      <c r="AF246" s="66">
        <v>168567.28999999899</v>
      </c>
      <c r="AG246" s="66">
        <v>150373.54999999999</v>
      </c>
      <c r="AH246" s="66">
        <v>193627.639999999</v>
      </c>
      <c r="AI246" s="66">
        <v>218492.31999999899</v>
      </c>
      <c r="AJ246" s="66">
        <v>218492.31999999899</v>
      </c>
      <c r="AK246" s="66">
        <v>193868.639999999</v>
      </c>
      <c r="AL246" s="66">
        <v>153640.28999999899</v>
      </c>
      <c r="AM246" s="66">
        <v>153070.72</v>
      </c>
      <c r="AN246" s="66">
        <v>2013673</v>
      </c>
      <c r="AO246" s="66">
        <v>153070.29</v>
      </c>
      <c r="AP246" s="66">
        <v>78329.87</v>
      </c>
      <c r="AQ246" s="66">
        <v>163975.079999999</v>
      </c>
      <c r="AR246" s="66">
        <v>168164.99</v>
      </c>
      <c r="AS246" s="66">
        <v>168567.28999999899</v>
      </c>
      <c r="AT246" s="66">
        <v>150373.54999999999</v>
      </c>
      <c r="AU246" s="66">
        <v>193627.639999999</v>
      </c>
      <c r="AV246" s="66">
        <v>218492.31999999899</v>
      </c>
      <c r="AW246" s="66">
        <v>218492.31999999899</v>
      </c>
      <c r="AX246" s="66">
        <v>193868.639999999</v>
      </c>
      <c r="AY246" s="66">
        <v>153640.28999999899</v>
      </c>
      <c r="AZ246" s="66">
        <v>153070.72</v>
      </c>
      <c r="BA246" s="66">
        <v>2013673</v>
      </c>
    </row>
    <row r="247" spans="1:53" hidden="1">
      <c r="A247" s="67" t="s">
        <v>2317</v>
      </c>
      <c r="B247" s="66">
        <v>4241.7812532630196</v>
      </c>
      <c r="C247" s="66">
        <v>4241.7812532630196</v>
      </c>
      <c r="D247" s="66">
        <v>4241.7812532630196</v>
      </c>
      <c r="E247" s="66">
        <v>4241.7812532630196</v>
      </c>
      <c r="F247" s="66">
        <v>4241.7812532630196</v>
      </c>
      <c r="G247" s="66">
        <v>4241.7812532630196</v>
      </c>
      <c r="H247" s="66">
        <v>4241.7812532630196</v>
      </c>
      <c r="I247" s="66">
        <v>4241.7812532630196</v>
      </c>
      <c r="J247" s="66">
        <v>4241.7812532630196</v>
      </c>
      <c r="K247" s="66">
        <v>4241.7812532630196</v>
      </c>
      <c r="L247" s="66">
        <v>4241.7812532630196</v>
      </c>
      <c r="M247" s="66">
        <v>4241.7812532630196</v>
      </c>
      <c r="N247" s="66">
        <v>50901.375039156199</v>
      </c>
      <c r="O247" s="66">
        <v>8448.8230023173692</v>
      </c>
      <c r="P247" s="66">
        <v>8448.8230023173692</v>
      </c>
      <c r="Q247" s="66">
        <v>8448.8230023173692</v>
      </c>
      <c r="R247" s="66">
        <v>8448.8230023173692</v>
      </c>
      <c r="S247" s="66">
        <v>8448.8230023173692</v>
      </c>
      <c r="T247" s="66">
        <v>8448.8230023173692</v>
      </c>
      <c r="U247" s="66">
        <v>8448.8230023173692</v>
      </c>
      <c r="V247" s="66">
        <v>8448.8230023173692</v>
      </c>
      <c r="W247" s="66">
        <v>8448.8230023173692</v>
      </c>
      <c r="X247" s="66">
        <v>8448.8230023173692</v>
      </c>
      <c r="Y247" s="66">
        <v>8448.8230023173692</v>
      </c>
      <c r="Z247" s="66">
        <v>8448.8230023173692</v>
      </c>
      <c r="AA247" s="66">
        <v>101385.876027808</v>
      </c>
      <c r="AB247" s="66">
        <v>12526.366487019801</v>
      </c>
      <c r="AC247" s="66">
        <v>12526.366487019801</v>
      </c>
      <c r="AD247" s="66">
        <v>12526.366487019801</v>
      </c>
      <c r="AE247" s="66">
        <v>12526.366487019801</v>
      </c>
      <c r="AF247" s="66">
        <v>12526.366487019801</v>
      </c>
      <c r="AG247" s="66">
        <v>12526.366487019801</v>
      </c>
      <c r="AH247" s="66">
        <v>12526.366487019801</v>
      </c>
      <c r="AI247" s="66">
        <v>12526.366487019801</v>
      </c>
      <c r="AJ247" s="66">
        <v>12526.366487019801</v>
      </c>
      <c r="AK247" s="66">
        <v>12526.366487019801</v>
      </c>
      <c r="AL247" s="66">
        <v>12526.366487019801</v>
      </c>
      <c r="AM247" s="66">
        <v>12526.366487019801</v>
      </c>
      <c r="AN247" s="66">
        <v>150316.397844238</v>
      </c>
      <c r="AO247" s="66">
        <v>16266.647484565799</v>
      </c>
      <c r="AP247" s="66">
        <v>16266.647484565799</v>
      </c>
      <c r="AQ247" s="66">
        <v>16266.647484565799</v>
      </c>
      <c r="AR247" s="66">
        <v>16266.647484565799</v>
      </c>
      <c r="AS247" s="66">
        <v>16266.647484565799</v>
      </c>
      <c r="AT247" s="66">
        <v>16266.647484565799</v>
      </c>
      <c r="AU247" s="66">
        <v>16266.647484565799</v>
      </c>
      <c r="AV247" s="66">
        <v>16266.647484565799</v>
      </c>
      <c r="AW247" s="66">
        <v>16266.647484565799</v>
      </c>
      <c r="AX247" s="66">
        <v>16266.647484565799</v>
      </c>
      <c r="AY247" s="66">
        <v>16266.647484565799</v>
      </c>
      <c r="AZ247" s="66">
        <v>16266.647484565799</v>
      </c>
      <c r="BA247" s="66">
        <v>195199.769814789</v>
      </c>
    </row>
    <row r="248" spans="1:53" hidden="1">
      <c r="A248" s="67" t="s">
        <v>2318</v>
      </c>
      <c r="B248" s="66">
        <v>0</v>
      </c>
      <c r="C248" s="66">
        <v>0</v>
      </c>
      <c r="D248" s="66">
        <v>0</v>
      </c>
      <c r="E248" s="66">
        <v>0</v>
      </c>
      <c r="F248" s="66">
        <v>0</v>
      </c>
      <c r="G248" s="66">
        <v>0</v>
      </c>
      <c r="H248" s="66">
        <v>0</v>
      </c>
      <c r="I248" s="66">
        <v>0</v>
      </c>
      <c r="J248" s="66">
        <v>0</v>
      </c>
      <c r="K248" s="66">
        <v>0</v>
      </c>
      <c r="L248" s="66">
        <v>0</v>
      </c>
      <c r="M248" s="66">
        <v>0</v>
      </c>
      <c r="N248" s="66">
        <v>0</v>
      </c>
      <c r="O248" s="66">
        <v>0</v>
      </c>
      <c r="P248" s="66">
        <v>0</v>
      </c>
      <c r="Q248" s="66">
        <v>0</v>
      </c>
      <c r="R248" s="66">
        <v>0</v>
      </c>
      <c r="S248" s="66">
        <v>0</v>
      </c>
      <c r="T248" s="66">
        <v>0</v>
      </c>
      <c r="U248" s="66">
        <v>0</v>
      </c>
      <c r="V248" s="66">
        <v>0</v>
      </c>
      <c r="W248" s="66">
        <v>0</v>
      </c>
      <c r="X248" s="66">
        <v>0</v>
      </c>
      <c r="Y248" s="66">
        <v>0</v>
      </c>
      <c r="Z248" s="66">
        <v>0</v>
      </c>
      <c r="AA248" s="66">
        <v>0</v>
      </c>
      <c r="AB248" s="66">
        <v>0</v>
      </c>
      <c r="AC248" s="66">
        <v>0</v>
      </c>
      <c r="AD248" s="66">
        <v>0</v>
      </c>
      <c r="AE248" s="66">
        <v>0</v>
      </c>
      <c r="AF248" s="66">
        <v>0</v>
      </c>
      <c r="AG248" s="66">
        <v>0</v>
      </c>
      <c r="AH248" s="66">
        <v>0</v>
      </c>
      <c r="AI248" s="66">
        <v>0</v>
      </c>
      <c r="AJ248" s="66">
        <v>0</v>
      </c>
      <c r="AK248" s="66">
        <v>0</v>
      </c>
      <c r="AL248" s="66">
        <v>0</v>
      </c>
      <c r="AM248" s="66">
        <v>0</v>
      </c>
      <c r="AN248" s="66">
        <v>0</v>
      </c>
      <c r="AO248" s="66">
        <v>0</v>
      </c>
      <c r="AP248" s="66">
        <v>0</v>
      </c>
      <c r="AQ248" s="66">
        <v>0</v>
      </c>
      <c r="AR248" s="66">
        <v>0</v>
      </c>
      <c r="AS248" s="66">
        <v>0</v>
      </c>
      <c r="AT248" s="66">
        <v>0</v>
      </c>
      <c r="AU248" s="66">
        <v>0</v>
      </c>
      <c r="AV248" s="66">
        <v>0</v>
      </c>
      <c r="AW248" s="66">
        <v>0</v>
      </c>
      <c r="AX248" s="66">
        <v>0</v>
      </c>
      <c r="AY248" s="66">
        <v>0</v>
      </c>
      <c r="AZ248" s="66">
        <v>0</v>
      </c>
      <c r="BA248" s="66">
        <v>0</v>
      </c>
    </row>
    <row r="249" spans="1:53" hidden="1">
      <c r="A249" s="67" t="s">
        <v>2319</v>
      </c>
      <c r="B249" s="66">
        <v>0</v>
      </c>
      <c r="C249" s="66">
        <v>0</v>
      </c>
      <c r="D249" s="66">
        <v>0</v>
      </c>
      <c r="E249" s="66">
        <v>0</v>
      </c>
      <c r="F249" s="66">
        <v>0</v>
      </c>
      <c r="G249" s="66">
        <v>0</v>
      </c>
      <c r="H249" s="66">
        <v>0</v>
      </c>
      <c r="I249" s="66">
        <v>0</v>
      </c>
      <c r="J249" s="66">
        <v>0</v>
      </c>
      <c r="K249" s="66">
        <v>0</v>
      </c>
      <c r="L249" s="66">
        <v>0</v>
      </c>
      <c r="M249" s="66">
        <v>0</v>
      </c>
      <c r="N249" s="66">
        <v>0</v>
      </c>
      <c r="O249" s="66">
        <v>0</v>
      </c>
      <c r="P249" s="66">
        <v>0</v>
      </c>
      <c r="Q249" s="66">
        <v>0</v>
      </c>
      <c r="R249" s="66">
        <v>0</v>
      </c>
      <c r="S249" s="66">
        <v>0</v>
      </c>
      <c r="T249" s="66">
        <v>0</v>
      </c>
      <c r="U249" s="66">
        <v>0</v>
      </c>
      <c r="V249" s="66">
        <v>0</v>
      </c>
      <c r="W249" s="66">
        <v>0</v>
      </c>
      <c r="X249" s="66">
        <v>0</v>
      </c>
      <c r="Y249" s="66">
        <v>0</v>
      </c>
      <c r="Z249" s="66">
        <v>0</v>
      </c>
      <c r="AA249" s="66">
        <v>0</v>
      </c>
      <c r="AB249" s="66">
        <v>0</v>
      </c>
      <c r="AC249" s="66">
        <v>0</v>
      </c>
      <c r="AD249" s="66">
        <v>0</v>
      </c>
      <c r="AE249" s="66">
        <v>0</v>
      </c>
      <c r="AF249" s="66">
        <v>0</v>
      </c>
      <c r="AG249" s="66">
        <v>0</v>
      </c>
      <c r="AH249" s="66">
        <v>0</v>
      </c>
      <c r="AI249" s="66">
        <v>0</v>
      </c>
      <c r="AJ249" s="66">
        <v>0</v>
      </c>
      <c r="AK249" s="66">
        <v>0</v>
      </c>
      <c r="AL249" s="66">
        <v>0</v>
      </c>
      <c r="AM249" s="66">
        <v>0</v>
      </c>
      <c r="AN249" s="66">
        <v>0</v>
      </c>
      <c r="AO249" s="66">
        <v>0</v>
      </c>
      <c r="AP249" s="66">
        <v>0</v>
      </c>
      <c r="AQ249" s="66">
        <v>0</v>
      </c>
      <c r="AR249" s="66">
        <v>0</v>
      </c>
      <c r="AS249" s="66">
        <v>0</v>
      </c>
      <c r="AT249" s="66">
        <v>0</v>
      </c>
      <c r="AU249" s="66">
        <v>0</v>
      </c>
      <c r="AV249" s="66">
        <v>0</v>
      </c>
      <c r="AW249" s="66">
        <v>0</v>
      </c>
      <c r="AX249" s="66">
        <v>0</v>
      </c>
      <c r="AY249" s="66">
        <v>0</v>
      </c>
      <c r="AZ249" s="66">
        <v>0</v>
      </c>
      <c r="BA249" s="66">
        <v>0</v>
      </c>
    </row>
    <row r="250" spans="1:53" hidden="1">
      <c r="A250" s="67" t="s">
        <v>2320</v>
      </c>
      <c r="B250" s="66">
        <v>157312.07125326301</v>
      </c>
      <c r="C250" s="66">
        <v>82571.651253263</v>
      </c>
      <c r="D250" s="66">
        <v>168216.861253262</v>
      </c>
      <c r="E250" s="66">
        <v>172406.771253263</v>
      </c>
      <c r="F250" s="66">
        <v>172809.07125326301</v>
      </c>
      <c r="G250" s="66">
        <v>154615.33125326299</v>
      </c>
      <c r="H250" s="66">
        <v>197869.42125326299</v>
      </c>
      <c r="I250" s="66">
        <v>222734.10125326199</v>
      </c>
      <c r="J250" s="66">
        <v>222734.10125326199</v>
      </c>
      <c r="K250" s="66">
        <v>198110.42125326299</v>
      </c>
      <c r="L250" s="66">
        <v>157882.07125326301</v>
      </c>
      <c r="M250" s="66">
        <v>157312.50125326301</v>
      </c>
      <c r="N250" s="66">
        <v>2064574.37503915</v>
      </c>
      <c r="O250" s="66">
        <v>161519.113002317</v>
      </c>
      <c r="P250" s="66">
        <v>86778.693002317304</v>
      </c>
      <c r="Q250" s="66">
        <v>172423.90300231701</v>
      </c>
      <c r="R250" s="66">
        <v>176613.81300231701</v>
      </c>
      <c r="S250" s="66">
        <v>177016.113002317</v>
      </c>
      <c r="T250" s="66">
        <v>158822.37300231701</v>
      </c>
      <c r="U250" s="66">
        <v>202076.463002317</v>
      </c>
      <c r="V250" s="66">
        <v>226941.143002317</v>
      </c>
      <c r="W250" s="66">
        <v>226941.143002317</v>
      </c>
      <c r="X250" s="66">
        <v>202317.463002317</v>
      </c>
      <c r="Y250" s="66">
        <v>162089.113002317</v>
      </c>
      <c r="Z250" s="66">
        <v>161519.54300231699</v>
      </c>
      <c r="AA250" s="66">
        <v>2115058.8760278001</v>
      </c>
      <c r="AB250" s="66">
        <v>165596.656487019</v>
      </c>
      <c r="AC250" s="66">
        <v>90856.236487019894</v>
      </c>
      <c r="AD250" s="66">
        <v>176501.44648701901</v>
      </c>
      <c r="AE250" s="66">
        <v>180691.35648701899</v>
      </c>
      <c r="AF250" s="66">
        <v>181093.656487019</v>
      </c>
      <c r="AG250" s="66">
        <v>162899.91648701901</v>
      </c>
      <c r="AH250" s="66">
        <v>206154.00648701901</v>
      </c>
      <c r="AI250" s="66">
        <v>231018.686487019</v>
      </c>
      <c r="AJ250" s="66">
        <v>231018.686487019</v>
      </c>
      <c r="AK250" s="66">
        <v>206395.00648701901</v>
      </c>
      <c r="AL250" s="66">
        <v>166166.656487019</v>
      </c>
      <c r="AM250" s="66">
        <v>165597.086487019</v>
      </c>
      <c r="AN250" s="66">
        <v>2163989.3978442298</v>
      </c>
      <c r="AO250" s="66">
        <v>169336.93748456499</v>
      </c>
      <c r="AP250" s="66">
        <v>94596.517484565702</v>
      </c>
      <c r="AQ250" s="66">
        <v>180241.727484565</v>
      </c>
      <c r="AR250" s="66">
        <v>184431.637484565</v>
      </c>
      <c r="AS250" s="66">
        <v>184833.93748456499</v>
      </c>
      <c r="AT250" s="66">
        <v>166640.197484565</v>
      </c>
      <c r="AU250" s="66">
        <v>209894.28748456499</v>
      </c>
      <c r="AV250" s="66">
        <v>234758.96748456499</v>
      </c>
      <c r="AW250" s="66">
        <v>234758.96748456499</v>
      </c>
      <c r="AX250" s="66">
        <v>210135.28748456499</v>
      </c>
      <c r="AY250" s="66">
        <v>169906.93748456499</v>
      </c>
      <c r="AZ250" s="66">
        <v>169337.36748456501</v>
      </c>
      <c r="BA250" s="66">
        <v>2208872.76981478</v>
      </c>
    </row>
    <row r="251" spans="1:53" hidden="1">
      <c r="A251" s="67" t="s">
        <v>2321</v>
      </c>
    </row>
    <row r="252" spans="1:53" hidden="1">
      <c r="A252" s="67" t="s">
        <v>2322</v>
      </c>
      <c r="B252" s="66">
        <v>318936.82999999903</v>
      </c>
      <c r="C252" s="66">
        <v>318936.82999999903</v>
      </c>
      <c r="D252" s="66">
        <v>321128.59999999998</v>
      </c>
      <c r="E252" s="66">
        <v>321128.59999999998</v>
      </c>
      <c r="F252" s="66">
        <v>420973.859999999</v>
      </c>
      <c r="G252" s="66">
        <v>321128.59999999998</v>
      </c>
      <c r="H252" s="66">
        <v>321128.59999999998</v>
      </c>
      <c r="I252" s="66">
        <v>321128.59999999998</v>
      </c>
      <c r="J252" s="66">
        <v>321128.59999999998</v>
      </c>
      <c r="K252" s="66">
        <v>321128.59999999998</v>
      </c>
      <c r="L252" s="66">
        <v>420973.859999999</v>
      </c>
      <c r="M252" s="66">
        <v>327280.55999999901</v>
      </c>
      <c r="N252" s="66">
        <v>4055002.1399999899</v>
      </c>
      <c r="O252" s="66">
        <v>318936.82999999903</v>
      </c>
      <c r="P252" s="66">
        <v>318936.82999999903</v>
      </c>
      <c r="Q252" s="66">
        <v>321128.59999999998</v>
      </c>
      <c r="R252" s="66">
        <v>321128.59999999998</v>
      </c>
      <c r="S252" s="66">
        <v>420973.859999999</v>
      </c>
      <c r="T252" s="66">
        <v>321128.59999999998</v>
      </c>
      <c r="U252" s="66">
        <v>321128.59999999998</v>
      </c>
      <c r="V252" s="66">
        <v>321128.59999999998</v>
      </c>
      <c r="W252" s="66">
        <v>321128.59999999998</v>
      </c>
      <c r="X252" s="66">
        <v>321128.59999999998</v>
      </c>
      <c r="Y252" s="66">
        <v>420973.859999999</v>
      </c>
      <c r="Z252" s="66">
        <v>327280.55999999901</v>
      </c>
      <c r="AA252" s="66">
        <v>4055002.1399999899</v>
      </c>
      <c r="AB252" s="66">
        <v>318936.82999999903</v>
      </c>
      <c r="AC252" s="66">
        <v>318936.82999999903</v>
      </c>
      <c r="AD252" s="66">
        <v>321128.59999999998</v>
      </c>
      <c r="AE252" s="66">
        <v>321128.59999999998</v>
      </c>
      <c r="AF252" s="66">
        <v>420973.859999999</v>
      </c>
      <c r="AG252" s="66">
        <v>321128.59999999998</v>
      </c>
      <c r="AH252" s="66">
        <v>321128.59999999998</v>
      </c>
      <c r="AI252" s="66">
        <v>321128.59999999998</v>
      </c>
      <c r="AJ252" s="66">
        <v>321128.59999999998</v>
      </c>
      <c r="AK252" s="66">
        <v>321128.59999999998</v>
      </c>
      <c r="AL252" s="66">
        <v>420973.859999999</v>
      </c>
      <c r="AM252" s="66">
        <v>327280.55999999901</v>
      </c>
      <c r="AN252" s="66">
        <v>4055002.1399999899</v>
      </c>
      <c r="AO252" s="66">
        <v>318936.82999999903</v>
      </c>
      <c r="AP252" s="66">
        <v>318936.82999999903</v>
      </c>
      <c r="AQ252" s="66">
        <v>321128.59999999998</v>
      </c>
      <c r="AR252" s="66">
        <v>321128.59999999998</v>
      </c>
      <c r="AS252" s="66">
        <v>420973.859999999</v>
      </c>
      <c r="AT252" s="66">
        <v>321128.59999999998</v>
      </c>
      <c r="AU252" s="66">
        <v>321128.59999999998</v>
      </c>
      <c r="AV252" s="66">
        <v>321128.59999999998</v>
      </c>
      <c r="AW252" s="66">
        <v>321128.59999999998</v>
      </c>
      <c r="AX252" s="66">
        <v>321128.59999999998</v>
      </c>
      <c r="AY252" s="66">
        <v>420973.859999999</v>
      </c>
      <c r="AZ252" s="66">
        <v>327280.55999999901</v>
      </c>
      <c r="BA252" s="66">
        <v>4055002.1399999899</v>
      </c>
    </row>
    <row r="253" spans="1:53" hidden="1">
      <c r="A253" s="67" t="s">
        <v>2323</v>
      </c>
      <c r="B253" s="66">
        <v>8541.8198781000592</v>
      </c>
      <c r="C253" s="66">
        <v>8541.8198781000592</v>
      </c>
      <c r="D253" s="66">
        <v>8541.8198781000592</v>
      </c>
      <c r="E253" s="66">
        <v>8541.8198781000592</v>
      </c>
      <c r="F253" s="66">
        <v>8541.8198781000592</v>
      </c>
      <c r="G253" s="66">
        <v>8541.8198781000592</v>
      </c>
      <c r="H253" s="66">
        <v>8541.8198781000592</v>
      </c>
      <c r="I253" s="66">
        <v>8541.8198781000592</v>
      </c>
      <c r="J253" s="66">
        <v>8541.8198781000592</v>
      </c>
      <c r="K253" s="66">
        <v>8541.8198781000592</v>
      </c>
      <c r="L253" s="66">
        <v>8541.8198781000592</v>
      </c>
      <c r="M253" s="66">
        <v>8541.8198781000592</v>
      </c>
      <c r="N253" s="66">
        <v>102501.8385372</v>
      </c>
      <c r="O253" s="66">
        <v>17013.683629307299</v>
      </c>
      <c r="P253" s="66">
        <v>17013.683629307299</v>
      </c>
      <c r="Q253" s="66">
        <v>17013.683629307299</v>
      </c>
      <c r="R253" s="66">
        <v>17013.683629307299</v>
      </c>
      <c r="S253" s="66">
        <v>17013.683629307299</v>
      </c>
      <c r="T253" s="66">
        <v>17013.683629307299</v>
      </c>
      <c r="U253" s="66">
        <v>17013.683629307299</v>
      </c>
      <c r="V253" s="66">
        <v>17013.683629307299</v>
      </c>
      <c r="W253" s="66">
        <v>17013.683629307299</v>
      </c>
      <c r="X253" s="66">
        <v>17013.683629307299</v>
      </c>
      <c r="Y253" s="66">
        <v>17013.683629307299</v>
      </c>
      <c r="Z253" s="66">
        <v>17013.683629307299</v>
      </c>
      <c r="AA253" s="66">
        <v>204164.20355168701</v>
      </c>
      <c r="AB253" s="66">
        <v>25224.772299817199</v>
      </c>
      <c r="AC253" s="66">
        <v>25224.772299817199</v>
      </c>
      <c r="AD253" s="66">
        <v>25224.772299817199</v>
      </c>
      <c r="AE253" s="66">
        <v>25224.772299817199</v>
      </c>
      <c r="AF253" s="66">
        <v>25224.772299817199</v>
      </c>
      <c r="AG253" s="66">
        <v>25224.772299817199</v>
      </c>
      <c r="AH253" s="66">
        <v>25224.772299817199</v>
      </c>
      <c r="AI253" s="66">
        <v>25224.772299817199</v>
      </c>
      <c r="AJ253" s="66">
        <v>25224.772299817199</v>
      </c>
      <c r="AK253" s="66">
        <v>25224.772299817199</v>
      </c>
      <c r="AL253" s="66">
        <v>25224.772299817199</v>
      </c>
      <c r="AM253" s="66">
        <v>25224.772299817199</v>
      </c>
      <c r="AN253" s="66">
        <v>302697.267597806</v>
      </c>
      <c r="AO253" s="66">
        <v>32756.7039735547</v>
      </c>
      <c r="AP253" s="66">
        <v>32756.7039735547</v>
      </c>
      <c r="AQ253" s="66">
        <v>32756.7039735547</v>
      </c>
      <c r="AR253" s="66">
        <v>32756.7039735547</v>
      </c>
      <c r="AS253" s="66">
        <v>32756.7039735547</v>
      </c>
      <c r="AT253" s="66">
        <v>32756.7039735547</v>
      </c>
      <c r="AU253" s="66">
        <v>32756.7039735547</v>
      </c>
      <c r="AV253" s="66">
        <v>32756.7039735547</v>
      </c>
      <c r="AW253" s="66">
        <v>32756.7039735547</v>
      </c>
      <c r="AX253" s="66">
        <v>32756.7039735547</v>
      </c>
      <c r="AY253" s="66">
        <v>32756.7039735547</v>
      </c>
      <c r="AZ253" s="66">
        <v>32756.7039735547</v>
      </c>
      <c r="BA253" s="66">
        <v>393080.447682656</v>
      </c>
    </row>
    <row r="254" spans="1:53" hidden="1">
      <c r="A254" s="67" t="s">
        <v>2324</v>
      </c>
      <c r="B254" s="66">
        <v>327478.64987810003</v>
      </c>
      <c r="C254" s="66">
        <v>327478.64987810003</v>
      </c>
      <c r="D254" s="66">
        <v>329670.41987809999</v>
      </c>
      <c r="E254" s="66">
        <v>329670.41987809999</v>
      </c>
      <c r="F254" s="66">
        <v>429515.6798781</v>
      </c>
      <c r="G254" s="66">
        <v>329670.41987809999</v>
      </c>
      <c r="H254" s="66">
        <v>329670.41987809999</v>
      </c>
      <c r="I254" s="66">
        <v>329670.41987809999</v>
      </c>
      <c r="J254" s="66">
        <v>329670.41987809999</v>
      </c>
      <c r="K254" s="66">
        <v>329670.41987809999</v>
      </c>
      <c r="L254" s="66">
        <v>429515.6798781</v>
      </c>
      <c r="M254" s="66">
        <v>335822.37987810001</v>
      </c>
      <c r="N254" s="66">
        <v>4157503.9785371898</v>
      </c>
      <c r="O254" s="66">
        <v>335950.51362930698</v>
      </c>
      <c r="P254" s="66">
        <v>335950.51362930698</v>
      </c>
      <c r="Q254" s="66">
        <v>338142.283629307</v>
      </c>
      <c r="R254" s="66">
        <v>338142.283629307</v>
      </c>
      <c r="S254" s="66">
        <v>437987.54362930701</v>
      </c>
      <c r="T254" s="66">
        <v>338142.283629307</v>
      </c>
      <c r="U254" s="66">
        <v>338142.283629307</v>
      </c>
      <c r="V254" s="66">
        <v>338142.283629307</v>
      </c>
      <c r="W254" s="66">
        <v>338142.283629307</v>
      </c>
      <c r="X254" s="66">
        <v>338142.283629307</v>
      </c>
      <c r="Y254" s="66">
        <v>437987.54362930701</v>
      </c>
      <c r="Z254" s="66">
        <v>344294.24362930702</v>
      </c>
      <c r="AA254" s="66">
        <v>4259166.3435516804</v>
      </c>
      <c r="AB254" s="66">
        <v>344161.60229981702</v>
      </c>
      <c r="AC254" s="66">
        <v>344161.60229981702</v>
      </c>
      <c r="AD254" s="66">
        <v>346353.37229981698</v>
      </c>
      <c r="AE254" s="66">
        <v>346353.37229981698</v>
      </c>
      <c r="AF254" s="66">
        <v>446198.63229981699</v>
      </c>
      <c r="AG254" s="66">
        <v>346353.37229981698</v>
      </c>
      <c r="AH254" s="66">
        <v>346353.37229981698</v>
      </c>
      <c r="AI254" s="66">
        <v>346353.37229981698</v>
      </c>
      <c r="AJ254" s="66">
        <v>346353.37229981698</v>
      </c>
      <c r="AK254" s="66">
        <v>346353.37229981698</v>
      </c>
      <c r="AL254" s="66">
        <v>446198.63229981699</v>
      </c>
      <c r="AM254" s="66">
        <v>352505.332299817</v>
      </c>
      <c r="AN254" s="66">
        <v>4357699.4075977998</v>
      </c>
      <c r="AO254" s="66">
        <v>351693.53397355397</v>
      </c>
      <c r="AP254" s="66">
        <v>351693.53397355397</v>
      </c>
      <c r="AQ254" s="66">
        <v>353885.30397355399</v>
      </c>
      <c r="AR254" s="66">
        <v>353885.30397355399</v>
      </c>
      <c r="AS254" s="66">
        <v>453730.563973554</v>
      </c>
      <c r="AT254" s="66">
        <v>353885.30397355399</v>
      </c>
      <c r="AU254" s="66">
        <v>353885.30397355399</v>
      </c>
      <c r="AV254" s="66">
        <v>353885.30397355399</v>
      </c>
      <c r="AW254" s="66">
        <v>353885.30397355399</v>
      </c>
      <c r="AX254" s="66">
        <v>353885.30397355399</v>
      </c>
      <c r="AY254" s="66">
        <v>453730.563973554</v>
      </c>
      <c r="AZ254" s="66">
        <v>360037.26397355401</v>
      </c>
      <c r="BA254" s="66">
        <v>4448082.5876826504</v>
      </c>
    </row>
    <row r="255" spans="1:53" hidden="1">
      <c r="A255" s="67" t="s">
        <v>2325</v>
      </c>
    </row>
    <row r="256" spans="1:53" hidden="1">
      <c r="A256" s="67" t="s">
        <v>2326</v>
      </c>
      <c r="B256" s="66">
        <v>83363.86</v>
      </c>
      <c r="C256" s="66">
        <v>54129.71</v>
      </c>
      <c r="D256" s="66">
        <v>99039.81</v>
      </c>
      <c r="E256" s="66">
        <v>71548.56</v>
      </c>
      <c r="F256" s="66">
        <v>82270.509999999995</v>
      </c>
      <c r="G256" s="66">
        <v>64592.77</v>
      </c>
      <c r="H256" s="66">
        <v>69874.77</v>
      </c>
      <c r="I256" s="66">
        <v>55597.14</v>
      </c>
      <c r="J256" s="66">
        <v>83112.539999999994</v>
      </c>
      <c r="K256" s="66">
        <v>70884.27</v>
      </c>
      <c r="L256" s="66">
        <v>70241.820000000007</v>
      </c>
      <c r="M256" s="66">
        <v>86506.46</v>
      </c>
      <c r="N256" s="66">
        <v>891162.22</v>
      </c>
      <c r="O256" s="66">
        <v>83363.86</v>
      </c>
      <c r="P256" s="66">
        <v>54129.71</v>
      </c>
      <c r="Q256" s="66">
        <v>99039.81</v>
      </c>
      <c r="R256" s="66">
        <v>71548.56</v>
      </c>
      <c r="S256" s="66">
        <v>82270.509999999995</v>
      </c>
      <c r="T256" s="66">
        <v>64592.77</v>
      </c>
      <c r="U256" s="66">
        <v>69874.77</v>
      </c>
      <c r="V256" s="66">
        <v>55597.14</v>
      </c>
      <c r="W256" s="66">
        <v>83112.539999999994</v>
      </c>
      <c r="X256" s="66">
        <v>70884.27</v>
      </c>
      <c r="Y256" s="66">
        <v>70241.820000000007</v>
      </c>
      <c r="Z256" s="66">
        <v>86506.46</v>
      </c>
      <c r="AA256" s="66">
        <v>891162.22</v>
      </c>
      <c r="AB256" s="66">
        <v>83363.86</v>
      </c>
      <c r="AC256" s="66">
        <v>54129.71</v>
      </c>
      <c r="AD256" s="66">
        <v>99039.81</v>
      </c>
      <c r="AE256" s="66">
        <v>71548.56</v>
      </c>
      <c r="AF256" s="66">
        <v>82270.509999999995</v>
      </c>
      <c r="AG256" s="66">
        <v>64592.77</v>
      </c>
      <c r="AH256" s="66">
        <v>69874.77</v>
      </c>
      <c r="AI256" s="66">
        <v>55597.14</v>
      </c>
      <c r="AJ256" s="66">
        <v>83112.539999999994</v>
      </c>
      <c r="AK256" s="66">
        <v>70884.27</v>
      </c>
      <c r="AL256" s="66">
        <v>70241.820000000007</v>
      </c>
      <c r="AM256" s="66">
        <v>86506.46</v>
      </c>
      <c r="AN256" s="66">
        <v>891162.22</v>
      </c>
      <c r="AO256" s="66">
        <v>83363.86</v>
      </c>
      <c r="AP256" s="66">
        <v>54129.71</v>
      </c>
      <c r="AQ256" s="66">
        <v>99039.81</v>
      </c>
      <c r="AR256" s="66">
        <v>71548.56</v>
      </c>
      <c r="AS256" s="66">
        <v>82270.509999999995</v>
      </c>
      <c r="AT256" s="66">
        <v>64592.77</v>
      </c>
      <c r="AU256" s="66">
        <v>69874.77</v>
      </c>
      <c r="AV256" s="66">
        <v>55597.14</v>
      </c>
      <c r="AW256" s="66">
        <v>83112.539999999994</v>
      </c>
      <c r="AX256" s="66">
        <v>70884.27</v>
      </c>
      <c r="AY256" s="66">
        <v>70241.820000000007</v>
      </c>
      <c r="AZ256" s="66">
        <v>86506.46</v>
      </c>
      <c r="BA256" s="66">
        <v>891162.22</v>
      </c>
    </row>
    <row r="257" spans="1:53" hidden="1">
      <c r="A257" s="67" t="s">
        <v>2327</v>
      </c>
      <c r="B257" s="66">
        <v>0</v>
      </c>
      <c r="C257" s="66">
        <v>0</v>
      </c>
      <c r="D257" s="66">
        <v>0</v>
      </c>
      <c r="E257" s="66">
        <v>0</v>
      </c>
      <c r="F257" s="66">
        <v>0</v>
      </c>
      <c r="G257" s="66">
        <v>0</v>
      </c>
      <c r="H257" s="66">
        <v>0</v>
      </c>
      <c r="I257" s="66">
        <v>0</v>
      </c>
      <c r="J257" s="66">
        <v>0</v>
      </c>
      <c r="K257" s="66">
        <v>0</v>
      </c>
      <c r="L257" s="66">
        <v>0</v>
      </c>
      <c r="M257" s="66">
        <v>0</v>
      </c>
      <c r="N257" s="66">
        <v>0</v>
      </c>
      <c r="O257" s="66">
        <v>0</v>
      </c>
      <c r="P257" s="66">
        <v>0</v>
      </c>
      <c r="Q257" s="66">
        <v>0</v>
      </c>
      <c r="R257" s="66">
        <v>0</v>
      </c>
      <c r="S257" s="66">
        <v>0</v>
      </c>
      <c r="T257" s="66">
        <v>0</v>
      </c>
      <c r="U257" s="66">
        <v>0</v>
      </c>
      <c r="V257" s="66">
        <v>0</v>
      </c>
      <c r="W257" s="66">
        <v>0</v>
      </c>
      <c r="X257" s="66">
        <v>0</v>
      </c>
      <c r="Y257" s="66">
        <v>0</v>
      </c>
      <c r="Z257" s="66">
        <v>0</v>
      </c>
      <c r="AA257" s="66">
        <v>0</v>
      </c>
      <c r="AB257" s="66">
        <v>0</v>
      </c>
      <c r="AC257" s="66">
        <v>0</v>
      </c>
      <c r="AD257" s="66">
        <v>0</v>
      </c>
      <c r="AE257" s="66">
        <v>0</v>
      </c>
      <c r="AF257" s="66">
        <v>0</v>
      </c>
      <c r="AG257" s="66">
        <v>0</v>
      </c>
      <c r="AH257" s="66">
        <v>0</v>
      </c>
      <c r="AI257" s="66">
        <v>0</v>
      </c>
      <c r="AJ257" s="66">
        <v>0</v>
      </c>
      <c r="AK257" s="66">
        <v>0</v>
      </c>
      <c r="AL257" s="66">
        <v>0</v>
      </c>
      <c r="AM257" s="66">
        <v>0</v>
      </c>
      <c r="AN257" s="66">
        <v>0</v>
      </c>
      <c r="AO257" s="66">
        <v>0</v>
      </c>
      <c r="AP257" s="66">
        <v>0</v>
      </c>
      <c r="AQ257" s="66">
        <v>0</v>
      </c>
      <c r="AR257" s="66">
        <v>0</v>
      </c>
      <c r="AS257" s="66">
        <v>0</v>
      </c>
      <c r="AT257" s="66">
        <v>0</v>
      </c>
      <c r="AU257" s="66">
        <v>0</v>
      </c>
      <c r="AV257" s="66">
        <v>0</v>
      </c>
      <c r="AW257" s="66">
        <v>0</v>
      </c>
      <c r="AX257" s="66">
        <v>0</v>
      </c>
      <c r="AY257" s="66">
        <v>0</v>
      </c>
      <c r="AZ257" s="66">
        <v>0</v>
      </c>
      <c r="BA257" s="66">
        <v>0</v>
      </c>
    </row>
    <row r="258" spans="1:53" hidden="1">
      <c r="A258" s="67" t="s">
        <v>2328</v>
      </c>
      <c r="B258" s="66">
        <v>83363.86</v>
      </c>
      <c r="C258" s="66">
        <v>54129.71</v>
      </c>
      <c r="D258" s="66">
        <v>99039.81</v>
      </c>
      <c r="E258" s="66">
        <v>71548.56</v>
      </c>
      <c r="F258" s="66">
        <v>82270.509999999995</v>
      </c>
      <c r="G258" s="66">
        <v>64592.77</v>
      </c>
      <c r="H258" s="66">
        <v>69874.77</v>
      </c>
      <c r="I258" s="66">
        <v>55597.14</v>
      </c>
      <c r="J258" s="66">
        <v>83112.539999999994</v>
      </c>
      <c r="K258" s="66">
        <v>70884.27</v>
      </c>
      <c r="L258" s="66">
        <v>70241.820000000007</v>
      </c>
      <c r="M258" s="66">
        <v>86506.46</v>
      </c>
      <c r="N258" s="66">
        <v>891162.22</v>
      </c>
      <c r="O258" s="66">
        <v>83363.86</v>
      </c>
      <c r="P258" s="66">
        <v>54129.71</v>
      </c>
      <c r="Q258" s="66">
        <v>99039.81</v>
      </c>
      <c r="R258" s="66">
        <v>71548.56</v>
      </c>
      <c r="S258" s="66">
        <v>82270.509999999995</v>
      </c>
      <c r="T258" s="66">
        <v>64592.77</v>
      </c>
      <c r="U258" s="66">
        <v>69874.77</v>
      </c>
      <c r="V258" s="66">
        <v>55597.14</v>
      </c>
      <c r="W258" s="66">
        <v>83112.539999999994</v>
      </c>
      <c r="X258" s="66">
        <v>70884.27</v>
      </c>
      <c r="Y258" s="66">
        <v>70241.820000000007</v>
      </c>
      <c r="Z258" s="66">
        <v>86506.46</v>
      </c>
      <c r="AA258" s="66">
        <v>891162.22</v>
      </c>
      <c r="AB258" s="66">
        <v>83363.86</v>
      </c>
      <c r="AC258" s="66">
        <v>54129.71</v>
      </c>
      <c r="AD258" s="66">
        <v>99039.81</v>
      </c>
      <c r="AE258" s="66">
        <v>71548.56</v>
      </c>
      <c r="AF258" s="66">
        <v>82270.509999999995</v>
      </c>
      <c r="AG258" s="66">
        <v>64592.77</v>
      </c>
      <c r="AH258" s="66">
        <v>69874.77</v>
      </c>
      <c r="AI258" s="66">
        <v>55597.14</v>
      </c>
      <c r="AJ258" s="66">
        <v>83112.539999999994</v>
      </c>
      <c r="AK258" s="66">
        <v>70884.27</v>
      </c>
      <c r="AL258" s="66">
        <v>70241.820000000007</v>
      </c>
      <c r="AM258" s="66">
        <v>86506.46</v>
      </c>
      <c r="AN258" s="66">
        <v>891162.22</v>
      </c>
      <c r="AO258" s="66">
        <v>83363.86</v>
      </c>
      <c r="AP258" s="66">
        <v>54129.71</v>
      </c>
      <c r="AQ258" s="66">
        <v>99039.81</v>
      </c>
      <c r="AR258" s="66">
        <v>71548.56</v>
      </c>
      <c r="AS258" s="66">
        <v>82270.509999999995</v>
      </c>
      <c r="AT258" s="66">
        <v>64592.77</v>
      </c>
      <c r="AU258" s="66">
        <v>69874.77</v>
      </c>
      <c r="AV258" s="66">
        <v>55597.14</v>
      </c>
      <c r="AW258" s="66">
        <v>83112.539999999994</v>
      </c>
      <c r="AX258" s="66">
        <v>70884.27</v>
      </c>
      <c r="AY258" s="66">
        <v>70241.820000000007</v>
      </c>
      <c r="AZ258" s="66">
        <v>86506.46</v>
      </c>
      <c r="BA258" s="66">
        <v>891162.22</v>
      </c>
    </row>
    <row r="259" spans="1:53" hidden="1">
      <c r="A259" s="67" t="s">
        <v>2329</v>
      </c>
    </row>
    <row r="260" spans="1:53" hidden="1">
      <c r="A260" s="67" t="s">
        <v>2330</v>
      </c>
      <c r="B260" s="66">
        <v>13445.299999999899</v>
      </c>
      <c r="C260" s="66">
        <v>13359.27</v>
      </c>
      <c r="D260" s="66">
        <v>13334.54</v>
      </c>
      <c r="E260" s="66">
        <v>13281.23</v>
      </c>
      <c r="F260" s="66">
        <v>13329.26</v>
      </c>
      <c r="G260" s="66">
        <v>19852.21</v>
      </c>
      <c r="H260" s="66">
        <v>13271.36</v>
      </c>
      <c r="I260" s="66">
        <v>13351.8499999999</v>
      </c>
      <c r="J260" s="66">
        <v>13308.35</v>
      </c>
      <c r="K260" s="66">
        <v>13331.05</v>
      </c>
      <c r="L260" s="66">
        <v>13430.57</v>
      </c>
      <c r="M260" s="66">
        <v>19953.240000000002</v>
      </c>
      <c r="N260" s="66">
        <v>173248.22999999899</v>
      </c>
      <c r="O260" s="66">
        <v>13445.299999999899</v>
      </c>
      <c r="P260" s="66">
        <v>13359.27</v>
      </c>
      <c r="Q260" s="66">
        <v>13334.54</v>
      </c>
      <c r="R260" s="66">
        <v>13281.23</v>
      </c>
      <c r="S260" s="66">
        <v>13329.26</v>
      </c>
      <c r="T260" s="66">
        <v>19852.21</v>
      </c>
      <c r="U260" s="66">
        <v>13271.36</v>
      </c>
      <c r="V260" s="66">
        <v>13351.8499999999</v>
      </c>
      <c r="W260" s="66">
        <v>13308.35</v>
      </c>
      <c r="X260" s="66">
        <v>13331.05</v>
      </c>
      <c r="Y260" s="66">
        <v>13430.57</v>
      </c>
      <c r="Z260" s="66">
        <v>19953.240000000002</v>
      </c>
      <c r="AA260" s="66">
        <v>173248.22999999899</v>
      </c>
      <c r="AB260" s="66">
        <v>13445.299999999899</v>
      </c>
      <c r="AC260" s="66">
        <v>13359.27</v>
      </c>
      <c r="AD260" s="66">
        <v>13334.54</v>
      </c>
      <c r="AE260" s="66">
        <v>13281.23</v>
      </c>
      <c r="AF260" s="66">
        <v>13329.26</v>
      </c>
      <c r="AG260" s="66">
        <v>19852.21</v>
      </c>
      <c r="AH260" s="66">
        <v>13271.36</v>
      </c>
      <c r="AI260" s="66">
        <v>13351.8499999999</v>
      </c>
      <c r="AJ260" s="66">
        <v>13308.35</v>
      </c>
      <c r="AK260" s="66">
        <v>13331.05</v>
      </c>
      <c r="AL260" s="66">
        <v>13430.57</v>
      </c>
      <c r="AM260" s="66">
        <v>19953.240000000002</v>
      </c>
      <c r="AN260" s="66">
        <v>173248.22999999899</v>
      </c>
      <c r="AO260" s="66">
        <v>13445.299999999899</v>
      </c>
      <c r="AP260" s="66">
        <v>13359.27</v>
      </c>
      <c r="AQ260" s="66">
        <v>13334.54</v>
      </c>
      <c r="AR260" s="66">
        <v>13281.23</v>
      </c>
      <c r="AS260" s="66">
        <v>13329.26</v>
      </c>
      <c r="AT260" s="66">
        <v>19852.21</v>
      </c>
      <c r="AU260" s="66">
        <v>13271.36</v>
      </c>
      <c r="AV260" s="66">
        <v>13351.8499999999</v>
      </c>
      <c r="AW260" s="66">
        <v>13308.35</v>
      </c>
      <c r="AX260" s="66">
        <v>13331.05</v>
      </c>
      <c r="AY260" s="66">
        <v>13430.57</v>
      </c>
      <c r="AZ260" s="66">
        <v>19953.240000000002</v>
      </c>
      <c r="BA260" s="66">
        <v>173248.22999999899</v>
      </c>
    </row>
    <row r="261" spans="1:53" hidden="1">
      <c r="A261" s="67" t="s">
        <v>2331</v>
      </c>
      <c r="B261" s="66">
        <v>30323.75</v>
      </c>
      <c r="C261" s="66">
        <v>30323.75</v>
      </c>
      <c r="D261" s="66">
        <v>30410.039999999899</v>
      </c>
      <c r="E261" s="66">
        <v>30410.039999999899</v>
      </c>
      <c r="F261" s="66">
        <v>31455.14</v>
      </c>
      <c r="G261" s="66">
        <v>30410.039999999899</v>
      </c>
      <c r="H261" s="66">
        <v>30410.039999999899</v>
      </c>
      <c r="I261" s="66">
        <v>30410.039999999899</v>
      </c>
      <c r="J261" s="66">
        <v>30410.039999999899</v>
      </c>
      <c r="K261" s="66">
        <v>30472.74</v>
      </c>
      <c r="L261" s="66">
        <v>31549.200000000001</v>
      </c>
      <c r="M261" s="66">
        <v>30472.74</v>
      </c>
      <c r="N261" s="66">
        <v>367057.55999999901</v>
      </c>
      <c r="O261" s="66">
        <v>30323.75</v>
      </c>
      <c r="P261" s="66">
        <v>30323.75</v>
      </c>
      <c r="Q261" s="66">
        <v>30410.039999999899</v>
      </c>
      <c r="R261" s="66">
        <v>30410.039999999899</v>
      </c>
      <c r="S261" s="66">
        <v>31455.14</v>
      </c>
      <c r="T261" s="66">
        <v>30410.039999999899</v>
      </c>
      <c r="U261" s="66">
        <v>30410.039999999899</v>
      </c>
      <c r="V261" s="66">
        <v>30410.039999999899</v>
      </c>
      <c r="W261" s="66">
        <v>30410.039999999899</v>
      </c>
      <c r="X261" s="66">
        <v>30472.74</v>
      </c>
      <c r="Y261" s="66">
        <v>31549.200000000001</v>
      </c>
      <c r="Z261" s="66">
        <v>30472.74</v>
      </c>
      <c r="AA261" s="66">
        <v>367057.55999999901</v>
      </c>
      <c r="AB261" s="66">
        <v>30323.75</v>
      </c>
      <c r="AC261" s="66">
        <v>30323.75</v>
      </c>
      <c r="AD261" s="66">
        <v>30410.039999999899</v>
      </c>
      <c r="AE261" s="66">
        <v>30410.039999999899</v>
      </c>
      <c r="AF261" s="66">
        <v>31455.14</v>
      </c>
      <c r="AG261" s="66">
        <v>30410.039999999899</v>
      </c>
      <c r="AH261" s="66">
        <v>30410.039999999899</v>
      </c>
      <c r="AI261" s="66">
        <v>30410.039999999899</v>
      </c>
      <c r="AJ261" s="66">
        <v>30410.039999999899</v>
      </c>
      <c r="AK261" s="66">
        <v>30472.74</v>
      </c>
      <c r="AL261" s="66">
        <v>31549.200000000001</v>
      </c>
      <c r="AM261" s="66">
        <v>30472.74</v>
      </c>
      <c r="AN261" s="66">
        <v>367057.55999999901</v>
      </c>
      <c r="AO261" s="66">
        <v>30323.75</v>
      </c>
      <c r="AP261" s="66">
        <v>30323.75</v>
      </c>
      <c r="AQ261" s="66">
        <v>30410.039999999899</v>
      </c>
      <c r="AR261" s="66">
        <v>30410.039999999899</v>
      </c>
      <c r="AS261" s="66">
        <v>31455.14</v>
      </c>
      <c r="AT261" s="66">
        <v>30410.039999999899</v>
      </c>
      <c r="AU261" s="66">
        <v>30410.039999999899</v>
      </c>
      <c r="AV261" s="66">
        <v>30410.039999999899</v>
      </c>
      <c r="AW261" s="66">
        <v>30410.039999999899</v>
      </c>
      <c r="AX261" s="66">
        <v>30472.74</v>
      </c>
      <c r="AY261" s="66">
        <v>31549.200000000001</v>
      </c>
      <c r="AZ261" s="66">
        <v>30472.74</v>
      </c>
      <c r="BA261" s="66">
        <v>367057.55999999901</v>
      </c>
    </row>
    <row r="262" spans="1:53" hidden="1">
      <c r="A262" s="67" t="s">
        <v>2332</v>
      </c>
      <c r="B262" s="66">
        <v>43769.05</v>
      </c>
      <c r="C262" s="66">
        <v>43683.02</v>
      </c>
      <c r="D262" s="66">
        <v>43744.58</v>
      </c>
      <c r="E262" s="66">
        <v>43691.27</v>
      </c>
      <c r="F262" s="66">
        <v>44784.4</v>
      </c>
      <c r="G262" s="66">
        <v>50262.249999999898</v>
      </c>
      <c r="H262" s="66">
        <v>43681.3999999999</v>
      </c>
      <c r="I262" s="66">
        <v>43761.889999999898</v>
      </c>
      <c r="J262" s="66">
        <v>43718.39</v>
      </c>
      <c r="K262" s="66">
        <v>43803.79</v>
      </c>
      <c r="L262" s="66">
        <v>44979.77</v>
      </c>
      <c r="M262" s="66">
        <v>50425.98</v>
      </c>
      <c r="N262" s="66">
        <v>540305.79</v>
      </c>
      <c r="O262" s="66">
        <v>43769.05</v>
      </c>
      <c r="P262" s="66">
        <v>43683.02</v>
      </c>
      <c r="Q262" s="66">
        <v>43744.58</v>
      </c>
      <c r="R262" s="66">
        <v>43691.27</v>
      </c>
      <c r="S262" s="66">
        <v>44784.4</v>
      </c>
      <c r="T262" s="66">
        <v>50262.249999999898</v>
      </c>
      <c r="U262" s="66">
        <v>43681.3999999999</v>
      </c>
      <c r="V262" s="66">
        <v>43761.889999999898</v>
      </c>
      <c r="W262" s="66">
        <v>43718.39</v>
      </c>
      <c r="X262" s="66">
        <v>43803.79</v>
      </c>
      <c r="Y262" s="66">
        <v>44979.77</v>
      </c>
      <c r="Z262" s="66">
        <v>50425.98</v>
      </c>
      <c r="AA262" s="66">
        <v>540305.79</v>
      </c>
      <c r="AB262" s="66">
        <v>43769.05</v>
      </c>
      <c r="AC262" s="66">
        <v>43683.02</v>
      </c>
      <c r="AD262" s="66">
        <v>43744.58</v>
      </c>
      <c r="AE262" s="66">
        <v>43691.27</v>
      </c>
      <c r="AF262" s="66">
        <v>44784.4</v>
      </c>
      <c r="AG262" s="66">
        <v>50262.249999999898</v>
      </c>
      <c r="AH262" s="66">
        <v>43681.3999999999</v>
      </c>
      <c r="AI262" s="66">
        <v>43761.889999999898</v>
      </c>
      <c r="AJ262" s="66">
        <v>43718.39</v>
      </c>
      <c r="AK262" s="66">
        <v>43803.79</v>
      </c>
      <c r="AL262" s="66">
        <v>44979.77</v>
      </c>
      <c r="AM262" s="66">
        <v>50425.98</v>
      </c>
      <c r="AN262" s="66">
        <v>540305.79</v>
      </c>
      <c r="AO262" s="66">
        <v>43769.05</v>
      </c>
      <c r="AP262" s="66">
        <v>43683.02</v>
      </c>
      <c r="AQ262" s="66">
        <v>43744.58</v>
      </c>
      <c r="AR262" s="66">
        <v>43691.27</v>
      </c>
      <c r="AS262" s="66">
        <v>44784.4</v>
      </c>
      <c r="AT262" s="66">
        <v>50262.249999999898</v>
      </c>
      <c r="AU262" s="66">
        <v>43681.3999999999</v>
      </c>
      <c r="AV262" s="66">
        <v>43761.889999999898</v>
      </c>
      <c r="AW262" s="66">
        <v>43718.39</v>
      </c>
      <c r="AX262" s="66">
        <v>43803.79</v>
      </c>
      <c r="AY262" s="66">
        <v>44979.77</v>
      </c>
      <c r="AZ262" s="66">
        <v>50425.98</v>
      </c>
      <c r="BA262" s="66">
        <v>540305.79</v>
      </c>
    </row>
    <row r="263" spans="1:53" hidden="1">
      <c r="A263" s="67" t="s">
        <v>2333</v>
      </c>
    </row>
    <row r="264" spans="1:53" hidden="1">
      <c r="A264" s="67" t="s">
        <v>2334</v>
      </c>
      <c r="B264" s="66">
        <v>303282.86</v>
      </c>
      <c r="C264" s="66">
        <v>302854.16999999899</v>
      </c>
      <c r="D264" s="66">
        <v>302730.429999999</v>
      </c>
      <c r="E264" s="66">
        <v>302464.63999999902</v>
      </c>
      <c r="F264" s="66">
        <v>302704.45</v>
      </c>
      <c r="G264" s="66">
        <v>334830.83</v>
      </c>
      <c r="H264" s="66">
        <v>302415.52999999898</v>
      </c>
      <c r="I264" s="66">
        <v>302817.40000000002</v>
      </c>
      <c r="J264" s="66">
        <v>302600.39</v>
      </c>
      <c r="K264" s="66">
        <v>302713.14</v>
      </c>
      <c r="L264" s="66">
        <v>303209.12999999902</v>
      </c>
      <c r="M264" s="66">
        <v>335335.01</v>
      </c>
      <c r="N264" s="66">
        <v>3697957.9799999902</v>
      </c>
      <c r="O264" s="66">
        <v>303282.86</v>
      </c>
      <c r="P264" s="66">
        <v>302854.16999999899</v>
      </c>
      <c r="Q264" s="66">
        <v>302730.429999999</v>
      </c>
      <c r="R264" s="66">
        <v>302464.63999999902</v>
      </c>
      <c r="S264" s="66">
        <v>302704.45</v>
      </c>
      <c r="T264" s="66">
        <v>334830.83</v>
      </c>
      <c r="U264" s="66">
        <v>302415.52999999898</v>
      </c>
      <c r="V264" s="66">
        <v>302817.40000000002</v>
      </c>
      <c r="W264" s="66">
        <v>302600.39</v>
      </c>
      <c r="X264" s="66">
        <v>302713.14</v>
      </c>
      <c r="Y264" s="66">
        <v>303209.12999999902</v>
      </c>
      <c r="Z264" s="66">
        <v>335335.01</v>
      </c>
      <c r="AA264" s="66">
        <v>3697957.9799999902</v>
      </c>
      <c r="AB264" s="66">
        <v>303282.86</v>
      </c>
      <c r="AC264" s="66">
        <v>302854.16999999899</v>
      </c>
      <c r="AD264" s="66">
        <v>302730.429999999</v>
      </c>
      <c r="AE264" s="66">
        <v>302464.63999999902</v>
      </c>
      <c r="AF264" s="66">
        <v>302704.45</v>
      </c>
      <c r="AG264" s="66">
        <v>334830.83</v>
      </c>
      <c r="AH264" s="66">
        <v>302415.52999999898</v>
      </c>
      <c r="AI264" s="66">
        <v>302817.40000000002</v>
      </c>
      <c r="AJ264" s="66">
        <v>302600.39</v>
      </c>
      <c r="AK264" s="66">
        <v>302713.14</v>
      </c>
      <c r="AL264" s="66">
        <v>303209.12999999902</v>
      </c>
      <c r="AM264" s="66">
        <v>335335.01</v>
      </c>
      <c r="AN264" s="66">
        <v>3697957.9799999902</v>
      </c>
      <c r="AO264" s="66">
        <v>303282.86</v>
      </c>
      <c r="AP264" s="66">
        <v>302854.16999999899</v>
      </c>
      <c r="AQ264" s="66">
        <v>302730.429999999</v>
      </c>
      <c r="AR264" s="66">
        <v>302464.63999999902</v>
      </c>
      <c r="AS264" s="66">
        <v>302704.45</v>
      </c>
      <c r="AT264" s="66">
        <v>334830.83</v>
      </c>
      <c r="AU264" s="66">
        <v>302415.52999999898</v>
      </c>
      <c r="AV264" s="66">
        <v>302817.40000000002</v>
      </c>
      <c r="AW264" s="66">
        <v>302600.39</v>
      </c>
      <c r="AX264" s="66">
        <v>302713.14</v>
      </c>
      <c r="AY264" s="66">
        <v>303209.12999999902</v>
      </c>
      <c r="AZ264" s="66">
        <v>335335.01</v>
      </c>
      <c r="BA264" s="66">
        <v>3697957.9799999902</v>
      </c>
    </row>
    <row r="265" spans="1:53" hidden="1">
      <c r="A265" s="67" t="s">
        <v>2335</v>
      </c>
      <c r="B265" s="66">
        <v>7796.0737697155701</v>
      </c>
      <c r="C265" s="66">
        <v>7796.0737697155701</v>
      </c>
      <c r="D265" s="66">
        <v>7796.0737697155701</v>
      </c>
      <c r="E265" s="66">
        <v>7796.0737697155701</v>
      </c>
      <c r="F265" s="66">
        <v>7796.0737697155701</v>
      </c>
      <c r="G265" s="66">
        <v>7796.0737697155701</v>
      </c>
      <c r="H265" s="66">
        <v>7796.0737697155701</v>
      </c>
      <c r="I265" s="66">
        <v>7796.0737697155701</v>
      </c>
      <c r="J265" s="66">
        <v>7796.0737697155701</v>
      </c>
      <c r="K265" s="66">
        <v>7796.0737697155701</v>
      </c>
      <c r="L265" s="66">
        <v>7796.0737697155701</v>
      </c>
      <c r="M265" s="66">
        <v>7796.0737697155701</v>
      </c>
      <c r="N265" s="66">
        <v>93552.885236586793</v>
      </c>
      <c r="O265" s="66">
        <v>15528.298952867201</v>
      </c>
      <c r="P265" s="66">
        <v>15528.298952867201</v>
      </c>
      <c r="Q265" s="66">
        <v>15528.298952867201</v>
      </c>
      <c r="R265" s="66">
        <v>15528.298952867201</v>
      </c>
      <c r="S265" s="66">
        <v>15528.298952867201</v>
      </c>
      <c r="T265" s="66">
        <v>15528.298952867201</v>
      </c>
      <c r="U265" s="66">
        <v>15528.298952867201</v>
      </c>
      <c r="V265" s="66">
        <v>15528.298952867201</v>
      </c>
      <c r="W265" s="66">
        <v>15528.298952867201</v>
      </c>
      <c r="X265" s="66">
        <v>15528.298952867201</v>
      </c>
      <c r="Y265" s="66">
        <v>15528.298952867201</v>
      </c>
      <c r="Z265" s="66">
        <v>15528.298952867201</v>
      </c>
      <c r="AA265" s="66">
        <v>186339.58743440601</v>
      </c>
      <c r="AB265" s="66">
        <v>23022.516100795401</v>
      </c>
      <c r="AC265" s="66">
        <v>23022.516100795401</v>
      </c>
      <c r="AD265" s="66">
        <v>23022.516100795401</v>
      </c>
      <c r="AE265" s="66">
        <v>23022.516100795401</v>
      </c>
      <c r="AF265" s="66">
        <v>23022.516100795401</v>
      </c>
      <c r="AG265" s="66">
        <v>23022.516100795401</v>
      </c>
      <c r="AH265" s="66">
        <v>23022.516100795401</v>
      </c>
      <c r="AI265" s="66">
        <v>23022.516100795401</v>
      </c>
      <c r="AJ265" s="66">
        <v>23022.516100795401</v>
      </c>
      <c r="AK265" s="66">
        <v>23022.516100795401</v>
      </c>
      <c r="AL265" s="66">
        <v>23022.516100795401</v>
      </c>
      <c r="AM265" s="66">
        <v>23022.516100795401</v>
      </c>
      <c r="AN265" s="66">
        <v>276270.193209544</v>
      </c>
      <c r="AO265" s="66">
        <v>29896.8702542309</v>
      </c>
      <c r="AP265" s="66">
        <v>29896.8702542309</v>
      </c>
      <c r="AQ265" s="66">
        <v>29896.8702542309</v>
      </c>
      <c r="AR265" s="66">
        <v>29896.8702542309</v>
      </c>
      <c r="AS265" s="66">
        <v>29896.8702542309</v>
      </c>
      <c r="AT265" s="66">
        <v>29896.8702542309</v>
      </c>
      <c r="AU265" s="66">
        <v>29896.8702542309</v>
      </c>
      <c r="AV265" s="66">
        <v>29896.8702542309</v>
      </c>
      <c r="AW265" s="66">
        <v>29896.8702542309</v>
      </c>
      <c r="AX265" s="66">
        <v>29896.8702542309</v>
      </c>
      <c r="AY265" s="66">
        <v>29896.8702542309</v>
      </c>
      <c r="AZ265" s="66">
        <v>29896.8702542309</v>
      </c>
      <c r="BA265" s="66">
        <v>358762.44305076997</v>
      </c>
    </row>
    <row r="266" spans="1:53" hidden="1">
      <c r="A266" s="67" t="s">
        <v>2336</v>
      </c>
      <c r="B266" s="66">
        <v>214</v>
      </c>
      <c r="C266" s="66">
        <v>196</v>
      </c>
      <c r="D266" s="66">
        <v>260</v>
      </c>
      <c r="E266" s="66">
        <v>259</v>
      </c>
      <c r="F266" s="66">
        <v>261</v>
      </c>
      <c r="G266" s="66">
        <v>260</v>
      </c>
      <c r="H266" s="66">
        <v>261</v>
      </c>
      <c r="I266" s="66">
        <v>262</v>
      </c>
      <c r="J266" s="66">
        <v>261</v>
      </c>
      <c r="K266" s="66">
        <v>263</v>
      </c>
      <c r="L266" s="66">
        <v>261</v>
      </c>
      <c r="M266" s="66">
        <v>263</v>
      </c>
      <c r="N266" s="66">
        <v>3021</v>
      </c>
      <c r="O266" s="66">
        <v>214</v>
      </c>
      <c r="P266" s="66">
        <v>196</v>
      </c>
      <c r="Q266" s="66">
        <v>260</v>
      </c>
      <c r="R266" s="66">
        <v>259</v>
      </c>
      <c r="S266" s="66">
        <v>261</v>
      </c>
      <c r="T266" s="66">
        <v>260</v>
      </c>
      <c r="U266" s="66">
        <v>261</v>
      </c>
      <c r="V266" s="66">
        <v>262</v>
      </c>
      <c r="W266" s="66">
        <v>261</v>
      </c>
      <c r="X266" s="66">
        <v>263</v>
      </c>
      <c r="Y266" s="66">
        <v>261</v>
      </c>
      <c r="Z266" s="66">
        <v>263</v>
      </c>
      <c r="AA266" s="66">
        <v>3021</v>
      </c>
      <c r="AB266" s="66">
        <v>214</v>
      </c>
      <c r="AC266" s="66">
        <v>196</v>
      </c>
      <c r="AD266" s="66">
        <v>260</v>
      </c>
      <c r="AE266" s="66">
        <v>259</v>
      </c>
      <c r="AF266" s="66">
        <v>261</v>
      </c>
      <c r="AG266" s="66">
        <v>260</v>
      </c>
      <c r="AH266" s="66">
        <v>261</v>
      </c>
      <c r="AI266" s="66">
        <v>262</v>
      </c>
      <c r="AJ266" s="66">
        <v>261</v>
      </c>
      <c r="AK266" s="66">
        <v>263</v>
      </c>
      <c r="AL266" s="66">
        <v>261</v>
      </c>
      <c r="AM266" s="66">
        <v>263</v>
      </c>
      <c r="AN266" s="66">
        <v>3021</v>
      </c>
      <c r="AO266" s="66">
        <v>214</v>
      </c>
      <c r="AP266" s="66">
        <v>196</v>
      </c>
      <c r="AQ266" s="66">
        <v>260</v>
      </c>
      <c r="AR266" s="66">
        <v>259</v>
      </c>
      <c r="AS266" s="66">
        <v>261</v>
      </c>
      <c r="AT266" s="66">
        <v>260</v>
      </c>
      <c r="AU266" s="66">
        <v>261</v>
      </c>
      <c r="AV266" s="66">
        <v>262</v>
      </c>
      <c r="AW266" s="66">
        <v>261</v>
      </c>
      <c r="AX266" s="66">
        <v>263</v>
      </c>
      <c r="AY266" s="66">
        <v>261</v>
      </c>
      <c r="AZ266" s="66">
        <v>263</v>
      </c>
      <c r="BA266" s="66">
        <v>3021</v>
      </c>
    </row>
    <row r="267" spans="1:53" hidden="1">
      <c r="A267" s="67" t="s">
        <v>2337</v>
      </c>
      <c r="B267" s="66">
        <v>311292.93376971502</v>
      </c>
      <c r="C267" s="66">
        <v>310846.24376971502</v>
      </c>
      <c r="D267" s="66">
        <v>310786.50376971503</v>
      </c>
      <c r="E267" s="66">
        <v>310519.71376971499</v>
      </c>
      <c r="F267" s="66">
        <v>310761.52376971499</v>
      </c>
      <c r="G267" s="66">
        <v>342886.90376971499</v>
      </c>
      <c r="H267" s="66">
        <v>310472.603769715</v>
      </c>
      <c r="I267" s="66">
        <v>310875.473769715</v>
      </c>
      <c r="J267" s="66">
        <v>310657.46376971499</v>
      </c>
      <c r="K267" s="66">
        <v>310772.21376971499</v>
      </c>
      <c r="L267" s="66">
        <v>311266.20376971498</v>
      </c>
      <c r="M267" s="66">
        <v>343394.08376971498</v>
      </c>
      <c r="N267" s="66">
        <v>3794531.8652365799</v>
      </c>
      <c r="O267" s="66">
        <v>319025.15895286697</v>
      </c>
      <c r="P267" s="66">
        <v>318578.46895286703</v>
      </c>
      <c r="Q267" s="66">
        <v>318518.72895286698</v>
      </c>
      <c r="R267" s="66">
        <v>318251.938952867</v>
      </c>
      <c r="S267" s="66">
        <v>318493.748952867</v>
      </c>
      <c r="T267" s="66">
        <v>350619.128952867</v>
      </c>
      <c r="U267" s="66">
        <v>318204.82895286701</v>
      </c>
      <c r="V267" s="66">
        <v>318607.69895286701</v>
      </c>
      <c r="W267" s="66">
        <v>318389.688952867</v>
      </c>
      <c r="X267" s="66">
        <v>318504.438952867</v>
      </c>
      <c r="Y267" s="66">
        <v>318998.42895286699</v>
      </c>
      <c r="Z267" s="66">
        <v>351126.308952867</v>
      </c>
      <c r="AA267" s="66">
        <v>3887318.5674343999</v>
      </c>
      <c r="AB267" s="66">
        <v>326519.37610079499</v>
      </c>
      <c r="AC267" s="66">
        <v>326072.68610079499</v>
      </c>
      <c r="AD267" s="66">
        <v>326012.946100795</v>
      </c>
      <c r="AE267" s="66">
        <v>325746.15610079502</v>
      </c>
      <c r="AF267" s="66">
        <v>325987.96610079502</v>
      </c>
      <c r="AG267" s="66">
        <v>358113.34610079502</v>
      </c>
      <c r="AH267" s="66">
        <v>325699.04610079498</v>
      </c>
      <c r="AI267" s="66">
        <v>326101.91610079497</v>
      </c>
      <c r="AJ267" s="66">
        <v>325883.90610079502</v>
      </c>
      <c r="AK267" s="66">
        <v>325998.65610079502</v>
      </c>
      <c r="AL267" s="66">
        <v>326492.64610079501</v>
      </c>
      <c r="AM267" s="66">
        <v>358620.52610079502</v>
      </c>
      <c r="AN267" s="66">
        <v>3977249.1732095401</v>
      </c>
      <c r="AO267" s="66">
        <v>333393.73025422997</v>
      </c>
      <c r="AP267" s="66">
        <v>332947.04025423003</v>
      </c>
      <c r="AQ267" s="66">
        <v>332887.30025422998</v>
      </c>
      <c r="AR267" s="66">
        <v>332620.51025423</v>
      </c>
      <c r="AS267" s="66">
        <v>332862.32025423</v>
      </c>
      <c r="AT267" s="66">
        <v>364987.70025423</v>
      </c>
      <c r="AU267" s="66">
        <v>332573.40025423001</v>
      </c>
      <c r="AV267" s="66">
        <v>332976.27025423001</v>
      </c>
      <c r="AW267" s="66">
        <v>332758.26025423</v>
      </c>
      <c r="AX267" s="66">
        <v>332873.01025423</v>
      </c>
      <c r="AY267" s="66">
        <v>333367.00025422999</v>
      </c>
      <c r="AZ267" s="66">
        <v>365494.88025423</v>
      </c>
      <c r="BA267" s="66">
        <v>4059741.4230507701</v>
      </c>
    </row>
    <row r="268" spans="1:53" hidden="1">
      <c r="A268" s="67" t="s">
        <v>2338</v>
      </c>
    </row>
    <row r="269" spans="1:53" hidden="1">
      <c r="A269" s="67" t="s">
        <v>2339</v>
      </c>
      <c r="B269" s="66">
        <v>0</v>
      </c>
      <c r="C269" s="66">
        <v>0</v>
      </c>
      <c r="D269" s="66">
        <v>0</v>
      </c>
      <c r="E269" s="66">
        <v>0</v>
      </c>
      <c r="F269" s="66">
        <v>0</v>
      </c>
      <c r="G269" s="66">
        <v>0</v>
      </c>
      <c r="H269" s="66">
        <v>0</v>
      </c>
      <c r="I269" s="66">
        <v>0</v>
      </c>
      <c r="J269" s="66">
        <v>0</v>
      </c>
      <c r="K269" s="66">
        <v>0</v>
      </c>
      <c r="L269" s="66">
        <v>0</v>
      </c>
      <c r="M269" s="66">
        <v>0</v>
      </c>
      <c r="N269" s="66">
        <v>0</v>
      </c>
      <c r="O269" s="66">
        <v>0</v>
      </c>
      <c r="P269" s="66">
        <v>0</v>
      </c>
      <c r="Q269" s="66">
        <v>0</v>
      </c>
      <c r="R269" s="66">
        <v>0</v>
      </c>
      <c r="S269" s="66">
        <v>0</v>
      </c>
      <c r="T269" s="66">
        <v>0</v>
      </c>
      <c r="U269" s="66">
        <v>0</v>
      </c>
      <c r="V269" s="66">
        <v>0</v>
      </c>
      <c r="W269" s="66">
        <v>0</v>
      </c>
      <c r="X269" s="66">
        <v>0</v>
      </c>
      <c r="Y269" s="66">
        <v>0</v>
      </c>
      <c r="Z269" s="66">
        <v>0</v>
      </c>
      <c r="AA269" s="66">
        <v>0</v>
      </c>
      <c r="AB269" s="66">
        <v>0</v>
      </c>
      <c r="AC269" s="66">
        <v>0</v>
      </c>
      <c r="AD269" s="66">
        <v>0</v>
      </c>
      <c r="AE269" s="66">
        <v>0</v>
      </c>
      <c r="AF269" s="66">
        <v>0</v>
      </c>
      <c r="AG269" s="66">
        <v>0</v>
      </c>
      <c r="AH269" s="66">
        <v>0</v>
      </c>
      <c r="AI269" s="66">
        <v>0</v>
      </c>
      <c r="AJ269" s="66">
        <v>0</v>
      </c>
      <c r="AK269" s="66">
        <v>0</v>
      </c>
      <c r="AL269" s="66">
        <v>0</v>
      </c>
      <c r="AM269" s="66">
        <v>0</v>
      </c>
      <c r="AN269" s="66">
        <v>0</v>
      </c>
      <c r="AO269" s="66">
        <v>0</v>
      </c>
      <c r="AP269" s="66">
        <v>0</v>
      </c>
      <c r="AQ269" s="66">
        <v>0</v>
      </c>
      <c r="AR269" s="66">
        <v>0</v>
      </c>
      <c r="AS269" s="66">
        <v>0</v>
      </c>
      <c r="AT269" s="66">
        <v>0</v>
      </c>
      <c r="AU269" s="66">
        <v>0</v>
      </c>
      <c r="AV269" s="66">
        <v>0</v>
      </c>
      <c r="AW269" s="66">
        <v>0</v>
      </c>
      <c r="AX269" s="66">
        <v>0</v>
      </c>
      <c r="AY269" s="66">
        <v>0</v>
      </c>
      <c r="AZ269" s="66">
        <v>0</v>
      </c>
      <c r="BA269" s="66">
        <v>0</v>
      </c>
    </row>
    <row r="270" spans="1:53" hidden="1">
      <c r="A270" s="67" t="s">
        <v>2340</v>
      </c>
      <c r="B270" s="66">
        <v>0</v>
      </c>
      <c r="C270" s="66">
        <v>0</v>
      </c>
      <c r="D270" s="66">
        <v>0</v>
      </c>
      <c r="E270" s="66">
        <v>0</v>
      </c>
      <c r="F270" s="66">
        <v>0</v>
      </c>
      <c r="G270" s="66">
        <v>0</v>
      </c>
      <c r="H270" s="66">
        <v>0</v>
      </c>
      <c r="I270" s="66">
        <v>0</v>
      </c>
      <c r="J270" s="66">
        <v>0</v>
      </c>
      <c r="K270" s="66">
        <v>0</v>
      </c>
      <c r="L270" s="66">
        <v>0</v>
      </c>
      <c r="M270" s="66">
        <v>0</v>
      </c>
      <c r="N270" s="66">
        <v>0</v>
      </c>
      <c r="O270" s="66">
        <v>0</v>
      </c>
      <c r="P270" s="66">
        <v>0</v>
      </c>
      <c r="Q270" s="66">
        <v>0</v>
      </c>
      <c r="R270" s="66">
        <v>0</v>
      </c>
      <c r="S270" s="66">
        <v>0</v>
      </c>
      <c r="T270" s="66">
        <v>0</v>
      </c>
      <c r="U270" s="66">
        <v>0</v>
      </c>
      <c r="V270" s="66">
        <v>0</v>
      </c>
      <c r="W270" s="66">
        <v>0</v>
      </c>
      <c r="X270" s="66">
        <v>0</v>
      </c>
      <c r="Y270" s="66">
        <v>0</v>
      </c>
      <c r="Z270" s="66">
        <v>0</v>
      </c>
      <c r="AA270" s="66">
        <v>0</v>
      </c>
      <c r="AB270" s="66">
        <v>0</v>
      </c>
      <c r="AC270" s="66">
        <v>0</v>
      </c>
      <c r="AD270" s="66">
        <v>0</v>
      </c>
      <c r="AE270" s="66">
        <v>0</v>
      </c>
      <c r="AF270" s="66">
        <v>0</v>
      </c>
      <c r="AG270" s="66">
        <v>0</v>
      </c>
      <c r="AH270" s="66">
        <v>0</v>
      </c>
      <c r="AI270" s="66">
        <v>0</v>
      </c>
      <c r="AJ270" s="66">
        <v>0</v>
      </c>
      <c r="AK270" s="66">
        <v>0</v>
      </c>
      <c r="AL270" s="66">
        <v>0</v>
      </c>
      <c r="AM270" s="66">
        <v>0</v>
      </c>
      <c r="AN270" s="66">
        <v>0</v>
      </c>
      <c r="AO270" s="66">
        <v>0</v>
      </c>
      <c r="AP270" s="66">
        <v>0</v>
      </c>
      <c r="AQ270" s="66">
        <v>0</v>
      </c>
      <c r="AR270" s="66">
        <v>0</v>
      </c>
      <c r="AS270" s="66">
        <v>0</v>
      </c>
      <c r="AT270" s="66">
        <v>0</v>
      </c>
      <c r="AU270" s="66">
        <v>0</v>
      </c>
      <c r="AV270" s="66">
        <v>0</v>
      </c>
      <c r="AW270" s="66">
        <v>0</v>
      </c>
      <c r="AX270" s="66">
        <v>0</v>
      </c>
      <c r="AY270" s="66">
        <v>0</v>
      </c>
      <c r="AZ270" s="66">
        <v>0</v>
      </c>
      <c r="BA270" s="66">
        <v>0</v>
      </c>
    </row>
    <row r="271" spans="1:53" hidden="1">
      <c r="A271" s="67" t="s">
        <v>2341</v>
      </c>
    </row>
    <row r="272" spans="1:53" hidden="1">
      <c r="A272" s="67" t="s">
        <v>2342</v>
      </c>
      <c r="B272" s="66">
        <v>452891.86333333299</v>
      </c>
      <c r="C272" s="66">
        <v>479954.15333333297</v>
      </c>
      <c r="D272" s="66">
        <v>490670.05333333299</v>
      </c>
      <c r="E272" s="66">
        <v>478436.75333333301</v>
      </c>
      <c r="F272" s="66">
        <v>546995.933333333</v>
      </c>
      <c r="G272" s="66">
        <v>540799.59333333198</v>
      </c>
      <c r="H272" s="66">
        <v>532995.30333333299</v>
      </c>
      <c r="I272" s="66">
        <v>528264.21333333303</v>
      </c>
      <c r="J272" s="66">
        <v>521930.91333333199</v>
      </c>
      <c r="K272" s="66">
        <v>542772.33333333302</v>
      </c>
      <c r="L272" s="66">
        <v>507902.73333333299</v>
      </c>
      <c r="M272" s="66">
        <v>595135.16333333298</v>
      </c>
      <c r="N272" s="66">
        <v>6218749.0099999905</v>
      </c>
      <c r="O272" s="66">
        <v>452343.86333333299</v>
      </c>
      <c r="P272" s="66">
        <v>479406.15333333297</v>
      </c>
      <c r="Q272" s="66">
        <v>490122.05333333299</v>
      </c>
      <c r="R272" s="66">
        <v>477888.75333333301</v>
      </c>
      <c r="S272" s="66">
        <v>546447.933333333</v>
      </c>
      <c r="T272" s="66">
        <v>540251.59333333198</v>
      </c>
      <c r="U272" s="66">
        <v>532447.30333333299</v>
      </c>
      <c r="V272" s="66">
        <v>527716.21333333303</v>
      </c>
      <c r="W272" s="66">
        <v>521382.91333333199</v>
      </c>
      <c r="X272" s="66">
        <v>542224.33333333302</v>
      </c>
      <c r="Y272" s="66">
        <v>507354.73333333299</v>
      </c>
      <c r="Z272" s="66">
        <v>594587.16333333298</v>
      </c>
      <c r="AA272" s="66">
        <v>6212173.0099999905</v>
      </c>
      <c r="AB272" s="66">
        <v>453284.86333333299</v>
      </c>
      <c r="AC272" s="66">
        <v>480347.15333333297</v>
      </c>
      <c r="AD272" s="66">
        <v>491063.05333333299</v>
      </c>
      <c r="AE272" s="66">
        <v>478829.75333333301</v>
      </c>
      <c r="AF272" s="66">
        <v>547388.933333333</v>
      </c>
      <c r="AG272" s="66">
        <v>541192.59333333303</v>
      </c>
      <c r="AH272" s="66">
        <v>533388.30333333299</v>
      </c>
      <c r="AI272" s="66">
        <v>528657.21333333303</v>
      </c>
      <c r="AJ272" s="66">
        <v>522323.91333333199</v>
      </c>
      <c r="AK272" s="66">
        <v>543165.33333333302</v>
      </c>
      <c r="AL272" s="66">
        <v>508295.73333333299</v>
      </c>
      <c r="AM272" s="66">
        <v>595528.16333333298</v>
      </c>
      <c r="AN272" s="66">
        <v>6223465.0099999905</v>
      </c>
      <c r="AO272" s="66">
        <v>453641.86333333299</v>
      </c>
      <c r="AP272" s="66">
        <v>480704.15333333297</v>
      </c>
      <c r="AQ272" s="66">
        <v>491420.05333333299</v>
      </c>
      <c r="AR272" s="66">
        <v>479186.75333333301</v>
      </c>
      <c r="AS272" s="66">
        <v>547745.933333333</v>
      </c>
      <c r="AT272" s="66">
        <v>541549.59333333198</v>
      </c>
      <c r="AU272" s="66">
        <v>533745.30333333299</v>
      </c>
      <c r="AV272" s="66">
        <v>529014.21333333303</v>
      </c>
      <c r="AW272" s="66">
        <v>522680.91333333199</v>
      </c>
      <c r="AX272" s="66">
        <v>543522.33333333302</v>
      </c>
      <c r="AY272" s="66">
        <v>508652.73333333299</v>
      </c>
      <c r="AZ272" s="66">
        <v>595885.16333333298</v>
      </c>
      <c r="BA272" s="66">
        <v>6227749.0099999905</v>
      </c>
    </row>
    <row r="273" spans="1:53" hidden="1">
      <c r="A273" s="67" t="s">
        <v>2343</v>
      </c>
      <c r="B273" s="66">
        <v>13099.730179312101</v>
      </c>
      <c r="C273" s="66">
        <v>13099.730179312101</v>
      </c>
      <c r="D273" s="66">
        <v>13099.730179312101</v>
      </c>
      <c r="E273" s="66">
        <v>13099.730179312101</v>
      </c>
      <c r="F273" s="66">
        <v>13099.730179312101</v>
      </c>
      <c r="G273" s="66">
        <v>13099.730179312101</v>
      </c>
      <c r="H273" s="66">
        <v>13099.730179312101</v>
      </c>
      <c r="I273" s="66">
        <v>13099.730179312101</v>
      </c>
      <c r="J273" s="66">
        <v>13099.730179312101</v>
      </c>
      <c r="K273" s="66">
        <v>13099.730179312101</v>
      </c>
      <c r="L273" s="66">
        <v>13099.730179312101</v>
      </c>
      <c r="M273" s="66">
        <v>13099.730179312101</v>
      </c>
      <c r="N273" s="66">
        <v>157196.762151745</v>
      </c>
      <c r="O273" s="66">
        <v>26064.5845781629</v>
      </c>
      <c r="P273" s="66">
        <v>26064.5845781629</v>
      </c>
      <c r="Q273" s="66">
        <v>26064.5845781629</v>
      </c>
      <c r="R273" s="66">
        <v>26064.5845781629</v>
      </c>
      <c r="S273" s="66">
        <v>26064.5845781629</v>
      </c>
      <c r="T273" s="66">
        <v>26064.5845781629</v>
      </c>
      <c r="U273" s="66">
        <v>26064.5845781629</v>
      </c>
      <c r="V273" s="66">
        <v>26064.5845781629</v>
      </c>
      <c r="W273" s="66">
        <v>26064.5845781629</v>
      </c>
      <c r="X273" s="66">
        <v>26064.5845781629</v>
      </c>
      <c r="Y273" s="66">
        <v>26064.5845781629</v>
      </c>
      <c r="Z273" s="66">
        <v>26064.5845781629</v>
      </c>
      <c r="AA273" s="66">
        <v>312775.01493795402</v>
      </c>
      <c r="AB273" s="66">
        <v>38714.033278692499</v>
      </c>
      <c r="AC273" s="66">
        <v>38714.033278692499</v>
      </c>
      <c r="AD273" s="66">
        <v>38714.033278692499</v>
      </c>
      <c r="AE273" s="66">
        <v>38714.033278692499</v>
      </c>
      <c r="AF273" s="66">
        <v>38714.033278692499</v>
      </c>
      <c r="AG273" s="66">
        <v>38714.033278692499</v>
      </c>
      <c r="AH273" s="66">
        <v>38714.033278692499</v>
      </c>
      <c r="AI273" s="66">
        <v>38714.033278692499</v>
      </c>
      <c r="AJ273" s="66">
        <v>38714.033278692499</v>
      </c>
      <c r="AK273" s="66">
        <v>38714.033278692499</v>
      </c>
      <c r="AL273" s="66">
        <v>38714.033278692499</v>
      </c>
      <c r="AM273" s="66">
        <v>38714.033278692499</v>
      </c>
      <c r="AN273" s="66">
        <v>464568.39934431098</v>
      </c>
      <c r="AO273" s="66">
        <v>50308.3657416192</v>
      </c>
      <c r="AP273" s="66">
        <v>50308.3657416192</v>
      </c>
      <c r="AQ273" s="66">
        <v>50308.3657416192</v>
      </c>
      <c r="AR273" s="66">
        <v>50308.3657416192</v>
      </c>
      <c r="AS273" s="66">
        <v>50308.3657416192</v>
      </c>
      <c r="AT273" s="66">
        <v>50308.3657416192</v>
      </c>
      <c r="AU273" s="66">
        <v>50308.3657416192</v>
      </c>
      <c r="AV273" s="66">
        <v>50308.3657416192</v>
      </c>
      <c r="AW273" s="66">
        <v>50308.3657416192</v>
      </c>
      <c r="AX273" s="66">
        <v>50308.3657416192</v>
      </c>
      <c r="AY273" s="66">
        <v>50308.3657416192</v>
      </c>
      <c r="AZ273" s="66">
        <v>50308.3657416192</v>
      </c>
      <c r="BA273" s="66">
        <v>603700.38889943005</v>
      </c>
    </row>
    <row r="274" spans="1:53" hidden="1">
      <c r="A274" s="67" t="s">
        <v>2344</v>
      </c>
      <c r="B274" s="66">
        <v>465991.59351264499</v>
      </c>
      <c r="C274" s="66">
        <v>493053.88351264503</v>
      </c>
      <c r="D274" s="66">
        <v>503769.78351264499</v>
      </c>
      <c r="E274" s="66">
        <v>491536.48351264501</v>
      </c>
      <c r="F274" s="66">
        <v>560095.66351264506</v>
      </c>
      <c r="G274" s="66">
        <v>553899.32351264497</v>
      </c>
      <c r="H274" s="66">
        <v>546095.03351264505</v>
      </c>
      <c r="I274" s="66">
        <v>541363.94351264497</v>
      </c>
      <c r="J274" s="66">
        <v>535030.64351264504</v>
      </c>
      <c r="K274" s="66">
        <v>555872.06351264496</v>
      </c>
      <c r="L274" s="66">
        <v>521002.46351264499</v>
      </c>
      <c r="M274" s="66">
        <v>608234.89351264504</v>
      </c>
      <c r="N274" s="66">
        <v>6375945.7721517403</v>
      </c>
      <c r="O274" s="66">
        <v>478408.44791149598</v>
      </c>
      <c r="P274" s="66">
        <v>505470.73791149602</v>
      </c>
      <c r="Q274" s="66">
        <v>516186.63791149599</v>
      </c>
      <c r="R274" s="66">
        <v>503953.337911496</v>
      </c>
      <c r="S274" s="66">
        <v>572512.51791149599</v>
      </c>
      <c r="T274" s="66">
        <v>566316.17791149497</v>
      </c>
      <c r="U274" s="66">
        <v>558511.88791149599</v>
      </c>
      <c r="V274" s="66">
        <v>553780.79791149497</v>
      </c>
      <c r="W274" s="66">
        <v>547447.49791149504</v>
      </c>
      <c r="X274" s="66">
        <v>568288.91791149497</v>
      </c>
      <c r="Y274" s="66">
        <v>533419.31791149604</v>
      </c>
      <c r="Z274" s="66">
        <v>620651.74791149597</v>
      </c>
      <c r="AA274" s="66">
        <v>6524948.0249379501</v>
      </c>
      <c r="AB274" s="66">
        <v>491998.89661202498</v>
      </c>
      <c r="AC274" s="66">
        <v>519061.18661202502</v>
      </c>
      <c r="AD274" s="66">
        <v>529777.08661202504</v>
      </c>
      <c r="AE274" s="66">
        <v>517543.786612025</v>
      </c>
      <c r="AF274" s="66">
        <v>586102.96661202505</v>
      </c>
      <c r="AG274" s="66">
        <v>579906.62661202496</v>
      </c>
      <c r="AH274" s="66">
        <v>572102.33661202504</v>
      </c>
      <c r="AI274" s="66">
        <v>567371.24661202496</v>
      </c>
      <c r="AJ274" s="66">
        <v>561037.94661202503</v>
      </c>
      <c r="AK274" s="66">
        <v>581879.36661202495</v>
      </c>
      <c r="AL274" s="66">
        <v>547009.76661202498</v>
      </c>
      <c r="AM274" s="66">
        <v>634242.19661202503</v>
      </c>
      <c r="AN274" s="66">
        <v>6688033.4093442997</v>
      </c>
      <c r="AO274" s="66">
        <v>503950.22907495202</v>
      </c>
      <c r="AP274" s="66">
        <v>531012.519074952</v>
      </c>
      <c r="AQ274" s="66">
        <v>541728.41907495202</v>
      </c>
      <c r="AR274" s="66">
        <v>529495.11907495197</v>
      </c>
      <c r="AS274" s="66">
        <v>598054.29907495202</v>
      </c>
      <c r="AT274" s="66">
        <v>591857.95907495206</v>
      </c>
      <c r="AU274" s="66">
        <v>584053.66907495202</v>
      </c>
      <c r="AV274" s="66">
        <v>579322.57907495205</v>
      </c>
      <c r="AW274" s="66">
        <v>572989.27907495201</v>
      </c>
      <c r="AX274" s="66">
        <v>593830.69907495205</v>
      </c>
      <c r="AY274" s="66">
        <v>558961.09907495196</v>
      </c>
      <c r="AZ274" s="66">
        <v>646193.52907495201</v>
      </c>
      <c r="BA274" s="66">
        <v>6831449.3988994202</v>
      </c>
    </row>
    <row r="275" spans="1:53" hidden="1">
      <c r="A275" s="67" t="s">
        <v>2345</v>
      </c>
    </row>
    <row r="276" spans="1:53" hidden="1">
      <c r="A276" s="67" t="s">
        <v>2346</v>
      </c>
      <c r="B276" s="66">
        <v>239652.64</v>
      </c>
      <c r="C276" s="66">
        <v>349335.74</v>
      </c>
      <c r="D276" s="66">
        <v>242555.68</v>
      </c>
      <c r="E276" s="66">
        <v>295472.25</v>
      </c>
      <c r="F276" s="66">
        <v>279025.33</v>
      </c>
      <c r="G276" s="66">
        <v>350770.44999999902</v>
      </c>
      <c r="H276" s="66">
        <v>292174.13999999902</v>
      </c>
      <c r="I276" s="66">
        <v>280549.26999999897</v>
      </c>
      <c r="J276" s="66">
        <v>250809.06</v>
      </c>
      <c r="K276" s="66">
        <v>292054.11</v>
      </c>
      <c r="L276" s="66">
        <v>245816.64</v>
      </c>
      <c r="M276" s="66">
        <v>356111.53</v>
      </c>
      <c r="N276" s="66">
        <v>3474326.84</v>
      </c>
      <c r="O276" s="66">
        <v>239652.64</v>
      </c>
      <c r="P276" s="66">
        <v>349335.74</v>
      </c>
      <c r="Q276" s="66">
        <v>242555.68</v>
      </c>
      <c r="R276" s="66">
        <v>295472.25</v>
      </c>
      <c r="S276" s="66">
        <v>279025.33</v>
      </c>
      <c r="T276" s="66">
        <v>350770.44999999902</v>
      </c>
      <c r="U276" s="66">
        <v>292174.13999999902</v>
      </c>
      <c r="V276" s="66">
        <v>280549.26999999897</v>
      </c>
      <c r="W276" s="66">
        <v>250809.06</v>
      </c>
      <c r="X276" s="66">
        <v>292054.11</v>
      </c>
      <c r="Y276" s="66">
        <v>245816.64</v>
      </c>
      <c r="Z276" s="66">
        <v>356111.53</v>
      </c>
      <c r="AA276" s="66">
        <v>3474326.84</v>
      </c>
      <c r="AB276" s="66">
        <v>239652.64</v>
      </c>
      <c r="AC276" s="66">
        <v>349335.74</v>
      </c>
      <c r="AD276" s="66">
        <v>242555.68</v>
      </c>
      <c r="AE276" s="66">
        <v>295472.25</v>
      </c>
      <c r="AF276" s="66">
        <v>279025.33</v>
      </c>
      <c r="AG276" s="66">
        <v>350770.44999999902</v>
      </c>
      <c r="AH276" s="66">
        <v>292174.13999999902</v>
      </c>
      <c r="AI276" s="66">
        <v>280549.26999999897</v>
      </c>
      <c r="AJ276" s="66">
        <v>250809.06</v>
      </c>
      <c r="AK276" s="66">
        <v>292054.11</v>
      </c>
      <c r="AL276" s="66">
        <v>245816.64</v>
      </c>
      <c r="AM276" s="66">
        <v>356111.53</v>
      </c>
      <c r="AN276" s="66">
        <v>3474326.84</v>
      </c>
      <c r="AO276" s="66">
        <v>239652.64</v>
      </c>
      <c r="AP276" s="66">
        <v>349335.74</v>
      </c>
      <c r="AQ276" s="66">
        <v>242555.68</v>
      </c>
      <c r="AR276" s="66">
        <v>295472.25</v>
      </c>
      <c r="AS276" s="66">
        <v>279025.33</v>
      </c>
      <c r="AT276" s="66">
        <v>350770.44999999902</v>
      </c>
      <c r="AU276" s="66">
        <v>292174.13999999902</v>
      </c>
      <c r="AV276" s="66">
        <v>280549.26999999897</v>
      </c>
      <c r="AW276" s="66">
        <v>250809.06</v>
      </c>
      <c r="AX276" s="66">
        <v>292054.11</v>
      </c>
      <c r="AY276" s="66">
        <v>245816.64</v>
      </c>
      <c r="AZ276" s="66">
        <v>356111.53</v>
      </c>
      <c r="BA276" s="66">
        <v>3474326.84</v>
      </c>
    </row>
    <row r="277" spans="1:53" hidden="1">
      <c r="A277" s="67" t="s">
        <v>2347</v>
      </c>
      <c r="B277" s="66">
        <v>7318.6333916284102</v>
      </c>
      <c r="C277" s="66">
        <v>7318.6333916284102</v>
      </c>
      <c r="D277" s="66">
        <v>7318.6333916284102</v>
      </c>
      <c r="E277" s="66">
        <v>7318.6333916284102</v>
      </c>
      <c r="F277" s="66">
        <v>7318.6333916284102</v>
      </c>
      <c r="G277" s="66">
        <v>7318.6333916284102</v>
      </c>
      <c r="H277" s="66">
        <v>7318.6333916284102</v>
      </c>
      <c r="I277" s="66">
        <v>7318.6333916284102</v>
      </c>
      <c r="J277" s="66">
        <v>7318.6333916284102</v>
      </c>
      <c r="K277" s="66">
        <v>7318.6333916284102</v>
      </c>
      <c r="L277" s="66">
        <v>7318.6333916284102</v>
      </c>
      <c r="M277" s="66">
        <v>7318.6333916284102</v>
      </c>
      <c r="N277" s="66">
        <v>87823.600699540897</v>
      </c>
      <c r="O277" s="66">
        <v>17547.175824025398</v>
      </c>
      <c r="P277" s="66">
        <v>17547.175824025398</v>
      </c>
      <c r="Q277" s="66">
        <v>17547.175824025398</v>
      </c>
      <c r="R277" s="66">
        <v>17547.175824025398</v>
      </c>
      <c r="S277" s="66">
        <v>17547.175824025398</v>
      </c>
      <c r="T277" s="66">
        <v>17547.175824025398</v>
      </c>
      <c r="U277" s="66">
        <v>17547.175824025398</v>
      </c>
      <c r="V277" s="66">
        <v>17547.175824025398</v>
      </c>
      <c r="W277" s="66">
        <v>17547.175824025398</v>
      </c>
      <c r="X277" s="66">
        <v>17547.175824025398</v>
      </c>
      <c r="Y277" s="66">
        <v>17547.175824025398</v>
      </c>
      <c r="Z277" s="66">
        <v>17547.175824025398</v>
      </c>
      <c r="AA277" s="66">
        <v>210566.109888304</v>
      </c>
      <c r="AB277" s="66">
        <v>26781.418614729799</v>
      </c>
      <c r="AC277" s="66">
        <v>26781.418614729799</v>
      </c>
      <c r="AD277" s="66">
        <v>26781.418614729799</v>
      </c>
      <c r="AE277" s="66">
        <v>26781.418614729799</v>
      </c>
      <c r="AF277" s="66">
        <v>26781.418614729799</v>
      </c>
      <c r="AG277" s="66">
        <v>26781.418614729799</v>
      </c>
      <c r="AH277" s="66">
        <v>26781.418614729799</v>
      </c>
      <c r="AI277" s="66">
        <v>26781.418614729799</v>
      </c>
      <c r="AJ277" s="66">
        <v>26781.418614729799</v>
      </c>
      <c r="AK277" s="66">
        <v>26781.418614729799</v>
      </c>
      <c r="AL277" s="66">
        <v>26781.418614729799</v>
      </c>
      <c r="AM277" s="66">
        <v>26781.418614729799</v>
      </c>
      <c r="AN277" s="66">
        <v>321377.02337675699</v>
      </c>
      <c r="AO277" s="66">
        <v>37041.830326220697</v>
      </c>
      <c r="AP277" s="66">
        <v>37041.830326220697</v>
      </c>
      <c r="AQ277" s="66">
        <v>37041.830326220697</v>
      </c>
      <c r="AR277" s="66">
        <v>37041.830326220697</v>
      </c>
      <c r="AS277" s="66">
        <v>37041.830326220697</v>
      </c>
      <c r="AT277" s="66">
        <v>37041.830326220697</v>
      </c>
      <c r="AU277" s="66">
        <v>37041.830326220697</v>
      </c>
      <c r="AV277" s="66">
        <v>37041.830326220697</v>
      </c>
      <c r="AW277" s="66">
        <v>37041.830326220697</v>
      </c>
      <c r="AX277" s="66">
        <v>37041.830326220697</v>
      </c>
      <c r="AY277" s="66">
        <v>37041.830326220697</v>
      </c>
      <c r="AZ277" s="66">
        <v>37041.830326220697</v>
      </c>
      <c r="BA277" s="66">
        <v>444501.96391464799</v>
      </c>
    </row>
    <row r="278" spans="1:53" hidden="1">
      <c r="A278" s="67" t="s">
        <v>2348</v>
      </c>
      <c r="B278" s="66">
        <v>0</v>
      </c>
      <c r="C278" s="66">
        <v>0</v>
      </c>
      <c r="D278" s="66">
        <v>0</v>
      </c>
      <c r="E278" s="66">
        <v>0</v>
      </c>
      <c r="F278" s="66">
        <v>0</v>
      </c>
      <c r="G278" s="66">
        <v>0</v>
      </c>
      <c r="H278" s="66">
        <v>0</v>
      </c>
      <c r="I278" s="66">
        <v>0</v>
      </c>
      <c r="J278" s="66">
        <v>0</v>
      </c>
      <c r="K278" s="66">
        <v>0</v>
      </c>
      <c r="L278" s="66">
        <v>0</v>
      </c>
      <c r="M278" s="66">
        <v>0</v>
      </c>
      <c r="N278" s="66">
        <v>0</v>
      </c>
      <c r="O278" s="66">
        <v>58985.55</v>
      </c>
      <c r="P278" s="66">
        <v>58985.55</v>
      </c>
      <c r="Q278" s="66">
        <v>58985.55</v>
      </c>
      <c r="R278" s="66">
        <v>58985.55</v>
      </c>
      <c r="S278" s="66">
        <v>58985.55</v>
      </c>
      <c r="T278" s="66">
        <v>58985.55</v>
      </c>
      <c r="U278" s="66">
        <v>58985.55</v>
      </c>
      <c r="V278" s="66">
        <v>58985.55</v>
      </c>
      <c r="W278" s="66">
        <v>58985.55</v>
      </c>
      <c r="X278" s="66">
        <v>58985.55</v>
      </c>
      <c r="Y278" s="66">
        <v>58985.55</v>
      </c>
      <c r="Z278" s="66">
        <v>58985.55</v>
      </c>
      <c r="AA278" s="66">
        <v>707826.6</v>
      </c>
      <c r="AB278" s="66">
        <v>69242.8</v>
      </c>
      <c r="AC278" s="66">
        <v>69242.8</v>
      </c>
      <c r="AD278" s="66">
        <v>69242.8</v>
      </c>
      <c r="AE278" s="66">
        <v>69242.8</v>
      </c>
      <c r="AF278" s="66">
        <v>69242.8</v>
      </c>
      <c r="AG278" s="66">
        <v>69242.8</v>
      </c>
      <c r="AH278" s="66">
        <v>69242.8</v>
      </c>
      <c r="AI278" s="66">
        <v>69242.8</v>
      </c>
      <c r="AJ278" s="66">
        <v>69242.8</v>
      </c>
      <c r="AK278" s="66">
        <v>69242.8</v>
      </c>
      <c r="AL278" s="66">
        <v>69242.8</v>
      </c>
      <c r="AM278" s="66">
        <v>69242.8</v>
      </c>
      <c r="AN278" s="66">
        <v>830913.6</v>
      </c>
      <c r="AO278" s="66">
        <v>92594.8</v>
      </c>
      <c r="AP278" s="66">
        <v>92594.8</v>
      </c>
      <c r="AQ278" s="66">
        <v>92594.8</v>
      </c>
      <c r="AR278" s="66">
        <v>92594.8</v>
      </c>
      <c r="AS278" s="66">
        <v>92594.8</v>
      </c>
      <c r="AT278" s="66">
        <v>92594.8</v>
      </c>
      <c r="AU278" s="66">
        <v>92594.8</v>
      </c>
      <c r="AV278" s="66">
        <v>92594.8</v>
      </c>
      <c r="AW278" s="66">
        <v>92594.8</v>
      </c>
      <c r="AX278" s="66">
        <v>92594.8</v>
      </c>
      <c r="AY278" s="66">
        <v>92594.8</v>
      </c>
      <c r="AZ278" s="66">
        <v>92594.8</v>
      </c>
      <c r="BA278" s="66">
        <v>1111137.5999999901</v>
      </c>
    </row>
    <row r="279" spans="1:53" hidden="1">
      <c r="A279" s="67" t="s">
        <v>2349</v>
      </c>
      <c r="B279" s="66">
        <v>246971.273391628</v>
      </c>
      <c r="C279" s="66">
        <v>356654.37339162797</v>
      </c>
      <c r="D279" s="66">
        <v>249874.31339162801</v>
      </c>
      <c r="E279" s="66">
        <v>302790.88339162798</v>
      </c>
      <c r="F279" s="66">
        <v>286343.963391628</v>
      </c>
      <c r="G279" s="66">
        <v>358089.083391628</v>
      </c>
      <c r="H279" s="66">
        <v>299492.773391628</v>
      </c>
      <c r="I279" s="66">
        <v>287867.903391628</v>
      </c>
      <c r="J279" s="66">
        <v>258127.69339162801</v>
      </c>
      <c r="K279" s="66">
        <v>299372.74339162803</v>
      </c>
      <c r="L279" s="66">
        <v>253135.273391628</v>
      </c>
      <c r="M279" s="66">
        <v>363430.16339162801</v>
      </c>
      <c r="N279" s="66">
        <v>3562150.4406995401</v>
      </c>
      <c r="O279" s="66">
        <v>316185.36582402501</v>
      </c>
      <c r="P279" s="66">
        <v>425868.46582402498</v>
      </c>
      <c r="Q279" s="66">
        <v>319088.40582402499</v>
      </c>
      <c r="R279" s="66">
        <v>372004.97582402499</v>
      </c>
      <c r="S279" s="66">
        <v>355558.05582402501</v>
      </c>
      <c r="T279" s="66">
        <v>427303.17582402501</v>
      </c>
      <c r="U279" s="66">
        <v>368706.86582402501</v>
      </c>
      <c r="V279" s="66">
        <v>357081.99582402501</v>
      </c>
      <c r="W279" s="66">
        <v>327341.78582402499</v>
      </c>
      <c r="X279" s="66">
        <v>368586.83582402498</v>
      </c>
      <c r="Y279" s="66">
        <v>322349.36582402501</v>
      </c>
      <c r="Z279" s="66">
        <v>432644.25582402502</v>
      </c>
      <c r="AA279" s="66">
        <v>4392719.5498882998</v>
      </c>
      <c r="AB279" s="66">
        <v>335676.85861472902</v>
      </c>
      <c r="AC279" s="66">
        <v>445359.958614729</v>
      </c>
      <c r="AD279" s="66">
        <v>338579.898614729</v>
      </c>
      <c r="AE279" s="66">
        <v>391496.468614729</v>
      </c>
      <c r="AF279" s="66">
        <v>375049.54861472902</v>
      </c>
      <c r="AG279" s="66">
        <v>446794.66861472902</v>
      </c>
      <c r="AH279" s="66">
        <v>388198.35861472902</v>
      </c>
      <c r="AI279" s="66">
        <v>376573.48861472902</v>
      </c>
      <c r="AJ279" s="66">
        <v>346833.278614729</v>
      </c>
      <c r="AK279" s="66">
        <v>388078.32861472899</v>
      </c>
      <c r="AL279" s="66">
        <v>341840.85861472902</v>
      </c>
      <c r="AM279" s="66">
        <v>452135.74861472897</v>
      </c>
      <c r="AN279" s="66">
        <v>4626617.4633767502</v>
      </c>
      <c r="AO279" s="66">
        <v>369289.27032622002</v>
      </c>
      <c r="AP279" s="66">
        <v>478972.37032622</v>
      </c>
      <c r="AQ279" s="66">
        <v>372192.31032622</v>
      </c>
      <c r="AR279" s="66">
        <v>425108.88032622001</v>
      </c>
      <c r="AS279" s="66">
        <v>408661.96032622003</v>
      </c>
      <c r="AT279" s="66">
        <v>480407.08032622002</v>
      </c>
      <c r="AU279" s="66">
        <v>421810.77032622002</v>
      </c>
      <c r="AV279" s="66">
        <v>410185.90032622003</v>
      </c>
      <c r="AW279" s="66">
        <v>380445.69032622001</v>
      </c>
      <c r="AX279" s="66">
        <v>421690.74032622</v>
      </c>
      <c r="AY279" s="66">
        <v>375453.27032622002</v>
      </c>
      <c r="AZ279" s="66">
        <v>485748.16032621998</v>
      </c>
      <c r="BA279" s="66">
        <v>5029966.4039146397</v>
      </c>
    </row>
    <row r="280" spans="1:53" hidden="1">
      <c r="A280" s="67" t="s">
        <v>2350</v>
      </c>
    </row>
    <row r="281" spans="1:53" hidden="1">
      <c r="A281" s="67" t="s">
        <v>2351</v>
      </c>
      <c r="B281" s="66">
        <v>2691486.2433333299</v>
      </c>
      <c r="C281" s="66">
        <v>1946368.2433333299</v>
      </c>
      <c r="D281" s="66">
        <v>1996305.88333333</v>
      </c>
      <c r="E281" s="66">
        <v>1894933.08333333</v>
      </c>
      <c r="F281" s="66">
        <v>1933156.86333333</v>
      </c>
      <c r="G281" s="66">
        <v>1914833.88333333</v>
      </c>
      <c r="H281" s="66">
        <v>1717640.2233333299</v>
      </c>
      <c r="I281" s="66">
        <v>1631212.6833333301</v>
      </c>
      <c r="J281" s="66">
        <v>1752080.7133333299</v>
      </c>
      <c r="K281" s="66">
        <v>1791197.33333333</v>
      </c>
      <c r="L281" s="66">
        <v>1895421.9133333301</v>
      </c>
      <c r="M281" s="66">
        <v>2139071.1233333298</v>
      </c>
      <c r="N281" s="66">
        <v>23303708.190000001</v>
      </c>
      <c r="O281" s="66">
        <v>2500263.2433333299</v>
      </c>
      <c r="P281" s="66">
        <v>1893466.2433333299</v>
      </c>
      <c r="Q281" s="66">
        <v>1973567.88333333</v>
      </c>
      <c r="R281" s="66">
        <v>1883433.08333333</v>
      </c>
      <c r="S281" s="66">
        <v>1925984.86333333</v>
      </c>
      <c r="T281" s="66">
        <v>1865154.88333333</v>
      </c>
      <c r="U281" s="66">
        <v>1695522.2233333299</v>
      </c>
      <c r="V281" s="66">
        <v>1595626.6833333301</v>
      </c>
      <c r="W281" s="66">
        <v>1719085.7133333299</v>
      </c>
      <c r="X281" s="66">
        <v>1753952.33333333</v>
      </c>
      <c r="Y281" s="66">
        <v>1816554.9133333301</v>
      </c>
      <c r="Z281" s="66">
        <v>2127539.1233333298</v>
      </c>
      <c r="AA281" s="66">
        <v>22750151.190000001</v>
      </c>
      <c r="AB281" s="66">
        <v>2557802.2433333299</v>
      </c>
      <c r="AC281" s="66">
        <v>1951005.2433333299</v>
      </c>
      <c r="AD281" s="66">
        <v>2031106.88333333</v>
      </c>
      <c r="AE281" s="66">
        <v>1940972.08333333</v>
      </c>
      <c r="AF281" s="66">
        <v>1983523.86333333</v>
      </c>
      <c r="AG281" s="66">
        <v>1922693.88333333</v>
      </c>
      <c r="AH281" s="66">
        <v>1753061.2233333299</v>
      </c>
      <c r="AI281" s="66">
        <v>1653165.6833333301</v>
      </c>
      <c r="AJ281" s="66">
        <v>1776624.7133333299</v>
      </c>
      <c r="AK281" s="66">
        <v>1811491.33333333</v>
      </c>
      <c r="AL281" s="66">
        <v>1874093.9133333301</v>
      </c>
      <c r="AM281" s="66">
        <v>2185078.1233333298</v>
      </c>
      <c r="AN281" s="66">
        <v>23440619.190000001</v>
      </c>
      <c r="AO281" s="66">
        <v>2741579.2433333299</v>
      </c>
      <c r="AP281" s="66">
        <v>2134782.2433333299</v>
      </c>
      <c r="AQ281" s="66">
        <v>2214883.88333333</v>
      </c>
      <c r="AR281" s="66">
        <v>2124749.0833333302</v>
      </c>
      <c r="AS281" s="66">
        <v>2167300.86333333</v>
      </c>
      <c r="AT281" s="66">
        <v>2106470.88333333</v>
      </c>
      <c r="AU281" s="66">
        <v>1936838.2233333299</v>
      </c>
      <c r="AV281" s="66">
        <v>1836942.6833333301</v>
      </c>
      <c r="AW281" s="66">
        <v>1960401.7133333299</v>
      </c>
      <c r="AX281" s="66">
        <v>1995268.33333333</v>
      </c>
      <c r="AY281" s="66">
        <v>2057870.9133333301</v>
      </c>
      <c r="AZ281" s="66">
        <v>2368855.1233333298</v>
      </c>
      <c r="BA281" s="66">
        <v>25645943.189999901</v>
      </c>
    </row>
    <row r="282" spans="1:53" hidden="1">
      <c r="A282" s="67" t="s">
        <v>2352</v>
      </c>
      <c r="B282" s="66">
        <v>49089.019186260099</v>
      </c>
      <c r="C282" s="66">
        <v>49089.019186260099</v>
      </c>
      <c r="D282" s="66">
        <v>49089.019186260099</v>
      </c>
      <c r="E282" s="66">
        <v>49089.019186260099</v>
      </c>
      <c r="F282" s="66">
        <v>49089.019186260099</v>
      </c>
      <c r="G282" s="66">
        <v>49089.019186260099</v>
      </c>
      <c r="H282" s="66">
        <v>49089.019186260099</v>
      </c>
      <c r="I282" s="66">
        <v>49089.019186260099</v>
      </c>
      <c r="J282" s="66">
        <v>49089.019186260099</v>
      </c>
      <c r="K282" s="66">
        <v>49089.019186260099</v>
      </c>
      <c r="L282" s="66">
        <v>49089.019186260099</v>
      </c>
      <c r="M282" s="66">
        <v>49089.019186260099</v>
      </c>
      <c r="N282" s="66">
        <v>589068.23023512098</v>
      </c>
      <c r="O282" s="66">
        <v>95453.432945800902</v>
      </c>
      <c r="P282" s="66">
        <v>95453.432945800902</v>
      </c>
      <c r="Q282" s="66">
        <v>95453.432945800902</v>
      </c>
      <c r="R282" s="66">
        <v>95453.432945800902</v>
      </c>
      <c r="S282" s="66">
        <v>95453.432945800902</v>
      </c>
      <c r="T282" s="66">
        <v>95453.432945800902</v>
      </c>
      <c r="U282" s="66">
        <v>95453.432945800902</v>
      </c>
      <c r="V282" s="66">
        <v>95453.432945800902</v>
      </c>
      <c r="W282" s="66">
        <v>95453.432945800902</v>
      </c>
      <c r="X282" s="66">
        <v>95453.432945800902</v>
      </c>
      <c r="Y282" s="66">
        <v>95453.432945800902</v>
      </c>
      <c r="Z282" s="66">
        <v>95453.432945800902</v>
      </c>
      <c r="AA282" s="66">
        <v>1145441.1953496099</v>
      </c>
      <c r="AB282" s="66">
        <v>145816.022093265</v>
      </c>
      <c r="AC282" s="66">
        <v>145816.022093265</v>
      </c>
      <c r="AD282" s="66">
        <v>145816.022093265</v>
      </c>
      <c r="AE282" s="66">
        <v>145816.022093265</v>
      </c>
      <c r="AF282" s="66">
        <v>145816.022093265</v>
      </c>
      <c r="AG282" s="66">
        <v>145816.022093265</v>
      </c>
      <c r="AH282" s="66">
        <v>145816.022093265</v>
      </c>
      <c r="AI282" s="66">
        <v>145816.022093265</v>
      </c>
      <c r="AJ282" s="66">
        <v>145816.022093265</v>
      </c>
      <c r="AK282" s="66">
        <v>145816.022093265</v>
      </c>
      <c r="AL282" s="66">
        <v>145816.022093265</v>
      </c>
      <c r="AM282" s="66">
        <v>145816.022093265</v>
      </c>
      <c r="AN282" s="66">
        <v>1749792.2651191801</v>
      </c>
      <c r="AO282" s="66">
        <v>207170.43794147801</v>
      </c>
      <c r="AP282" s="66">
        <v>207170.43794147801</v>
      </c>
      <c r="AQ282" s="66">
        <v>207170.43794147801</v>
      </c>
      <c r="AR282" s="66">
        <v>207170.43794147801</v>
      </c>
      <c r="AS282" s="66">
        <v>207170.43794147801</v>
      </c>
      <c r="AT282" s="66">
        <v>207170.43794147801</v>
      </c>
      <c r="AU282" s="66">
        <v>207170.43794147801</v>
      </c>
      <c r="AV282" s="66">
        <v>207170.43794147801</v>
      </c>
      <c r="AW282" s="66">
        <v>207170.43794147801</v>
      </c>
      <c r="AX282" s="66">
        <v>207170.43794147801</v>
      </c>
      <c r="AY282" s="66">
        <v>207170.43794147801</v>
      </c>
      <c r="AZ282" s="66">
        <v>207170.43794147801</v>
      </c>
      <c r="BA282" s="66">
        <v>2486045.2552977302</v>
      </c>
    </row>
    <row r="283" spans="1:53" hidden="1">
      <c r="A283" s="67" t="s">
        <v>2353</v>
      </c>
      <c r="B283" s="66">
        <v>0</v>
      </c>
      <c r="C283" s="66">
        <v>0</v>
      </c>
      <c r="D283" s="66">
        <v>0</v>
      </c>
      <c r="E283" s="66">
        <v>0</v>
      </c>
      <c r="F283" s="66">
        <v>0</v>
      </c>
      <c r="G283" s="66">
        <v>0</v>
      </c>
      <c r="H283" s="66">
        <v>0</v>
      </c>
      <c r="I283" s="66">
        <v>0</v>
      </c>
      <c r="J283" s="66">
        <v>0</v>
      </c>
      <c r="K283" s="66">
        <v>0</v>
      </c>
      <c r="L283" s="66">
        <v>0</v>
      </c>
      <c r="M283" s="66">
        <v>0</v>
      </c>
      <c r="N283" s="66">
        <v>0</v>
      </c>
      <c r="O283" s="66">
        <v>0</v>
      </c>
      <c r="P283" s="66">
        <v>0</v>
      </c>
      <c r="Q283" s="66">
        <v>0</v>
      </c>
      <c r="R283" s="66">
        <v>0</v>
      </c>
      <c r="S283" s="66">
        <v>0</v>
      </c>
      <c r="T283" s="66">
        <v>0</v>
      </c>
      <c r="U283" s="66">
        <v>0</v>
      </c>
      <c r="V283" s="66">
        <v>0</v>
      </c>
      <c r="W283" s="66">
        <v>0</v>
      </c>
      <c r="X283" s="66">
        <v>0</v>
      </c>
      <c r="Y283" s="66">
        <v>0</v>
      </c>
      <c r="Z283" s="66">
        <v>0</v>
      </c>
      <c r="AA283" s="66">
        <v>0</v>
      </c>
      <c r="AB283" s="66">
        <v>0</v>
      </c>
      <c r="AC283" s="66">
        <v>0</v>
      </c>
      <c r="AD283" s="66">
        <v>0</v>
      </c>
      <c r="AE283" s="66">
        <v>0</v>
      </c>
      <c r="AF283" s="66">
        <v>0</v>
      </c>
      <c r="AG283" s="66">
        <v>0</v>
      </c>
      <c r="AH283" s="66">
        <v>0</v>
      </c>
      <c r="AI283" s="66">
        <v>0</v>
      </c>
      <c r="AJ283" s="66">
        <v>0</v>
      </c>
      <c r="AK283" s="66">
        <v>0</v>
      </c>
      <c r="AL283" s="66">
        <v>0</v>
      </c>
      <c r="AM283" s="66">
        <v>0</v>
      </c>
      <c r="AN283" s="66">
        <v>0</v>
      </c>
      <c r="AO283" s="66">
        <v>0</v>
      </c>
      <c r="AP283" s="66">
        <v>0</v>
      </c>
      <c r="AQ283" s="66">
        <v>0</v>
      </c>
      <c r="AR283" s="66">
        <v>0</v>
      </c>
      <c r="AS283" s="66">
        <v>0</v>
      </c>
      <c r="AT283" s="66">
        <v>0</v>
      </c>
      <c r="AU283" s="66">
        <v>0</v>
      </c>
      <c r="AV283" s="66">
        <v>0</v>
      </c>
      <c r="AW283" s="66">
        <v>0</v>
      </c>
      <c r="AX283" s="66">
        <v>0</v>
      </c>
      <c r="AY283" s="66">
        <v>0</v>
      </c>
      <c r="AZ283" s="66">
        <v>0</v>
      </c>
      <c r="BA283" s="66">
        <v>0</v>
      </c>
    </row>
    <row r="284" spans="1:53" hidden="1">
      <c r="A284" s="67" t="s">
        <v>2354</v>
      </c>
      <c r="B284" s="66">
        <v>0</v>
      </c>
      <c r="C284" s="66">
        <v>0</v>
      </c>
      <c r="D284" s="66">
        <v>0</v>
      </c>
      <c r="E284" s="66">
        <v>0</v>
      </c>
      <c r="F284" s="66">
        <v>0</v>
      </c>
      <c r="G284" s="66">
        <v>0</v>
      </c>
      <c r="H284" s="66">
        <v>0</v>
      </c>
      <c r="I284" s="66">
        <v>0</v>
      </c>
      <c r="J284" s="66">
        <v>0</v>
      </c>
      <c r="K284" s="66">
        <v>0</v>
      </c>
      <c r="L284" s="66">
        <v>0</v>
      </c>
      <c r="M284" s="66">
        <v>0</v>
      </c>
      <c r="N284" s="66">
        <v>0</v>
      </c>
      <c r="O284" s="66">
        <v>0</v>
      </c>
      <c r="P284" s="66">
        <v>0</v>
      </c>
      <c r="Q284" s="66">
        <v>0</v>
      </c>
      <c r="R284" s="66">
        <v>0</v>
      </c>
      <c r="S284" s="66">
        <v>0</v>
      </c>
      <c r="T284" s="66">
        <v>0</v>
      </c>
      <c r="U284" s="66">
        <v>0</v>
      </c>
      <c r="V284" s="66">
        <v>0</v>
      </c>
      <c r="W284" s="66">
        <v>0</v>
      </c>
      <c r="X284" s="66">
        <v>0</v>
      </c>
      <c r="Y284" s="66">
        <v>0</v>
      </c>
      <c r="Z284" s="66">
        <v>0</v>
      </c>
      <c r="AA284" s="66">
        <v>0</v>
      </c>
      <c r="AB284" s="66">
        <v>0</v>
      </c>
      <c r="AC284" s="66">
        <v>0</v>
      </c>
      <c r="AD284" s="66">
        <v>0</v>
      </c>
      <c r="AE284" s="66">
        <v>0</v>
      </c>
      <c r="AF284" s="66">
        <v>0</v>
      </c>
      <c r="AG284" s="66">
        <v>0</v>
      </c>
      <c r="AH284" s="66">
        <v>0</v>
      </c>
      <c r="AI284" s="66">
        <v>0</v>
      </c>
      <c r="AJ284" s="66">
        <v>0</v>
      </c>
      <c r="AK284" s="66">
        <v>0</v>
      </c>
      <c r="AL284" s="66">
        <v>0</v>
      </c>
      <c r="AM284" s="66">
        <v>0</v>
      </c>
      <c r="AN284" s="66">
        <v>0</v>
      </c>
      <c r="AO284" s="66">
        <v>0</v>
      </c>
      <c r="AP284" s="66">
        <v>0</v>
      </c>
      <c r="AQ284" s="66">
        <v>0</v>
      </c>
      <c r="AR284" s="66">
        <v>0</v>
      </c>
      <c r="AS284" s="66">
        <v>0</v>
      </c>
      <c r="AT284" s="66">
        <v>0</v>
      </c>
      <c r="AU284" s="66">
        <v>0</v>
      </c>
      <c r="AV284" s="66">
        <v>0</v>
      </c>
      <c r="AW284" s="66">
        <v>0</v>
      </c>
      <c r="AX284" s="66">
        <v>0</v>
      </c>
      <c r="AY284" s="66">
        <v>0</v>
      </c>
      <c r="AZ284" s="66">
        <v>0</v>
      </c>
      <c r="BA284" s="66">
        <v>0</v>
      </c>
    </row>
    <row r="285" spans="1:53" hidden="1">
      <c r="A285" s="67" t="s">
        <v>2355</v>
      </c>
      <c r="B285" s="66">
        <v>2740575.2625195901</v>
      </c>
      <c r="C285" s="66">
        <v>1995457.2625195901</v>
      </c>
      <c r="D285" s="66">
        <v>2045394.90251959</v>
      </c>
      <c r="E285" s="66">
        <v>1944022.1025195899</v>
      </c>
      <c r="F285" s="66">
        <v>1982245.88251959</v>
      </c>
      <c r="G285" s="66">
        <v>1963922.90251959</v>
      </c>
      <c r="H285" s="66">
        <v>1766729.2425195901</v>
      </c>
      <c r="I285" s="66">
        <v>1680301.70251959</v>
      </c>
      <c r="J285" s="66">
        <v>1801169.7325195901</v>
      </c>
      <c r="K285" s="66">
        <v>1840286.3525195899</v>
      </c>
      <c r="L285" s="66">
        <v>1944510.93251959</v>
      </c>
      <c r="M285" s="66">
        <v>2188160.14251959</v>
      </c>
      <c r="N285" s="66">
        <v>23892776.420235101</v>
      </c>
      <c r="O285" s="66">
        <v>2595716.6762791299</v>
      </c>
      <c r="P285" s="66">
        <v>1988919.6762791299</v>
      </c>
      <c r="Q285" s="66">
        <v>2069021.3162791301</v>
      </c>
      <c r="R285" s="66">
        <v>1978886.51627913</v>
      </c>
      <c r="S285" s="66">
        <v>2021438.29627913</v>
      </c>
      <c r="T285" s="66">
        <v>1960608.3162791301</v>
      </c>
      <c r="U285" s="66">
        <v>1790975.6562791299</v>
      </c>
      <c r="V285" s="66">
        <v>1691080.1162791301</v>
      </c>
      <c r="W285" s="66">
        <v>1814539.1462791299</v>
      </c>
      <c r="X285" s="66">
        <v>1849405.76627913</v>
      </c>
      <c r="Y285" s="66">
        <v>1912008.3462791301</v>
      </c>
      <c r="Z285" s="66">
        <v>2222992.5562791298</v>
      </c>
      <c r="AA285" s="66">
        <v>23895592.385349602</v>
      </c>
      <c r="AB285" s="66">
        <v>2703618.2654265901</v>
      </c>
      <c r="AC285" s="66">
        <v>2096821.2654265901</v>
      </c>
      <c r="AD285" s="66">
        <v>2176922.9054265898</v>
      </c>
      <c r="AE285" s="66">
        <v>2086788.10542659</v>
      </c>
      <c r="AF285" s="66">
        <v>2129339.8854265902</v>
      </c>
      <c r="AG285" s="66">
        <v>2068509.90542659</v>
      </c>
      <c r="AH285" s="66">
        <v>1898877.2454265901</v>
      </c>
      <c r="AI285" s="66">
        <v>1798981.7054265901</v>
      </c>
      <c r="AJ285" s="66">
        <v>1922440.7354265901</v>
      </c>
      <c r="AK285" s="66">
        <v>1957307.35542659</v>
      </c>
      <c r="AL285" s="66">
        <v>2019909.93542659</v>
      </c>
      <c r="AM285" s="66">
        <v>2330894.14542659</v>
      </c>
      <c r="AN285" s="66">
        <v>25190411.455119099</v>
      </c>
      <c r="AO285" s="66">
        <v>2948749.6812748099</v>
      </c>
      <c r="AP285" s="66">
        <v>2341952.6812748099</v>
      </c>
      <c r="AQ285" s="66">
        <v>2422054.32127481</v>
      </c>
      <c r="AR285" s="66">
        <v>2331919.5212748102</v>
      </c>
      <c r="AS285" s="66">
        <v>2374471.30127481</v>
      </c>
      <c r="AT285" s="66">
        <v>2313641.32127481</v>
      </c>
      <c r="AU285" s="66">
        <v>2144008.6612748099</v>
      </c>
      <c r="AV285" s="66">
        <v>2044113.1212748101</v>
      </c>
      <c r="AW285" s="66">
        <v>2167572.1512748101</v>
      </c>
      <c r="AX285" s="66">
        <v>2202438.7712748102</v>
      </c>
      <c r="AY285" s="66">
        <v>2265041.3512748098</v>
      </c>
      <c r="AZ285" s="66">
        <v>2576025.5612748102</v>
      </c>
      <c r="BA285" s="66">
        <v>28131988.445297699</v>
      </c>
    </row>
    <row r="286" spans="1:53" hidden="1">
      <c r="A286" s="67" t="s">
        <v>2356</v>
      </c>
    </row>
    <row r="287" spans="1:53" hidden="1">
      <c r="A287" s="67" t="s">
        <v>2357</v>
      </c>
      <c r="B287" s="66">
        <v>83764.39</v>
      </c>
      <c r="C287" s="66">
        <v>83766.36</v>
      </c>
      <c r="D287" s="66">
        <v>83783.83</v>
      </c>
      <c r="E287" s="66">
        <v>83780.679999999993</v>
      </c>
      <c r="F287" s="66">
        <v>83783.820000000007</v>
      </c>
      <c r="G287" s="66">
        <v>83786.52</v>
      </c>
      <c r="H287" s="66">
        <v>83782.080000000002</v>
      </c>
      <c r="I287" s="66">
        <v>83785.37</v>
      </c>
      <c r="J287" s="66">
        <v>83784.44</v>
      </c>
      <c r="K287" s="66">
        <v>83785.72</v>
      </c>
      <c r="L287" s="66">
        <v>83782.86</v>
      </c>
      <c r="M287" s="66">
        <v>83779.11</v>
      </c>
      <c r="N287" s="66">
        <v>1005365.18</v>
      </c>
      <c r="O287" s="66">
        <v>83764.39</v>
      </c>
      <c r="P287" s="66">
        <v>83766.36</v>
      </c>
      <c r="Q287" s="66">
        <v>83783.83</v>
      </c>
      <c r="R287" s="66">
        <v>83780.679999999993</v>
      </c>
      <c r="S287" s="66">
        <v>83783.820000000007</v>
      </c>
      <c r="T287" s="66">
        <v>83786.52</v>
      </c>
      <c r="U287" s="66">
        <v>83782.080000000002</v>
      </c>
      <c r="V287" s="66">
        <v>83785.37</v>
      </c>
      <c r="W287" s="66">
        <v>83784.44</v>
      </c>
      <c r="X287" s="66">
        <v>83785.72</v>
      </c>
      <c r="Y287" s="66">
        <v>83782.86</v>
      </c>
      <c r="Z287" s="66">
        <v>83779.11</v>
      </c>
      <c r="AA287" s="66">
        <v>1005365.18</v>
      </c>
      <c r="AB287" s="66">
        <v>83764.39</v>
      </c>
      <c r="AC287" s="66">
        <v>83766.36</v>
      </c>
      <c r="AD287" s="66">
        <v>83783.83</v>
      </c>
      <c r="AE287" s="66">
        <v>83780.679999999993</v>
      </c>
      <c r="AF287" s="66">
        <v>83783.820000000007</v>
      </c>
      <c r="AG287" s="66">
        <v>83786.52</v>
      </c>
      <c r="AH287" s="66">
        <v>83782.080000000002</v>
      </c>
      <c r="AI287" s="66">
        <v>83785.37</v>
      </c>
      <c r="AJ287" s="66">
        <v>83784.44</v>
      </c>
      <c r="AK287" s="66">
        <v>83785.72</v>
      </c>
      <c r="AL287" s="66">
        <v>83782.86</v>
      </c>
      <c r="AM287" s="66">
        <v>83779.11</v>
      </c>
      <c r="AN287" s="66">
        <v>1005365.18</v>
      </c>
      <c r="AO287" s="66">
        <v>83764.39</v>
      </c>
      <c r="AP287" s="66">
        <v>83766.36</v>
      </c>
      <c r="AQ287" s="66">
        <v>83783.83</v>
      </c>
      <c r="AR287" s="66">
        <v>83780.679999999993</v>
      </c>
      <c r="AS287" s="66">
        <v>83783.820000000007</v>
      </c>
      <c r="AT287" s="66">
        <v>83786.52</v>
      </c>
      <c r="AU287" s="66">
        <v>83782.080000000002</v>
      </c>
      <c r="AV287" s="66">
        <v>83785.37</v>
      </c>
      <c r="AW287" s="66">
        <v>83784.44</v>
      </c>
      <c r="AX287" s="66">
        <v>83785.72</v>
      </c>
      <c r="AY287" s="66">
        <v>83782.86</v>
      </c>
      <c r="AZ287" s="66">
        <v>83779.11</v>
      </c>
      <c r="BA287" s="66">
        <v>1005365.18</v>
      </c>
    </row>
    <row r="288" spans="1:53" hidden="1">
      <c r="A288" s="67" t="s">
        <v>2358</v>
      </c>
      <c r="B288" s="66">
        <v>2117.7913063379201</v>
      </c>
      <c r="C288" s="66">
        <v>2117.7913063379201</v>
      </c>
      <c r="D288" s="66">
        <v>2117.7913063379201</v>
      </c>
      <c r="E288" s="66">
        <v>2117.7913063379201</v>
      </c>
      <c r="F288" s="66">
        <v>2117.7913063379201</v>
      </c>
      <c r="G288" s="66">
        <v>2117.7913063379201</v>
      </c>
      <c r="H288" s="66">
        <v>2117.7913063379201</v>
      </c>
      <c r="I288" s="66">
        <v>2117.7913063379201</v>
      </c>
      <c r="J288" s="66">
        <v>2117.7913063379201</v>
      </c>
      <c r="K288" s="66">
        <v>2117.7913063379201</v>
      </c>
      <c r="L288" s="66">
        <v>2117.7913063379201</v>
      </c>
      <c r="M288" s="66">
        <v>2117.7913063379201</v>
      </c>
      <c r="N288" s="66">
        <v>25413.495676055001</v>
      </c>
      <c r="O288" s="66">
        <v>4218.2382435047502</v>
      </c>
      <c r="P288" s="66">
        <v>4218.2382435047502</v>
      </c>
      <c r="Q288" s="66">
        <v>4218.2382435047502</v>
      </c>
      <c r="R288" s="66">
        <v>4218.2382435047502</v>
      </c>
      <c r="S288" s="66">
        <v>4218.2382435047502</v>
      </c>
      <c r="T288" s="66">
        <v>4218.2382435047502</v>
      </c>
      <c r="U288" s="66">
        <v>4218.2382435047502</v>
      </c>
      <c r="V288" s="66">
        <v>4218.2382435047502</v>
      </c>
      <c r="W288" s="66">
        <v>4218.2382435047502</v>
      </c>
      <c r="X288" s="66">
        <v>4218.2382435047502</v>
      </c>
      <c r="Y288" s="66">
        <v>4218.2382435047502</v>
      </c>
      <c r="Z288" s="66">
        <v>4218.2382435047502</v>
      </c>
      <c r="AA288" s="66">
        <v>50618.858922056999</v>
      </c>
      <c r="AB288" s="66">
        <v>6254.0306683203798</v>
      </c>
      <c r="AC288" s="66">
        <v>6254.0306683203798</v>
      </c>
      <c r="AD288" s="66">
        <v>6254.0306683203798</v>
      </c>
      <c r="AE288" s="66">
        <v>6254.0306683203798</v>
      </c>
      <c r="AF288" s="66">
        <v>6254.0306683203798</v>
      </c>
      <c r="AG288" s="66">
        <v>6254.0306683203798</v>
      </c>
      <c r="AH288" s="66">
        <v>6254.0306683203798</v>
      </c>
      <c r="AI288" s="66">
        <v>6254.0306683203798</v>
      </c>
      <c r="AJ288" s="66">
        <v>6254.0306683203798</v>
      </c>
      <c r="AK288" s="66">
        <v>6254.0306683203798</v>
      </c>
      <c r="AL288" s="66">
        <v>6254.0306683203798</v>
      </c>
      <c r="AM288" s="66">
        <v>6254.0306683203798</v>
      </c>
      <c r="AN288" s="66">
        <v>75048.368019844507</v>
      </c>
      <c r="AO288" s="66">
        <v>8121.4382753888203</v>
      </c>
      <c r="AP288" s="66">
        <v>8121.4382753888203</v>
      </c>
      <c r="AQ288" s="66">
        <v>8121.4382753888203</v>
      </c>
      <c r="AR288" s="66">
        <v>8121.4382753888203</v>
      </c>
      <c r="AS288" s="66">
        <v>8121.4382753888203</v>
      </c>
      <c r="AT288" s="66">
        <v>8121.4382753888203</v>
      </c>
      <c r="AU288" s="66">
        <v>8121.4382753888203</v>
      </c>
      <c r="AV288" s="66">
        <v>8121.4382753888203</v>
      </c>
      <c r="AW288" s="66">
        <v>8121.4382753888203</v>
      </c>
      <c r="AX288" s="66">
        <v>8121.4382753888203</v>
      </c>
      <c r="AY288" s="66">
        <v>8121.4382753888203</v>
      </c>
      <c r="AZ288" s="66">
        <v>8121.4382753888203</v>
      </c>
      <c r="BA288" s="66">
        <v>97457.259304665902</v>
      </c>
    </row>
    <row r="289" spans="1:53" hidden="1">
      <c r="A289" s="67" t="s">
        <v>2359</v>
      </c>
      <c r="B289" s="66">
        <v>85882.181306337894</v>
      </c>
      <c r="C289" s="66">
        <v>85884.151306337895</v>
      </c>
      <c r="D289" s="66">
        <v>85901.621306337896</v>
      </c>
      <c r="E289" s="66">
        <v>85898.471306337902</v>
      </c>
      <c r="F289" s="66">
        <v>85901.611306337902</v>
      </c>
      <c r="G289" s="66">
        <v>85904.311306337899</v>
      </c>
      <c r="H289" s="66">
        <v>85899.871306337896</v>
      </c>
      <c r="I289" s="66">
        <v>85903.161306337905</v>
      </c>
      <c r="J289" s="66">
        <v>85902.231306337897</v>
      </c>
      <c r="K289" s="66">
        <v>85903.511306337896</v>
      </c>
      <c r="L289" s="66">
        <v>85900.651306337895</v>
      </c>
      <c r="M289" s="66">
        <v>85896.901306337895</v>
      </c>
      <c r="N289" s="66">
        <v>1030778.67567605</v>
      </c>
      <c r="O289" s="66">
        <v>87982.628243504703</v>
      </c>
      <c r="P289" s="66">
        <v>87984.598243504704</v>
      </c>
      <c r="Q289" s="66">
        <v>88002.068243504706</v>
      </c>
      <c r="R289" s="66">
        <v>87998.918243504697</v>
      </c>
      <c r="S289" s="66">
        <v>88002.058243504696</v>
      </c>
      <c r="T289" s="66">
        <v>88004.758243504693</v>
      </c>
      <c r="U289" s="66">
        <v>88000.318243504706</v>
      </c>
      <c r="V289" s="66">
        <v>88003.608243504699</v>
      </c>
      <c r="W289" s="66">
        <v>88002.678243504706</v>
      </c>
      <c r="X289" s="66">
        <v>88003.958243504705</v>
      </c>
      <c r="Y289" s="66">
        <v>88001.098243504704</v>
      </c>
      <c r="Z289" s="66">
        <v>87997.348243504704</v>
      </c>
      <c r="AA289" s="66">
        <v>1055984.03892205</v>
      </c>
      <c r="AB289" s="66">
        <v>90018.420668320294</v>
      </c>
      <c r="AC289" s="66">
        <v>90020.390668320295</v>
      </c>
      <c r="AD289" s="66">
        <v>90037.860668320398</v>
      </c>
      <c r="AE289" s="66">
        <v>90034.710668320302</v>
      </c>
      <c r="AF289" s="66">
        <v>90037.850668320301</v>
      </c>
      <c r="AG289" s="66">
        <v>90040.550668320298</v>
      </c>
      <c r="AH289" s="66">
        <v>90036.110668320296</v>
      </c>
      <c r="AI289" s="66">
        <v>90039.400668320304</v>
      </c>
      <c r="AJ289" s="66">
        <v>90038.470668320297</v>
      </c>
      <c r="AK289" s="66">
        <v>90039.750668320296</v>
      </c>
      <c r="AL289" s="66">
        <v>90036.890668320295</v>
      </c>
      <c r="AM289" s="66">
        <v>90033.140668320295</v>
      </c>
      <c r="AN289" s="66">
        <v>1080413.5480198399</v>
      </c>
      <c r="AO289" s="66">
        <v>91885.828275388805</v>
      </c>
      <c r="AP289" s="66">
        <v>91887.798275388806</v>
      </c>
      <c r="AQ289" s="66">
        <v>91905.268275388793</v>
      </c>
      <c r="AR289" s="66">
        <v>91902.118275388799</v>
      </c>
      <c r="AS289" s="66">
        <v>91905.258275388798</v>
      </c>
      <c r="AT289" s="66">
        <v>91907.958275388795</v>
      </c>
      <c r="AU289" s="66">
        <v>91903.518275388793</v>
      </c>
      <c r="AV289" s="66">
        <v>91906.808275388801</v>
      </c>
      <c r="AW289" s="66">
        <v>91905.878275388794</v>
      </c>
      <c r="AX289" s="66">
        <v>91907.158275388807</v>
      </c>
      <c r="AY289" s="66">
        <v>91904.298275388806</v>
      </c>
      <c r="AZ289" s="66">
        <v>91900.548275388806</v>
      </c>
      <c r="BA289" s="66">
        <v>1102822.4393046601</v>
      </c>
    </row>
    <row r="290" spans="1:53" hidden="1">
      <c r="A290" s="67" t="s">
        <v>2360</v>
      </c>
      <c r="B290" s="66">
        <v>4462636.8756312802</v>
      </c>
      <c r="C290" s="66">
        <v>3749758.9456312801</v>
      </c>
      <c r="D290" s="66">
        <v>3836398.7956312802</v>
      </c>
      <c r="E290" s="66">
        <v>3752084.6756312801</v>
      </c>
      <c r="F290" s="66">
        <v>3954728.3056312799</v>
      </c>
      <c r="G290" s="66">
        <v>3903843.2956312802</v>
      </c>
      <c r="H290" s="66">
        <v>3649785.5356312799</v>
      </c>
      <c r="I290" s="66">
        <v>3558075.7356312801</v>
      </c>
      <c r="J290" s="66">
        <v>3670123.2156312801</v>
      </c>
      <c r="K290" s="66">
        <v>3734675.7856312799</v>
      </c>
      <c r="L290" s="66">
        <v>3818434.86563128</v>
      </c>
      <c r="M290" s="66">
        <v>4219183.5056312801</v>
      </c>
      <c r="N290" s="66">
        <v>46309729.537575401</v>
      </c>
      <c r="O290" s="66">
        <v>4421920.8138426496</v>
      </c>
      <c r="P290" s="66">
        <v>3847363.8838426499</v>
      </c>
      <c r="Q290" s="66">
        <v>3964167.73384265</v>
      </c>
      <c r="R290" s="66">
        <v>3891091.6138426499</v>
      </c>
      <c r="S290" s="66">
        <v>4098063.2438426502</v>
      </c>
      <c r="T290" s="66">
        <v>4004671.23384265</v>
      </c>
      <c r="U290" s="66">
        <v>3778174.4738426502</v>
      </c>
      <c r="V290" s="66">
        <v>3672996.6738426499</v>
      </c>
      <c r="W290" s="66">
        <v>3787635.1538426499</v>
      </c>
      <c r="X290" s="66">
        <v>3847937.7238426502</v>
      </c>
      <c r="Y290" s="66">
        <v>3890074.8038426498</v>
      </c>
      <c r="Z290" s="66">
        <v>4358158.4438426504</v>
      </c>
      <c r="AA290" s="66">
        <v>47562255.7961118</v>
      </c>
      <c r="AB290" s="66">
        <v>4584722.9862093003</v>
      </c>
      <c r="AC290" s="66">
        <v>4010166.0562093002</v>
      </c>
      <c r="AD290" s="66">
        <v>4126969.9062092998</v>
      </c>
      <c r="AE290" s="66">
        <v>4053893.7862093002</v>
      </c>
      <c r="AF290" s="66">
        <v>4260865.4162093</v>
      </c>
      <c r="AG290" s="66">
        <v>4167473.4062092998</v>
      </c>
      <c r="AH290" s="66">
        <v>3940976.6462093</v>
      </c>
      <c r="AI290" s="66">
        <v>3835798.8462093002</v>
      </c>
      <c r="AJ290" s="66">
        <v>3950437.3262093002</v>
      </c>
      <c r="AK290" s="66">
        <v>4010739.8962093</v>
      </c>
      <c r="AL290" s="66">
        <v>4052876.9762093001</v>
      </c>
      <c r="AM290" s="66">
        <v>4520960.6162093002</v>
      </c>
      <c r="AN290" s="66">
        <v>49515881.864511602</v>
      </c>
      <c r="AO290" s="66">
        <v>4895432.1206637202</v>
      </c>
      <c r="AP290" s="66">
        <v>4320875.1906637195</v>
      </c>
      <c r="AQ290" s="66">
        <v>4437679.0406637201</v>
      </c>
      <c r="AR290" s="66">
        <v>4364602.92066372</v>
      </c>
      <c r="AS290" s="66">
        <v>4571574.5506637199</v>
      </c>
      <c r="AT290" s="66">
        <v>4478182.5406637201</v>
      </c>
      <c r="AU290" s="66">
        <v>4251685.7806637203</v>
      </c>
      <c r="AV290" s="66">
        <v>4146507.9806637201</v>
      </c>
      <c r="AW290" s="66">
        <v>4261146.46066372</v>
      </c>
      <c r="AX290" s="66">
        <v>4321449.0306637203</v>
      </c>
      <c r="AY290" s="66">
        <v>4363586.1106637204</v>
      </c>
      <c r="AZ290" s="66">
        <v>4831669.7506637201</v>
      </c>
      <c r="BA290" s="66">
        <v>53244391.477964602</v>
      </c>
    </row>
    <row r="291" spans="1:53" hidden="1">
      <c r="A291" s="68" t="s">
        <v>2361</v>
      </c>
    </row>
    <row r="292" spans="1:53" hidden="1">
      <c r="A292" s="67" t="s">
        <v>2362</v>
      </c>
    </row>
    <row r="293" spans="1:53" hidden="1">
      <c r="A293" s="67" t="s">
        <v>2363</v>
      </c>
      <c r="B293" s="66">
        <v>0</v>
      </c>
      <c r="C293" s="66">
        <v>0</v>
      </c>
      <c r="D293" s="66">
        <v>0</v>
      </c>
      <c r="E293" s="66">
        <v>0</v>
      </c>
      <c r="F293" s="66">
        <v>0</v>
      </c>
      <c r="G293" s="66">
        <v>0</v>
      </c>
      <c r="H293" s="66">
        <v>0</v>
      </c>
      <c r="I293" s="66">
        <v>0</v>
      </c>
      <c r="J293" s="66">
        <v>0</v>
      </c>
      <c r="K293" s="66">
        <v>0</v>
      </c>
      <c r="L293" s="66">
        <v>0</v>
      </c>
      <c r="M293" s="66">
        <v>0</v>
      </c>
      <c r="N293" s="66">
        <v>0</v>
      </c>
      <c r="O293" s="66">
        <v>0</v>
      </c>
      <c r="P293" s="66">
        <v>0</v>
      </c>
      <c r="Q293" s="66">
        <v>0</v>
      </c>
      <c r="R293" s="66">
        <v>0</v>
      </c>
      <c r="S293" s="66">
        <v>0</v>
      </c>
      <c r="T293" s="66">
        <v>0</v>
      </c>
      <c r="U293" s="66">
        <v>0</v>
      </c>
      <c r="V293" s="66">
        <v>0</v>
      </c>
      <c r="W293" s="66">
        <v>0</v>
      </c>
      <c r="X293" s="66">
        <v>0</v>
      </c>
      <c r="Y293" s="66">
        <v>0</v>
      </c>
      <c r="Z293" s="66">
        <v>0</v>
      </c>
      <c r="AA293" s="66">
        <v>0</v>
      </c>
      <c r="AB293" s="66">
        <v>0</v>
      </c>
      <c r="AC293" s="66">
        <v>0</v>
      </c>
      <c r="AD293" s="66">
        <v>0</v>
      </c>
      <c r="AE293" s="66">
        <v>0</v>
      </c>
      <c r="AF293" s="66">
        <v>0</v>
      </c>
      <c r="AG293" s="66">
        <v>0</v>
      </c>
      <c r="AH293" s="66">
        <v>0</v>
      </c>
      <c r="AI293" s="66">
        <v>0</v>
      </c>
      <c r="AJ293" s="66">
        <v>0</v>
      </c>
      <c r="AK293" s="66">
        <v>0</v>
      </c>
      <c r="AL293" s="66">
        <v>0</v>
      </c>
      <c r="AM293" s="66">
        <v>0</v>
      </c>
      <c r="AN293" s="66">
        <v>0</v>
      </c>
      <c r="AO293" s="66">
        <v>0</v>
      </c>
      <c r="AP293" s="66">
        <v>0</v>
      </c>
      <c r="AQ293" s="66">
        <v>0</v>
      </c>
      <c r="AR293" s="66">
        <v>0</v>
      </c>
      <c r="AS293" s="66">
        <v>0</v>
      </c>
      <c r="AT293" s="66">
        <v>0</v>
      </c>
      <c r="AU293" s="66">
        <v>0</v>
      </c>
      <c r="AV293" s="66">
        <v>0</v>
      </c>
      <c r="AW293" s="66">
        <v>0</v>
      </c>
      <c r="AX293" s="66">
        <v>0</v>
      </c>
      <c r="AY293" s="66">
        <v>0</v>
      </c>
      <c r="AZ293" s="66">
        <v>0</v>
      </c>
      <c r="BA293" s="66">
        <v>0</v>
      </c>
    </row>
    <row r="294" spans="1:53" hidden="1">
      <c r="A294" s="67" t="s">
        <v>2364</v>
      </c>
      <c r="B294" s="66">
        <v>0</v>
      </c>
      <c r="C294" s="66">
        <v>0</v>
      </c>
      <c r="D294" s="66">
        <v>0</v>
      </c>
      <c r="E294" s="66">
        <v>0</v>
      </c>
      <c r="F294" s="66">
        <v>0</v>
      </c>
      <c r="G294" s="66">
        <v>0</v>
      </c>
      <c r="H294" s="66">
        <v>0</v>
      </c>
      <c r="I294" s="66">
        <v>0</v>
      </c>
      <c r="J294" s="66">
        <v>0</v>
      </c>
      <c r="K294" s="66">
        <v>0</v>
      </c>
      <c r="L294" s="66">
        <v>0</v>
      </c>
      <c r="M294" s="66">
        <v>0</v>
      </c>
      <c r="N294" s="66">
        <v>0</v>
      </c>
      <c r="O294" s="66">
        <v>0</v>
      </c>
      <c r="P294" s="66">
        <v>0</v>
      </c>
      <c r="Q294" s="66">
        <v>0</v>
      </c>
      <c r="R294" s="66">
        <v>0</v>
      </c>
      <c r="S294" s="66">
        <v>0</v>
      </c>
      <c r="T294" s="66">
        <v>0</v>
      </c>
      <c r="U294" s="66">
        <v>0</v>
      </c>
      <c r="V294" s="66">
        <v>0</v>
      </c>
      <c r="W294" s="66">
        <v>0</v>
      </c>
      <c r="X294" s="66">
        <v>0</v>
      </c>
      <c r="Y294" s="66">
        <v>0</v>
      </c>
      <c r="Z294" s="66">
        <v>0</v>
      </c>
      <c r="AA294" s="66">
        <v>0</v>
      </c>
      <c r="AB294" s="66">
        <v>0</v>
      </c>
      <c r="AC294" s="66">
        <v>0</v>
      </c>
      <c r="AD294" s="66">
        <v>0</v>
      </c>
      <c r="AE294" s="66">
        <v>0</v>
      </c>
      <c r="AF294" s="66">
        <v>0</v>
      </c>
      <c r="AG294" s="66">
        <v>0</v>
      </c>
      <c r="AH294" s="66">
        <v>0</v>
      </c>
      <c r="AI294" s="66">
        <v>0</v>
      </c>
      <c r="AJ294" s="66">
        <v>0</v>
      </c>
      <c r="AK294" s="66">
        <v>0</v>
      </c>
      <c r="AL294" s="66">
        <v>0</v>
      </c>
      <c r="AM294" s="66">
        <v>0</v>
      </c>
      <c r="AN294" s="66">
        <v>0</v>
      </c>
      <c r="AO294" s="66">
        <v>0</v>
      </c>
      <c r="AP294" s="66">
        <v>0</v>
      </c>
      <c r="AQ294" s="66">
        <v>0</v>
      </c>
      <c r="AR294" s="66">
        <v>0</v>
      </c>
      <c r="AS294" s="66">
        <v>0</v>
      </c>
      <c r="AT294" s="66">
        <v>0</v>
      </c>
      <c r="AU294" s="66">
        <v>0</v>
      </c>
      <c r="AV294" s="66">
        <v>0</v>
      </c>
      <c r="AW294" s="66">
        <v>0</v>
      </c>
      <c r="AX294" s="66">
        <v>0</v>
      </c>
      <c r="AY294" s="66">
        <v>0</v>
      </c>
      <c r="AZ294" s="66">
        <v>0</v>
      </c>
      <c r="BA294" s="66">
        <v>0</v>
      </c>
    </row>
    <row r="295" spans="1:53" hidden="1">
      <c r="A295" s="67" t="s">
        <v>2365</v>
      </c>
    </row>
    <row r="296" spans="1:53" hidden="1">
      <c r="A296" s="67" t="s">
        <v>2366</v>
      </c>
      <c r="B296" s="66">
        <v>0</v>
      </c>
      <c r="C296" s="66">
        <v>0</v>
      </c>
      <c r="D296" s="66">
        <v>0</v>
      </c>
      <c r="E296" s="66">
        <v>0</v>
      </c>
      <c r="F296" s="66">
        <v>0</v>
      </c>
      <c r="G296" s="66">
        <v>0</v>
      </c>
      <c r="H296" s="66">
        <v>0</v>
      </c>
      <c r="I296" s="66">
        <v>0</v>
      </c>
      <c r="J296" s="66">
        <v>0</v>
      </c>
      <c r="K296" s="66">
        <v>0</v>
      </c>
      <c r="L296" s="66">
        <v>0</v>
      </c>
      <c r="M296" s="66">
        <v>0</v>
      </c>
      <c r="N296" s="66">
        <v>0</v>
      </c>
      <c r="O296" s="66">
        <v>0</v>
      </c>
      <c r="P296" s="66">
        <v>0</v>
      </c>
      <c r="Q296" s="66">
        <v>0</v>
      </c>
      <c r="R296" s="66">
        <v>0</v>
      </c>
      <c r="S296" s="66">
        <v>0</v>
      </c>
      <c r="T296" s="66">
        <v>0</v>
      </c>
      <c r="U296" s="66">
        <v>0</v>
      </c>
      <c r="V296" s="66">
        <v>0</v>
      </c>
      <c r="W296" s="66">
        <v>0</v>
      </c>
      <c r="X296" s="66">
        <v>0</v>
      </c>
      <c r="Y296" s="66">
        <v>0</v>
      </c>
      <c r="Z296" s="66">
        <v>0</v>
      </c>
      <c r="AA296" s="66">
        <v>0</v>
      </c>
      <c r="AB296" s="66">
        <v>0</v>
      </c>
      <c r="AC296" s="66">
        <v>0</v>
      </c>
      <c r="AD296" s="66">
        <v>0</v>
      </c>
      <c r="AE296" s="66">
        <v>0</v>
      </c>
      <c r="AF296" s="66">
        <v>0</v>
      </c>
      <c r="AG296" s="66">
        <v>0</v>
      </c>
      <c r="AH296" s="66">
        <v>0</v>
      </c>
      <c r="AI296" s="66">
        <v>0</v>
      </c>
      <c r="AJ296" s="66">
        <v>0</v>
      </c>
      <c r="AK296" s="66">
        <v>0</v>
      </c>
      <c r="AL296" s="66">
        <v>0</v>
      </c>
      <c r="AM296" s="66">
        <v>0</v>
      </c>
      <c r="AN296" s="66">
        <v>0</v>
      </c>
      <c r="AO296" s="66">
        <v>0</v>
      </c>
      <c r="AP296" s="66">
        <v>0</v>
      </c>
      <c r="AQ296" s="66">
        <v>0</v>
      </c>
      <c r="AR296" s="66">
        <v>0</v>
      </c>
      <c r="AS296" s="66">
        <v>0</v>
      </c>
      <c r="AT296" s="66">
        <v>0</v>
      </c>
      <c r="AU296" s="66">
        <v>0</v>
      </c>
      <c r="AV296" s="66">
        <v>0</v>
      </c>
      <c r="AW296" s="66">
        <v>0</v>
      </c>
      <c r="AX296" s="66">
        <v>0</v>
      </c>
      <c r="AY296" s="66">
        <v>0</v>
      </c>
      <c r="AZ296" s="66">
        <v>0</v>
      </c>
      <c r="BA296" s="66">
        <v>0</v>
      </c>
    </row>
    <row r="297" spans="1:53" hidden="1">
      <c r="A297" s="67" t="s">
        <v>2367</v>
      </c>
      <c r="B297" s="66">
        <v>0</v>
      </c>
      <c r="C297" s="66">
        <v>0</v>
      </c>
      <c r="D297" s="66">
        <v>0</v>
      </c>
      <c r="E297" s="66">
        <v>0</v>
      </c>
      <c r="F297" s="66">
        <v>0</v>
      </c>
      <c r="G297" s="66">
        <v>0</v>
      </c>
      <c r="H297" s="66">
        <v>0</v>
      </c>
      <c r="I297" s="66">
        <v>0</v>
      </c>
      <c r="J297" s="66">
        <v>0</v>
      </c>
      <c r="K297" s="66">
        <v>0</v>
      </c>
      <c r="L297" s="66">
        <v>0</v>
      </c>
      <c r="M297" s="66">
        <v>0</v>
      </c>
      <c r="N297" s="66">
        <v>0</v>
      </c>
      <c r="O297" s="66">
        <v>0</v>
      </c>
      <c r="P297" s="66">
        <v>0</v>
      </c>
      <c r="Q297" s="66">
        <v>0</v>
      </c>
      <c r="R297" s="66">
        <v>0</v>
      </c>
      <c r="S297" s="66">
        <v>0</v>
      </c>
      <c r="T297" s="66">
        <v>0</v>
      </c>
      <c r="U297" s="66">
        <v>0</v>
      </c>
      <c r="V297" s="66">
        <v>0</v>
      </c>
      <c r="W297" s="66">
        <v>0</v>
      </c>
      <c r="X297" s="66">
        <v>0</v>
      </c>
      <c r="Y297" s="66">
        <v>0</v>
      </c>
      <c r="Z297" s="66">
        <v>0</v>
      </c>
      <c r="AA297" s="66">
        <v>0</v>
      </c>
      <c r="AB297" s="66">
        <v>0</v>
      </c>
      <c r="AC297" s="66">
        <v>0</v>
      </c>
      <c r="AD297" s="66">
        <v>0</v>
      </c>
      <c r="AE297" s="66">
        <v>0</v>
      </c>
      <c r="AF297" s="66">
        <v>0</v>
      </c>
      <c r="AG297" s="66">
        <v>0</v>
      </c>
      <c r="AH297" s="66">
        <v>0</v>
      </c>
      <c r="AI297" s="66">
        <v>0</v>
      </c>
      <c r="AJ297" s="66">
        <v>0</v>
      </c>
      <c r="AK297" s="66">
        <v>0</v>
      </c>
      <c r="AL297" s="66">
        <v>0</v>
      </c>
      <c r="AM297" s="66">
        <v>0</v>
      </c>
      <c r="AN297" s="66">
        <v>0</v>
      </c>
      <c r="AO297" s="66">
        <v>0</v>
      </c>
      <c r="AP297" s="66">
        <v>0</v>
      </c>
      <c r="AQ297" s="66">
        <v>0</v>
      </c>
      <c r="AR297" s="66">
        <v>0</v>
      </c>
      <c r="AS297" s="66">
        <v>0</v>
      </c>
      <c r="AT297" s="66">
        <v>0</v>
      </c>
      <c r="AU297" s="66">
        <v>0</v>
      </c>
      <c r="AV297" s="66">
        <v>0</v>
      </c>
      <c r="AW297" s="66">
        <v>0</v>
      </c>
      <c r="AX297" s="66">
        <v>0</v>
      </c>
      <c r="AY297" s="66">
        <v>0</v>
      </c>
      <c r="AZ297" s="66">
        <v>0</v>
      </c>
      <c r="BA297" s="66">
        <v>0</v>
      </c>
    </row>
    <row r="298" spans="1:53" hidden="1">
      <c r="A298" s="67" t="s">
        <v>2368</v>
      </c>
      <c r="B298" s="66">
        <v>0</v>
      </c>
      <c r="C298" s="66">
        <v>0</v>
      </c>
      <c r="D298" s="66">
        <v>0</v>
      </c>
      <c r="E298" s="66">
        <v>0</v>
      </c>
      <c r="F298" s="66">
        <v>0</v>
      </c>
      <c r="G298" s="66">
        <v>0</v>
      </c>
      <c r="H298" s="66">
        <v>0</v>
      </c>
      <c r="I298" s="66">
        <v>0</v>
      </c>
      <c r="J298" s="66">
        <v>0</v>
      </c>
      <c r="K298" s="66">
        <v>0</v>
      </c>
      <c r="L298" s="66">
        <v>0</v>
      </c>
      <c r="M298" s="66">
        <v>0</v>
      </c>
      <c r="N298" s="66">
        <v>0</v>
      </c>
      <c r="O298" s="66">
        <v>0</v>
      </c>
      <c r="P298" s="66">
        <v>0</v>
      </c>
      <c r="Q298" s="66">
        <v>0</v>
      </c>
      <c r="R298" s="66">
        <v>0</v>
      </c>
      <c r="S298" s="66">
        <v>0</v>
      </c>
      <c r="T298" s="66">
        <v>0</v>
      </c>
      <c r="U298" s="66">
        <v>0</v>
      </c>
      <c r="V298" s="66">
        <v>0</v>
      </c>
      <c r="W298" s="66">
        <v>0</v>
      </c>
      <c r="X298" s="66">
        <v>0</v>
      </c>
      <c r="Y298" s="66">
        <v>0</v>
      </c>
      <c r="Z298" s="66">
        <v>0</v>
      </c>
      <c r="AA298" s="66">
        <v>0</v>
      </c>
      <c r="AB298" s="66">
        <v>0</v>
      </c>
      <c r="AC298" s="66">
        <v>0</v>
      </c>
      <c r="AD298" s="66">
        <v>0</v>
      </c>
      <c r="AE298" s="66">
        <v>0</v>
      </c>
      <c r="AF298" s="66">
        <v>0</v>
      </c>
      <c r="AG298" s="66">
        <v>0</v>
      </c>
      <c r="AH298" s="66">
        <v>0</v>
      </c>
      <c r="AI298" s="66">
        <v>0</v>
      </c>
      <c r="AJ298" s="66">
        <v>0</v>
      </c>
      <c r="AK298" s="66">
        <v>0</v>
      </c>
      <c r="AL298" s="66">
        <v>0</v>
      </c>
      <c r="AM298" s="66">
        <v>0</v>
      </c>
      <c r="AN298" s="66">
        <v>0</v>
      </c>
      <c r="AO298" s="66">
        <v>0</v>
      </c>
      <c r="AP298" s="66">
        <v>0</v>
      </c>
      <c r="AQ298" s="66">
        <v>0</v>
      </c>
      <c r="AR298" s="66">
        <v>0</v>
      </c>
      <c r="AS298" s="66">
        <v>0</v>
      </c>
      <c r="AT298" s="66">
        <v>0</v>
      </c>
      <c r="AU298" s="66">
        <v>0</v>
      </c>
      <c r="AV298" s="66">
        <v>0</v>
      </c>
      <c r="AW298" s="66">
        <v>0</v>
      </c>
      <c r="AX298" s="66">
        <v>0</v>
      </c>
      <c r="AY298" s="66">
        <v>0</v>
      </c>
      <c r="AZ298" s="66">
        <v>0</v>
      </c>
      <c r="BA298" s="66">
        <v>0</v>
      </c>
    </row>
    <row r="299" spans="1:53" hidden="1">
      <c r="A299" s="67" t="s">
        <v>2369</v>
      </c>
    </row>
    <row r="300" spans="1:53" hidden="1">
      <c r="A300" s="67" t="s">
        <v>2370</v>
      </c>
      <c r="B300" s="66">
        <v>12138.23</v>
      </c>
      <c r="C300" s="66">
        <v>20909.95</v>
      </c>
      <c r="D300" s="66">
        <v>18780.319999999901</v>
      </c>
      <c r="E300" s="66">
        <v>21928.51</v>
      </c>
      <c r="F300" s="66">
        <v>17263.659999999902</v>
      </c>
      <c r="G300" s="66">
        <v>43822.479999999901</v>
      </c>
      <c r="H300" s="66">
        <v>21653.77</v>
      </c>
      <c r="I300" s="66">
        <v>15138.609999999901</v>
      </c>
      <c r="J300" s="66">
        <v>18031.75</v>
      </c>
      <c r="K300" s="66">
        <v>17532.62</v>
      </c>
      <c r="L300" s="66">
        <v>16944.019999999899</v>
      </c>
      <c r="M300" s="66">
        <v>15771.74</v>
      </c>
      <c r="N300" s="66">
        <v>239915.66</v>
      </c>
      <c r="O300" s="66">
        <v>12138.23</v>
      </c>
      <c r="P300" s="66">
        <v>20909.95</v>
      </c>
      <c r="Q300" s="66">
        <v>18780.319999999901</v>
      </c>
      <c r="R300" s="66">
        <v>21928.51</v>
      </c>
      <c r="S300" s="66">
        <v>17263.659999999902</v>
      </c>
      <c r="T300" s="66">
        <v>43822.479999999901</v>
      </c>
      <c r="U300" s="66">
        <v>21653.77</v>
      </c>
      <c r="V300" s="66">
        <v>15138.609999999901</v>
      </c>
      <c r="W300" s="66">
        <v>18031.75</v>
      </c>
      <c r="X300" s="66">
        <v>17532.62</v>
      </c>
      <c r="Y300" s="66">
        <v>16944.019999999899</v>
      </c>
      <c r="Z300" s="66">
        <v>15771.74</v>
      </c>
      <c r="AA300" s="66">
        <v>239915.66</v>
      </c>
      <c r="AB300" s="66">
        <v>12138.23</v>
      </c>
      <c r="AC300" s="66">
        <v>20909.95</v>
      </c>
      <c r="AD300" s="66">
        <v>18780.319999999901</v>
      </c>
      <c r="AE300" s="66">
        <v>21928.51</v>
      </c>
      <c r="AF300" s="66">
        <v>17263.659999999902</v>
      </c>
      <c r="AG300" s="66">
        <v>43822.479999999901</v>
      </c>
      <c r="AH300" s="66">
        <v>21653.77</v>
      </c>
      <c r="AI300" s="66">
        <v>15138.609999999901</v>
      </c>
      <c r="AJ300" s="66">
        <v>18031.75</v>
      </c>
      <c r="AK300" s="66">
        <v>17532.62</v>
      </c>
      <c r="AL300" s="66">
        <v>16944.019999999899</v>
      </c>
      <c r="AM300" s="66">
        <v>15771.74</v>
      </c>
      <c r="AN300" s="66">
        <v>239915.66</v>
      </c>
      <c r="AO300" s="66">
        <v>12138.23</v>
      </c>
      <c r="AP300" s="66">
        <v>20909.95</v>
      </c>
      <c r="AQ300" s="66">
        <v>18780.319999999901</v>
      </c>
      <c r="AR300" s="66">
        <v>21928.51</v>
      </c>
      <c r="AS300" s="66">
        <v>17263.659999999902</v>
      </c>
      <c r="AT300" s="66">
        <v>43822.479999999901</v>
      </c>
      <c r="AU300" s="66">
        <v>21653.77</v>
      </c>
      <c r="AV300" s="66">
        <v>15138.609999999901</v>
      </c>
      <c r="AW300" s="66">
        <v>18031.75</v>
      </c>
      <c r="AX300" s="66">
        <v>17532.62</v>
      </c>
      <c r="AY300" s="66">
        <v>16944.019999999899</v>
      </c>
      <c r="AZ300" s="66">
        <v>15771.74</v>
      </c>
      <c r="BA300" s="66">
        <v>239915.66</v>
      </c>
    </row>
    <row r="301" spans="1:53" hidden="1">
      <c r="A301" s="67" t="s">
        <v>2371</v>
      </c>
      <c r="B301" s="66">
        <v>0</v>
      </c>
      <c r="C301" s="66">
        <v>0</v>
      </c>
      <c r="D301" s="66">
        <v>0</v>
      </c>
      <c r="E301" s="66">
        <v>0</v>
      </c>
      <c r="F301" s="66">
        <v>0</v>
      </c>
      <c r="G301" s="66">
        <v>0</v>
      </c>
      <c r="H301" s="66">
        <v>0</v>
      </c>
      <c r="I301" s="66">
        <v>0</v>
      </c>
      <c r="J301" s="66">
        <v>0</v>
      </c>
      <c r="K301" s="66">
        <v>0</v>
      </c>
      <c r="L301" s="66">
        <v>0</v>
      </c>
      <c r="M301" s="66">
        <v>0</v>
      </c>
      <c r="N301" s="66">
        <v>0</v>
      </c>
      <c r="O301" s="66">
        <v>0</v>
      </c>
      <c r="P301" s="66">
        <v>0</v>
      </c>
      <c r="Q301" s="66">
        <v>0</v>
      </c>
      <c r="R301" s="66">
        <v>0</v>
      </c>
      <c r="S301" s="66">
        <v>0</v>
      </c>
      <c r="T301" s="66">
        <v>0</v>
      </c>
      <c r="U301" s="66">
        <v>0</v>
      </c>
      <c r="V301" s="66">
        <v>0</v>
      </c>
      <c r="W301" s="66">
        <v>0</v>
      </c>
      <c r="X301" s="66">
        <v>0</v>
      </c>
      <c r="Y301" s="66">
        <v>0</v>
      </c>
      <c r="Z301" s="66">
        <v>0</v>
      </c>
      <c r="AA301" s="66">
        <v>0</v>
      </c>
      <c r="AB301" s="66">
        <v>0</v>
      </c>
      <c r="AC301" s="66">
        <v>0</v>
      </c>
      <c r="AD301" s="66">
        <v>0</v>
      </c>
      <c r="AE301" s="66">
        <v>0</v>
      </c>
      <c r="AF301" s="66">
        <v>0</v>
      </c>
      <c r="AG301" s="66">
        <v>0</v>
      </c>
      <c r="AH301" s="66">
        <v>0</v>
      </c>
      <c r="AI301" s="66">
        <v>0</v>
      </c>
      <c r="AJ301" s="66">
        <v>0</v>
      </c>
      <c r="AK301" s="66">
        <v>0</v>
      </c>
      <c r="AL301" s="66">
        <v>0</v>
      </c>
      <c r="AM301" s="66">
        <v>0</v>
      </c>
      <c r="AN301" s="66">
        <v>0</v>
      </c>
      <c r="AO301" s="66">
        <v>0</v>
      </c>
      <c r="AP301" s="66">
        <v>0</v>
      </c>
      <c r="AQ301" s="66">
        <v>0</v>
      </c>
      <c r="AR301" s="66">
        <v>0</v>
      </c>
      <c r="AS301" s="66">
        <v>0</v>
      </c>
      <c r="AT301" s="66">
        <v>0</v>
      </c>
      <c r="AU301" s="66">
        <v>0</v>
      </c>
      <c r="AV301" s="66">
        <v>0</v>
      </c>
      <c r="AW301" s="66">
        <v>0</v>
      </c>
      <c r="AX301" s="66">
        <v>0</v>
      </c>
      <c r="AY301" s="66">
        <v>0</v>
      </c>
      <c r="AZ301" s="66">
        <v>0</v>
      </c>
      <c r="BA301" s="66">
        <v>0</v>
      </c>
    </row>
    <row r="302" spans="1:53" hidden="1">
      <c r="A302" s="67" t="s">
        <v>2372</v>
      </c>
      <c r="B302" s="66">
        <v>173450.97999999899</v>
      </c>
      <c r="C302" s="66">
        <v>286552.52</v>
      </c>
      <c r="D302" s="66">
        <v>248928.07</v>
      </c>
      <c r="E302" s="66">
        <v>290191.61</v>
      </c>
      <c r="F302" s="66">
        <v>278731.7</v>
      </c>
      <c r="G302" s="66">
        <v>252368.28</v>
      </c>
      <c r="H302" s="66">
        <v>133812.54999999999</v>
      </c>
      <c r="I302" s="66">
        <v>95022.53</v>
      </c>
      <c r="J302" s="66">
        <v>89597.14</v>
      </c>
      <c r="K302" s="66">
        <v>147360.97999999899</v>
      </c>
      <c r="L302" s="66">
        <v>212084</v>
      </c>
      <c r="M302" s="66">
        <v>226353.17</v>
      </c>
      <c r="N302" s="66">
        <v>2434453.5299999998</v>
      </c>
      <c r="O302" s="66">
        <v>173450.97999999899</v>
      </c>
      <c r="P302" s="66">
        <v>286552.52</v>
      </c>
      <c r="Q302" s="66">
        <v>248928.07</v>
      </c>
      <c r="R302" s="66">
        <v>290191.61</v>
      </c>
      <c r="S302" s="66">
        <v>278731.7</v>
      </c>
      <c r="T302" s="66">
        <v>252368.28</v>
      </c>
      <c r="U302" s="66">
        <v>133812.54999999999</v>
      </c>
      <c r="V302" s="66">
        <v>95022.53</v>
      </c>
      <c r="W302" s="66">
        <v>89597.14</v>
      </c>
      <c r="X302" s="66">
        <v>147360.97999999899</v>
      </c>
      <c r="Y302" s="66">
        <v>212084</v>
      </c>
      <c r="Z302" s="66">
        <v>226353.17</v>
      </c>
      <c r="AA302" s="66">
        <v>2434453.5299999998</v>
      </c>
      <c r="AB302" s="66">
        <v>173450.97999999899</v>
      </c>
      <c r="AC302" s="66">
        <v>286552.52</v>
      </c>
      <c r="AD302" s="66">
        <v>248928.07</v>
      </c>
      <c r="AE302" s="66">
        <v>290191.61</v>
      </c>
      <c r="AF302" s="66">
        <v>278731.7</v>
      </c>
      <c r="AG302" s="66">
        <v>252368.28</v>
      </c>
      <c r="AH302" s="66">
        <v>133812.54999999999</v>
      </c>
      <c r="AI302" s="66">
        <v>95022.53</v>
      </c>
      <c r="AJ302" s="66">
        <v>89597.14</v>
      </c>
      <c r="AK302" s="66">
        <v>147360.97999999899</v>
      </c>
      <c r="AL302" s="66">
        <v>212084</v>
      </c>
      <c r="AM302" s="66">
        <v>226353.17</v>
      </c>
      <c r="AN302" s="66">
        <v>2434453.5299999998</v>
      </c>
      <c r="AO302" s="66">
        <v>173450.97999999899</v>
      </c>
      <c r="AP302" s="66">
        <v>286552.52</v>
      </c>
      <c r="AQ302" s="66">
        <v>248928.07</v>
      </c>
      <c r="AR302" s="66">
        <v>290191.61</v>
      </c>
      <c r="AS302" s="66">
        <v>278731.7</v>
      </c>
      <c r="AT302" s="66">
        <v>252368.28</v>
      </c>
      <c r="AU302" s="66">
        <v>133812.54999999999</v>
      </c>
      <c r="AV302" s="66">
        <v>95022.53</v>
      </c>
      <c r="AW302" s="66">
        <v>89597.14</v>
      </c>
      <c r="AX302" s="66">
        <v>147360.97999999899</v>
      </c>
      <c r="AY302" s="66">
        <v>212084</v>
      </c>
      <c r="AZ302" s="66">
        <v>226353.17</v>
      </c>
      <c r="BA302" s="66">
        <v>2434453.5299999998</v>
      </c>
    </row>
    <row r="303" spans="1:53" hidden="1">
      <c r="A303" s="67" t="s">
        <v>2373</v>
      </c>
      <c r="B303" s="66">
        <v>185589.21</v>
      </c>
      <c r="C303" s="66">
        <v>307462.46999999997</v>
      </c>
      <c r="D303" s="66">
        <v>267708.39</v>
      </c>
      <c r="E303" s="66">
        <v>312120.12</v>
      </c>
      <c r="F303" s="66">
        <v>295995.36</v>
      </c>
      <c r="G303" s="66">
        <v>296190.76</v>
      </c>
      <c r="H303" s="66">
        <v>155466.32</v>
      </c>
      <c r="I303" s="66">
        <v>110161.14</v>
      </c>
      <c r="J303" s="66">
        <v>107628.89</v>
      </c>
      <c r="K303" s="66">
        <v>164893.6</v>
      </c>
      <c r="L303" s="66">
        <v>229028.02</v>
      </c>
      <c r="M303" s="66">
        <v>242124.91</v>
      </c>
      <c r="N303" s="66">
        <v>2674369.19</v>
      </c>
      <c r="O303" s="66">
        <v>185589.21</v>
      </c>
      <c r="P303" s="66">
        <v>307462.46999999997</v>
      </c>
      <c r="Q303" s="66">
        <v>267708.39</v>
      </c>
      <c r="R303" s="66">
        <v>312120.12</v>
      </c>
      <c r="S303" s="66">
        <v>295995.36</v>
      </c>
      <c r="T303" s="66">
        <v>296190.76</v>
      </c>
      <c r="U303" s="66">
        <v>155466.32</v>
      </c>
      <c r="V303" s="66">
        <v>110161.14</v>
      </c>
      <c r="W303" s="66">
        <v>107628.89</v>
      </c>
      <c r="X303" s="66">
        <v>164893.6</v>
      </c>
      <c r="Y303" s="66">
        <v>229028.02</v>
      </c>
      <c r="Z303" s="66">
        <v>242124.91</v>
      </c>
      <c r="AA303" s="66">
        <v>2674369.19</v>
      </c>
      <c r="AB303" s="66">
        <v>185589.21</v>
      </c>
      <c r="AC303" s="66">
        <v>307462.46999999997</v>
      </c>
      <c r="AD303" s="66">
        <v>267708.39</v>
      </c>
      <c r="AE303" s="66">
        <v>312120.12</v>
      </c>
      <c r="AF303" s="66">
        <v>295995.36</v>
      </c>
      <c r="AG303" s="66">
        <v>296190.76</v>
      </c>
      <c r="AH303" s="66">
        <v>155466.32</v>
      </c>
      <c r="AI303" s="66">
        <v>110161.14</v>
      </c>
      <c r="AJ303" s="66">
        <v>107628.89</v>
      </c>
      <c r="AK303" s="66">
        <v>164893.6</v>
      </c>
      <c r="AL303" s="66">
        <v>229028.02</v>
      </c>
      <c r="AM303" s="66">
        <v>242124.91</v>
      </c>
      <c r="AN303" s="66">
        <v>2674369.19</v>
      </c>
      <c r="AO303" s="66">
        <v>185589.21</v>
      </c>
      <c r="AP303" s="66">
        <v>307462.46999999997</v>
      </c>
      <c r="AQ303" s="66">
        <v>267708.39</v>
      </c>
      <c r="AR303" s="66">
        <v>312120.12</v>
      </c>
      <c r="AS303" s="66">
        <v>295995.36</v>
      </c>
      <c r="AT303" s="66">
        <v>296190.76</v>
      </c>
      <c r="AU303" s="66">
        <v>155466.32</v>
      </c>
      <c r="AV303" s="66">
        <v>110161.14</v>
      </c>
      <c r="AW303" s="66">
        <v>107628.89</v>
      </c>
      <c r="AX303" s="66">
        <v>164893.6</v>
      </c>
      <c r="AY303" s="66">
        <v>229028.02</v>
      </c>
      <c r="AZ303" s="66">
        <v>242124.91</v>
      </c>
      <c r="BA303" s="66">
        <v>2674369.19</v>
      </c>
    </row>
    <row r="304" spans="1:53" hidden="1">
      <c r="A304" s="67" t="s">
        <v>2374</v>
      </c>
    </row>
    <row r="305" spans="1:53" hidden="1">
      <c r="A305" s="67" t="s">
        <v>2375</v>
      </c>
      <c r="B305" s="66">
        <v>1155870.44</v>
      </c>
      <c r="C305" s="66">
        <v>1295706.79999999</v>
      </c>
      <c r="D305" s="66">
        <v>1410269.55</v>
      </c>
      <c r="E305" s="66">
        <v>1377004.71999999</v>
      </c>
      <c r="F305" s="66">
        <v>1374227.93</v>
      </c>
      <c r="G305" s="66">
        <v>1626720.96999999</v>
      </c>
      <c r="H305" s="66">
        <v>1394452.8199999901</v>
      </c>
      <c r="I305" s="66">
        <v>1437581.76999999</v>
      </c>
      <c r="J305" s="66">
        <v>1683743.43</v>
      </c>
      <c r="K305" s="66">
        <v>1501587.46999999</v>
      </c>
      <c r="L305" s="66">
        <v>1402915.42</v>
      </c>
      <c r="M305" s="66">
        <v>1485505.25</v>
      </c>
      <c r="N305" s="66">
        <v>17145586.57</v>
      </c>
      <c r="O305" s="66">
        <v>1155870.44</v>
      </c>
      <c r="P305" s="66">
        <v>1295706.79999999</v>
      </c>
      <c r="Q305" s="66">
        <v>1410269.54999999</v>
      </c>
      <c r="R305" s="66">
        <v>1377004.71999999</v>
      </c>
      <c r="S305" s="66">
        <v>1374227.93</v>
      </c>
      <c r="T305" s="66">
        <v>1626720.96999999</v>
      </c>
      <c r="U305" s="66">
        <v>1394452.8199999901</v>
      </c>
      <c r="V305" s="66">
        <v>1437581.76999999</v>
      </c>
      <c r="W305" s="66">
        <v>1683743.43</v>
      </c>
      <c r="X305" s="66">
        <v>1501587.46999999</v>
      </c>
      <c r="Y305" s="66">
        <v>1402915.42</v>
      </c>
      <c r="Z305" s="66">
        <v>1485505.25</v>
      </c>
      <c r="AA305" s="66">
        <v>17145586.57</v>
      </c>
      <c r="AB305" s="66">
        <v>1155870.44</v>
      </c>
      <c r="AC305" s="66">
        <v>1295706.79999999</v>
      </c>
      <c r="AD305" s="66">
        <v>1410269.55</v>
      </c>
      <c r="AE305" s="66">
        <v>1377004.71999999</v>
      </c>
      <c r="AF305" s="66">
        <v>1374227.93</v>
      </c>
      <c r="AG305" s="66">
        <v>1626720.96999999</v>
      </c>
      <c r="AH305" s="66">
        <v>1394452.8199999901</v>
      </c>
      <c r="AI305" s="66">
        <v>1437581.76999999</v>
      </c>
      <c r="AJ305" s="66">
        <v>1683743.43</v>
      </c>
      <c r="AK305" s="66">
        <v>1501587.46999999</v>
      </c>
      <c r="AL305" s="66">
        <v>1402915.42</v>
      </c>
      <c r="AM305" s="66">
        <v>1485505.25</v>
      </c>
      <c r="AN305" s="66">
        <v>17145586.57</v>
      </c>
      <c r="AO305" s="66">
        <v>1155870.44</v>
      </c>
      <c r="AP305" s="66">
        <v>1295706.79999999</v>
      </c>
      <c r="AQ305" s="66">
        <v>1410269.55</v>
      </c>
      <c r="AR305" s="66">
        <v>1377004.71999999</v>
      </c>
      <c r="AS305" s="66">
        <v>1374227.93</v>
      </c>
      <c r="AT305" s="66">
        <v>1626720.96999999</v>
      </c>
      <c r="AU305" s="66">
        <v>1394452.8199999901</v>
      </c>
      <c r="AV305" s="66">
        <v>1437581.76999999</v>
      </c>
      <c r="AW305" s="66">
        <v>1683743.43</v>
      </c>
      <c r="AX305" s="66">
        <v>1501587.46999999</v>
      </c>
      <c r="AY305" s="66">
        <v>1402915.42</v>
      </c>
      <c r="AZ305" s="66">
        <v>1485505.25</v>
      </c>
      <c r="BA305" s="66">
        <v>17145586.57</v>
      </c>
    </row>
    <row r="306" spans="1:53" hidden="1">
      <c r="A306" s="67" t="s">
        <v>2376</v>
      </c>
      <c r="B306" s="66">
        <v>833333.33333333302</v>
      </c>
      <c r="C306" s="66">
        <v>833333.33333333302</v>
      </c>
      <c r="D306" s="66">
        <v>833333.33333333302</v>
      </c>
      <c r="E306" s="66">
        <v>833333.33333333302</v>
      </c>
      <c r="F306" s="66">
        <v>833333.33333333302</v>
      </c>
      <c r="G306" s="66">
        <v>833333.33333333302</v>
      </c>
      <c r="H306" s="66">
        <v>833333.33333333302</v>
      </c>
      <c r="I306" s="66">
        <v>833333.33333333302</v>
      </c>
      <c r="J306" s="66">
        <v>833333.33333333302</v>
      </c>
      <c r="K306" s="66">
        <v>833333.33333333302</v>
      </c>
      <c r="L306" s="66">
        <v>833333.33333333302</v>
      </c>
      <c r="M306" s="66">
        <v>833333.33333333302</v>
      </c>
      <c r="N306" s="66">
        <v>9999999.9999999907</v>
      </c>
      <c r="O306" s="66">
        <v>833333.33333333302</v>
      </c>
      <c r="P306" s="66">
        <v>833333.33333333302</v>
      </c>
      <c r="Q306" s="66">
        <v>833333.33333333302</v>
      </c>
      <c r="R306" s="66">
        <v>833333.33333333302</v>
      </c>
      <c r="S306" s="66">
        <v>833333.33333333302</v>
      </c>
      <c r="T306" s="66">
        <v>833333.33333333302</v>
      </c>
      <c r="U306" s="66">
        <v>833333.33333333302</v>
      </c>
      <c r="V306" s="66">
        <v>833333.33333333302</v>
      </c>
      <c r="W306" s="66">
        <v>833333.33333333302</v>
      </c>
      <c r="X306" s="66">
        <v>833333.33333333302</v>
      </c>
      <c r="Y306" s="66">
        <v>833333.33333333302</v>
      </c>
      <c r="Z306" s="66">
        <v>833333.33333333302</v>
      </c>
      <c r="AA306" s="66">
        <v>9999999.9999999907</v>
      </c>
      <c r="AB306" s="66">
        <v>833333.33333333302</v>
      </c>
      <c r="AC306" s="66">
        <v>833333.33333333302</v>
      </c>
      <c r="AD306" s="66">
        <v>833333.33333333302</v>
      </c>
      <c r="AE306" s="66">
        <v>833333.33333333302</v>
      </c>
      <c r="AF306" s="66">
        <v>833333.33333333302</v>
      </c>
      <c r="AG306" s="66">
        <v>833333.33333333302</v>
      </c>
      <c r="AH306" s="66">
        <v>833333.33333333302</v>
      </c>
      <c r="AI306" s="66">
        <v>833333.33333333302</v>
      </c>
      <c r="AJ306" s="66">
        <v>833333.33333333302</v>
      </c>
      <c r="AK306" s="66">
        <v>833333.33333333302</v>
      </c>
      <c r="AL306" s="66">
        <v>833333.33333333302</v>
      </c>
      <c r="AM306" s="66">
        <v>833333.33333333302</v>
      </c>
      <c r="AN306" s="66">
        <v>9999999.9999999907</v>
      </c>
      <c r="AO306" s="66">
        <v>833333.33333333302</v>
      </c>
      <c r="AP306" s="66">
        <v>833333.33333333302</v>
      </c>
      <c r="AQ306" s="66">
        <v>833333.33333333302</v>
      </c>
      <c r="AR306" s="66">
        <v>833333.33333333302</v>
      </c>
      <c r="AS306" s="66">
        <v>833333.33333333302</v>
      </c>
      <c r="AT306" s="66">
        <v>833333.33333333302</v>
      </c>
      <c r="AU306" s="66">
        <v>833333.33333333302</v>
      </c>
      <c r="AV306" s="66">
        <v>833333.33333333302</v>
      </c>
      <c r="AW306" s="66">
        <v>833333.33333333302</v>
      </c>
      <c r="AX306" s="66">
        <v>833333.33333333302</v>
      </c>
      <c r="AY306" s="66">
        <v>833333.33333333302</v>
      </c>
      <c r="AZ306" s="66">
        <v>833333.33333333302</v>
      </c>
      <c r="BA306" s="66">
        <v>9999999.9999999907</v>
      </c>
    </row>
    <row r="307" spans="1:53" hidden="1">
      <c r="A307" s="67" t="s">
        <v>2377</v>
      </c>
      <c r="B307" s="66">
        <v>40200.460258779902</v>
      </c>
      <c r="C307" s="66">
        <v>40200.460258779902</v>
      </c>
      <c r="D307" s="66">
        <v>40200.460258779902</v>
      </c>
      <c r="E307" s="66">
        <v>40200.460258779902</v>
      </c>
      <c r="F307" s="66">
        <v>40200.460258779902</v>
      </c>
      <c r="G307" s="66">
        <v>40200.460258779902</v>
      </c>
      <c r="H307" s="66">
        <v>40200.460258779902</v>
      </c>
      <c r="I307" s="66">
        <v>40200.460258779902</v>
      </c>
      <c r="J307" s="66">
        <v>40200.460258779902</v>
      </c>
      <c r="K307" s="66">
        <v>40200.460258779902</v>
      </c>
      <c r="L307" s="66">
        <v>40200.460258779902</v>
      </c>
      <c r="M307" s="66">
        <v>40200.460258779902</v>
      </c>
      <c r="N307" s="66">
        <v>482405.52310535801</v>
      </c>
      <c r="O307" s="66">
        <v>81259.9005237604</v>
      </c>
      <c r="P307" s="66">
        <v>81259.9005237604</v>
      </c>
      <c r="Q307" s="66">
        <v>81259.9005237604</v>
      </c>
      <c r="R307" s="66">
        <v>81259.9005237604</v>
      </c>
      <c r="S307" s="66">
        <v>81259.9005237604</v>
      </c>
      <c r="T307" s="66">
        <v>81259.9005237604</v>
      </c>
      <c r="U307" s="66">
        <v>81259.9005237604</v>
      </c>
      <c r="V307" s="66">
        <v>81259.9005237604</v>
      </c>
      <c r="W307" s="66">
        <v>81259.9005237604</v>
      </c>
      <c r="X307" s="66">
        <v>81259.9005237604</v>
      </c>
      <c r="Y307" s="66">
        <v>81259.9005237604</v>
      </c>
      <c r="Z307" s="66">
        <v>81259.9005237604</v>
      </c>
      <c r="AA307" s="66">
        <v>975118.80628512404</v>
      </c>
      <c r="AB307" s="66">
        <v>120653.79845099201</v>
      </c>
      <c r="AC307" s="66">
        <v>120653.79845099201</v>
      </c>
      <c r="AD307" s="66">
        <v>120653.79845099201</v>
      </c>
      <c r="AE307" s="66">
        <v>120653.79845099201</v>
      </c>
      <c r="AF307" s="66">
        <v>120653.79845099201</v>
      </c>
      <c r="AG307" s="66">
        <v>120653.79845099201</v>
      </c>
      <c r="AH307" s="66">
        <v>120653.79845099201</v>
      </c>
      <c r="AI307" s="66">
        <v>120653.79845099201</v>
      </c>
      <c r="AJ307" s="66">
        <v>120653.79845099201</v>
      </c>
      <c r="AK307" s="66">
        <v>120653.79845099201</v>
      </c>
      <c r="AL307" s="66">
        <v>120653.79845099201</v>
      </c>
      <c r="AM307" s="66">
        <v>120653.79845099201</v>
      </c>
      <c r="AN307" s="66">
        <v>1447845.5814119</v>
      </c>
      <c r="AO307" s="66">
        <v>156933.703041848</v>
      </c>
      <c r="AP307" s="66">
        <v>156933.703041848</v>
      </c>
      <c r="AQ307" s="66">
        <v>156933.703041848</v>
      </c>
      <c r="AR307" s="66">
        <v>156933.703041848</v>
      </c>
      <c r="AS307" s="66">
        <v>156933.703041848</v>
      </c>
      <c r="AT307" s="66">
        <v>156933.703041848</v>
      </c>
      <c r="AU307" s="66">
        <v>156933.703041848</v>
      </c>
      <c r="AV307" s="66">
        <v>156933.703041848</v>
      </c>
      <c r="AW307" s="66">
        <v>156933.703041848</v>
      </c>
      <c r="AX307" s="66">
        <v>156933.703041848</v>
      </c>
      <c r="AY307" s="66">
        <v>156933.703041848</v>
      </c>
      <c r="AZ307" s="66">
        <v>156933.703041848</v>
      </c>
      <c r="BA307" s="66">
        <v>1883204.4365021701</v>
      </c>
    </row>
    <row r="308" spans="1:53" hidden="1">
      <c r="A308" s="67" t="s">
        <v>2378</v>
      </c>
      <c r="B308" s="66">
        <v>-32213.919999997401</v>
      </c>
      <c r="C308" s="66">
        <v>-32395.3499999997</v>
      </c>
      <c r="D308" s="66">
        <v>-33499.419999999598</v>
      </c>
      <c r="E308" s="66">
        <v>-33508.450000000201</v>
      </c>
      <c r="F308" s="66">
        <v>-33585.1999999986</v>
      </c>
      <c r="G308" s="66">
        <v>-33503.709999999497</v>
      </c>
      <c r="H308" s="66">
        <v>-33488.8499999997</v>
      </c>
      <c r="I308" s="66">
        <v>-33486.709999999599</v>
      </c>
      <c r="J308" s="66">
        <v>-33494.709999999402</v>
      </c>
      <c r="K308" s="66">
        <v>-33479.8499999997</v>
      </c>
      <c r="L308" s="66">
        <v>-33581.499999999302</v>
      </c>
      <c r="M308" s="66">
        <v>-33474.85</v>
      </c>
      <c r="N308" s="66">
        <v>-399712.51999999298</v>
      </c>
      <c r="O308" s="66">
        <v>-32213.919999997401</v>
      </c>
      <c r="P308" s="66">
        <v>-32395.3499999997</v>
      </c>
      <c r="Q308" s="66">
        <v>-33499.419999999598</v>
      </c>
      <c r="R308" s="66">
        <v>-33508.450000000201</v>
      </c>
      <c r="S308" s="66">
        <v>-33585.1999999986</v>
      </c>
      <c r="T308" s="66">
        <v>-33503.709999999497</v>
      </c>
      <c r="U308" s="66">
        <v>-33488.8499999997</v>
      </c>
      <c r="V308" s="66">
        <v>-33486.709999999599</v>
      </c>
      <c r="W308" s="66">
        <v>-33494.709999999402</v>
      </c>
      <c r="X308" s="66">
        <v>-33479.8499999997</v>
      </c>
      <c r="Y308" s="66">
        <v>-33581.499999999302</v>
      </c>
      <c r="Z308" s="66">
        <v>-33474.85</v>
      </c>
      <c r="AA308" s="66">
        <v>-399712.51999999298</v>
      </c>
      <c r="AB308" s="66">
        <v>-32213.919999997401</v>
      </c>
      <c r="AC308" s="66">
        <v>-32395.3499999997</v>
      </c>
      <c r="AD308" s="66">
        <v>-33499.419999999598</v>
      </c>
      <c r="AE308" s="66">
        <v>-33508.450000000201</v>
      </c>
      <c r="AF308" s="66">
        <v>-33585.1999999986</v>
      </c>
      <c r="AG308" s="66">
        <v>-33503.709999999497</v>
      </c>
      <c r="AH308" s="66">
        <v>-33488.8499999997</v>
      </c>
      <c r="AI308" s="66">
        <v>-33486.709999999599</v>
      </c>
      <c r="AJ308" s="66">
        <v>-33494.709999999402</v>
      </c>
      <c r="AK308" s="66">
        <v>-33479.8499999997</v>
      </c>
      <c r="AL308" s="66">
        <v>-33581.499999999302</v>
      </c>
      <c r="AM308" s="66">
        <v>-33474.85</v>
      </c>
      <c r="AN308" s="66">
        <v>-399712.51999999298</v>
      </c>
      <c r="AO308" s="66">
        <v>-32213.919999997401</v>
      </c>
      <c r="AP308" s="66">
        <v>-32395.3499999997</v>
      </c>
      <c r="AQ308" s="66">
        <v>-33499.419999999598</v>
      </c>
      <c r="AR308" s="66">
        <v>-33508.450000000201</v>
      </c>
      <c r="AS308" s="66">
        <v>-33585.1999999986</v>
      </c>
      <c r="AT308" s="66">
        <v>-33503.709999999497</v>
      </c>
      <c r="AU308" s="66">
        <v>-33488.8499999997</v>
      </c>
      <c r="AV308" s="66">
        <v>-33486.709999999599</v>
      </c>
      <c r="AW308" s="66">
        <v>-33494.709999999402</v>
      </c>
      <c r="AX308" s="66">
        <v>-33479.8499999997</v>
      </c>
      <c r="AY308" s="66">
        <v>-33581.499999999302</v>
      </c>
      <c r="AZ308" s="66">
        <v>-33474.85</v>
      </c>
      <c r="BA308" s="66">
        <v>-399712.51999999298</v>
      </c>
    </row>
    <row r="309" spans="1:53" hidden="1">
      <c r="A309" s="67" t="s">
        <v>2379</v>
      </c>
      <c r="B309" s="66">
        <v>1997190.3135921101</v>
      </c>
      <c r="C309" s="66">
        <v>2136845.24359211</v>
      </c>
      <c r="D309" s="66">
        <v>2250303.9235921102</v>
      </c>
      <c r="E309" s="66">
        <v>2217030.0635921098</v>
      </c>
      <c r="F309" s="66">
        <v>2214176.5235921098</v>
      </c>
      <c r="G309" s="66">
        <v>2466751.0535921101</v>
      </c>
      <c r="H309" s="66">
        <v>2234497.76359211</v>
      </c>
      <c r="I309" s="66">
        <v>2277628.8535921099</v>
      </c>
      <c r="J309" s="66">
        <v>2523782.51359211</v>
      </c>
      <c r="K309" s="66">
        <v>2341641.4135921099</v>
      </c>
      <c r="L309" s="66">
        <v>2242867.7135921102</v>
      </c>
      <c r="M309" s="66">
        <v>2325564.1935921102</v>
      </c>
      <c r="N309" s="66">
        <v>27228279.573105302</v>
      </c>
      <c r="O309" s="66">
        <v>2038249.7538570899</v>
      </c>
      <c r="P309" s="66">
        <v>2177904.6838570898</v>
      </c>
      <c r="Q309" s="66">
        <v>2291363.36385709</v>
      </c>
      <c r="R309" s="66">
        <v>2258089.5038570901</v>
      </c>
      <c r="S309" s="66">
        <v>2255235.9638570901</v>
      </c>
      <c r="T309" s="66">
        <v>2507810.4938570899</v>
      </c>
      <c r="U309" s="66">
        <v>2275557.2038570899</v>
      </c>
      <c r="V309" s="66">
        <v>2318688.2938570902</v>
      </c>
      <c r="W309" s="66">
        <v>2564841.9538570899</v>
      </c>
      <c r="X309" s="66">
        <v>2382700.8538570902</v>
      </c>
      <c r="Y309" s="66">
        <v>2283927.15385709</v>
      </c>
      <c r="Z309" s="66">
        <v>2366623.63385709</v>
      </c>
      <c r="AA309" s="66">
        <v>27720992.856285099</v>
      </c>
      <c r="AB309" s="66">
        <v>2077643.6517843199</v>
      </c>
      <c r="AC309" s="66">
        <v>2217298.5817843201</v>
      </c>
      <c r="AD309" s="66">
        <v>2330757.2617843202</v>
      </c>
      <c r="AE309" s="66">
        <v>2297483.4017843199</v>
      </c>
      <c r="AF309" s="66">
        <v>2294629.8617843199</v>
      </c>
      <c r="AG309" s="66">
        <v>2547204.3917843201</v>
      </c>
      <c r="AH309" s="66">
        <v>2314951.1017843201</v>
      </c>
      <c r="AI309" s="66">
        <v>2358082.1917843199</v>
      </c>
      <c r="AJ309" s="66">
        <v>2604235.8517843201</v>
      </c>
      <c r="AK309" s="66">
        <v>2422094.75178432</v>
      </c>
      <c r="AL309" s="66">
        <v>2323321.0517843198</v>
      </c>
      <c r="AM309" s="66">
        <v>2406017.5317843198</v>
      </c>
      <c r="AN309" s="66">
        <v>28193719.631411899</v>
      </c>
      <c r="AO309" s="66">
        <v>2113923.5563751799</v>
      </c>
      <c r="AP309" s="66">
        <v>2253578.4863751801</v>
      </c>
      <c r="AQ309" s="66">
        <v>2367037.1663751798</v>
      </c>
      <c r="AR309" s="66">
        <v>2333763.3063751799</v>
      </c>
      <c r="AS309" s="66">
        <v>2330909.7663751799</v>
      </c>
      <c r="AT309" s="66">
        <v>2583484.2963751801</v>
      </c>
      <c r="AU309" s="66">
        <v>2351231.0063751801</v>
      </c>
      <c r="AV309" s="66">
        <v>2394362.0963751799</v>
      </c>
      <c r="AW309" s="66">
        <v>2640515.7563751801</v>
      </c>
      <c r="AX309" s="66">
        <v>2458374.65637518</v>
      </c>
      <c r="AY309" s="66">
        <v>2359600.9563751798</v>
      </c>
      <c r="AZ309" s="66">
        <v>2442297.4363751798</v>
      </c>
      <c r="BA309" s="66">
        <v>28629078.4865021</v>
      </c>
    </row>
    <row r="310" spans="1:53" hidden="1">
      <c r="A310" s="67" t="s">
        <v>2380</v>
      </c>
    </row>
    <row r="311" spans="1:53" hidden="1">
      <c r="A311" s="67" t="s">
        <v>2381</v>
      </c>
      <c r="B311" s="66">
        <v>936205.69</v>
      </c>
      <c r="C311" s="66">
        <v>1027775.60999999</v>
      </c>
      <c r="D311" s="66">
        <v>985773.69</v>
      </c>
      <c r="E311" s="66">
        <v>1172711.5699999901</v>
      </c>
      <c r="F311" s="66">
        <v>1030835.09</v>
      </c>
      <c r="G311" s="66">
        <v>1909303.65</v>
      </c>
      <c r="H311" s="66">
        <v>2045283.58</v>
      </c>
      <c r="I311" s="66">
        <v>1994283.22</v>
      </c>
      <c r="J311" s="66">
        <v>1698088.29999999</v>
      </c>
      <c r="K311" s="66">
        <v>1282744.56</v>
      </c>
      <c r="L311" s="66">
        <v>1536103.87</v>
      </c>
      <c r="M311" s="66">
        <v>1574598.29</v>
      </c>
      <c r="N311" s="66">
        <v>17193707.1199999</v>
      </c>
      <c r="O311" s="66">
        <v>936205.69</v>
      </c>
      <c r="P311" s="66">
        <v>1027775.60999999</v>
      </c>
      <c r="Q311" s="66">
        <v>985773.69</v>
      </c>
      <c r="R311" s="66">
        <v>1172711.5699999901</v>
      </c>
      <c r="S311" s="66">
        <v>1030835.09</v>
      </c>
      <c r="T311" s="66">
        <v>1909303.65</v>
      </c>
      <c r="U311" s="66">
        <v>2045283.58</v>
      </c>
      <c r="V311" s="66">
        <v>1994283.22</v>
      </c>
      <c r="W311" s="66">
        <v>1698088.29999999</v>
      </c>
      <c r="X311" s="66">
        <v>1282744.56</v>
      </c>
      <c r="Y311" s="66">
        <v>1536103.87</v>
      </c>
      <c r="Z311" s="66">
        <v>1574598.29</v>
      </c>
      <c r="AA311" s="66">
        <v>17193707.1199999</v>
      </c>
      <c r="AB311" s="66">
        <v>936205.69</v>
      </c>
      <c r="AC311" s="66">
        <v>1027775.60999999</v>
      </c>
      <c r="AD311" s="66">
        <v>985773.69</v>
      </c>
      <c r="AE311" s="66">
        <v>1172711.5699999901</v>
      </c>
      <c r="AF311" s="66">
        <v>1030835.09</v>
      </c>
      <c r="AG311" s="66">
        <v>1909303.65</v>
      </c>
      <c r="AH311" s="66">
        <v>2045283.58</v>
      </c>
      <c r="AI311" s="66">
        <v>1994283.22</v>
      </c>
      <c r="AJ311" s="66">
        <v>1698088.29999999</v>
      </c>
      <c r="AK311" s="66">
        <v>1282744.56</v>
      </c>
      <c r="AL311" s="66">
        <v>1536103.87</v>
      </c>
      <c r="AM311" s="66">
        <v>1574598.29</v>
      </c>
      <c r="AN311" s="66">
        <v>17193707.1199999</v>
      </c>
      <c r="AO311" s="66">
        <v>936205.69</v>
      </c>
      <c r="AP311" s="66">
        <v>1027775.60999999</v>
      </c>
      <c r="AQ311" s="66">
        <v>985773.69</v>
      </c>
      <c r="AR311" s="66">
        <v>1172711.5699999901</v>
      </c>
      <c r="AS311" s="66">
        <v>1030835.09</v>
      </c>
      <c r="AT311" s="66">
        <v>1909303.65</v>
      </c>
      <c r="AU311" s="66">
        <v>2045283.58</v>
      </c>
      <c r="AV311" s="66">
        <v>1994283.22</v>
      </c>
      <c r="AW311" s="66">
        <v>1698088.29999999</v>
      </c>
      <c r="AX311" s="66">
        <v>1282744.56</v>
      </c>
      <c r="AY311" s="66">
        <v>1536103.87</v>
      </c>
      <c r="AZ311" s="66">
        <v>1574598.29</v>
      </c>
      <c r="BA311" s="66">
        <v>17193707.1199999</v>
      </c>
    </row>
    <row r="312" spans="1:53" hidden="1">
      <c r="A312" s="67" t="s">
        <v>2382</v>
      </c>
      <c r="B312" s="66">
        <v>-833333.33333333302</v>
      </c>
      <c r="C312" s="66">
        <v>-833333.33333333302</v>
      </c>
      <c r="D312" s="66">
        <v>-833333.33333333302</v>
      </c>
      <c r="E312" s="66">
        <v>-833333.33333333302</v>
      </c>
      <c r="F312" s="66">
        <v>-833333.33333333302</v>
      </c>
      <c r="G312" s="66">
        <v>-833333.33333333302</v>
      </c>
      <c r="H312" s="66">
        <v>-833333.33333333302</v>
      </c>
      <c r="I312" s="66">
        <v>-833333.33333333302</v>
      </c>
      <c r="J312" s="66">
        <v>-833333.33333333302</v>
      </c>
      <c r="K312" s="66">
        <v>-833333.33333333302</v>
      </c>
      <c r="L312" s="66">
        <v>-833333.33333333302</v>
      </c>
      <c r="M312" s="66">
        <v>-833333.33333333302</v>
      </c>
      <c r="N312" s="66">
        <v>-9999999.9999999907</v>
      </c>
      <c r="O312" s="66">
        <v>-833333.33333333302</v>
      </c>
      <c r="P312" s="66">
        <v>-833333.33333333302</v>
      </c>
      <c r="Q312" s="66">
        <v>-833333.33333333302</v>
      </c>
      <c r="R312" s="66">
        <v>-833333.33333333302</v>
      </c>
      <c r="S312" s="66">
        <v>-833333.33333333302</v>
      </c>
      <c r="T312" s="66">
        <v>-833333.33333333302</v>
      </c>
      <c r="U312" s="66">
        <v>-833333.33333333302</v>
      </c>
      <c r="V312" s="66">
        <v>-833333.33333333302</v>
      </c>
      <c r="W312" s="66">
        <v>-833333.33333333302</v>
      </c>
      <c r="X312" s="66">
        <v>-833333.33333333302</v>
      </c>
      <c r="Y312" s="66">
        <v>-833333.33333333302</v>
      </c>
      <c r="Z312" s="66">
        <v>-833333.33333333302</v>
      </c>
      <c r="AA312" s="66">
        <v>-9999999.9999999907</v>
      </c>
      <c r="AB312" s="66">
        <v>-833333.33333333302</v>
      </c>
      <c r="AC312" s="66">
        <v>-833333.33333333302</v>
      </c>
      <c r="AD312" s="66">
        <v>-833333.33333333302</v>
      </c>
      <c r="AE312" s="66">
        <v>-833333.33333333302</v>
      </c>
      <c r="AF312" s="66">
        <v>-833333.33333333302</v>
      </c>
      <c r="AG312" s="66">
        <v>-833333.33333333302</v>
      </c>
      <c r="AH312" s="66">
        <v>-833333.33333333302</v>
      </c>
      <c r="AI312" s="66">
        <v>-833333.33333333302</v>
      </c>
      <c r="AJ312" s="66">
        <v>-833333.33333333302</v>
      </c>
      <c r="AK312" s="66">
        <v>-833333.33333333302</v>
      </c>
      <c r="AL312" s="66">
        <v>-833333.33333333302</v>
      </c>
      <c r="AM312" s="66">
        <v>-833333.33333333302</v>
      </c>
      <c r="AN312" s="66">
        <v>-9999999.9999999907</v>
      </c>
      <c r="AO312" s="66">
        <v>-833333.33333333302</v>
      </c>
      <c r="AP312" s="66">
        <v>-833333.33333333302</v>
      </c>
      <c r="AQ312" s="66">
        <v>-833333.33333333302</v>
      </c>
      <c r="AR312" s="66">
        <v>-833333.33333333302</v>
      </c>
      <c r="AS312" s="66">
        <v>-833333.33333333302</v>
      </c>
      <c r="AT312" s="66">
        <v>-833333.33333333302</v>
      </c>
      <c r="AU312" s="66">
        <v>-833333.33333333302</v>
      </c>
      <c r="AV312" s="66">
        <v>-833333.33333333302</v>
      </c>
      <c r="AW312" s="66">
        <v>-833333.33333333302</v>
      </c>
      <c r="AX312" s="66">
        <v>-833333.33333333302</v>
      </c>
      <c r="AY312" s="66">
        <v>-833333.33333333302</v>
      </c>
      <c r="AZ312" s="66">
        <v>-833333.33333333302</v>
      </c>
      <c r="BA312" s="66">
        <v>-9999999.9999999907</v>
      </c>
    </row>
    <row r="313" spans="1:53" hidden="1">
      <c r="A313" s="67" t="s">
        <v>2383</v>
      </c>
      <c r="B313" s="66">
        <v>41275.536751015803</v>
      </c>
      <c r="C313" s="66">
        <v>41275.536751015803</v>
      </c>
      <c r="D313" s="66">
        <v>41275.536751015803</v>
      </c>
      <c r="E313" s="66">
        <v>41275.536751015803</v>
      </c>
      <c r="F313" s="66">
        <v>41275.536751015803</v>
      </c>
      <c r="G313" s="66">
        <v>41275.536751015803</v>
      </c>
      <c r="H313" s="66">
        <v>41275.536751015803</v>
      </c>
      <c r="I313" s="66">
        <v>41275.536751015803</v>
      </c>
      <c r="J313" s="66">
        <v>41275.536751015803</v>
      </c>
      <c r="K313" s="66">
        <v>41275.536751015803</v>
      </c>
      <c r="L313" s="66">
        <v>41275.536751015803</v>
      </c>
      <c r="M313" s="66">
        <v>41275.536751015803</v>
      </c>
      <c r="N313" s="66">
        <v>495306.44101218903</v>
      </c>
      <c r="O313" s="66">
        <v>83433.025116169607</v>
      </c>
      <c r="P313" s="66">
        <v>83433.025116169607</v>
      </c>
      <c r="Q313" s="66">
        <v>83433.025116169607</v>
      </c>
      <c r="R313" s="66">
        <v>83433.025116169607</v>
      </c>
      <c r="S313" s="66">
        <v>83433.025116169607</v>
      </c>
      <c r="T313" s="66">
        <v>83433.025116169607</v>
      </c>
      <c r="U313" s="66">
        <v>83433.025116169607</v>
      </c>
      <c r="V313" s="66">
        <v>83433.025116169607</v>
      </c>
      <c r="W313" s="66">
        <v>83433.025116169607</v>
      </c>
      <c r="X313" s="66">
        <v>83433.025116169607</v>
      </c>
      <c r="Y313" s="66">
        <v>83433.025116169607</v>
      </c>
      <c r="Z313" s="66">
        <v>83433.025116169607</v>
      </c>
      <c r="AA313" s="66">
        <v>1001196.30139403</v>
      </c>
      <c r="AB313" s="66">
        <v>123880.429727814</v>
      </c>
      <c r="AC313" s="66">
        <v>123880.429727814</v>
      </c>
      <c r="AD313" s="66">
        <v>123880.429727814</v>
      </c>
      <c r="AE313" s="66">
        <v>123880.429727814</v>
      </c>
      <c r="AF313" s="66">
        <v>123880.429727814</v>
      </c>
      <c r="AG313" s="66">
        <v>123880.429727814</v>
      </c>
      <c r="AH313" s="66">
        <v>123880.429727814</v>
      </c>
      <c r="AI313" s="66">
        <v>123880.429727814</v>
      </c>
      <c r="AJ313" s="66">
        <v>123880.429727814</v>
      </c>
      <c r="AK313" s="66">
        <v>123880.429727814</v>
      </c>
      <c r="AL313" s="66">
        <v>123880.429727814</v>
      </c>
      <c r="AM313" s="66">
        <v>123880.429727814</v>
      </c>
      <c r="AN313" s="66">
        <v>1486565.1567337599</v>
      </c>
      <c r="AO313" s="66">
        <v>161130.563821396</v>
      </c>
      <c r="AP313" s="66">
        <v>161130.563821396</v>
      </c>
      <c r="AQ313" s="66">
        <v>161130.563821396</v>
      </c>
      <c r="AR313" s="66">
        <v>161130.563821396</v>
      </c>
      <c r="AS313" s="66">
        <v>161130.563821396</v>
      </c>
      <c r="AT313" s="66">
        <v>161130.563821396</v>
      </c>
      <c r="AU313" s="66">
        <v>161130.563821396</v>
      </c>
      <c r="AV313" s="66">
        <v>161130.563821396</v>
      </c>
      <c r="AW313" s="66">
        <v>161130.563821396</v>
      </c>
      <c r="AX313" s="66">
        <v>161130.563821396</v>
      </c>
      <c r="AY313" s="66">
        <v>161130.563821396</v>
      </c>
      <c r="AZ313" s="66">
        <v>161130.563821396</v>
      </c>
      <c r="BA313" s="66">
        <v>1933566.7658567501</v>
      </c>
    </row>
    <row r="314" spans="1:53" hidden="1">
      <c r="A314" s="67" t="s">
        <v>2384</v>
      </c>
      <c r="B314" s="66">
        <v>144147.893417682</v>
      </c>
      <c r="C314" s="66">
        <v>235717.81341768199</v>
      </c>
      <c r="D314" s="66">
        <v>193715.893417682</v>
      </c>
      <c r="E314" s="66">
        <v>380653.77341768198</v>
      </c>
      <c r="F314" s="66">
        <v>238777.293417682</v>
      </c>
      <c r="G314" s="66">
        <v>1117245.8534176799</v>
      </c>
      <c r="H314" s="66">
        <v>1253225.7834176801</v>
      </c>
      <c r="I314" s="66">
        <v>1202225.42341768</v>
      </c>
      <c r="J314" s="66">
        <v>906030.50341768202</v>
      </c>
      <c r="K314" s="66">
        <v>490686.76341768203</v>
      </c>
      <c r="L314" s="66">
        <v>744046.07341768197</v>
      </c>
      <c r="M314" s="66">
        <v>782540.49341768201</v>
      </c>
      <c r="N314" s="66">
        <v>7689013.5610121898</v>
      </c>
      <c r="O314" s="66">
        <v>186305.38178283599</v>
      </c>
      <c r="P314" s="66">
        <v>277875.30178283597</v>
      </c>
      <c r="Q314" s="66">
        <v>235873.38178283599</v>
      </c>
      <c r="R314" s="66">
        <v>422811.26178283599</v>
      </c>
      <c r="S314" s="66">
        <v>280934.78178283601</v>
      </c>
      <c r="T314" s="66">
        <v>1159403.34178283</v>
      </c>
      <c r="U314" s="66">
        <v>1295383.2717828299</v>
      </c>
      <c r="V314" s="66">
        <v>1244382.91178283</v>
      </c>
      <c r="W314" s="66">
        <v>948187.99178283603</v>
      </c>
      <c r="X314" s="66">
        <v>532844.25178283604</v>
      </c>
      <c r="Y314" s="66">
        <v>786203.56178283598</v>
      </c>
      <c r="Z314" s="66">
        <v>824697.98178283602</v>
      </c>
      <c r="AA314" s="66">
        <v>8194903.4213940399</v>
      </c>
      <c r="AB314" s="66">
        <v>226752.78639448099</v>
      </c>
      <c r="AC314" s="66">
        <v>318322.70639448002</v>
      </c>
      <c r="AD314" s="66">
        <v>276320.78639448102</v>
      </c>
      <c r="AE314" s="66">
        <v>463258.66639447998</v>
      </c>
      <c r="AF314" s="66">
        <v>321382.18639448099</v>
      </c>
      <c r="AG314" s="66">
        <v>1199850.7463944801</v>
      </c>
      <c r="AH314" s="66">
        <v>1335830.67639448</v>
      </c>
      <c r="AI314" s="66">
        <v>1284830.3163944799</v>
      </c>
      <c r="AJ314" s="66">
        <v>988635.39639448095</v>
      </c>
      <c r="AK314" s="66">
        <v>573291.65639448096</v>
      </c>
      <c r="AL314" s="66">
        <v>826650.96639448102</v>
      </c>
      <c r="AM314" s="66">
        <v>865145.38639448094</v>
      </c>
      <c r="AN314" s="66">
        <v>8680272.2767337691</v>
      </c>
      <c r="AO314" s="66">
        <v>264002.92048806202</v>
      </c>
      <c r="AP314" s="66">
        <v>355572.84048806201</v>
      </c>
      <c r="AQ314" s="66">
        <v>313570.92048806202</v>
      </c>
      <c r="AR314" s="66">
        <v>500508.80048806203</v>
      </c>
      <c r="AS314" s="66">
        <v>358632.32048806298</v>
      </c>
      <c r="AT314" s="66">
        <v>1237100.8804880599</v>
      </c>
      <c r="AU314" s="66">
        <v>1373080.8104880599</v>
      </c>
      <c r="AV314" s="66">
        <v>1322080.45048806</v>
      </c>
      <c r="AW314" s="66">
        <v>1025885.53048806</v>
      </c>
      <c r="AX314" s="66">
        <v>610541.79048806301</v>
      </c>
      <c r="AY314" s="66">
        <v>863901.10048806295</v>
      </c>
      <c r="AZ314" s="66">
        <v>902395.52048806299</v>
      </c>
      <c r="BA314" s="66">
        <v>9127273.8858567495</v>
      </c>
    </row>
    <row r="315" spans="1:53" hidden="1">
      <c r="A315" s="67" t="s">
        <v>2385</v>
      </c>
    </row>
    <row r="316" spans="1:53" hidden="1">
      <c r="A316" s="67" t="s">
        <v>2386</v>
      </c>
      <c r="B316" s="66">
        <v>16191.3299999999</v>
      </c>
      <c r="C316" s="66">
        <v>16075.33</v>
      </c>
      <c r="D316" s="66">
        <v>16338.05</v>
      </c>
      <c r="E316" s="66">
        <v>16332.05</v>
      </c>
      <c r="F316" s="66">
        <v>17906.52</v>
      </c>
      <c r="G316" s="66">
        <v>16336.049999999899</v>
      </c>
      <c r="H316" s="66">
        <v>16346.049999999899</v>
      </c>
      <c r="I316" s="66">
        <v>16347.05</v>
      </c>
      <c r="J316" s="66">
        <v>16340.049999999899</v>
      </c>
      <c r="K316" s="66">
        <v>16351.049999999899</v>
      </c>
      <c r="L316" s="66">
        <v>17908.52</v>
      </c>
      <c r="M316" s="66">
        <v>16463.560000000001</v>
      </c>
      <c r="N316" s="66">
        <v>198935.609999999</v>
      </c>
      <c r="O316" s="66">
        <v>16191.3299999999</v>
      </c>
      <c r="P316" s="66">
        <v>16075.33</v>
      </c>
      <c r="Q316" s="66">
        <v>16338.05</v>
      </c>
      <c r="R316" s="66">
        <v>16332.05</v>
      </c>
      <c r="S316" s="66">
        <v>17906.52</v>
      </c>
      <c r="T316" s="66">
        <v>16336.049999999899</v>
      </c>
      <c r="U316" s="66">
        <v>16346.049999999899</v>
      </c>
      <c r="V316" s="66">
        <v>16347.05</v>
      </c>
      <c r="W316" s="66">
        <v>16340.049999999899</v>
      </c>
      <c r="X316" s="66">
        <v>16351.049999999899</v>
      </c>
      <c r="Y316" s="66">
        <v>17908.52</v>
      </c>
      <c r="Z316" s="66">
        <v>16463.560000000001</v>
      </c>
      <c r="AA316" s="66">
        <v>198935.609999999</v>
      </c>
      <c r="AB316" s="66">
        <v>16191.3299999999</v>
      </c>
      <c r="AC316" s="66">
        <v>16075.33</v>
      </c>
      <c r="AD316" s="66">
        <v>16338.05</v>
      </c>
      <c r="AE316" s="66">
        <v>16332.05</v>
      </c>
      <c r="AF316" s="66">
        <v>17906.52</v>
      </c>
      <c r="AG316" s="66">
        <v>16336.049999999899</v>
      </c>
      <c r="AH316" s="66">
        <v>16346.049999999899</v>
      </c>
      <c r="AI316" s="66">
        <v>16347.05</v>
      </c>
      <c r="AJ316" s="66">
        <v>16340.049999999899</v>
      </c>
      <c r="AK316" s="66">
        <v>16351.049999999899</v>
      </c>
      <c r="AL316" s="66">
        <v>17908.52</v>
      </c>
      <c r="AM316" s="66">
        <v>16463.560000000001</v>
      </c>
      <c r="AN316" s="66">
        <v>198935.609999999</v>
      </c>
      <c r="AO316" s="66">
        <v>16191.3299999999</v>
      </c>
      <c r="AP316" s="66">
        <v>16075.33</v>
      </c>
      <c r="AQ316" s="66">
        <v>16338.05</v>
      </c>
      <c r="AR316" s="66">
        <v>16332.05</v>
      </c>
      <c r="AS316" s="66">
        <v>17906.52</v>
      </c>
      <c r="AT316" s="66">
        <v>16336.049999999899</v>
      </c>
      <c r="AU316" s="66">
        <v>16346.049999999899</v>
      </c>
      <c r="AV316" s="66">
        <v>16347.05</v>
      </c>
      <c r="AW316" s="66">
        <v>16340.049999999899</v>
      </c>
      <c r="AX316" s="66">
        <v>16351.049999999899</v>
      </c>
      <c r="AY316" s="66">
        <v>17908.52</v>
      </c>
      <c r="AZ316" s="66">
        <v>16463.560000000001</v>
      </c>
      <c r="BA316" s="66">
        <v>198935.609999999</v>
      </c>
    </row>
    <row r="317" spans="1:53" hidden="1">
      <c r="A317" s="67" t="s">
        <v>2387</v>
      </c>
      <c r="B317" s="66">
        <v>540.24999999999898</v>
      </c>
      <c r="C317" s="66">
        <v>544.30999999999995</v>
      </c>
      <c r="D317" s="66">
        <v>759.96</v>
      </c>
      <c r="E317" s="66">
        <v>577.27</v>
      </c>
      <c r="F317" s="66">
        <v>614.21</v>
      </c>
      <c r="G317" s="66">
        <v>556.98</v>
      </c>
      <c r="H317" s="66">
        <v>565.38</v>
      </c>
      <c r="I317" s="66">
        <v>567.44000000000005</v>
      </c>
      <c r="J317" s="66">
        <v>574.91</v>
      </c>
      <c r="K317" s="66">
        <v>554.45999999999901</v>
      </c>
      <c r="L317" s="66">
        <v>699.64</v>
      </c>
      <c r="M317" s="66">
        <v>687.66</v>
      </c>
      <c r="N317" s="66">
        <v>7242.47</v>
      </c>
      <c r="O317" s="66">
        <v>540.24999999999898</v>
      </c>
      <c r="P317" s="66">
        <v>544.30999999999995</v>
      </c>
      <c r="Q317" s="66">
        <v>759.96</v>
      </c>
      <c r="R317" s="66">
        <v>577.27</v>
      </c>
      <c r="S317" s="66">
        <v>614.21</v>
      </c>
      <c r="T317" s="66">
        <v>556.98</v>
      </c>
      <c r="U317" s="66">
        <v>565.38</v>
      </c>
      <c r="V317" s="66">
        <v>567.44000000000005</v>
      </c>
      <c r="W317" s="66">
        <v>574.91</v>
      </c>
      <c r="X317" s="66">
        <v>554.45999999999901</v>
      </c>
      <c r="Y317" s="66">
        <v>699.64</v>
      </c>
      <c r="Z317" s="66">
        <v>687.66</v>
      </c>
      <c r="AA317" s="66">
        <v>7242.47</v>
      </c>
      <c r="AB317" s="66">
        <v>540.24999999999898</v>
      </c>
      <c r="AC317" s="66">
        <v>544.30999999999995</v>
      </c>
      <c r="AD317" s="66">
        <v>759.96</v>
      </c>
      <c r="AE317" s="66">
        <v>577.27</v>
      </c>
      <c r="AF317" s="66">
        <v>614.21</v>
      </c>
      <c r="AG317" s="66">
        <v>556.98</v>
      </c>
      <c r="AH317" s="66">
        <v>565.38</v>
      </c>
      <c r="AI317" s="66">
        <v>567.44000000000005</v>
      </c>
      <c r="AJ317" s="66">
        <v>574.91</v>
      </c>
      <c r="AK317" s="66">
        <v>554.45999999999901</v>
      </c>
      <c r="AL317" s="66">
        <v>699.64</v>
      </c>
      <c r="AM317" s="66">
        <v>687.66</v>
      </c>
      <c r="AN317" s="66">
        <v>7242.47</v>
      </c>
      <c r="AO317" s="66">
        <v>540.24999999999898</v>
      </c>
      <c r="AP317" s="66">
        <v>544.30999999999995</v>
      </c>
      <c r="AQ317" s="66">
        <v>759.96</v>
      </c>
      <c r="AR317" s="66">
        <v>577.27</v>
      </c>
      <c r="AS317" s="66">
        <v>614.21</v>
      </c>
      <c r="AT317" s="66">
        <v>556.98</v>
      </c>
      <c r="AU317" s="66">
        <v>565.38</v>
      </c>
      <c r="AV317" s="66">
        <v>567.44000000000005</v>
      </c>
      <c r="AW317" s="66">
        <v>574.91</v>
      </c>
      <c r="AX317" s="66">
        <v>554.45999999999901</v>
      </c>
      <c r="AY317" s="66">
        <v>699.64</v>
      </c>
      <c r="AZ317" s="66">
        <v>687.66</v>
      </c>
      <c r="BA317" s="66">
        <v>7242.47</v>
      </c>
    </row>
    <row r="318" spans="1:53" hidden="1">
      <c r="A318" s="67" t="s">
        <v>2388</v>
      </c>
      <c r="B318" s="66">
        <v>16731.5799999999</v>
      </c>
      <c r="C318" s="66">
        <v>16619.64</v>
      </c>
      <c r="D318" s="66">
        <v>17098.009999999998</v>
      </c>
      <c r="E318" s="66">
        <v>16909.319999999901</v>
      </c>
      <c r="F318" s="66">
        <v>18520.73</v>
      </c>
      <c r="G318" s="66">
        <v>16893.029999999901</v>
      </c>
      <c r="H318" s="66">
        <v>16911.43</v>
      </c>
      <c r="I318" s="66">
        <v>16914.490000000002</v>
      </c>
      <c r="J318" s="66">
        <v>16914.959999999901</v>
      </c>
      <c r="K318" s="66">
        <v>16905.5099999999</v>
      </c>
      <c r="L318" s="66">
        <v>18608.16</v>
      </c>
      <c r="M318" s="66">
        <v>17151.22</v>
      </c>
      <c r="N318" s="66">
        <v>206178.08</v>
      </c>
      <c r="O318" s="66">
        <v>16731.5799999999</v>
      </c>
      <c r="P318" s="66">
        <v>16619.64</v>
      </c>
      <c r="Q318" s="66">
        <v>17098.009999999998</v>
      </c>
      <c r="R318" s="66">
        <v>16909.319999999901</v>
      </c>
      <c r="S318" s="66">
        <v>18520.73</v>
      </c>
      <c r="T318" s="66">
        <v>16893.029999999901</v>
      </c>
      <c r="U318" s="66">
        <v>16911.43</v>
      </c>
      <c r="V318" s="66">
        <v>16914.490000000002</v>
      </c>
      <c r="W318" s="66">
        <v>16914.959999999901</v>
      </c>
      <c r="X318" s="66">
        <v>16905.5099999999</v>
      </c>
      <c r="Y318" s="66">
        <v>18608.16</v>
      </c>
      <c r="Z318" s="66">
        <v>17151.22</v>
      </c>
      <c r="AA318" s="66">
        <v>206178.08</v>
      </c>
      <c r="AB318" s="66">
        <v>16731.5799999999</v>
      </c>
      <c r="AC318" s="66">
        <v>16619.64</v>
      </c>
      <c r="AD318" s="66">
        <v>17098.009999999998</v>
      </c>
      <c r="AE318" s="66">
        <v>16909.319999999901</v>
      </c>
      <c r="AF318" s="66">
        <v>18520.73</v>
      </c>
      <c r="AG318" s="66">
        <v>16893.029999999901</v>
      </c>
      <c r="AH318" s="66">
        <v>16911.43</v>
      </c>
      <c r="AI318" s="66">
        <v>16914.490000000002</v>
      </c>
      <c r="AJ318" s="66">
        <v>16914.959999999901</v>
      </c>
      <c r="AK318" s="66">
        <v>16905.5099999999</v>
      </c>
      <c r="AL318" s="66">
        <v>18608.16</v>
      </c>
      <c r="AM318" s="66">
        <v>17151.22</v>
      </c>
      <c r="AN318" s="66">
        <v>206178.08</v>
      </c>
      <c r="AO318" s="66">
        <v>16731.5799999999</v>
      </c>
      <c r="AP318" s="66">
        <v>16619.64</v>
      </c>
      <c r="AQ318" s="66">
        <v>17098.009999999998</v>
      </c>
      <c r="AR318" s="66">
        <v>16909.319999999901</v>
      </c>
      <c r="AS318" s="66">
        <v>18520.73</v>
      </c>
      <c r="AT318" s="66">
        <v>16893.029999999901</v>
      </c>
      <c r="AU318" s="66">
        <v>16911.43</v>
      </c>
      <c r="AV318" s="66">
        <v>16914.490000000002</v>
      </c>
      <c r="AW318" s="66">
        <v>16914.959999999901</v>
      </c>
      <c r="AX318" s="66">
        <v>16905.5099999999</v>
      </c>
      <c r="AY318" s="66">
        <v>18608.16</v>
      </c>
      <c r="AZ318" s="66">
        <v>17151.22</v>
      </c>
      <c r="BA318" s="66">
        <v>206178.08</v>
      </c>
    </row>
    <row r="319" spans="1:53" hidden="1">
      <c r="A319" s="67" t="s">
        <v>2389</v>
      </c>
    </row>
    <row r="320" spans="1:53" hidden="1">
      <c r="A320" s="67" t="s">
        <v>2390</v>
      </c>
      <c r="B320" s="66">
        <v>716146.09</v>
      </c>
      <c r="C320" s="66">
        <v>711548.44</v>
      </c>
      <c r="D320" s="66">
        <v>710220.48</v>
      </c>
      <c r="E320" s="66">
        <v>707372.01</v>
      </c>
      <c r="F320" s="66">
        <v>552178.68999999994</v>
      </c>
      <c r="G320" s="66">
        <v>548096.64</v>
      </c>
      <c r="H320" s="66">
        <v>549767.95999999903</v>
      </c>
      <c r="I320" s="66">
        <v>553120.799999999</v>
      </c>
      <c r="J320" s="66">
        <v>708825.35</v>
      </c>
      <c r="K320" s="66">
        <v>710037.41</v>
      </c>
      <c r="L320" s="66">
        <v>715356.83</v>
      </c>
      <c r="M320" s="66">
        <v>708300.78</v>
      </c>
      <c r="N320" s="66">
        <v>7890971.4799999902</v>
      </c>
      <c r="O320" s="66">
        <v>587743.09</v>
      </c>
      <c r="P320" s="66">
        <v>583145.43999999994</v>
      </c>
      <c r="Q320" s="66">
        <v>580318.48</v>
      </c>
      <c r="R320" s="66">
        <v>577470.01</v>
      </c>
      <c r="S320" s="66">
        <v>573412.68999999994</v>
      </c>
      <c r="T320" s="66">
        <v>569330.64</v>
      </c>
      <c r="U320" s="66">
        <v>571001.96</v>
      </c>
      <c r="V320" s="66">
        <v>574354.799999999</v>
      </c>
      <c r="W320" s="66">
        <v>578923.35</v>
      </c>
      <c r="X320" s="66">
        <v>580135.41</v>
      </c>
      <c r="Y320" s="66">
        <v>585454.82999999996</v>
      </c>
      <c r="Z320" s="66">
        <v>578398.78</v>
      </c>
      <c r="AA320" s="66">
        <v>6939689.4800000004</v>
      </c>
      <c r="AB320" s="66">
        <v>589510.09</v>
      </c>
      <c r="AC320" s="66">
        <v>584912.43999999994</v>
      </c>
      <c r="AD320" s="66">
        <v>582085.48</v>
      </c>
      <c r="AE320" s="66">
        <v>579237.01</v>
      </c>
      <c r="AF320" s="66">
        <v>575179.68999999994</v>
      </c>
      <c r="AG320" s="66">
        <v>571097.64</v>
      </c>
      <c r="AH320" s="66">
        <v>572768.95999999903</v>
      </c>
      <c r="AI320" s="66">
        <v>576121.799999999</v>
      </c>
      <c r="AJ320" s="66">
        <v>580690.35</v>
      </c>
      <c r="AK320" s="66">
        <v>581902.41</v>
      </c>
      <c r="AL320" s="66">
        <v>587221.82999999996</v>
      </c>
      <c r="AM320" s="66">
        <v>580165.78</v>
      </c>
      <c r="AN320" s="66">
        <v>6960893.4799999902</v>
      </c>
      <c r="AO320" s="66">
        <v>591969.09</v>
      </c>
      <c r="AP320" s="66">
        <v>587371.43999999994</v>
      </c>
      <c r="AQ320" s="66">
        <v>584544.48</v>
      </c>
      <c r="AR320" s="66">
        <v>581696.01</v>
      </c>
      <c r="AS320" s="66">
        <v>577638.68999999994</v>
      </c>
      <c r="AT320" s="66">
        <v>573556.64</v>
      </c>
      <c r="AU320" s="66">
        <v>575227.96</v>
      </c>
      <c r="AV320" s="66">
        <v>578580.799999999</v>
      </c>
      <c r="AW320" s="66">
        <v>583149.35</v>
      </c>
      <c r="AX320" s="66">
        <v>584361.41</v>
      </c>
      <c r="AY320" s="66">
        <v>589680.82999999996</v>
      </c>
      <c r="AZ320" s="66">
        <v>582624.78</v>
      </c>
      <c r="BA320" s="66">
        <v>6990401.4800000004</v>
      </c>
    </row>
    <row r="321" spans="1:53" hidden="1">
      <c r="A321" s="67" t="s">
        <v>2391</v>
      </c>
      <c r="B321" s="66">
        <v>18943.214575587099</v>
      </c>
      <c r="C321" s="66">
        <v>18943.214575587099</v>
      </c>
      <c r="D321" s="66">
        <v>18943.214575587099</v>
      </c>
      <c r="E321" s="66">
        <v>18943.214575587099</v>
      </c>
      <c r="F321" s="66">
        <v>18943.214575587099</v>
      </c>
      <c r="G321" s="66">
        <v>18943.214575587099</v>
      </c>
      <c r="H321" s="66">
        <v>18943.214575587099</v>
      </c>
      <c r="I321" s="66">
        <v>18943.214575587099</v>
      </c>
      <c r="J321" s="66">
        <v>18943.214575587099</v>
      </c>
      <c r="K321" s="66">
        <v>18943.214575587099</v>
      </c>
      <c r="L321" s="66">
        <v>18943.214575587099</v>
      </c>
      <c r="M321" s="66">
        <v>18943.214575587099</v>
      </c>
      <c r="N321" s="66">
        <v>227318.574907045</v>
      </c>
      <c r="O321" s="66">
        <v>33675.069759084101</v>
      </c>
      <c r="P321" s="66">
        <v>33675.069759084101</v>
      </c>
      <c r="Q321" s="66">
        <v>33675.069759084101</v>
      </c>
      <c r="R321" s="66">
        <v>33675.069759084101</v>
      </c>
      <c r="S321" s="66">
        <v>33675.069759084101</v>
      </c>
      <c r="T321" s="66">
        <v>33675.069759084101</v>
      </c>
      <c r="U321" s="66">
        <v>33675.069759084101</v>
      </c>
      <c r="V321" s="66">
        <v>33675.069759084101</v>
      </c>
      <c r="W321" s="66">
        <v>33675.069759084101</v>
      </c>
      <c r="X321" s="66">
        <v>33675.069759084101</v>
      </c>
      <c r="Y321" s="66">
        <v>33675.069759084101</v>
      </c>
      <c r="Z321" s="66">
        <v>33675.069759084101</v>
      </c>
      <c r="AA321" s="66">
        <v>404100.83710900898</v>
      </c>
      <c r="AB321" s="66">
        <v>50153.144378554498</v>
      </c>
      <c r="AC321" s="66">
        <v>50153.144378554498</v>
      </c>
      <c r="AD321" s="66">
        <v>50153.144378554498</v>
      </c>
      <c r="AE321" s="66">
        <v>50153.144378554498</v>
      </c>
      <c r="AF321" s="66">
        <v>50153.144378554498</v>
      </c>
      <c r="AG321" s="66">
        <v>50153.144378554498</v>
      </c>
      <c r="AH321" s="66">
        <v>50153.144378554498</v>
      </c>
      <c r="AI321" s="66">
        <v>50153.144378554498</v>
      </c>
      <c r="AJ321" s="66">
        <v>50153.144378554498</v>
      </c>
      <c r="AK321" s="66">
        <v>50153.144378554498</v>
      </c>
      <c r="AL321" s="66">
        <v>50153.144378554498</v>
      </c>
      <c r="AM321" s="66">
        <v>50153.144378554498</v>
      </c>
      <c r="AN321" s="66">
        <v>601837.73254265299</v>
      </c>
      <c r="AO321" s="66">
        <v>65510.440764697902</v>
      </c>
      <c r="AP321" s="66">
        <v>65510.440764697902</v>
      </c>
      <c r="AQ321" s="66">
        <v>65510.440764697902</v>
      </c>
      <c r="AR321" s="66">
        <v>65510.440764697902</v>
      </c>
      <c r="AS321" s="66">
        <v>65510.440764697902</v>
      </c>
      <c r="AT321" s="66">
        <v>65510.440764697902</v>
      </c>
      <c r="AU321" s="66">
        <v>65510.440764697902</v>
      </c>
      <c r="AV321" s="66">
        <v>65510.440764697902</v>
      </c>
      <c r="AW321" s="66">
        <v>65510.440764697902</v>
      </c>
      <c r="AX321" s="66">
        <v>65510.440764697902</v>
      </c>
      <c r="AY321" s="66">
        <v>65510.440764697902</v>
      </c>
      <c r="AZ321" s="66">
        <v>65510.440764697902</v>
      </c>
      <c r="BA321" s="66">
        <v>786125.28917637502</v>
      </c>
    </row>
    <row r="322" spans="1:53" hidden="1">
      <c r="A322" s="67" t="s">
        <v>2392</v>
      </c>
      <c r="B322" s="66">
        <v>735089.30457558704</v>
      </c>
      <c r="C322" s="66">
        <v>730491.65457558702</v>
      </c>
      <c r="D322" s="66">
        <v>729163.69457558705</v>
      </c>
      <c r="E322" s="66">
        <v>726315.22457558697</v>
      </c>
      <c r="F322" s="66">
        <v>571121.90457558702</v>
      </c>
      <c r="G322" s="66">
        <v>567039.85457558697</v>
      </c>
      <c r="H322" s="66">
        <v>568711.17457558704</v>
      </c>
      <c r="I322" s="66">
        <v>572064.014575587</v>
      </c>
      <c r="J322" s="66">
        <v>727768.56457558705</v>
      </c>
      <c r="K322" s="66">
        <v>728980.62457558699</v>
      </c>
      <c r="L322" s="66">
        <v>734300.04457558703</v>
      </c>
      <c r="M322" s="66">
        <v>727243.99457558698</v>
      </c>
      <c r="N322" s="66">
        <v>8118290.0549070397</v>
      </c>
      <c r="O322" s="66">
        <v>621418.159759084</v>
      </c>
      <c r="P322" s="66">
        <v>616820.50975908397</v>
      </c>
      <c r="Q322" s="66">
        <v>613993.54975908401</v>
      </c>
      <c r="R322" s="66">
        <v>611145.07975908404</v>
      </c>
      <c r="S322" s="66">
        <v>607087.75975908397</v>
      </c>
      <c r="T322" s="66">
        <v>603005.70975908404</v>
      </c>
      <c r="U322" s="66">
        <v>604677.02975908399</v>
      </c>
      <c r="V322" s="66">
        <v>608029.86975908396</v>
      </c>
      <c r="W322" s="66">
        <v>612598.419759084</v>
      </c>
      <c r="X322" s="66">
        <v>613810.47975908394</v>
      </c>
      <c r="Y322" s="66">
        <v>619129.89975908399</v>
      </c>
      <c r="Z322" s="66">
        <v>612073.84975908406</v>
      </c>
      <c r="AA322" s="66">
        <v>7343790.3171089999</v>
      </c>
      <c r="AB322" s="66">
        <v>639663.23437855404</v>
      </c>
      <c r="AC322" s="66">
        <v>635065.58437855402</v>
      </c>
      <c r="AD322" s="66">
        <v>632238.62437855406</v>
      </c>
      <c r="AE322" s="66">
        <v>629390.15437855397</v>
      </c>
      <c r="AF322" s="66">
        <v>625332.83437855402</v>
      </c>
      <c r="AG322" s="66">
        <v>621250.78437855397</v>
      </c>
      <c r="AH322" s="66">
        <v>622922.10437855404</v>
      </c>
      <c r="AI322" s="66">
        <v>626274.94437855401</v>
      </c>
      <c r="AJ322" s="66">
        <v>630843.49437855405</v>
      </c>
      <c r="AK322" s="66">
        <v>632055.55437855399</v>
      </c>
      <c r="AL322" s="66">
        <v>637374.97437855403</v>
      </c>
      <c r="AM322" s="66">
        <v>630318.92437855399</v>
      </c>
      <c r="AN322" s="66">
        <v>7562731.2125426503</v>
      </c>
      <c r="AO322" s="66">
        <v>657479.530764697</v>
      </c>
      <c r="AP322" s="66">
        <v>652881.88076469803</v>
      </c>
      <c r="AQ322" s="66">
        <v>650054.92076469795</v>
      </c>
      <c r="AR322" s="66">
        <v>647206.45076469798</v>
      </c>
      <c r="AS322" s="66">
        <v>643149.13076469698</v>
      </c>
      <c r="AT322" s="66">
        <v>639067.08076469798</v>
      </c>
      <c r="AU322" s="66">
        <v>640738.400764697</v>
      </c>
      <c r="AV322" s="66">
        <v>644091.24076469697</v>
      </c>
      <c r="AW322" s="66">
        <v>648659.79076469794</v>
      </c>
      <c r="AX322" s="66">
        <v>649871.850764698</v>
      </c>
      <c r="AY322" s="66">
        <v>655191.27076469699</v>
      </c>
      <c r="AZ322" s="66">
        <v>648135.220764698</v>
      </c>
      <c r="BA322" s="66">
        <v>7776526.7691763705</v>
      </c>
    </row>
    <row r="323" spans="1:53" hidden="1">
      <c r="A323" s="67" t="s">
        <v>2393</v>
      </c>
    </row>
    <row r="324" spans="1:53" hidden="1">
      <c r="A324" s="67" t="s">
        <v>2394</v>
      </c>
      <c r="B324" s="66">
        <v>279166.03999999998</v>
      </c>
      <c r="C324" s="66">
        <v>279166.03999999998</v>
      </c>
      <c r="D324" s="66">
        <v>282839.18</v>
      </c>
      <c r="E324" s="66">
        <v>282839.18</v>
      </c>
      <c r="F324" s="66">
        <v>312656.78000000003</v>
      </c>
      <c r="G324" s="66">
        <v>282839.18</v>
      </c>
      <c r="H324" s="66">
        <v>282839.18</v>
      </c>
      <c r="I324" s="66">
        <v>282839.18</v>
      </c>
      <c r="J324" s="66">
        <v>282839.18</v>
      </c>
      <c r="K324" s="66">
        <v>282839.18</v>
      </c>
      <c r="L324" s="66">
        <v>312656.78000000003</v>
      </c>
      <c r="M324" s="66">
        <v>283899.03000000003</v>
      </c>
      <c r="N324" s="66">
        <v>3447418.93</v>
      </c>
      <c r="O324" s="66">
        <v>95950.841043823995</v>
      </c>
      <c r="P324" s="66">
        <v>95950.841043823995</v>
      </c>
      <c r="Q324" s="66">
        <v>99623.981043823995</v>
      </c>
      <c r="R324" s="66">
        <v>99623.981043823995</v>
      </c>
      <c r="S324" s="66">
        <v>129441.581043824</v>
      </c>
      <c r="T324" s="66">
        <v>99623.981043823995</v>
      </c>
      <c r="U324" s="66">
        <v>99623.981043823995</v>
      </c>
      <c r="V324" s="66">
        <v>99623.981043823995</v>
      </c>
      <c r="W324" s="66">
        <v>99623.981043823995</v>
      </c>
      <c r="X324" s="66">
        <v>99623.981043823995</v>
      </c>
      <c r="Y324" s="66">
        <v>129441.581043824</v>
      </c>
      <c r="Z324" s="66">
        <v>100683.831043824</v>
      </c>
      <c r="AA324" s="66">
        <v>1248836.54252588</v>
      </c>
      <c r="AB324" s="66">
        <v>86362.650616890998</v>
      </c>
      <c r="AC324" s="66">
        <v>86362.650616890998</v>
      </c>
      <c r="AD324" s="66">
        <v>90035.790616890998</v>
      </c>
      <c r="AE324" s="66">
        <v>90035.790616890998</v>
      </c>
      <c r="AF324" s="66">
        <v>119853.390616891</v>
      </c>
      <c r="AG324" s="66">
        <v>90035.790616890998</v>
      </c>
      <c r="AH324" s="66">
        <v>90035.790616890998</v>
      </c>
      <c r="AI324" s="66">
        <v>90035.790616890998</v>
      </c>
      <c r="AJ324" s="66">
        <v>90035.790616890998</v>
      </c>
      <c r="AK324" s="66">
        <v>90035.790616890998</v>
      </c>
      <c r="AL324" s="66">
        <v>119853.390616891</v>
      </c>
      <c r="AM324" s="66">
        <v>91095.640616891003</v>
      </c>
      <c r="AN324" s="66">
        <v>1133778.2574026899</v>
      </c>
      <c r="AO324" s="66">
        <v>76103.286860074004</v>
      </c>
      <c r="AP324" s="66">
        <v>76103.286860074004</v>
      </c>
      <c r="AQ324" s="66">
        <v>79776.426860074003</v>
      </c>
      <c r="AR324" s="66">
        <v>79776.426860074003</v>
      </c>
      <c r="AS324" s="66">
        <v>109594.02686007399</v>
      </c>
      <c r="AT324" s="66">
        <v>79776.426860074003</v>
      </c>
      <c r="AU324" s="66">
        <v>79776.426860074003</v>
      </c>
      <c r="AV324" s="66">
        <v>79776.426860074003</v>
      </c>
      <c r="AW324" s="66">
        <v>79776.426860074003</v>
      </c>
      <c r="AX324" s="66">
        <v>79776.426860074003</v>
      </c>
      <c r="AY324" s="66">
        <v>109594.02686007399</v>
      </c>
      <c r="AZ324" s="66">
        <v>80836.276860073995</v>
      </c>
      <c r="BA324" s="66">
        <v>1010665.89232088</v>
      </c>
    </row>
    <row r="325" spans="1:53" hidden="1">
      <c r="A325" s="67" t="s">
        <v>2395</v>
      </c>
      <c r="B325" s="66">
        <v>0</v>
      </c>
      <c r="C325" s="66">
        <v>0</v>
      </c>
      <c r="D325" s="66">
        <v>0</v>
      </c>
      <c r="E325" s="66">
        <v>0</v>
      </c>
      <c r="F325" s="66">
        <v>0</v>
      </c>
      <c r="G325" s="66">
        <v>0</v>
      </c>
      <c r="H325" s="66">
        <v>0</v>
      </c>
      <c r="I325" s="66">
        <v>0</v>
      </c>
      <c r="J325" s="66">
        <v>0</v>
      </c>
      <c r="K325" s="66">
        <v>0</v>
      </c>
      <c r="L325" s="66">
        <v>0</v>
      </c>
      <c r="M325" s="66">
        <v>0</v>
      </c>
      <c r="N325" s="66">
        <v>0</v>
      </c>
      <c r="O325" s="66">
        <v>45037.861769999901</v>
      </c>
      <c r="P325" s="66">
        <v>45037.861769999901</v>
      </c>
      <c r="Q325" s="66">
        <v>45037.861769999901</v>
      </c>
      <c r="R325" s="66">
        <v>45037.861769999901</v>
      </c>
      <c r="S325" s="66">
        <v>45037.861769999901</v>
      </c>
      <c r="T325" s="66">
        <v>45037.861769999901</v>
      </c>
      <c r="U325" s="66">
        <v>45037.861769999901</v>
      </c>
      <c r="V325" s="66">
        <v>45037.861769999901</v>
      </c>
      <c r="W325" s="66">
        <v>45037.861769999901</v>
      </c>
      <c r="X325" s="66">
        <v>45037.861769999901</v>
      </c>
      <c r="Y325" s="66">
        <v>45037.861769999901</v>
      </c>
      <c r="Z325" s="66">
        <v>45037.861769999901</v>
      </c>
      <c r="AA325" s="66">
        <v>540454.34123999998</v>
      </c>
      <c r="AB325" s="66">
        <v>48972.608352899901</v>
      </c>
      <c r="AC325" s="66">
        <v>48972.608352899901</v>
      </c>
      <c r="AD325" s="66">
        <v>48972.608352899901</v>
      </c>
      <c r="AE325" s="66">
        <v>48972.608352899901</v>
      </c>
      <c r="AF325" s="66">
        <v>48972.608352899901</v>
      </c>
      <c r="AG325" s="66">
        <v>48972.608352899901</v>
      </c>
      <c r="AH325" s="66">
        <v>48972.608352899901</v>
      </c>
      <c r="AI325" s="66">
        <v>48972.608352899901</v>
      </c>
      <c r="AJ325" s="66">
        <v>48972.608352899901</v>
      </c>
      <c r="AK325" s="66">
        <v>48972.608352899901</v>
      </c>
      <c r="AL325" s="66">
        <v>48972.608352899901</v>
      </c>
      <c r="AM325" s="66">
        <v>48972.608352899901</v>
      </c>
      <c r="AN325" s="66">
        <v>587671.30023479997</v>
      </c>
      <c r="AO325" s="66">
        <v>49377.892941520498</v>
      </c>
      <c r="AP325" s="66">
        <v>49377.892941520498</v>
      </c>
      <c r="AQ325" s="66">
        <v>49377.892941520498</v>
      </c>
      <c r="AR325" s="66">
        <v>49377.892941520498</v>
      </c>
      <c r="AS325" s="66">
        <v>49377.892941520498</v>
      </c>
      <c r="AT325" s="66">
        <v>49377.892941520498</v>
      </c>
      <c r="AU325" s="66">
        <v>49377.892941520498</v>
      </c>
      <c r="AV325" s="66">
        <v>49377.892941520498</v>
      </c>
      <c r="AW325" s="66">
        <v>49377.892941520498</v>
      </c>
      <c r="AX325" s="66">
        <v>49377.892941520498</v>
      </c>
      <c r="AY325" s="66">
        <v>49377.892941520498</v>
      </c>
      <c r="AZ325" s="66">
        <v>49377.892941520498</v>
      </c>
      <c r="BA325" s="66">
        <v>592534.71529824496</v>
      </c>
    </row>
    <row r="326" spans="1:53" hidden="1">
      <c r="A326" s="67" t="s">
        <v>2396</v>
      </c>
      <c r="B326" s="66">
        <v>279166.03999999998</v>
      </c>
      <c r="C326" s="66">
        <v>279166.03999999998</v>
      </c>
      <c r="D326" s="66">
        <v>282839.18</v>
      </c>
      <c r="E326" s="66">
        <v>282839.18</v>
      </c>
      <c r="F326" s="66">
        <v>312656.78000000003</v>
      </c>
      <c r="G326" s="66">
        <v>282839.18</v>
      </c>
      <c r="H326" s="66">
        <v>282839.18</v>
      </c>
      <c r="I326" s="66">
        <v>282839.18</v>
      </c>
      <c r="J326" s="66">
        <v>282839.18</v>
      </c>
      <c r="K326" s="66">
        <v>282839.18</v>
      </c>
      <c r="L326" s="66">
        <v>312656.78000000003</v>
      </c>
      <c r="M326" s="66">
        <v>283899.03000000003</v>
      </c>
      <c r="N326" s="66">
        <v>3447418.93</v>
      </c>
      <c r="O326" s="66">
        <v>140988.702813824</v>
      </c>
      <c r="P326" s="66">
        <v>140988.702813824</v>
      </c>
      <c r="Q326" s="66">
        <v>144661.84281382299</v>
      </c>
      <c r="R326" s="66">
        <v>144661.84281382299</v>
      </c>
      <c r="S326" s="66">
        <v>174479.44281382399</v>
      </c>
      <c r="T326" s="66">
        <v>144661.84281382299</v>
      </c>
      <c r="U326" s="66">
        <v>144661.84281382299</v>
      </c>
      <c r="V326" s="66">
        <v>144661.84281382299</v>
      </c>
      <c r="W326" s="66">
        <v>144661.84281382299</v>
      </c>
      <c r="X326" s="66">
        <v>144661.84281382299</v>
      </c>
      <c r="Y326" s="66">
        <v>174479.44281382399</v>
      </c>
      <c r="Z326" s="66">
        <v>145721.69281382399</v>
      </c>
      <c r="AA326" s="66">
        <v>1789290.88376588</v>
      </c>
      <c r="AB326" s="66">
        <v>135335.258969791</v>
      </c>
      <c r="AC326" s="66">
        <v>135335.258969791</v>
      </c>
      <c r="AD326" s="66">
        <v>139008.39896979099</v>
      </c>
      <c r="AE326" s="66">
        <v>139008.39896979099</v>
      </c>
      <c r="AF326" s="66">
        <v>168825.99896979099</v>
      </c>
      <c r="AG326" s="66">
        <v>139008.39896979099</v>
      </c>
      <c r="AH326" s="66">
        <v>139008.39896979099</v>
      </c>
      <c r="AI326" s="66">
        <v>139008.39896979099</v>
      </c>
      <c r="AJ326" s="66">
        <v>139008.39896979099</v>
      </c>
      <c r="AK326" s="66">
        <v>139008.39896979099</v>
      </c>
      <c r="AL326" s="66">
        <v>168825.99896979099</v>
      </c>
      <c r="AM326" s="66">
        <v>140068.24896979099</v>
      </c>
      <c r="AN326" s="66">
        <v>1721449.5576374901</v>
      </c>
      <c r="AO326" s="66">
        <v>125481.179801594</v>
      </c>
      <c r="AP326" s="66">
        <v>125481.179801594</v>
      </c>
      <c r="AQ326" s="66">
        <v>129154.319801594</v>
      </c>
      <c r="AR326" s="66">
        <v>129154.319801594</v>
      </c>
      <c r="AS326" s="66">
        <v>158971.91980159399</v>
      </c>
      <c r="AT326" s="66">
        <v>129154.319801594</v>
      </c>
      <c r="AU326" s="66">
        <v>129154.319801594</v>
      </c>
      <c r="AV326" s="66">
        <v>129154.319801594</v>
      </c>
      <c r="AW326" s="66">
        <v>129154.319801594</v>
      </c>
      <c r="AX326" s="66">
        <v>129154.319801594</v>
      </c>
      <c r="AY326" s="66">
        <v>158971.91980159399</v>
      </c>
      <c r="AZ326" s="66">
        <v>130214.16980159401</v>
      </c>
      <c r="BA326" s="66">
        <v>1603200.6076191301</v>
      </c>
    </row>
    <row r="327" spans="1:53" hidden="1">
      <c r="A327" s="67" t="s">
        <v>2397</v>
      </c>
    </row>
    <row r="328" spans="1:53" hidden="1">
      <c r="A328" s="67" t="s">
        <v>2398</v>
      </c>
      <c r="B328" s="66">
        <v>13144.91</v>
      </c>
      <c r="C328" s="66">
        <v>13063.7</v>
      </c>
      <c r="D328" s="66">
        <v>13040.58</v>
      </c>
      <c r="E328" s="66">
        <v>12990.359999999901</v>
      </c>
      <c r="F328" s="66">
        <v>13035.86</v>
      </c>
      <c r="G328" s="66">
        <v>19409.91</v>
      </c>
      <c r="H328" s="66">
        <v>12981.3</v>
      </c>
      <c r="I328" s="66">
        <v>13056.84</v>
      </c>
      <c r="J328" s="66">
        <v>13016.09</v>
      </c>
      <c r="K328" s="66">
        <v>915454.22</v>
      </c>
      <c r="L328" s="66">
        <v>13131.05</v>
      </c>
      <c r="M328" s="66">
        <v>19505.069999999901</v>
      </c>
      <c r="N328" s="66">
        <v>1071829.8899999999</v>
      </c>
      <c r="O328" s="66">
        <v>13144.91</v>
      </c>
      <c r="P328" s="66">
        <v>13063.7</v>
      </c>
      <c r="Q328" s="66">
        <v>13040.58</v>
      </c>
      <c r="R328" s="66">
        <v>12990.359999999901</v>
      </c>
      <c r="S328" s="66">
        <v>13035.86</v>
      </c>
      <c r="T328" s="66">
        <v>19409.91</v>
      </c>
      <c r="U328" s="66">
        <v>12981.3</v>
      </c>
      <c r="V328" s="66">
        <v>13056.84</v>
      </c>
      <c r="W328" s="66">
        <v>13016.09</v>
      </c>
      <c r="X328" s="66">
        <v>915454.22</v>
      </c>
      <c r="Y328" s="66">
        <v>13131.05</v>
      </c>
      <c r="Z328" s="66">
        <v>19505.069999999901</v>
      </c>
      <c r="AA328" s="66">
        <v>1071829.8899999999</v>
      </c>
      <c r="AB328" s="66">
        <v>13144.91</v>
      </c>
      <c r="AC328" s="66">
        <v>13063.7</v>
      </c>
      <c r="AD328" s="66">
        <v>13040.58</v>
      </c>
      <c r="AE328" s="66">
        <v>12990.359999999901</v>
      </c>
      <c r="AF328" s="66">
        <v>13035.86</v>
      </c>
      <c r="AG328" s="66">
        <v>19409.91</v>
      </c>
      <c r="AH328" s="66">
        <v>12981.3</v>
      </c>
      <c r="AI328" s="66">
        <v>13056.84</v>
      </c>
      <c r="AJ328" s="66">
        <v>13016.09</v>
      </c>
      <c r="AK328" s="66">
        <v>915454.22</v>
      </c>
      <c r="AL328" s="66">
        <v>13131.05</v>
      </c>
      <c r="AM328" s="66">
        <v>19505.069999999901</v>
      </c>
      <c r="AN328" s="66">
        <v>1071829.8899999999</v>
      </c>
      <c r="AO328" s="66">
        <v>13144.91</v>
      </c>
      <c r="AP328" s="66">
        <v>13063.7</v>
      </c>
      <c r="AQ328" s="66">
        <v>13040.58</v>
      </c>
      <c r="AR328" s="66">
        <v>12990.359999999901</v>
      </c>
      <c r="AS328" s="66">
        <v>13035.86</v>
      </c>
      <c r="AT328" s="66">
        <v>19409.91</v>
      </c>
      <c r="AU328" s="66">
        <v>12981.3</v>
      </c>
      <c r="AV328" s="66">
        <v>13056.84</v>
      </c>
      <c r="AW328" s="66">
        <v>13016.09</v>
      </c>
      <c r="AX328" s="66">
        <v>915454.22</v>
      </c>
      <c r="AY328" s="66">
        <v>13131.05</v>
      </c>
      <c r="AZ328" s="66">
        <v>19505.069999999901</v>
      </c>
      <c r="BA328" s="66">
        <v>1071829.8899999999</v>
      </c>
    </row>
    <row r="329" spans="1:53" hidden="1">
      <c r="A329" s="67" t="s">
        <v>2399</v>
      </c>
      <c r="B329" s="66">
        <v>13144.91</v>
      </c>
      <c r="C329" s="66">
        <v>13063.7</v>
      </c>
      <c r="D329" s="66">
        <v>13040.58</v>
      </c>
      <c r="E329" s="66">
        <v>12990.359999999901</v>
      </c>
      <c r="F329" s="66">
        <v>13035.86</v>
      </c>
      <c r="G329" s="66">
        <v>19409.91</v>
      </c>
      <c r="H329" s="66">
        <v>12981.3</v>
      </c>
      <c r="I329" s="66">
        <v>13056.84</v>
      </c>
      <c r="J329" s="66">
        <v>13016.09</v>
      </c>
      <c r="K329" s="66">
        <v>915454.22</v>
      </c>
      <c r="L329" s="66">
        <v>13131.05</v>
      </c>
      <c r="M329" s="66">
        <v>19505.069999999901</v>
      </c>
      <c r="N329" s="66">
        <v>1071829.8899999999</v>
      </c>
      <c r="O329" s="66">
        <v>13144.91</v>
      </c>
      <c r="P329" s="66">
        <v>13063.7</v>
      </c>
      <c r="Q329" s="66">
        <v>13040.58</v>
      </c>
      <c r="R329" s="66">
        <v>12990.359999999901</v>
      </c>
      <c r="S329" s="66">
        <v>13035.86</v>
      </c>
      <c r="T329" s="66">
        <v>19409.91</v>
      </c>
      <c r="U329" s="66">
        <v>12981.3</v>
      </c>
      <c r="V329" s="66">
        <v>13056.84</v>
      </c>
      <c r="W329" s="66">
        <v>13016.09</v>
      </c>
      <c r="X329" s="66">
        <v>915454.22</v>
      </c>
      <c r="Y329" s="66">
        <v>13131.05</v>
      </c>
      <c r="Z329" s="66">
        <v>19505.069999999901</v>
      </c>
      <c r="AA329" s="66">
        <v>1071829.8899999999</v>
      </c>
      <c r="AB329" s="66">
        <v>13144.91</v>
      </c>
      <c r="AC329" s="66">
        <v>13063.7</v>
      </c>
      <c r="AD329" s="66">
        <v>13040.58</v>
      </c>
      <c r="AE329" s="66">
        <v>12990.359999999901</v>
      </c>
      <c r="AF329" s="66">
        <v>13035.86</v>
      </c>
      <c r="AG329" s="66">
        <v>19409.91</v>
      </c>
      <c r="AH329" s="66">
        <v>12981.3</v>
      </c>
      <c r="AI329" s="66">
        <v>13056.84</v>
      </c>
      <c r="AJ329" s="66">
        <v>13016.09</v>
      </c>
      <c r="AK329" s="66">
        <v>915454.22</v>
      </c>
      <c r="AL329" s="66">
        <v>13131.05</v>
      </c>
      <c r="AM329" s="66">
        <v>19505.069999999901</v>
      </c>
      <c r="AN329" s="66">
        <v>1071829.8899999999</v>
      </c>
      <c r="AO329" s="66">
        <v>13144.91</v>
      </c>
      <c r="AP329" s="66">
        <v>13063.7</v>
      </c>
      <c r="AQ329" s="66">
        <v>13040.58</v>
      </c>
      <c r="AR329" s="66">
        <v>12990.359999999901</v>
      </c>
      <c r="AS329" s="66">
        <v>13035.86</v>
      </c>
      <c r="AT329" s="66">
        <v>19409.91</v>
      </c>
      <c r="AU329" s="66">
        <v>12981.3</v>
      </c>
      <c r="AV329" s="66">
        <v>13056.84</v>
      </c>
      <c r="AW329" s="66">
        <v>13016.09</v>
      </c>
      <c r="AX329" s="66">
        <v>915454.22</v>
      </c>
      <c r="AY329" s="66">
        <v>13131.05</v>
      </c>
      <c r="AZ329" s="66">
        <v>19505.069999999901</v>
      </c>
      <c r="BA329" s="66">
        <v>1071829.8899999999</v>
      </c>
    </row>
    <row r="330" spans="1:53" hidden="1">
      <c r="A330" s="67" t="s">
        <v>2400</v>
      </c>
      <c r="B330" s="66">
        <v>3371059.2515853802</v>
      </c>
      <c r="C330" s="66">
        <v>3719366.5615853802</v>
      </c>
      <c r="D330" s="66">
        <v>3753869.6715853801</v>
      </c>
      <c r="E330" s="66">
        <v>3948858.0415853802</v>
      </c>
      <c r="F330" s="66">
        <v>3664284.4515853799</v>
      </c>
      <c r="G330" s="66">
        <v>4766369.6415853798</v>
      </c>
      <c r="H330" s="66">
        <v>4524632.9515853804</v>
      </c>
      <c r="I330" s="66">
        <v>4474889.9415853797</v>
      </c>
      <c r="J330" s="66">
        <v>4577980.7015853804</v>
      </c>
      <c r="K330" s="66">
        <v>4941401.3115853798</v>
      </c>
      <c r="L330" s="66">
        <v>4294637.84158538</v>
      </c>
      <c r="M330" s="66">
        <v>4398028.9115853803</v>
      </c>
      <c r="N330" s="66">
        <v>50435379.279024601</v>
      </c>
      <c r="O330" s="66">
        <v>3202427.6982128401</v>
      </c>
      <c r="P330" s="66">
        <v>3550735.0082128299</v>
      </c>
      <c r="Q330" s="66">
        <v>3583739.1182128401</v>
      </c>
      <c r="R330" s="66">
        <v>3778727.4882128299</v>
      </c>
      <c r="S330" s="66">
        <v>3645289.8982128301</v>
      </c>
      <c r="T330" s="66">
        <v>4747375.08821283</v>
      </c>
      <c r="U330" s="66">
        <v>4505638.3982128296</v>
      </c>
      <c r="V330" s="66">
        <v>4455895.3882128298</v>
      </c>
      <c r="W330" s="66">
        <v>4407850.1482128296</v>
      </c>
      <c r="X330" s="66">
        <v>4771270.7582128299</v>
      </c>
      <c r="Y330" s="66">
        <v>4124507.28821284</v>
      </c>
      <c r="Z330" s="66">
        <v>4227898.3582128296</v>
      </c>
      <c r="AA330" s="66">
        <v>49001354.638553999</v>
      </c>
      <c r="AB330" s="66">
        <v>3294860.63152715</v>
      </c>
      <c r="AC330" s="66">
        <v>3643167.9415271501</v>
      </c>
      <c r="AD330" s="66">
        <v>3676172.05152715</v>
      </c>
      <c r="AE330" s="66">
        <v>3871160.4215271501</v>
      </c>
      <c r="AF330" s="66">
        <v>3737722.8315271498</v>
      </c>
      <c r="AG330" s="66">
        <v>4839808.0215271497</v>
      </c>
      <c r="AH330" s="66">
        <v>4598071.3315271502</v>
      </c>
      <c r="AI330" s="66">
        <v>4548328.3215271505</v>
      </c>
      <c r="AJ330" s="66">
        <v>4500283.0815271502</v>
      </c>
      <c r="AK330" s="66">
        <v>4863703.6915271496</v>
      </c>
      <c r="AL330" s="66">
        <v>4216940.2215271499</v>
      </c>
      <c r="AM330" s="66">
        <v>4320331.2915271502</v>
      </c>
      <c r="AN330" s="66">
        <v>50110549.838325799</v>
      </c>
      <c r="AO330" s="66">
        <v>3376352.8874295298</v>
      </c>
      <c r="AP330" s="66">
        <v>3724660.1974295299</v>
      </c>
      <c r="AQ330" s="66">
        <v>3757664.3074295302</v>
      </c>
      <c r="AR330" s="66">
        <v>3952652.6774295298</v>
      </c>
      <c r="AS330" s="66">
        <v>3819215.08742953</v>
      </c>
      <c r="AT330" s="66">
        <v>4921300.2774295304</v>
      </c>
      <c r="AU330" s="66">
        <v>4679563.58742953</v>
      </c>
      <c r="AV330" s="66">
        <v>4629820.5774295302</v>
      </c>
      <c r="AW330" s="66">
        <v>4581775.33742953</v>
      </c>
      <c r="AX330" s="66">
        <v>4945195.9474295303</v>
      </c>
      <c r="AY330" s="66">
        <v>4298432.4774295297</v>
      </c>
      <c r="AZ330" s="66">
        <v>4401823.54742953</v>
      </c>
      <c r="BA330" s="66">
        <v>51088456.9091544</v>
      </c>
    </row>
    <row r="331" spans="1:53" hidden="1">
      <c r="A331" s="67" t="s">
        <v>2401</v>
      </c>
      <c r="B331" s="66">
        <v>7833696.1272166697</v>
      </c>
      <c r="C331" s="66">
        <v>7469125.5072166603</v>
      </c>
      <c r="D331" s="66">
        <v>7590268.4672166603</v>
      </c>
      <c r="E331" s="66">
        <v>7700942.7172166603</v>
      </c>
      <c r="F331" s="66">
        <v>7619012.7572166603</v>
      </c>
      <c r="G331" s="66">
        <v>8670212.93721666</v>
      </c>
      <c r="H331" s="66">
        <v>8174418.4872166598</v>
      </c>
      <c r="I331" s="66">
        <v>8032965.6772166602</v>
      </c>
      <c r="J331" s="66">
        <v>8248103.9172166605</v>
      </c>
      <c r="K331" s="66">
        <v>8676077.0972166602</v>
      </c>
      <c r="L331" s="66">
        <v>8113072.7072166698</v>
      </c>
      <c r="M331" s="66">
        <v>8617212.4172166605</v>
      </c>
      <c r="N331" s="66">
        <v>96745108.816599995</v>
      </c>
      <c r="O331" s="66">
        <v>7624348.5120554902</v>
      </c>
      <c r="P331" s="66">
        <v>7398098.8920554901</v>
      </c>
      <c r="Q331" s="66">
        <v>7547906.85205549</v>
      </c>
      <c r="R331" s="66">
        <v>7669819.10205549</v>
      </c>
      <c r="S331" s="66">
        <v>7743353.1420554901</v>
      </c>
      <c r="T331" s="66">
        <v>8752046.3220554907</v>
      </c>
      <c r="U331" s="66">
        <v>8283812.8720554896</v>
      </c>
      <c r="V331" s="66">
        <v>8128892.0620554797</v>
      </c>
      <c r="W331" s="66">
        <v>8195485.30205548</v>
      </c>
      <c r="X331" s="66">
        <v>8619208.4820554908</v>
      </c>
      <c r="Y331" s="66">
        <v>8014582.0920554902</v>
      </c>
      <c r="Z331" s="66">
        <v>8586056.8020554893</v>
      </c>
      <c r="AA331" s="66">
        <v>96563610.434665903</v>
      </c>
      <c r="AB331" s="66">
        <v>7879583.6177364597</v>
      </c>
      <c r="AC331" s="66">
        <v>7653333.9977364596</v>
      </c>
      <c r="AD331" s="66">
        <v>7803141.9577364596</v>
      </c>
      <c r="AE331" s="66">
        <v>7925054.2077364596</v>
      </c>
      <c r="AF331" s="66">
        <v>7998588.2477364596</v>
      </c>
      <c r="AG331" s="66">
        <v>9007281.4277364593</v>
      </c>
      <c r="AH331" s="66">
        <v>8539047.97773646</v>
      </c>
      <c r="AI331" s="66">
        <v>8384127.1677364605</v>
      </c>
      <c r="AJ331" s="66">
        <v>8450720.4077364597</v>
      </c>
      <c r="AK331" s="66">
        <v>8874443.5877364594</v>
      </c>
      <c r="AL331" s="66">
        <v>8269817.1977364598</v>
      </c>
      <c r="AM331" s="66">
        <v>8841291.9077364597</v>
      </c>
      <c r="AN331" s="66">
        <v>99626431.702837497</v>
      </c>
      <c r="AO331" s="66">
        <v>8271785.0080932602</v>
      </c>
      <c r="AP331" s="66">
        <v>8045535.3880932601</v>
      </c>
      <c r="AQ331" s="66">
        <v>8195343.3480932601</v>
      </c>
      <c r="AR331" s="66">
        <v>8317255.5980932601</v>
      </c>
      <c r="AS331" s="66">
        <v>8390789.6380932592</v>
      </c>
      <c r="AT331" s="66">
        <v>9399482.8180932608</v>
      </c>
      <c r="AU331" s="66">
        <v>8931249.3680932596</v>
      </c>
      <c r="AV331" s="66">
        <v>8776328.5580932591</v>
      </c>
      <c r="AW331" s="66">
        <v>8842921.7980932593</v>
      </c>
      <c r="AX331" s="66">
        <v>9266644.9780932609</v>
      </c>
      <c r="AY331" s="66">
        <v>8662018.5880932603</v>
      </c>
      <c r="AZ331" s="66">
        <v>9233493.2980932593</v>
      </c>
      <c r="BA331" s="66">
        <v>104332848.387119</v>
      </c>
    </row>
    <row r="332" spans="1:53" hidden="1">
      <c r="A332" s="68" t="s">
        <v>2402</v>
      </c>
    </row>
    <row r="333" spans="1:53" hidden="1">
      <c r="A333" s="67" t="s">
        <v>2403</v>
      </c>
      <c r="B333" s="66">
        <v>0</v>
      </c>
      <c r="C333" s="66">
        <v>0</v>
      </c>
      <c r="D333" s="66">
        <v>0</v>
      </c>
      <c r="E333" s="66">
        <v>0</v>
      </c>
      <c r="F333" s="66">
        <v>0</v>
      </c>
      <c r="G333" s="66">
        <v>0</v>
      </c>
      <c r="H333" s="66">
        <v>0</v>
      </c>
      <c r="I333" s="66">
        <v>0</v>
      </c>
      <c r="J333" s="66">
        <v>0</v>
      </c>
      <c r="K333" s="66">
        <v>0</v>
      </c>
      <c r="L333" s="66">
        <v>0</v>
      </c>
      <c r="M333" s="66">
        <v>0</v>
      </c>
      <c r="N333" s="66">
        <v>0</v>
      </c>
      <c r="O333" s="66">
        <v>0</v>
      </c>
      <c r="P333" s="66">
        <v>0</v>
      </c>
      <c r="Q333" s="66">
        <v>0</v>
      </c>
      <c r="R333" s="66">
        <v>0</v>
      </c>
      <c r="S333" s="66">
        <v>0</v>
      </c>
      <c r="T333" s="66">
        <v>0</v>
      </c>
      <c r="U333" s="66">
        <v>0</v>
      </c>
      <c r="V333" s="66">
        <v>0</v>
      </c>
      <c r="W333" s="66">
        <v>0</v>
      </c>
      <c r="X333" s="66">
        <v>0</v>
      </c>
      <c r="Y333" s="66">
        <v>0</v>
      </c>
      <c r="Z333" s="66">
        <v>0</v>
      </c>
      <c r="AA333" s="66">
        <v>0</v>
      </c>
      <c r="AB333" s="66">
        <v>0</v>
      </c>
      <c r="AC333" s="66">
        <v>0</v>
      </c>
      <c r="AD333" s="66">
        <v>0</v>
      </c>
      <c r="AE333" s="66">
        <v>0</v>
      </c>
      <c r="AF333" s="66">
        <v>0</v>
      </c>
      <c r="AG333" s="66">
        <v>0</v>
      </c>
      <c r="AH333" s="66">
        <v>0</v>
      </c>
      <c r="AI333" s="66">
        <v>0</v>
      </c>
      <c r="AJ333" s="66">
        <v>0</v>
      </c>
      <c r="AK333" s="66">
        <v>0</v>
      </c>
      <c r="AL333" s="66">
        <v>0</v>
      </c>
      <c r="AM333" s="66">
        <v>0</v>
      </c>
      <c r="AN333" s="66">
        <v>0</v>
      </c>
      <c r="AO333" s="66">
        <v>0</v>
      </c>
      <c r="AP333" s="66">
        <v>0</v>
      </c>
      <c r="AQ333" s="66">
        <v>0</v>
      </c>
      <c r="AR333" s="66">
        <v>0</v>
      </c>
      <c r="AS333" s="66">
        <v>0</v>
      </c>
      <c r="AT333" s="66">
        <v>0</v>
      </c>
      <c r="AU333" s="66">
        <v>0</v>
      </c>
      <c r="AV333" s="66">
        <v>0</v>
      </c>
      <c r="AW333" s="66">
        <v>0</v>
      </c>
      <c r="AX333" s="66">
        <v>0</v>
      </c>
      <c r="AY333" s="66">
        <v>0</v>
      </c>
      <c r="AZ333" s="66">
        <v>0</v>
      </c>
      <c r="BA333" s="66">
        <v>0</v>
      </c>
    </row>
    <row r="334" spans="1:53" hidden="1">
      <c r="A334" s="67" t="s">
        <v>2404</v>
      </c>
      <c r="B334" s="66">
        <v>0</v>
      </c>
      <c r="C334" s="66">
        <v>0</v>
      </c>
      <c r="D334" s="66">
        <v>0</v>
      </c>
      <c r="E334" s="66">
        <v>0</v>
      </c>
      <c r="F334" s="66">
        <v>0</v>
      </c>
      <c r="G334" s="66">
        <v>0</v>
      </c>
      <c r="H334" s="66">
        <v>0</v>
      </c>
      <c r="I334" s="66">
        <v>0</v>
      </c>
      <c r="J334" s="66">
        <v>0</v>
      </c>
      <c r="K334" s="66">
        <v>0</v>
      </c>
      <c r="L334" s="66">
        <v>0</v>
      </c>
      <c r="M334" s="66">
        <v>0</v>
      </c>
      <c r="N334" s="66">
        <v>0</v>
      </c>
      <c r="O334" s="66">
        <v>0</v>
      </c>
      <c r="P334" s="66">
        <v>0</v>
      </c>
      <c r="Q334" s="66">
        <v>0</v>
      </c>
      <c r="R334" s="66">
        <v>0</v>
      </c>
      <c r="S334" s="66">
        <v>0</v>
      </c>
      <c r="T334" s="66">
        <v>0</v>
      </c>
      <c r="U334" s="66">
        <v>0</v>
      </c>
      <c r="V334" s="66">
        <v>0</v>
      </c>
      <c r="W334" s="66">
        <v>0</v>
      </c>
      <c r="X334" s="66">
        <v>0</v>
      </c>
      <c r="Y334" s="66">
        <v>0</v>
      </c>
      <c r="Z334" s="66">
        <v>0</v>
      </c>
      <c r="AA334" s="66">
        <v>0</v>
      </c>
      <c r="AB334" s="66">
        <v>0</v>
      </c>
      <c r="AC334" s="66">
        <v>0</v>
      </c>
      <c r="AD334" s="66">
        <v>0</v>
      </c>
      <c r="AE334" s="66">
        <v>0</v>
      </c>
      <c r="AF334" s="66">
        <v>0</v>
      </c>
      <c r="AG334" s="66">
        <v>0</v>
      </c>
      <c r="AH334" s="66">
        <v>0</v>
      </c>
      <c r="AI334" s="66">
        <v>0</v>
      </c>
      <c r="AJ334" s="66">
        <v>0</v>
      </c>
      <c r="AK334" s="66">
        <v>0</v>
      </c>
      <c r="AL334" s="66">
        <v>0</v>
      </c>
      <c r="AM334" s="66">
        <v>0</v>
      </c>
      <c r="AN334" s="66">
        <v>0</v>
      </c>
      <c r="AO334" s="66">
        <v>0</v>
      </c>
      <c r="AP334" s="66">
        <v>0</v>
      </c>
      <c r="AQ334" s="66">
        <v>0</v>
      </c>
      <c r="AR334" s="66">
        <v>0</v>
      </c>
      <c r="AS334" s="66">
        <v>0</v>
      </c>
      <c r="AT334" s="66">
        <v>0</v>
      </c>
      <c r="AU334" s="66">
        <v>0</v>
      </c>
      <c r="AV334" s="66">
        <v>0</v>
      </c>
      <c r="AW334" s="66">
        <v>0</v>
      </c>
      <c r="AX334" s="66">
        <v>0</v>
      </c>
      <c r="AY334" s="66">
        <v>0</v>
      </c>
      <c r="AZ334" s="66">
        <v>0</v>
      </c>
      <c r="BA334" s="66">
        <v>0</v>
      </c>
    </row>
    <row r="335" spans="1:53" hidden="1">
      <c r="A335" s="67" t="s">
        <v>2405</v>
      </c>
      <c r="B335" s="66">
        <v>0</v>
      </c>
      <c r="C335" s="66">
        <v>0</v>
      </c>
      <c r="D335" s="66">
        <v>0</v>
      </c>
      <c r="E335" s="66">
        <v>0</v>
      </c>
      <c r="F335" s="66">
        <v>0</v>
      </c>
      <c r="G335" s="66">
        <v>0</v>
      </c>
      <c r="H335" s="66">
        <v>0</v>
      </c>
      <c r="I335" s="66">
        <v>0</v>
      </c>
      <c r="J335" s="66">
        <v>0</v>
      </c>
      <c r="K335" s="66">
        <v>0</v>
      </c>
      <c r="L335" s="66">
        <v>0</v>
      </c>
      <c r="M335" s="66">
        <v>0</v>
      </c>
      <c r="N335" s="66">
        <v>0</v>
      </c>
      <c r="O335" s="66">
        <v>0</v>
      </c>
      <c r="P335" s="66">
        <v>0</v>
      </c>
      <c r="Q335" s="66">
        <v>0</v>
      </c>
      <c r="R335" s="66">
        <v>0</v>
      </c>
      <c r="S335" s="66">
        <v>0</v>
      </c>
      <c r="T335" s="66">
        <v>0</v>
      </c>
      <c r="U335" s="66">
        <v>0</v>
      </c>
      <c r="V335" s="66">
        <v>0</v>
      </c>
      <c r="W335" s="66">
        <v>0</v>
      </c>
      <c r="X335" s="66">
        <v>0</v>
      </c>
      <c r="Y335" s="66">
        <v>0</v>
      </c>
      <c r="Z335" s="66">
        <v>0</v>
      </c>
      <c r="AA335" s="66">
        <v>0</v>
      </c>
      <c r="AB335" s="66">
        <v>0</v>
      </c>
      <c r="AC335" s="66">
        <v>0</v>
      </c>
      <c r="AD335" s="66">
        <v>0</v>
      </c>
      <c r="AE335" s="66">
        <v>0</v>
      </c>
      <c r="AF335" s="66">
        <v>0</v>
      </c>
      <c r="AG335" s="66">
        <v>0</v>
      </c>
      <c r="AH335" s="66">
        <v>0</v>
      </c>
      <c r="AI335" s="66">
        <v>0</v>
      </c>
      <c r="AJ335" s="66">
        <v>0</v>
      </c>
      <c r="AK335" s="66">
        <v>0</v>
      </c>
      <c r="AL335" s="66">
        <v>0</v>
      </c>
      <c r="AM335" s="66">
        <v>0</v>
      </c>
      <c r="AN335" s="66">
        <v>0</v>
      </c>
      <c r="AO335" s="66">
        <v>0</v>
      </c>
      <c r="AP335" s="66">
        <v>0</v>
      </c>
      <c r="AQ335" s="66">
        <v>0</v>
      </c>
      <c r="AR335" s="66">
        <v>0</v>
      </c>
      <c r="AS335" s="66">
        <v>0</v>
      </c>
      <c r="AT335" s="66">
        <v>0</v>
      </c>
      <c r="AU335" s="66">
        <v>0</v>
      </c>
      <c r="AV335" s="66">
        <v>0</v>
      </c>
      <c r="AW335" s="66">
        <v>0</v>
      </c>
      <c r="AX335" s="66">
        <v>0</v>
      </c>
      <c r="AY335" s="66">
        <v>0</v>
      </c>
      <c r="AZ335" s="66">
        <v>0</v>
      </c>
      <c r="BA335" s="66">
        <v>0</v>
      </c>
    </row>
    <row r="336" spans="1:53" hidden="1">
      <c r="A336" s="68" t="s">
        <v>2406</v>
      </c>
    </row>
    <row r="337" spans="1:53" hidden="1">
      <c r="A337" s="67" t="s">
        <v>2407</v>
      </c>
    </row>
    <row r="338" spans="1:53" hidden="1">
      <c r="A338" s="67" t="s">
        <v>2408</v>
      </c>
      <c r="B338" s="66">
        <v>8780.27</v>
      </c>
      <c r="C338" s="66">
        <v>8780.27</v>
      </c>
      <c r="D338" s="66">
        <v>9087.57</v>
      </c>
      <c r="E338" s="66">
        <v>9087.57</v>
      </c>
      <c r="F338" s="66">
        <v>9364.39</v>
      </c>
      <c r="G338" s="66">
        <v>9087.57</v>
      </c>
      <c r="H338" s="66">
        <v>9087.57</v>
      </c>
      <c r="I338" s="66">
        <v>9087.57</v>
      </c>
      <c r="J338" s="66">
        <v>9087.57</v>
      </c>
      <c r="K338" s="66">
        <v>9087.57</v>
      </c>
      <c r="L338" s="66">
        <v>9364.39</v>
      </c>
      <c r="M338" s="66">
        <v>9087.57</v>
      </c>
      <c r="N338" s="66">
        <v>108989.88</v>
      </c>
      <c r="O338" s="66">
        <v>8780.27</v>
      </c>
      <c r="P338" s="66">
        <v>8780.27</v>
      </c>
      <c r="Q338" s="66">
        <v>9087.57</v>
      </c>
      <c r="R338" s="66">
        <v>9087.57</v>
      </c>
      <c r="S338" s="66">
        <v>9364.39</v>
      </c>
      <c r="T338" s="66">
        <v>9087.57</v>
      </c>
      <c r="U338" s="66">
        <v>9087.57</v>
      </c>
      <c r="V338" s="66">
        <v>9087.57</v>
      </c>
      <c r="W338" s="66">
        <v>9087.57</v>
      </c>
      <c r="X338" s="66">
        <v>9087.57</v>
      </c>
      <c r="Y338" s="66">
        <v>9364.39</v>
      </c>
      <c r="Z338" s="66">
        <v>9087.57</v>
      </c>
      <c r="AA338" s="66">
        <v>108989.88</v>
      </c>
      <c r="AB338" s="66">
        <v>8780.27</v>
      </c>
      <c r="AC338" s="66">
        <v>8780.27</v>
      </c>
      <c r="AD338" s="66">
        <v>9087.57</v>
      </c>
      <c r="AE338" s="66">
        <v>9087.57</v>
      </c>
      <c r="AF338" s="66">
        <v>9364.39</v>
      </c>
      <c r="AG338" s="66">
        <v>9087.57</v>
      </c>
      <c r="AH338" s="66">
        <v>9087.57</v>
      </c>
      <c r="AI338" s="66">
        <v>9087.57</v>
      </c>
      <c r="AJ338" s="66">
        <v>9087.57</v>
      </c>
      <c r="AK338" s="66">
        <v>9087.57</v>
      </c>
      <c r="AL338" s="66">
        <v>9364.39</v>
      </c>
      <c r="AM338" s="66">
        <v>9087.57</v>
      </c>
      <c r="AN338" s="66">
        <v>108989.88</v>
      </c>
      <c r="AO338" s="66">
        <v>8780.27</v>
      </c>
      <c r="AP338" s="66">
        <v>8780.27</v>
      </c>
      <c r="AQ338" s="66">
        <v>9087.57</v>
      </c>
      <c r="AR338" s="66">
        <v>9087.57</v>
      </c>
      <c r="AS338" s="66">
        <v>9364.39</v>
      </c>
      <c r="AT338" s="66">
        <v>9087.57</v>
      </c>
      <c r="AU338" s="66">
        <v>9087.57</v>
      </c>
      <c r="AV338" s="66">
        <v>9087.57</v>
      </c>
      <c r="AW338" s="66">
        <v>9087.57</v>
      </c>
      <c r="AX338" s="66">
        <v>9087.57</v>
      </c>
      <c r="AY338" s="66">
        <v>9364.39</v>
      </c>
      <c r="AZ338" s="66">
        <v>9087.57</v>
      </c>
      <c r="BA338" s="66">
        <v>108989.88</v>
      </c>
    </row>
    <row r="339" spans="1:53" hidden="1">
      <c r="A339" s="67" t="s">
        <v>2409</v>
      </c>
      <c r="B339" s="66">
        <v>8780.27</v>
      </c>
      <c r="C339" s="66">
        <v>8780.27</v>
      </c>
      <c r="D339" s="66">
        <v>9087.57</v>
      </c>
      <c r="E339" s="66">
        <v>9087.57</v>
      </c>
      <c r="F339" s="66">
        <v>9364.39</v>
      </c>
      <c r="G339" s="66">
        <v>9087.57</v>
      </c>
      <c r="H339" s="66">
        <v>9087.57</v>
      </c>
      <c r="I339" s="66">
        <v>9087.57</v>
      </c>
      <c r="J339" s="66">
        <v>9087.57</v>
      </c>
      <c r="K339" s="66">
        <v>9087.57</v>
      </c>
      <c r="L339" s="66">
        <v>9364.39</v>
      </c>
      <c r="M339" s="66">
        <v>9087.57</v>
      </c>
      <c r="N339" s="66">
        <v>108989.88</v>
      </c>
      <c r="O339" s="66">
        <v>8780.27</v>
      </c>
      <c r="P339" s="66">
        <v>8780.27</v>
      </c>
      <c r="Q339" s="66">
        <v>9087.57</v>
      </c>
      <c r="R339" s="66">
        <v>9087.57</v>
      </c>
      <c r="S339" s="66">
        <v>9364.39</v>
      </c>
      <c r="T339" s="66">
        <v>9087.57</v>
      </c>
      <c r="U339" s="66">
        <v>9087.57</v>
      </c>
      <c r="V339" s="66">
        <v>9087.57</v>
      </c>
      <c r="W339" s="66">
        <v>9087.57</v>
      </c>
      <c r="X339" s="66">
        <v>9087.57</v>
      </c>
      <c r="Y339" s="66">
        <v>9364.39</v>
      </c>
      <c r="Z339" s="66">
        <v>9087.57</v>
      </c>
      <c r="AA339" s="66">
        <v>108989.88</v>
      </c>
      <c r="AB339" s="66">
        <v>8780.27</v>
      </c>
      <c r="AC339" s="66">
        <v>8780.27</v>
      </c>
      <c r="AD339" s="66">
        <v>9087.57</v>
      </c>
      <c r="AE339" s="66">
        <v>9087.57</v>
      </c>
      <c r="AF339" s="66">
        <v>9364.39</v>
      </c>
      <c r="AG339" s="66">
        <v>9087.57</v>
      </c>
      <c r="AH339" s="66">
        <v>9087.57</v>
      </c>
      <c r="AI339" s="66">
        <v>9087.57</v>
      </c>
      <c r="AJ339" s="66">
        <v>9087.57</v>
      </c>
      <c r="AK339" s="66">
        <v>9087.57</v>
      </c>
      <c r="AL339" s="66">
        <v>9364.39</v>
      </c>
      <c r="AM339" s="66">
        <v>9087.57</v>
      </c>
      <c r="AN339" s="66">
        <v>108989.88</v>
      </c>
      <c r="AO339" s="66">
        <v>8780.27</v>
      </c>
      <c r="AP339" s="66">
        <v>8780.27</v>
      </c>
      <c r="AQ339" s="66">
        <v>9087.57</v>
      </c>
      <c r="AR339" s="66">
        <v>9087.57</v>
      </c>
      <c r="AS339" s="66">
        <v>9364.39</v>
      </c>
      <c r="AT339" s="66">
        <v>9087.57</v>
      </c>
      <c r="AU339" s="66">
        <v>9087.57</v>
      </c>
      <c r="AV339" s="66">
        <v>9087.57</v>
      </c>
      <c r="AW339" s="66">
        <v>9087.57</v>
      </c>
      <c r="AX339" s="66">
        <v>9087.57</v>
      </c>
      <c r="AY339" s="66">
        <v>9364.39</v>
      </c>
      <c r="AZ339" s="66">
        <v>9087.57</v>
      </c>
      <c r="BA339" s="66">
        <v>108989.88</v>
      </c>
    </row>
    <row r="340" spans="1:53" hidden="1">
      <c r="A340" s="67" t="s">
        <v>2410</v>
      </c>
    </row>
    <row r="341" spans="1:53" hidden="1">
      <c r="A341" s="67" t="s">
        <v>2411</v>
      </c>
      <c r="B341" s="66">
        <v>13949.3399999999</v>
      </c>
      <c r="C341" s="66">
        <v>13949.3399999999</v>
      </c>
      <c r="D341" s="66">
        <v>14339.96</v>
      </c>
      <c r="E341" s="66">
        <v>14339.96</v>
      </c>
      <c r="F341" s="66">
        <v>47968.3</v>
      </c>
      <c r="G341" s="66">
        <v>14339.96</v>
      </c>
      <c r="H341" s="66">
        <v>14339.96</v>
      </c>
      <c r="I341" s="66">
        <v>14339.96</v>
      </c>
      <c r="J341" s="66">
        <v>14339.96</v>
      </c>
      <c r="K341" s="66">
        <v>14339.96</v>
      </c>
      <c r="L341" s="66">
        <v>47968.3</v>
      </c>
      <c r="M341" s="66">
        <v>16537.589999999898</v>
      </c>
      <c r="N341" s="66">
        <v>240752.59</v>
      </c>
      <c r="O341" s="66">
        <v>13949.3399999999</v>
      </c>
      <c r="P341" s="66">
        <v>13949.3399999999</v>
      </c>
      <c r="Q341" s="66">
        <v>14339.96</v>
      </c>
      <c r="R341" s="66">
        <v>14339.96</v>
      </c>
      <c r="S341" s="66">
        <v>47968.3</v>
      </c>
      <c r="T341" s="66">
        <v>14339.96</v>
      </c>
      <c r="U341" s="66">
        <v>14339.96</v>
      </c>
      <c r="V341" s="66">
        <v>14339.96</v>
      </c>
      <c r="W341" s="66">
        <v>14339.96</v>
      </c>
      <c r="X341" s="66">
        <v>14339.96</v>
      </c>
      <c r="Y341" s="66">
        <v>47968.3</v>
      </c>
      <c r="Z341" s="66">
        <v>16537.589999999898</v>
      </c>
      <c r="AA341" s="66">
        <v>240752.59</v>
      </c>
      <c r="AB341" s="66">
        <v>13949.3399999999</v>
      </c>
      <c r="AC341" s="66">
        <v>13949.3399999999</v>
      </c>
      <c r="AD341" s="66">
        <v>14339.96</v>
      </c>
      <c r="AE341" s="66">
        <v>14339.96</v>
      </c>
      <c r="AF341" s="66">
        <v>47968.3</v>
      </c>
      <c r="AG341" s="66">
        <v>14339.96</v>
      </c>
      <c r="AH341" s="66">
        <v>14339.96</v>
      </c>
      <c r="AI341" s="66">
        <v>14339.96</v>
      </c>
      <c r="AJ341" s="66">
        <v>14339.96</v>
      </c>
      <c r="AK341" s="66">
        <v>14339.96</v>
      </c>
      <c r="AL341" s="66">
        <v>47968.3</v>
      </c>
      <c r="AM341" s="66">
        <v>16537.589999999898</v>
      </c>
      <c r="AN341" s="66">
        <v>240752.59</v>
      </c>
      <c r="AO341" s="66">
        <v>13949.3399999999</v>
      </c>
      <c r="AP341" s="66">
        <v>13949.3399999999</v>
      </c>
      <c r="AQ341" s="66">
        <v>14339.96</v>
      </c>
      <c r="AR341" s="66">
        <v>14339.96</v>
      </c>
      <c r="AS341" s="66">
        <v>47968.3</v>
      </c>
      <c r="AT341" s="66">
        <v>14339.96</v>
      </c>
      <c r="AU341" s="66">
        <v>14339.96</v>
      </c>
      <c r="AV341" s="66">
        <v>14339.96</v>
      </c>
      <c r="AW341" s="66">
        <v>14339.96</v>
      </c>
      <c r="AX341" s="66">
        <v>14339.96</v>
      </c>
      <c r="AY341" s="66">
        <v>47968.3</v>
      </c>
      <c r="AZ341" s="66">
        <v>16537.589999999898</v>
      </c>
      <c r="BA341" s="66">
        <v>240752.59</v>
      </c>
    </row>
    <row r="342" spans="1:53" hidden="1">
      <c r="A342" s="67" t="s">
        <v>2412</v>
      </c>
      <c r="B342" s="66">
        <v>13949.3399999999</v>
      </c>
      <c r="C342" s="66">
        <v>13949.3399999999</v>
      </c>
      <c r="D342" s="66">
        <v>14339.96</v>
      </c>
      <c r="E342" s="66">
        <v>14339.96</v>
      </c>
      <c r="F342" s="66">
        <v>47968.3</v>
      </c>
      <c r="G342" s="66">
        <v>14339.96</v>
      </c>
      <c r="H342" s="66">
        <v>14339.96</v>
      </c>
      <c r="I342" s="66">
        <v>14339.96</v>
      </c>
      <c r="J342" s="66">
        <v>14339.96</v>
      </c>
      <c r="K342" s="66">
        <v>14339.96</v>
      </c>
      <c r="L342" s="66">
        <v>47968.3</v>
      </c>
      <c r="M342" s="66">
        <v>16537.589999999898</v>
      </c>
      <c r="N342" s="66">
        <v>240752.59</v>
      </c>
      <c r="O342" s="66">
        <v>13949.3399999999</v>
      </c>
      <c r="P342" s="66">
        <v>13949.3399999999</v>
      </c>
      <c r="Q342" s="66">
        <v>14339.96</v>
      </c>
      <c r="R342" s="66">
        <v>14339.96</v>
      </c>
      <c r="S342" s="66">
        <v>47968.3</v>
      </c>
      <c r="T342" s="66">
        <v>14339.96</v>
      </c>
      <c r="U342" s="66">
        <v>14339.96</v>
      </c>
      <c r="V342" s="66">
        <v>14339.96</v>
      </c>
      <c r="W342" s="66">
        <v>14339.96</v>
      </c>
      <c r="X342" s="66">
        <v>14339.96</v>
      </c>
      <c r="Y342" s="66">
        <v>47968.3</v>
      </c>
      <c r="Z342" s="66">
        <v>16537.589999999898</v>
      </c>
      <c r="AA342" s="66">
        <v>240752.59</v>
      </c>
      <c r="AB342" s="66">
        <v>13949.3399999999</v>
      </c>
      <c r="AC342" s="66">
        <v>13949.3399999999</v>
      </c>
      <c r="AD342" s="66">
        <v>14339.96</v>
      </c>
      <c r="AE342" s="66">
        <v>14339.96</v>
      </c>
      <c r="AF342" s="66">
        <v>47968.3</v>
      </c>
      <c r="AG342" s="66">
        <v>14339.96</v>
      </c>
      <c r="AH342" s="66">
        <v>14339.96</v>
      </c>
      <c r="AI342" s="66">
        <v>14339.96</v>
      </c>
      <c r="AJ342" s="66">
        <v>14339.96</v>
      </c>
      <c r="AK342" s="66">
        <v>14339.96</v>
      </c>
      <c r="AL342" s="66">
        <v>47968.3</v>
      </c>
      <c r="AM342" s="66">
        <v>16537.589999999898</v>
      </c>
      <c r="AN342" s="66">
        <v>240752.59</v>
      </c>
      <c r="AO342" s="66">
        <v>13949.3399999999</v>
      </c>
      <c r="AP342" s="66">
        <v>13949.3399999999</v>
      </c>
      <c r="AQ342" s="66">
        <v>14339.96</v>
      </c>
      <c r="AR342" s="66">
        <v>14339.96</v>
      </c>
      <c r="AS342" s="66">
        <v>47968.3</v>
      </c>
      <c r="AT342" s="66">
        <v>14339.96</v>
      </c>
      <c r="AU342" s="66">
        <v>14339.96</v>
      </c>
      <c r="AV342" s="66">
        <v>14339.96</v>
      </c>
      <c r="AW342" s="66">
        <v>14339.96</v>
      </c>
      <c r="AX342" s="66">
        <v>14339.96</v>
      </c>
      <c r="AY342" s="66">
        <v>47968.3</v>
      </c>
      <c r="AZ342" s="66">
        <v>16537.589999999898</v>
      </c>
      <c r="BA342" s="66">
        <v>240752.59</v>
      </c>
    </row>
    <row r="343" spans="1:53" hidden="1">
      <c r="A343" s="67" t="s">
        <v>2413</v>
      </c>
    </row>
    <row r="344" spans="1:53" hidden="1">
      <c r="A344" s="67" t="s">
        <v>2414</v>
      </c>
      <c r="B344" s="66">
        <v>177691.677496288</v>
      </c>
      <c r="C344" s="66">
        <v>177691.677496288</v>
      </c>
      <c r="D344" s="66">
        <v>177691.677496288</v>
      </c>
      <c r="E344" s="66">
        <v>177691.677496288</v>
      </c>
      <c r="F344" s="66">
        <v>177691.677496288</v>
      </c>
      <c r="G344" s="66">
        <v>177691.677496288</v>
      </c>
      <c r="H344" s="66">
        <v>177691.677496288</v>
      </c>
      <c r="I344" s="66">
        <v>177691.677496288</v>
      </c>
      <c r="J344" s="66">
        <v>177691.677496288</v>
      </c>
      <c r="K344" s="66">
        <v>177691.677496288</v>
      </c>
      <c r="L344" s="66">
        <v>177691.677496288</v>
      </c>
      <c r="M344" s="66">
        <v>177691.677496288</v>
      </c>
      <c r="N344" s="66">
        <v>2132300.1299554501</v>
      </c>
      <c r="O344" s="66">
        <v>349417.74417969701</v>
      </c>
      <c r="P344" s="66">
        <v>349417.74417969701</v>
      </c>
      <c r="Q344" s="66">
        <v>349417.74417969701</v>
      </c>
      <c r="R344" s="66">
        <v>349417.74417969701</v>
      </c>
      <c r="S344" s="66">
        <v>349417.74417969701</v>
      </c>
      <c r="T344" s="66">
        <v>349417.74417969701</v>
      </c>
      <c r="U344" s="66">
        <v>349417.74417969701</v>
      </c>
      <c r="V344" s="66">
        <v>349417.74417969701</v>
      </c>
      <c r="W344" s="66">
        <v>349417.74417969701</v>
      </c>
      <c r="X344" s="66">
        <v>349417.74417969701</v>
      </c>
      <c r="Y344" s="66">
        <v>349417.74417969701</v>
      </c>
      <c r="Z344" s="66">
        <v>349417.74417969701</v>
      </c>
      <c r="AA344" s="66">
        <v>4193012.9301563599</v>
      </c>
      <c r="AB344" s="66">
        <v>532593.24061547196</v>
      </c>
      <c r="AC344" s="66">
        <v>532593.24061547196</v>
      </c>
      <c r="AD344" s="66">
        <v>532593.24061547196</v>
      </c>
      <c r="AE344" s="66">
        <v>532593.24061547196</v>
      </c>
      <c r="AF344" s="66">
        <v>532593.24061547196</v>
      </c>
      <c r="AG344" s="66">
        <v>532593.24061547196</v>
      </c>
      <c r="AH344" s="66">
        <v>532593.24061547196</v>
      </c>
      <c r="AI344" s="66">
        <v>532593.24061547196</v>
      </c>
      <c r="AJ344" s="66">
        <v>532593.24061547196</v>
      </c>
      <c r="AK344" s="66">
        <v>532593.24061547196</v>
      </c>
      <c r="AL344" s="66">
        <v>532593.24061547196</v>
      </c>
      <c r="AM344" s="66">
        <v>532593.24061547196</v>
      </c>
      <c r="AN344" s="66">
        <v>6391118.8873856701</v>
      </c>
      <c r="AO344" s="66">
        <v>713392.351141533</v>
      </c>
      <c r="AP344" s="66">
        <v>713392.351141533</v>
      </c>
      <c r="AQ344" s="66">
        <v>713392.351141533</v>
      </c>
      <c r="AR344" s="66">
        <v>713392.351141533</v>
      </c>
      <c r="AS344" s="66">
        <v>713392.351141533</v>
      </c>
      <c r="AT344" s="66">
        <v>713392.351141533</v>
      </c>
      <c r="AU344" s="66">
        <v>713392.351141533</v>
      </c>
      <c r="AV344" s="66">
        <v>713392.351141533</v>
      </c>
      <c r="AW344" s="66">
        <v>713392.351141533</v>
      </c>
      <c r="AX344" s="66">
        <v>713392.351141533</v>
      </c>
      <c r="AY344" s="66">
        <v>713392.351141533</v>
      </c>
      <c r="AZ344" s="66">
        <v>713392.351141533</v>
      </c>
      <c r="BA344" s="66">
        <v>8560708.2136983909</v>
      </c>
    </row>
    <row r="345" spans="1:53" hidden="1">
      <c r="A345" s="67" t="s">
        <v>2415</v>
      </c>
      <c r="B345" s="66">
        <v>787093.76985400904</v>
      </c>
      <c r="C345" s="66">
        <v>575910.98985400796</v>
      </c>
      <c r="D345" s="66">
        <v>600963.01985400799</v>
      </c>
      <c r="E345" s="66">
        <v>604850.84985400795</v>
      </c>
      <c r="F345" s="66">
        <v>731376.31985400897</v>
      </c>
      <c r="G345" s="66">
        <v>602802.13985400798</v>
      </c>
      <c r="H345" s="66">
        <v>727756.45985400805</v>
      </c>
      <c r="I345" s="66">
        <v>914254.529854008</v>
      </c>
      <c r="J345" s="66">
        <v>485352.62985400902</v>
      </c>
      <c r="K345" s="66">
        <v>624227.47985400795</v>
      </c>
      <c r="L345" s="66">
        <v>609156.83985400898</v>
      </c>
      <c r="M345" s="66">
        <v>448748.61985400802</v>
      </c>
      <c r="N345" s="66">
        <v>7712493.6482480997</v>
      </c>
      <c r="O345" s="66">
        <v>812191.324668132</v>
      </c>
      <c r="P345" s="66">
        <v>515008.54466813098</v>
      </c>
      <c r="Q345" s="66">
        <v>609060.574668132</v>
      </c>
      <c r="R345" s="66">
        <v>627948.40466813103</v>
      </c>
      <c r="S345" s="66">
        <v>666473.87466813205</v>
      </c>
      <c r="T345" s="66">
        <v>545899.69466813095</v>
      </c>
      <c r="U345" s="66">
        <v>678854.01466813101</v>
      </c>
      <c r="V345" s="66">
        <v>937352.08466813201</v>
      </c>
      <c r="W345" s="66">
        <v>496450.18466813199</v>
      </c>
      <c r="X345" s="66">
        <v>638325.03466813103</v>
      </c>
      <c r="Y345" s="66">
        <v>632254.39466813195</v>
      </c>
      <c r="Z345" s="66">
        <v>471846.17466813099</v>
      </c>
      <c r="AA345" s="66">
        <v>7631664.3060175804</v>
      </c>
      <c r="AB345" s="66">
        <v>802066.996077577</v>
      </c>
      <c r="AC345" s="66">
        <v>504884.21607757598</v>
      </c>
      <c r="AD345" s="66">
        <v>598936.24607757595</v>
      </c>
      <c r="AE345" s="66">
        <v>617824.07607757603</v>
      </c>
      <c r="AF345" s="66">
        <v>656349.54607757705</v>
      </c>
      <c r="AG345" s="66">
        <v>535775.36607757595</v>
      </c>
      <c r="AH345" s="66">
        <v>668729.68607757601</v>
      </c>
      <c r="AI345" s="66">
        <v>927227.75607757596</v>
      </c>
      <c r="AJ345" s="66">
        <v>486325.85607757699</v>
      </c>
      <c r="AK345" s="66">
        <v>628200.70607757603</v>
      </c>
      <c r="AL345" s="66">
        <v>622130.06607757695</v>
      </c>
      <c r="AM345" s="66">
        <v>461721.84607757599</v>
      </c>
      <c r="AN345" s="66">
        <v>7510172.36293092</v>
      </c>
      <c r="AO345" s="66">
        <v>802066.996077577</v>
      </c>
      <c r="AP345" s="66">
        <v>504884.21607757598</v>
      </c>
      <c r="AQ345" s="66">
        <v>598936.24607757595</v>
      </c>
      <c r="AR345" s="66">
        <v>617824.07607757603</v>
      </c>
      <c r="AS345" s="66">
        <v>656349.54607757705</v>
      </c>
      <c r="AT345" s="66">
        <v>535775.36607757595</v>
      </c>
      <c r="AU345" s="66">
        <v>668729.68607757601</v>
      </c>
      <c r="AV345" s="66">
        <v>927227.75607757596</v>
      </c>
      <c r="AW345" s="66">
        <v>486325.85607757699</v>
      </c>
      <c r="AX345" s="66">
        <v>628200.70607757603</v>
      </c>
      <c r="AY345" s="66">
        <v>622130.06607757695</v>
      </c>
      <c r="AZ345" s="66">
        <v>461721.84607757599</v>
      </c>
      <c r="BA345" s="66">
        <v>7510172.36293092</v>
      </c>
    </row>
    <row r="346" spans="1:53" hidden="1">
      <c r="A346" s="67" t="s">
        <v>2416</v>
      </c>
      <c r="B346" s="66">
        <v>1079181.8951451699</v>
      </c>
      <c r="C346" s="66">
        <v>1143277.4051451699</v>
      </c>
      <c r="D346" s="66">
        <v>1149747.3451451701</v>
      </c>
      <c r="E346" s="66">
        <v>1097264.49514517</v>
      </c>
      <c r="F346" s="66">
        <v>1274325.6351451699</v>
      </c>
      <c r="G346" s="66">
        <v>1181887.50514517</v>
      </c>
      <c r="H346" s="66">
        <v>1095646.0851451701</v>
      </c>
      <c r="I346" s="66">
        <v>1118657.00514517</v>
      </c>
      <c r="J346" s="66">
        <v>1135387.96514517</v>
      </c>
      <c r="K346" s="66">
        <v>1121132.6451451699</v>
      </c>
      <c r="L346" s="66">
        <v>1234569.48514517</v>
      </c>
      <c r="M346" s="66">
        <v>1121641.93514517</v>
      </c>
      <c r="N346" s="66">
        <v>13752719.401742101</v>
      </c>
      <c r="O346" s="66">
        <v>1078660.4267353599</v>
      </c>
      <c r="P346" s="66">
        <v>1142755.93673536</v>
      </c>
      <c r="Q346" s="66">
        <v>1149225.8767353599</v>
      </c>
      <c r="R346" s="66">
        <v>1096743.02673536</v>
      </c>
      <c r="S346" s="66">
        <v>1273804.1667353599</v>
      </c>
      <c r="T346" s="66">
        <v>1181366.03673536</v>
      </c>
      <c r="U346" s="66">
        <v>1095124.6167353599</v>
      </c>
      <c r="V346" s="66">
        <v>1118135.53673536</v>
      </c>
      <c r="W346" s="66">
        <v>1134866.49673536</v>
      </c>
      <c r="X346" s="66">
        <v>1120611.1767353599</v>
      </c>
      <c r="Y346" s="66">
        <v>1234048.01673536</v>
      </c>
      <c r="Z346" s="66">
        <v>1121120.46673536</v>
      </c>
      <c r="AA346" s="66">
        <v>13746461.7808243</v>
      </c>
      <c r="AB346" s="66">
        <v>1077871.67150066</v>
      </c>
      <c r="AC346" s="66">
        <v>1141967.18150066</v>
      </c>
      <c r="AD346" s="66">
        <v>1148437.12150066</v>
      </c>
      <c r="AE346" s="66">
        <v>1095954.2715006601</v>
      </c>
      <c r="AF346" s="66">
        <v>1273015.41150066</v>
      </c>
      <c r="AG346" s="66">
        <v>1180577.2815006601</v>
      </c>
      <c r="AH346" s="66">
        <v>1094335.86150066</v>
      </c>
      <c r="AI346" s="66">
        <v>1117346.7815006601</v>
      </c>
      <c r="AJ346" s="66">
        <v>1134077.7415006601</v>
      </c>
      <c r="AK346" s="66">
        <v>1119822.42150066</v>
      </c>
      <c r="AL346" s="66">
        <v>1233259.2615006601</v>
      </c>
      <c r="AM346" s="66">
        <v>1120331.7115006601</v>
      </c>
      <c r="AN346" s="66">
        <v>13736996.7180079</v>
      </c>
      <c r="AO346" s="66">
        <v>1077871.67150066</v>
      </c>
      <c r="AP346" s="66">
        <v>1141967.18150066</v>
      </c>
      <c r="AQ346" s="66">
        <v>1148437.12150066</v>
      </c>
      <c r="AR346" s="66">
        <v>1095954.2715006601</v>
      </c>
      <c r="AS346" s="66">
        <v>1273015.41150066</v>
      </c>
      <c r="AT346" s="66">
        <v>1180577.2815006601</v>
      </c>
      <c r="AU346" s="66">
        <v>1094335.86150066</v>
      </c>
      <c r="AV346" s="66">
        <v>1117346.7815006601</v>
      </c>
      <c r="AW346" s="66">
        <v>1134077.7415006601</v>
      </c>
      <c r="AX346" s="66">
        <v>1119822.42150066</v>
      </c>
      <c r="AY346" s="66">
        <v>1233259.2615006601</v>
      </c>
      <c r="AZ346" s="66">
        <v>1120331.7115006601</v>
      </c>
      <c r="BA346" s="66">
        <v>13736996.7180079</v>
      </c>
    </row>
    <row r="347" spans="1:53" hidden="1">
      <c r="A347" s="67" t="s">
        <v>2417</v>
      </c>
      <c r="B347" s="66">
        <v>1107475.31166748</v>
      </c>
      <c r="C347" s="66">
        <v>1168106.3816674801</v>
      </c>
      <c r="D347" s="66">
        <v>1180418.48166748</v>
      </c>
      <c r="E347" s="66">
        <v>1130772.23166748</v>
      </c>
      <c r="F347" s="66">
        <v>1364794.31166748</v>
      </c>
      <c r="G347" s="66">
        <v>1210821.54166748</v>
      </c>
      <c r="H347" s="66">
        <v>1129241.4216674799</v>
      </c>
      <c r="I347" s="66">
        <v>1151008.80166748</v>
      </c>
      <c r="J347" s="66">
        <v>1166835.32166748</v>
      </c>
      <c r="K347" s="66">
        <v>1153350.6416674801</v>
      </c>
      <c r="L347" s="66">
        <v>1327187.03166748</v>
      </c>
      <c r="M347" s="66">
        <v>1153721.47166748</v>
      </c>
      <c r="N347" s="66">
        <v>14243732.9500097</v>
      </c>
      <c r="O347" s="66">
        <v>1106935.22526316</v>
      </c>
      <c r="P347" s="66">
        <v>1167566.29526316</v>
      </c>
      <c r="Q347" s="66">
        <v>1179878.3952631601</v>
      </c>
      <c r="R347" s="66">
        <v>1130232.1452631601</v>
      </c>
      <c r="S347" s="66">
        <v>1364254.22526316</v>
      </c>
      <c r="T347" s="66">
        <v>1210281.4552631599</v>
      </c>
      <c r="U347" s="66">
        <v>1128701.3352631601</v>
      </c>
      <c r="V347" s="66">
        <v>1150468.7152631599</v>
      </c>
      <c r="W347" s="66">
        <v>1166295.23526316</v>
      </c>
      <c r="X347" s="66">
        <v>1152810.55526316</v>
      </c>
      <c r="Y347" s="66">
        <v>1326646.9452631599</v>
      </c>
      <c r="Z347" s="66">
        <v>1153181.3852631601</v>
      </c>
      <c r="AA347" s="66">
        <v>14237251.913158</v>
      </c>
      <c r="AB347" s="66">
        <v>1106118.3090884199</v>
      </c>
      <c r="AC347" s="66">
        <v>1166749.37908842</v>
      </c>
      <c r="AD347" s="66">
        <v>1179061.47908842</v>
      </c>
      <c r="AE347" s="66">
        <v>1129415.22908842</v>
      </c>
      <c r="AF347" s="66">
        <v>1363437.3090884199</v>
      </c>
      <c r="AG347" s="66">
        <v>1209464.5390884201</v>
      </c>
      <c r="AH347" s="66">
        <v>1127884.41908842</v>
      </c>
      <c r="AI347" s="66">
        <v>1149651.7990884201</v>
      </c>
      <c r="AJ347" s="66">
        <v>1165478.3190884199</v>
      </c>
      <c r="AK347" s="66">
        <v>1151993.63908842</v>
      </c>
      <c r="AL347" s="66">
        <v>1325830.0290884201</v>
      </c>
      <c r="AM347" s="66">
        <v>1152364.46908842</v>
      </c>
      <c r="AN347" s="66">
        <v>14227448.9190611</v>
      </c>
      <c r="AO347" s="66">
        <v>1106118.3090884199</v>
      </c>
      <c r="AP347" s="66">
        <v>1166749.37908842</v>
      </c>
      <c r="AQ347" s="66">
        <v>1179061.47908842</v>
      </c>
      <c r="AR347" s="66">
        <v>1129415.22908842</v>
      </c>
      <c r="AS347" s="66">
        <v>1363437.3090884199</v>
      </c>
      <c r="AT347" s="66">
        <v>1209464.5390884201</v>
      </c>
      <c r="AU347" s="66">
        <v>1127884.41908842</v>
      </c>
      <c r="AV347" s="66">
        <v>1149651.7990884201</v>
      </c>
      <c r="AW347" s="66">
        <v>1165478.3190884199</v>
      </c>
      <c r="AX347" s="66">
        <v>1151993.63908842</v>
      </c>
      <c r="AY347" s="66">
        <v>1325830.0290884201</v>
      </c>
      <c r="AZ347" s="66">
        <v>1152364.46908842</v>
      </c>
      <c r="BA347" s="66">
        <v>14227448.9190611</v>
      </c>
    </row>
    <row r="348" spans="1:53" hidden="1">
      <c r="A348" s="67" t="s">
        <v>2418</v>
      </c>
      <c r="B348" s="66">
        <v>0</v>
      </c>
      <c r="C348" s="66">
        <v>0</v>
      </c>
      <c r="D348" s="66">
        <v>0</v>
      </c>
      <c r="E348" s="66">
        <v>0</v>
      </c>
      <c r="F348" s="66">
        <v>0</v>
      </c>
      <c r="G348" s="66">
        <v>0</v>
      </c>
      <c r="H348" s="66">
        <v>0</v>
      </c>
      <c r="I348" s="66">
        <v>0</v>
      </c>
      <c r="J348" s="66">
        <v>0</v>
      </c>
      <c r="K348" s="66">
        <v>0</v>
      </c>
      <c r="L348" s="66">
        <v>0</v>
      </c>
      <c r="M348" s="66">
        <v>0</v>
      </c>
      <c r="N348" s="66">
        <v>0</v>
      </c>
      <c r="O348" s="66">
        <v>0</v>
      </c>
      <c r="P348" s="66">
        <v>0</v>
      </c>
      <c r="Q348" s="66">
        <v>0</v>
      </c>
      <c r="R348" s="66">
        <v>0</v>
      </c>
      <c r="S348" s="66">
        <v>0</v>
      </c>
      <c r="T348" s="66">
        <v>0</v>
      </c>
      <c r="U348" s="66">
        <v>0</v>
      </c>
      <c r="V348" s="66">
        <v>0</v>
      </c>
      <c r="W348" s="66">
        <v>0</v>
      </c>
      <c r="X348" s="66">
        <v>0</v>
      </c>
      <c r="Y348" s="66">
        <v>0</v>
      </c>
      <c r="Z348" s="66">
        <v>0</v>
      </c>
      <c r="AA348" s="66">
        <v>0</v>
      </c>
      <c r="AB348" s="66">
        <v>0</v>
      </c>
      <c r="AC348" s="66">
        <v>0</v>
      </c>
      <c r="AD348" s="66">
        <v>0</v>
      </c>
      <c r="AE348" s="66">
        <v>0</v>
      </c>
      <c r="AF348" s="66">
        <v>0</v>
      </c>
      <c r="AG348" s="66">
        <v>0</v>
      </c>
      <c r="AH348" s="66">
        <v>0</v>
      </c>
      <c r="AI348" s="66">
        <v>0</v>
      </c>
      <c r="AJ348" s="66">
        <v>0</v>
      </c>
      <c r="AK348" s="66">
        <v>0</v>
      </c>
      <c r="AL348" s="66">
        <v>0</v>
      </c>
      <c r="AM348" s="66">
        <v>0</v>
      </c>
      <c r="AN348" s="66">
        <v>0</v>
      </c>
      <c r="AO348" s="66">
        <v>0</v>
      </c>
      <c r="AP348" s="66">
        <v>0</v>
      </c>
      <c r="AQ348" s="66">
        <v>0</v>
      </c>
      <c r="AR348" s="66">
        <v>0</v>
      </c>
      <c r="AS348" s="66">
        <v>0</v>
      </c>
      <c r="AT348" s="66">
        <v>0</v>
      </c>
      <c r="AU348" s="66">
        <v>0</v>
      </c>
      <c r="AV348" s="66">
        <v>0</v>
      </c>
      <c r="AW348" s="66">
        <v>0</v>
      </c>
      <c r="AX348" s="66">
        <v>0</v>
      </c>
      <c r="AY348" s="66">
        <v>0</v>
      </c>
      <c r="AZ348" s="66">
        <v>0</v>
      </c>
      <c r="BA348" s="66">
        <v>0</v>
      </c>
    </row>
    <row r="349" spans="1:53" hidden="1">
      <c r="A349" s="67" t="s">
        <v>2419</v>
      </c>
      <c r="B349" s="66">
        <v>1541832.8197000001</v>
      </c>
      <c r="C349" s="66">
        <v>1592287.23969999</v>
      </c>
      <c r="D349" s="66">
        <v>1612918.2297</v>
      </c>
      <c r="E349" s="66">
        <v>1567251.8896999899</v>
      </c>
      <c r="F349" s="66">
        <v>1729474.3197000001</v>
      </c>
      <c r="G349" s="66">
        <v>1620240.1196999999</v>
      </c>
      <c r="H349" s="66">
        <v>1555026.9897</v>
      </c>
      <c r="I349" s="66">
        <v>1572390.1597</v>
      </c>
      <c r="J349" s="66">
        <v>1585051.7996999901</v>
      </c>
      <c r="K349" s="66">
        <v>1574313.7897000001</v>
      </c>
      <c r="L349" s="66">
        <v>1697388.9397</v>
      </c>
      <c r="M349" s="66">
        <v>1574650.0796999999</v>
      </c>
      <c r="N349" s="66">
        <v>19222826.376400001</v>
      </c>
      <c r="O349" s="66">
        <v>1662132.8197000001</v>
      </c>
      <c r="P349" s="66">
        <v>1712587.23969999</v>
      </c>
      <c r="Q349" s="66">
        <v>1733218.2297</v>
      </c>
      <c r="R349" s="66">
        <v>1687551.8896999899</v>
      </c>
      <c r="S349" s="66">
        <v>1849774.3196999901</v>
      </c>
      <c r="T349" s="66">
        <v>1740540.1196999999</v>
      </c>
      <c r="U349" s="66">
        <v>1675326.9897</v>
      </c>
      <c r="V349" s="66">
        <v>1692690.1597</v>
      </c>
      <c r="W349" s="66">
        <v>1705351.7996999901</v>
      </c>
      <c r="X349" s="66">
        <v>1694613.7897000001</v>
      </c>
      <c r="Y349" s="66">
        <v>1817688.9397</v>
      </c>
      <c r="Z349" s="66">
        <v>1694950.0796999999</v>
      </c>
      <c r="AA349" s="66">
        <v>20666426.376400001</v>
      </c>
      <c r="AB349" s="66">
        <v>1700715.8197000001</v>
      </c>
      <c r="AC349" s="66">
        <v>1751170.23969999</v>
      </c>
      <c r="AD349" s="66">
        <v>1771801.2297</v>
      </c>
      <c r="AE349" s="66">
        <v>1726134.8896999899</v>
      </c>
      <c r="AF349" s="66">
        <v>1888357.3196999901</v>
      </c>
      <c r="AG349" s="66">
        <v>1779123.1196999999</v>
      </c>
      <c r="AH349" s="66">
        <v>1713909.9897</v>
      </c>
      <c r="AI349" s="66">
        <v>1731273.1597</v>
      </c>
      <c r="AJ349" s="66">
        <v>1743934.7996999901</v>
      </c>
      <c r="AK349" s="66">
        <v>1733196.7897000001</v>
      </c>
      <c r="AL349" s="66">
        <v>1856271.93969999</v>
      </c>
      <c r="AM349" s="66">
        <v>1733533.0796999999</v>
      </c>
      <c r="AN349" s="66">
        <v>21129422.376399901</v>
      </c>
      <c r="AO349" s="66">
        <v>1741215.8197000001</v>
      </c>
      <c r="AP349" s="66">
        <v>1791670.23969999</v>
      </c>
      <c r="AQ349" s="66">
        <v>1812301.2297</v>
      </c>
      <c r="AR349" s="66">
        <v>1766634.8896999899</v>
      </c>
      <c r="AS349" s="66">
        <v>1928857.3196999901</v>
      </c>
      <c r="AT349" s="66">
        <v>1819623.1196999999</v>
      </c>
      <c r="AU349" s="66">
        <v>1754409.9897</v>
      </c>
      <c r="AV349" s="66">
        <v>1771773.1597</v>
      </c>
      <c r="AW349" s="66">
        <v>1784434.7996999901</v>
      </c>
      <c r="AX349" s="66">
        <v>1773696.7897000001</v>
      </c>
      <c r="AY349" s="66">
        <v>1896771.93969999</v>
      </c>
      <c r="AZ349" s="66">
        <v>1774033.0796999999</v>
      </c>
      <c r="BA349" s="66">
        <v>21615422.376399901</v>
      </c>
    </row>
    <row r="350" spans="1:53" hidden="1">
      <c r="A350" s="67" t="s">
        <v>2420</v>
      </c>
      <c r="B350" s="66">
        <v>128845.849999999</v>
      </c>
      <c r="C350" s="66">
        <v>127845.85</v>
      </c>
      <c r="D350" s="66">
        <v>133275.53</v>
      </c>
      <c r="E350" s="66">
        <v>139316.35</v>
      </c>
      <c r="F350" s="66">
        <v>141021.5</v>
      </c>
      <c r="G350" s="66">
        <v>127541.35</v>
      </c>
      <c r="H350" s="66">
        <v>130911.85</v>
      </c>
      <c r="I350" s="66">
        <v>130711.849999999</v>
      </c>
      <c r="J350" s="66">
        <v>126811.849999999</v>
      </c>
      <c r="K350" s="66">
        <v>126711.849999999</v>
      </c>
      <c r="L350" s="66">
        <v>133782</v>
      </c>
      <c r="M350" s="66">
        <v>134011.85</v>
      </c>
      <c r="N350" s="66">
        <v>1580787.68</v>
      </c>
      <c r="O350" s="66">
        <v>128845.849999999</v>
      </c>
      <c r="P350" s="66">
        <v>127845.85</v>
      </c>
      <c r="Q350" s="66">
        <v>133275.53</v>
      </c>
      <c r="R350" s="66">
        <v>139316.35</v>
      </c>
      <c r="S350" s="66">
        <v>141021.5</v>
      </c>
      <c r="T350" s="66">
        <v>127541.35</v>
      </c>
      <c r="U350" s="66">
        <v>130911.85</v>
      </c>
      <c r="V350" s="66">
        <v>130711.849999999</v>
      </c>
      <c r="W350" s="66">
        <v>126811.849999999</v>
      </c>
      <c r="X350" s="66">
        <v>126711.849999999</v>
      </c>
      <c r="Y350" s="66">
        <v>133782</v>
      </c>
      <c r="Z350" s="66">
        <v>134011.85</v>
      </c>
      <c r="AA350" s="66">
        <v>1580787.68</v>
      </c>
      <c r="AB350" s="66">
        <v>128845.849999999</v>
      </c>
      <c r="AC350" s="66">
        <v>127845.85</v>
      </c>
      <c r="AD350" s="66">
        <v>133275.53</v>
      </c>
      <c r="AE350" s="66">
        <v>139316.35</v>
      </c>
      <c r="AF350" s="66">
        <v>141021.5</v>
      </c>
      <c r="AG350" s="66">
        <v>127541.35</v>
      </c>
      <c r="AH350" s="66">
        <v>130911.85</v>
      </c>
      <c r="AI350" s="66">
        <v>130711.849999999</v>
      </c>
      <c r="AJ350" s="66">
        <v>126811.849999999</v>
      </c>
      <c r="AK350" s="66">
        <v>126711.849999999</v>
      </c>
      <c r="AL350" s="66">
        <v>133782</v>
      </c>
      <c r="AM350" s="66">
        <v>134011.85</v>
      </c>
      <c r="AN350" s="66">
        <v>1580787.68</v>
      </c>
      <c r="AO350" s="66">
        <v>128845.849999999</v>
      </c>
      <c r="AP350" s="66">
        <v>127845.85</v>
      </c>
      <c r="AQ350" s="66">
        <v>133275.53</v>
      </c>
      <c r="AR350" s="66">
        <v>139316.35</v>
      </c>
      <c r="AS350" s="66">
        <v>141021.5</v>
      </c>
      <c r="AT350" s="66">
        <v>127541.35</v>
      </c>
      <c r="AU350" s="66">
        <v>130911.85</v>
      </c>
      <c r="AV350" s="66">
        <v>130711.849999999</v>
      </c>
      <c r="AW350" s="66">
        <v>126811.849999999</v>
      </c>
      <c r="AX350" s="66">
        <v>126711.849999999</v>
      </c>
      <c r="AY350" s="66">
        <v>133782</v>
      </c>
      <c r="AZ350" s="66">
        <v>134011.85</v>
      </c>
      <c r="BA350" s="66">
        <v>1580787.68</v>
      </c>
    </row>
    <row r="351" spans="1:53" hidden="1">
      <c r="A351" s="67" t="s">
        <v>2421</v>
      </c>
      <c r="B351" s="66">
        <v>0</v>
      </c>
      <c r="C351" s="66">
        <v>0</v>
      </c>
      <c r="D351" s="66">
        <v>0</v>
      </c>
      <c r="E351" s="66">
        <v>0</v>
      </c>
      <c r="F351" s="66">
        <v>0</v>
      </c>
      <c r="G351" s="66">
        <v>0</v>
      </c>
      <c r="H351" s="66">
        <v>0</v>
      </c>
      <c r="I351" s="66">
        <v>0</v>
      </c>
      <c r="J351" s="66">
        <v>0</v>
      </c>
      <c r="K351" s="66">
        <v>0</v>
      </c>
      <c r="L351" s="66">
        <v>0</v>
      </c>
      <c r="M351" s="66">
        <v>0</v>
      </c>
      <c r="N351" s="66">
        <v>0</v>
      </c>
      <c r="O351" s="66">
        <v>0</v>
      </c>
      <c r="P351" s="66">
        <v>0</v>
      </c>
      <c r="Q351" s="66">
        <v>0</v>
      </c>
      <c r="R351" s="66">
        <v>0</v>
      </c>
      <c r="S351" s="66">
        <v>0</v>
      </c>
      <c r="T351" s="66">
        <v>0</v>
      </c>
      <c r="U351" s="66">
        <v>0</v>
      </c>
      <c r="V351" s="66">
        <v>0</v>
      </c>
      <c r="W351" s="66">
        <v>0</v>
      </c>
      <c r="X351" s="66">
        <v>0</v>
      </c>
      <c r="Y351" s="66">
        <v>0</v>
      </c>
      <c r="Z351" s="66">
        <v>0</v>
      </c>
      <c r="AA351" s="66">
        <v>0</v>
      </c>
      <c r="AB351" s="66">
        <v>0</v>
      </c>
      <c r="AC351" s="66">
        <v>0</v>
      </c>
      <c r="AD351" s="66">
        <v>0</v>
      </c>
      <c r="AE351" s="66">
        <v>0</v>
      </c>
      <c r="AF351" s="66">
        <v>0</v>
      </c>
      <c r="AG351" s="66">
        <v>0</v>
      </c>
      <c r="AH351" s="66">
        <v>0</v>
      </c>
      <c r="AI351" s="66">
        <v>0</v>
      </c>
      <c r="AJ351" s="66">
        <v>0</v>
      </c>
      <c r="AK351" s="66">
        <v>0</v>
      </c>
      <c r="AL351" s="66">
        <v>0</v>
      </c>
      <c r="AM351" s="66">
        <v>0</v>
      </c>
      <c r="AN351" s="66">
        <v>0</v>
      </c>
      <c r="AO351" s="66">
        <v>0</v>
      </c>
      <c r="AP351" s="66">
        <v>0</v>
      </c>
      <c r="AQ351" s="66">
        <v>0</v>
      </c>
      <c r="AR351" s="66">
        <v>0</v>
      </c>
      <c r="AS351" s="66">
        <v>0</v>
      </c>
      <c r="AT351" s="66">
        <v>0</v>
      </c>
      <c r="AU351" s="66">
        <v>0</v>
      </c>
      <c r="AV351" s="66">
        <v>0</v>
      </c>
      <c r="AW351" s="66">
        <v>0</v>
      </c>
      <c r="AX351" s="66">
        <v>0</v>
      </c>
      <c r="AY351" s="66">
        <v>0</v>
      </c>
      <c r="AZ351" s="66">
        <v>0</v>
      </c>
      <c r="BA351" s="66">
        <v>0</v>
      </c>
    </row>
    <row r="352" spans="1:53" hidden="1">
      <c r="A352" s="67" t="s">
        <v>2422</v>
      </c>
      <c r="B352" s="66">
        <v>4822121.3238629503</v>
      </c>
      <c r="C352" s="66">
        <v>4785119.5438629501</v>
      </c>
      <c r="D352" s="66">
        <v>4855014.2838629503</v>
      </c>
      <c r="E352" s="66">
        <v>4717147.4938629502</v>
      </c>
      <c r="F352" s="66">
        <v>5418683.7638629498</v>
      </c>
      <c r="G352" s="66">
        <v>4920984.3338629501</v>
      </c>
      <c r="H352" s="66">
        <v>4816274.4838629495</v>
      </c>
      <c r="I352" s="66">
        <v>5064714.0238629496</v>
      </c>
      <c r="J352" s="66">
        <v>4677131.2438629502</v>
      </c>
      <c r="K352" s="66">
        <v>4777428.0838629501</v>
      </c>
      <c r="L352" s="66">
        <v>5179775.9738629498</v>
      </c>
      <c r="M352" s="66">
        <v>4610465.6338629499</v>
      </c>
      <c r="N352" s="66">
        <v>58644860.186355397</v>
      </c>
      <c r="O352" s="66">
        <v>5138183.3905463601</v>
      </c>
      <c r="P352" s="66">
        <v>5015181.6105463598</v>
      </c>
      <c r="Q352" s="66">
        <v>5154076.35054636</v>
      </c>
      <c r="R352" s="66">
        <v>5031209.56054636</v>
      </c>
      <c r="S352" s="66">
        <v>5644745.8305463605</v>
      </c>
      <c r="T352" s="66">
        <v>5155046.4005463598</v>
      </c>
      <c r="U352" s="66">
        <v>5058336.5505463602</v>
      </c>
      <c r="V352" s="66">
        <v>5378776.0905463602</v>
      </c>
      <c r="W352" s="66">
        <v>4979193.31054636</v>
      </c>
      <c r="X352" s="66">
        <v>5082490.1505463598</v>
      </c>
      <c r="Y352" s="66">
        <v>5493838.0405463604</v>
      </c>
      <c r="Z352" s="66">
        <v>4924527.7005463596</v>
      </c>
      <c r="AA352" s="66">
        <v>62055604.986556299</v>
      </c>
      <c r="AB352" s="66">
        <v>5348211.8869821401</v>
      </c>
      <c r="AC352" s="66">
        <v>5225210.1069821296</v>
      </c>
      <c r="AD352" s="66">
        <v>5364104.8469821401</v>
      </c>
      <c r="AE352" s="66">
        <v>5241238.0569821401</v>
      </c>
      <c r="AF352" s="66">
        <v>5854774.3269821396</v>
      </c>
      <c r="AG352" s="66">
        <v>5365074.8969821399</v>
      </c>
      <c r="AH352" s="66">
        <v>5268365.0469821403</v>
      </c>
      <c r="AI352" s="66">
        <v>5588804.5869821301</v>
      </c>
      <c r="AJ352" s="66">
        <v>5189221.8069821401</v>
      </c>
      <c r="AK352" s="66">
        <v>5292518.6469821297</v>
      </c>
      <c r="AL352" s="66">
        <v>5703866.5369821396</v>
      </c>
      <c r="AM352" s="66">
        <v>5134556.1969821304</v>
      </c>
      <c r="AN352" s="66">
        <v>64575946.9437856</v>
      </c>
      <c r="AO352" s="66">
        <v>5569510.9975081999</v>
      </c>
      <c r="AP352" s="66">
        <v>5446509.2175081903</v>
      </c>
      <c r="AQ352" s="66">
        <v>5585403.9575081998</v>
      </c>
      <c r="AR352" s="66">
        <v>5462537.1675081998</v>
      </c>
      <c r="AS352" s="66">
        <v>6076073.4375081901</v>
      </c>
      <c r="AT352" s="66">
        <v>5586374.0075081997</v>
      </c>
      <c r="AU352" s="66">
        <v>5489664.1575082</v>
      </c>
      <c r="AV352" s="66">
        <v>5810103.6975082001</v>
      </c>
      <c r="AW352" s="66">
        <v>5410520.9175081998</v>
      </c>
      <c r="AX352" s="66">
        <v>5513817.7575081997</v>
      </c>
      <c r="AY352" s="66">
        <v>5925165.6475082003</v>
      </c>
      <c r="AZ352" s="66">
        <v>5355855.3075082004</v>
      </c>
      <c r="BA352" s="66">
        <v>67231536.270098403</v>
      </c>
    </row>
    <row r="353" spans="1:53" hidden="1">
      <c r="A353" s="67" t="s">
        <v>2423</v>
      </c>
    </row>
    <row r="354" spans="1:53" hidden="1">
      <c r="A354" s="67" t="s">
        <v>2424</v>
      </c>
      <c r="B354" s="66">
        <v>818857.35</v>
      </c>
      <c r="C354" s="66">
        <v>803895.97</v>
      </c>
      <c r="D354" s="66">
        <v>960351.95</v>
      </c>
      <c r="E354" s="66">
        <v>1164844.8999999999</v>
      </c>
      <c r="F354" s="66">
        <v>1234965.82</v>
      </c>
      <c r="G354" s="66">
        <v>1134782.1299999999</v>
      </c>
      <c r="H354" s="66">
        <v>1657313.72</v>
      </c>
      <c r="I354" s="66">
        <v>1773876.98</v>
      </c>
      <c r="J354" s="66">
        <v>1784463</v>
      </c>
      <c r="K354" s="66">
        <v>1194174.1399999999</v>
      </c>
      <c r="L354" s="66">
        <v>1259236</v>
      </c>
      <c r="M354" s="66">
        <v>1157730.02</v>
      </c>
      <c r="N354" s="66">
        <v>14944491.9799999</v>
      </c>
      <c r="O354" s="66">
        <v>1289457.3500000001</v>
      </c>
      <c r="P354" s="66">
        <v>1289456.97</v>
      </c>
      <c r="Q354" s="66">
        <v>1289456.95</v>
      </c>
      <c r="R354" s="66">
        <v>1289456.8999999999</v>
      </c>
      <c r="S354" s="66">
        <v>1289456.82</v>
      </c>
      <c r="T354" s="66">
        <v>1289457.1299999999</v>
      </c>
      <c r="U354" s="66">
        <v>1289456.72</v>
      </c>
      <c r="V354" s="66">
        <v>1289456.98</v>
      </c>
      <c r="W354" s="66">
        <v>1289457</v>
      </c>
      <c r="X354" s="66">
        <v>1289457.1399999999</v>
      </c>
      <c r="Y354" s="66">
        <v>1289457</v>
      </c>
      <c r="Z354" s="66">
        <v>1289457.02</v>
      </c>
      <c r="AA354" s="66">
        <v>15473483.98</v>
      </c>
      <c r="AB354" s="66">
        <v>1402243.3499999901</v>
      </c>
      <c r="AC354" s="66">
        <v>1402242.96999999</v>
      </c>
      <c r="AD354" s="66">
        <v>1402242.9499999899</v>
      </c>
      <c r="AE354" s="66">
        <v>1402242.8999999899</v>
      </c>
      <c r="AF354" s="66">
        <v>1402242.82</v>
      </c>
      <c r="AG354" s="66">
        <v>1402243.13</v>
      </c>
      <c r="AH354" s="66">
        <v>1402242.71999999</v>
      </c>
      <c r="AI354" s="66">
        <v>1402242.98</v>
      </c>
      <c r="AJ354" s="66">
        <v>1402243</v>
      </c>
      <c r="AK354" s="66">
        <v>1402243.14</v>
      </c>
      <c r="AL354" s="66">
        <v>1402243</v>
      </c>
      <c r="AM354" s="66">
        <v>1402243.01999999</v>
      </c>
      <c r="AN354" s="66">
        <v>16826915.98</v>
      </c>
      <c r="AO354" s="66">
        <v>1525000.35</v>
      </c>
      <c r="AP354" s="66">
        <v>1524999.96999999</v>
      </c>
      <c r="AQ354" s="66">
        <v>1524999.95</v>
      </c>
      <c r="AR354" s="66">
        <v>1524999.9</v>
      </c>
      <c r="AS354" s="66">
        <v>1524999.82</v>
      </c>
      <c r="AT354" s="66">
        <v>1525000.13</v>
      </c>
      <c r="AU354" s="66">
        <v>1524999.71999999</v>
      </c>
      <c r="AV354" s="66">
        <v>1524999.98</v>
      </c>
      <c r="AW354" s="66">
        <v>1525000</v>
      </c>
      <c r="AX354" s="66">
        <v>1525000.14</v>
      </c>
      <c r="AY354" s="66">
        <v>1525000</v>
      </c>
      <c r="AZ354" s="66">
        <v>1525000.02</v>
      </c>
      <c r="BA354" s="66">
        <v>18299999.98</v>
      </c>
    </row>
    <row r="355" spans="1:53" hidden="1">
      <c r="A355" s="67" t="s">
        <v>2425</v>
      </c>
      <c r="B355" s="66">
        <v>0</v>
      </c>
      <c r="C355" s="66">
        <v>0</v>
      </c>
      <c r="D355" s="66">
        <v>0</v>
      </c>
      <c r="E355" s="66">
        <v>0</v>
      </c>
      <c r="F355" s="66">
        <v>0</v>
      </c>
      <c r="G355" s="66">
        <v>0</v>
      </c>
      <c r="H355" s="66">
        <v>0</v>
      </c>
      <c r="I355" s="66">
        <v>0</v>
      </c>
      <c r="J355" s="66">
        <v>0</v>
      </c>
      <c r="K355" s="66">
        <v>0</v>
      </c>
      <c r="L355" s="66">
        <v>0</v>
      </c>
      <c r="M355" s="66">
        <v>0</v>
      </c>
      <c r="N355" s="66">
        <v>0</v>
      </c>
      <c r="O355" s="66">
        <v>0</v>
      </c>
      <c r="P355" s="66">
        <v>0</v>
      </c>
      <c r="Q355" s="66">
        <v>0</v>
      </c>
      <c r="R355" s="66">
        <v>0</v>
      </c>
      <c r="S355" s="66">
        <v>0</v>
      </c>
      <c r="T355" s="66">
        <v>0</v>
      </c>
      <c r="U355" s="66">
        <v>0</v>
      </c>
      <c r="V355" s="66">
        <v>0</v>
      </c>
      <c r="W355" s="66">
        <v>0</v>
      </c>
      <c r="X355" s="66">
        <v>0</v>
      </c>
      <c r="Y355" s="66">
        <v>0</v>
      </c>
      <c r="Z355" s="66">
        <v>0</v>
      </c>
      <c r="AA355" s="66">
        <v>0</v>
      </c>
      <c r="AB355" s="66">
        <v>0</v>
      </c>
      <c r="AC355" s="66">
        <v>0</v>
      </c>
      <c r="AD355" s="66">
        <v>0</v>
      </c>
      <c r="AE355" s="66">
        <v>0</v>
      </c>
      <c r="AF355" s="66">
        <v>0</v>
      </c>
      <c r="AG355" s="66">
        <v>0</v>
      </c>
      <c r="AH355" s="66">
        <v>0</v>
      </c>
      <c r="AI355" s="66">
        <v>0</v>
      </c>
      <c r="AJ355" s="66">
        <v>0</v>
      </c>
      <c r="AK355" s="66">
        <v>0</v>
      </c>
      <c r="AL355" s="66">
        <v>0</v>
      </c>
      <c r="AM355" s="66">
        <v>0</v>
      </c>
      <c r="AN355" s="66">
        <v>0</v>
      </c>
      <c r="AO355" s="66">
        <v>0</v>
      </c>
      <c r="AP355" s="66">
        <v>0</v>
      </c>
      <c r="AQ355" s="66">
        <v>0</v>
      </c>
      <c r="AR355" s="66">
        <v>0</v>
      </c>
      <c r="AS355" s="66">
        <v>0</v>
      </c>
      <c r="AT355" s="66">
        <v>0</v>
      </c>
      <c r="AU355" s="66">
        <v>0</v>
      </c>
      <c r="AV355" s="66">
        <v>0</v>
      </c>
      <c r="AW355" s="66">
        <v>0</v>
      </c>
      <c r="AX355" s="66">
        <v>0</v>
      </c>
      <c r="AY355" s="66">
        <v>0</v>
      </c>
      <c r="AZ355" s="66">
        <v>0</v>
      </c>
      <c r="BA355" s="66">
        <v>0</v>
      </c>
    </row>
    <row r="356" spans="1:53" hidden="1">
      <c r="A356" s="67" t="s">
        <v>2426</v>
      </c>
      <c r="B356" s="66">
        <v>818857.35</v>
      </c>
      <c r="C356" s="66">
        <v>803895.97</v>
      </c>
      <c r="D356" s="66">
        <v>960351.95</v>
      </c>
      <c r="E356" s="66">
        <v>1164844.8999999999</v>
      </c>
      <c r="F356" s="66">
        <v>1234965.82</v>
      </c>
      <c r="G356" s="66">
        <v>1134782.1299999999</v>
      </c>
      <c r="H356" s="66">
        <v>1657313.72</v>
      </c>
      <c r="I356" s="66">
        <v>1773876.98</v>
      </c>
      <c r="J356" s="66">
        <v>1784463</v>
      </c>
      <c r="K356" s="66">
        <v>1194174.1399999999</v>
      </c>
      <c r="L356" s="66">
        <v>1259236</v>
      </c>
      <c r="M356" s="66">
        <v>1157730.02</v>
      </c>
      <c r="N356" s="66">
        <v>14944491.9799999</v>
      </c>
      <c r="O356" s="66">
        <v>1289457.3500000001</v>
      </c>
      <c r="P356" s="66">
        <v>1289456.97</v>
      </c>
      <c r="Q356" s="66">
        <v>1289456.95</v>
      </c>
      <c r="R356" s="66">
        <v>1289456.8999999999</v>
      </c>
      <c r="S356" s="66">
        <v>1289456.82</v>
      </c>
      <c r="T356" s="66">
        <v>1289457.1299999999</v>
      </c>
      <c r="U356" s="66">
        <v>1289456.72</v>
      </c>
      <c r="V356" s="66">
        <v>1289456.98</v>
      </c>
      <c r="W356" s="66">
        <v>1289457</v>
      </c>
      <c r="X356" s="66">
        <v>1289457.1399999999</v>
      </c>
      <c r="Y356" s="66">
        <v>1289457</v>
      </c>
      <c r="Z356" s="66">
        <v>1289457.02</v>
      </c>
      <c r="AA356" s="66">
        <v>15473483.98</v>
      </c>
      <c r="AB356" s="66">
        <v>1402243.3499999901</v>
      </c>
      <c r="AC356" s="66">
        <v>1402242.96999999</v>
      </c>
      <c r="AD356" s="66">
        <v>1402242.9499999899</v>
      </c>
      <c r="AE356" s="66">
        <v>1402242.8999999899</v>
      </c>
      <c r="AF356" s="66">
        <v>1402242.82</v>
      </c>
      <c r="AG356" s="66">
        <v>1402243.13</v>
      </c>
      <c r="AH356" s="66">
        <v>1402242.71999999</v>
      </c>
      <c r="AI356" s="66">
        <v>1402242.98</v>
      </c>
      <c r="AJ356" s="66">
        <v>1402243</v>
      </c>
      <c r="AK356" s="66">
        <v>1402243.14</v>
      </c>
      <c r="AL356" s="66">
        <v>1402243</v>
      </c>
      <c r="AM356" s="66">
        <v>1402243.01999999</v>
      </c>
      <c r="AN356" s="66">
        <v>16826915.98</v>
      </c>
      <c r="AO356" s="66">
        <v>1525000.35</v>
      </c>
      <c r="AP356" s="66">
        <v>1524999.96999999</v>
      </c>
      <c r="AQ356" s="66">
        <v>1524999.95</v>
      </c>
      <c r="AR356" s="66">
        <v>1524999.9</v>
      </c>
      <c r="AS356" s="66">
        <v>1524999.82</v>
      </c>
      <c r="AT356" s="66">
        <v>1525000.13</v>
      </c>
      <c r="AU356" s="66">
        <v>1524999.71999999</v>
      </c>
      <c r="AV356" s="66">
        <v>1524999.98</v>
      </c>
      <c r="AW356" s="66">
        <v>1525000</v>
      </c>
      <c r="AX356" s="66">
        <v>1525000.14</v>
      </c>
      <c r="AY356" s="66">
        <v>1525000</v>
      </c>
      <c r="AZ356" s="66">
        <v>1525000.02</v>
      </c>
      <c r="BA356" s="66">
        <v>18299999.98</v>
      </c>
    </row>
    <row r="357" spans="1:53" hidden="1">
      <c r="A357" s="67" t="s">
        <v>2427</v>
      </c>
    </row>
    <row r="358" spans="1:53" hidden="1">
      <c r="A358" s="67" t="s">
        <v>2428</v>
      </c>
      <c r="B358" s="66">
        <v>0</v>
      </c>
      <c r="C358" s="66">
        <v>0</v>
      </c>
      <c r="D358" s="66">
        <v>0</v>
      </c>
      <c r="E358" s="66">
        <v>0</v>
      </c>
      <c r="F358" s="66">
        <v>0</v>
      </c>
      <c r="G358" s="66">
        <v>0</v>
      </c>
      <c r="H358" s="66">
        <v>0</v>
      </c>
      <c r="I358" s="66">
        <v>0</v>
      </c>
      <c r="J358" s="66">
        <v>0</v>
      </c>
      <c r="K358" s="66">
        <v>0</v>
      </c>
      <c r="L358" s="66">
        <v>0</v>
      </c>
      <c r="M358" s="66">
        <v>0</v>
      </c>
      <c r="N358" s="66">
        <v>0</v>
      </c>
      <c r="O358" s="66">
        <v>0</v>
      </c>
      <c r="P358" s="66">
        <v>0</v>
      </c>
      <c r="Q358" s="66">
        <v>0</v>
      </c>
      <c r="R358" s="66">
        <v>0</v>
      </c>
      <c r="S358" s="66">
        <v>0</v>
      </c>
      <c r="T358" s="66">
        <v>0</v>
      </c>
      <c r="U358" s="66">
        <v>0</v>
      </c>
      <c r="V358" s="66">
        <v>0</v>
      </c>
      <c r="W358" s="66">
        <v>0</v>
      </c>
      <c r="X358" s="66">
        <v>0</v>
      </c>
      <c r="Y358" s="66">
        <v>0</v>
      </c>
      <c r="Z358" s="66">
        <v>0</v>
      </c>
      <c r="AA358" s="66">
        <v>0</v>
      </c>
      <c r="AB358" s="66">
        <v>0</v>
      </c>
      <c r="AC358" s="66">
        <v>0</v>
      </c>
      <c r="AD358" s="66">
        <v>0</v>
      </c>
      <c r="AE358" s="66">
        <v>0</v>
      </c>
      <c r="AF358" s="66">
        <v>0</v>
      </c>
      <c r="AG358" s="66">
        <v>0</v>
      </c>
      <c r="AH358" s="66">
        <v>0</v>
      </c>
      <c r="AI358" s="66">
        <v>0</v>
      </c>
      <c r="AJ358" s="66">
        <v>0</v>
      </c>
      <c r="AK358" s="66">
        <v>0</v>
      </c>
      <c r="AL358" s="66">
        <v>0</v>
      </c>
      <c r="AM358" s="66">
        <v>0</v>
      </c>
      <c r="AN358" s="66">
        <v>0</v>
      </c>
      <c r="AO358" s="66">
        <v>0</v>
      </c>
      <c r="AP358" s="66">
        <v>0</v>
      </c>
      <c r="AQ358" s="66">
        <v>0</v>
      </c>
      <c r="AR358" s="66">
        <v>0</v>
      </c>
      <c r="AS358" s="66">
        <v>0</v>
      </c>
      <c r="AT358" s="66">
        <v>0</v>
      </c>
      <c r="AU358" s="66">
        <v>0</v>
      </c>
      <c r="AV358" s="66">
        <v>0</v>
      </c>
      <c r="AW358" s="66">
        <v>0</v>
      </c>
      <c r="AX358" s="66">
        <v>0</v>
      </c>
      <c r="AY358" s="66">
        <v>0</v>
      </c>
      <c r="AZ358" s="66">
        <v>0</v>
      </c>
      <c r="BA358" s="66">
        <v>0</v>
      </c>
    </row>
    <row r="359" spans="1:53" hidden="1">
      <c r="A359" s="67" t="s">
        <v>2429</v>
      </c>
      <c r="B359" s="66">
        <v>0</v>
      </c>
      <c r="C359" s="66">
        <v>0</v>
      </c>
      <c r="D359" s="66">
        <v>0</v>
      </c>
      <c r="E359" s="66">
        <v>0</v>
      </c>
      <c r="F359" s="66">
        <v>0</v>
      </c>
      <c r="G359" s="66">
        <v>0</v>
      </c>
      <c r="H359" s="66">
        <v>0</v>
      </c>
      <c r="I359" s="66">
        <v>0</v>
      </c>
      <c r="J359" s="66">
        <v>0</v>
      </c>
      <c r="K359" s="66">
        <v>0</v>
      </c>
      <c r="L359" s="66">
        <v>0</v>
      </c>
      <c r="M359" s="66">
        <v>0</v>
      </c>
      <c r="N359" s="66">
        <v>0</v>
      </c>
      <c r="O359" s="66">
        <v>0</v>
      </c>
      <c r="P359" s="66">
        <v>0</v>
      </c>
      <c r="Q359" s="66">
        <v>0</v>
      </c>
      <c r="R359" s="66">
        <v>0</v>
      </c>
      <c r="S359" s="66">
        <v>0</v>
      </c>
      <c r="T359" s="66">
        <v>0</v>
      </c>
      <c r="U359" s="66">
        <v>0</v>
      </c>
      <c r="V359" s="66">
        <v>0</v>
      </c>
      <c r="W359" s="66">
        <v>0</v>
      </c>
      <c r="X359" s="66">
        <v>0</v>
      </c>
      <c r="Y359" s="66">
        <v>0</v>
      </c>
      <c r="Z359" s="66">
        <v>0</v>
      </c>
      <c r="AA359" s="66">
        <v>0</v>
      </c>
      <c r="AB359" s="66">
        <v>0</v>
      </c>
      <c r="AC359" s="66">
        <v>0</v>
      </c>
      <c r="AD359" s="66">
        <v>0</v>
      </c>
      <c r="AE359" s="66">
        <v>0</v>
      </c>
      <c r="AF359" s="66">
        <v>0</v>
      </c>
      <c r="AG359" s="66">
        <v>0</v>
      </c>
      <c r="AH359" s="66">
        <v>0</v>
      </c>
      <c r="AI359" s="66">
        <v>0</v>
      </c>
      <c r="AJ359" s="66">
        <v>0</v>
      </c>
      <c r="AK359" s="66">
        <v>0</v>
      </c>
      <c r="AL359" s="66">
        <v>0</v>
      </c>
      <c r="AM359" s="66">
        <v>0</v>
      </c>
      <c r="AN359" s="66">
        <v>0</v>
      </c>
      <c r="AO359" s="66">
        <v>0</v>
      </c>
      <c r="AP359" s="66">
        <v>0</v>
      </c>
      <c r="AQ359" s="66">
        <v>0</v>
      </c>
      <c r="AR359" s="66">
        <v>0</v>
      </c>
      <c r="AS359" s="66">
        <v>0</v>
      </c>
      <c r="AT359" s="66">
        <v>0</v>
      </c>
      <c r="AU359" s="66">
        <v>0</v>
      </c>
      <c r="AV359" s="66">
        <v>0</v>
      </c>
      <c r="AW359" s="66">
        <v>0</v>
      </c>
      <c r="AX359" s="66">
        <v>0</v>
      </c>
      <c r="AY359" s="66">
        <v>0</v>
      </c>
      <c r="AZ359" s="66">
        <v>0</v>
      </c>
      <c r="BA359" s="66">
        <v>0</v>
      </c>
    </row>
    <row r="360" spans="1:53" hidden="1">
      <c r="A360" s="67" t="s">
        <v>2430</v>
      </c>
      <c r="B360" s="66">
        <v>5663708.2838629503</v>
      </c>
      <c r="C360" s="66">
        <v>5611745.1238629501</v>
      </c>
      <c r="D360" s="66">
        <v>5838793.7638629498</v>
      </c>
      <c r="E360" s="66">
        <v>5905419.9238629499</v>
      </c>
      <c r="F360" s="66">
        <v>6710982.2738629496</v>
      </c>
      <c r="G360" s="66">
        <v>6079193.9938629502</v>
      </c>
      <c r="H360" s="66">
        <v>6497015.7338629495</v>
      </c>
      <c r="I360" s="66">
        <v>6862018.5338629503</v>
      </c>
      <c r="J360" s="66">
        <v>6485021.7738629496</v>
      </c>
      <c r="K360" s="66">
        <v>5995029.75386295</v>
      </c>
      <c r="L360" s="66">
        <v>6496344.6638629502</v>
      </c>
      <c r="M360" s="66">
        <v>5793820.8138629496</v>
      </c>
      <c r="N360" s="66">
        <v>73939094.6363554</v>
      </c>
      <c r="O360" s="66">
        <v>6450370.35054636</v>
      </c>
      <c r="P360" s="66">
        <v>6327368.1905463599</v>
      </c>
      <c r="Q360" s="66">
        <v>6466960.8305463605</v>
      </c>
      <c r="R360" s="66">
        <v>6344093.9905463597</v>
      </c>
      <c r="S360" s="66">
        <v>6991535.3405463602</v>
      </c>
      <c r="T360" s="66">
        <v>6467931.06054636</v>
      </c>
      <c r="U360" s="66">
        <v>6371220.8005463602</v>
      </c>
      <c r="V360" s="66">
        <v>6691660.60054636</v>
      </c>
      <c r="W360" s="66">
        <v>6292077.8405463602</v>
      </c>
      <c r="X360" s="66">
        <v>6395374.8205463598</v>
      </c>
      <c r="Y360" s="66">
        <v>6840627.7305463599</v>
      </c>
      <c r="Z360" s="66">
        <v>6239609.8805463603</v>
      </c>
      <c r="AA360" s="66">
        <v>77878831.436556295</v>
      </c>
      <c r="AB360" s="66">
        <v>6773184.8469821401</v>
      </c>
      <c r="AC360" s="66">
        <v>6650182.6869821297</v>
      </c>
      <c r="AD360" s="66">
        <v>6789775.3269821396</v>
      </c>
      <c r="AE360" s="66">
        <v>6666908.4869821304</v>
      </c>
      <c r="AF360" s="66">
        <v>7314349.8369821403</v>
      </c>
      <c r="AG360" s="66">
        <v>6790745.5569821401</v>
      </c>
      <c r="AH360" s="66">
        <v>6694035.2969821403</v>
      </c>
      <c r="AI360" s="66">
        <v>7014475.0969821401</v>
      </c>
      <c r="AJ360" s="66">
        <v>6614892.3369821301</v>
      </c>
      <c r="AK360" s="66">
        <v>6718189.3169821398</v>
      </c>
      <c r="AL360" s="66">
        <v>7163442.22698214</v>
      </c>
      <c r="AM360" s="66">
        <v>6562424.3769821404</v>
      </c>
      <c r="AN360" s="66">
        <v>81752605.393785596</v>
      </c>
      <c r="AO360" s="66">
        <v>7117240.9575081998</v>
      </c>
      <c r="AP360" s="66">
        <v>6994238.7975081997</v>
      </c>
      <c r="AQ360" s="66">
        <v>7133831.4375082003</v>
      </c>
      <c r="AR360" s="66">
        <v>7010964.5975081902</v>
      </c>
      <c r="AS360" s="66">
        <v>7658405.9475082001</v>
      </c>
      <c r="AT360" s="66">
        <v>7134801.6675081998</v>
      </c>
      <c r="AU360" s="66">
        <v>7038091.4075082</v>
      </c>
      <c r="AV360" s="66">
        <v>7358531.2075081998</v>
      </c>
      <c r="AW360" s="66">
        <v>6958948.4475082001</v>
      </c>
      <c r="AX360" s="66">
        <v>7062245.4275081996</v>
      </c>
      <c r="AY360" s="66">
        <v>7507498.3375081997</v>
      </c>
      <c r="AZ360" s="66">
        <v>6906480.4875082001</v>
      </c>
      <c r="BA360" s="66">
        <v>85881278.720098406</v>
      </c>
    </row>
    <row r="361" spans="1:53" hidden="1">
      <c r="A361" s="68" t="s">
        <v>2431</v>
      </c>
    </row>
    <row r="362" spans="1:53" hidden="1">
      <c r="A362" s="67" t="s">
        <v>2432</v>
      </c>
    </row>
    <row r="363" spans="1:53" hidden="1">
      <c r="A363" s="67" t="s">
        <v>2433</v>
      </c>
      <c r="B363" s="66">
        <v>0</v>
      </c>
      <c r="C363" s="66">
        <v>0</v>
      </c>
      <c r="D363" s="66">
        <v>0</v>
      </c>
      <c r="E363" s="66">
        <v>0</v>
      </c>
      <c r="F363" s="66">
        <v>0</v>
      </c>
      <c r="G363" s="66">
        <v>0</v>
      </c>
      <c r="H363" s="66">
        <v>0</v>
      </c>
      <c r="I363" s="66">
        <v>0</v>
      </c>
      <c r="J363" s="66">
        <v>0</v>
      </c>
      <c r="K363" s="66">
        <v>0</v>
      </c>
      <c r="L363" s="66">
        <v>0</v>
      </c>
      <c r="M363" s="66">
        <v>0</v>
      </c>
      <c r="N363" s="66">
        <v>0</v>
      </c>
      <c r="O363" s="66">
        <v>0</v>
      </c>
      <c r="P363" s="66">
        <v>0</v>
      </c>
      <c r="Q363" s="66">
        <v>0</v>
      </c>
      <c r="R363" s="66">
        <v>0</v>
      </c>
      <c r="S363" s="66">
        <v>0</v>
      </c>
      <c r="T363" s="66">
        <v>0</v>
      </c>
      <c r="U363" s="66">
        <v>0</v>
      </c>
      <c r="V363" s="66">
        <v>0</v>
      </c>
      <c r="W363" s="66">
        <v>0</v>
      </c>
      <c r="X363" s="66">
        <v>0</v>
      </c>
      <c r="Y363" s="66">
        <v>0</v>
      </c>
      <c r="Z363" s="66">
        <v>0</v>
      </c>
      <c r="AA363" s="66">
        <v>0</v>
      </c>
      <c r="AB363" s="66">
        <v>0</v>
      </c>
      <c r="AC363" s="66">
        <v>0</v>
      </c>
      <c r="AD363" s="66">
        <v>0</v>
      </c>
      <c r="AE363" s="66">
        <v>0</v>
      </c>
      <c r="AF363" s="66">
        <v>0</v>
      </c>
      <c r="AG363" s="66">
        <v>0</v>
      </c>
      <c r="AH363" s="66">
        <v>0</v>
      </c>
      <c r="AI363" s="66">
        <v>0</v>
      </c>
      <c r="AJ363" s="66">
        <v>0</v>
      </c>
      <c r="AK363" s="66">
        <v>0</v>
      </c>
      <c r="AL363" s="66">
        <v>0</v>
      </c>
      <c r="AM363" s="66">
        <v>0</v>
      </c>
      <c r="AN363" s="66">
        <v>0</v>
      </c>
      <c r="AO363" s="66">
        <v>0</v>
      </c>
      <c r="AP363" s="66">
        <v>0</v>
      </c>
      <c r="AQ363" s="66">
        <v>0</v>
      </c>
      <c r="AR363" s="66">
        <v>0</v>
      </c>
      <c r="AS363" s="66">
        <v>0</v>
      </c>
      <c r="AT363" s="66">
        <v>0</v>
      </c>
      <c r="AU363" s="66">
        <v>0</v>
      </c>
      <c r="AV363" s="66">
        <v>0</v>
      </c>
      <c r="AW363" s="66">
        <v>0</v>
      </c>
      <c r="AX363" s="66">
        <v>0</v>
      </c>
      <c r="AY363" s="66">
        <v>0</v>
      </c>
      <c r="AZ363" s="66">
        <v>0</v>
      </c>
      <c r="BA363" s="66">
        <v>0</v>
      </c>
    </row>
    <row r="364" spans="1:53" hidden="1">
      <c r="A364" s="67" t="s">
        <v>2434</v>
      </c>
      <c r="B364" s="66">
        <v>0</v>
      </c>
      <c r="C364" s="66">
        <v>0</v>
      </c>
      <c r="D364" s="66">
        <v>0</v>
      </c>
      <c r="E364" s="66">
        <v>0</v>
      </c>
      <c r="F364" s="66">
        <v>0</v>
      </c>
      <c r="G364" s="66">
        <v>0</v>
      </c>
      <c r="H364" s="66">
        <v>0</v>
      </c>
      <c r="I364" s="66">
        <v>0</v>
      </c>
      <c r="J364" s="66">
        <v>0</v>
      </c>
      <c r="K364" s="66">
        <v>0</v>
      </c>
      <c r="L364" s="66">
        <v>0</v>
      </c>
      <c r="M364" s="66">
        <v>0</v>
      </c>
      <c r="N364" s="66">
        <v>0</v>
      </c>
      <c r="O364" s="66">
        <v>0</v>
      </c>
      <c r="P364" s="66">
        <v>0</v>
      </c>
      <c r="Q364" s="66">
        <v>0</v>
      </c>
      <c r="R364" s="66">
        <v>0</v>
      </c>
      <c r="S364" s="66">
        <v>0</v>
      </c>
      <c r="T364" s="66">
        <v>0</v>
      </c>
      <c r="U364" s="66">
        <v>0</v>
      </c>
      <c r="V364" s="66">
        <v>0</v>
      </c>
      <c r="W364" s="66">
        <v>0</v>
      </c>
      <c r="X364" s="66">
        <v>0</v>
      </c>
      <c r="Y364" s="66">
        <v>0</v>
      </c>
      <c r="Z364" s="66">
        <v>0</v>
      </c>
      <c r="AA364" s="66">
        <v>0</v>
      </c>
      <c r="AB364" s="66">
        <v>0</v>
      </c>
      <c r="AC364" s="66">
        <v>0</v>
      </c>
      <c r="AD364" s="66">
        <v>0</v>
      </c>
      <c r="AE364" s="66">
        <v>0</v>
      </c>
      <c r="AF364" s="66">
        <v>0</v>
      </c>
      <c r="AG364" s="66">
        <v>0</v>
      </c>
      <c r="AH364" s="66">
        <v>0</v>
      </c>
      <c r="AI364" s="66">
        <v>0</v>
      </c>
      <c r="AJ364" s="66">
        <v>0</v>
      </c>
      <c r="AK364" s="66">
        <v>0</v>
      </c>
      <c r="AL364" s="66">
        <v>0</v>
      </c>
      <c r="AM364" s="66">
        <v>0</v>
      </c>
      <c r="AN364" s="66">
        <v>0</v>
      </c>
      <c r="AO364" s="66">
        <v>0</v>
      </c>
      <c r="AP364" s="66">
        <v>0</v>
      </c>
      <c r="AQ364" s="66">
        <v>0</v>
      </c>
      <c r="AR364" s="66">
        <v>0</v>
      </c>
      <c r="AS364" s="66">
        <v>0</v>
      </c>
      <c r="AT364" s="66">
        <v>0</v>
      </c>
      <c r="AU364" s="66">
        <v>0</v>
      </c>
      <c r="AV364" s="66">
        <v>0</v>
      </c>
      <c r="AW364" s="66">
        <v>0</v>
      </c>
      <c r="AX364" s="66">
        <v>0</v>
      </c>
      <c r="AY364" s="66">
        <v>0</v>
      </c>
      <c r="AZ364" s="66">
        <v>0</v>
      </c>
      <c r="BA364" s="66">
        <v>0</v>
      </c>
    </row>
    <row r="365" spans="1:53" hidden="1">
      <c r="A365" s="67" t="s">
        <v>2435</v>
      </c>
    </row>
    <row r="366" spans="1:53" hidden="1">
      <c r="A366" s="67" t="s">
        <v>2436</v>
      </c>
      <c r="B366" s="66">
        <v>0</v>
      </c>
      <c r="C366" s="66">
        <v>0</v>
      </c>
      <c r="D366" s="66">
        <v>0</v>
      </c>
      <c r="E366" s="66">
        <v>0</v>
      </c>
      <c r="F366" s="66">
        <v>0</v>
      </c>
      <c r="G366" s="66">
        <v>0</v>
      </c>
      <c r="H366" s="66">
        <v>0</v>
      </c>
      <c r="I366" s="66">
        <v>0</v>
      </c>
      <c r="J366" s="66">
        <v>0</v>
      </c>
      <c r="K366" s="66">
        <v>0</v>
      </c>
      <c r="L366" s="66">
        <v>0</v>
      </c>
      <c r="M366" s="66">
        <v>0</v>
      </c>
      <c r="N366" s="66">
        <v>0</v>
      </c>
      <c r="O366" s="66">
        <v>0</v>
      </c>
      <c r="P366" s="66">
        <v>0</v>
      </c>
      <c r="Q366" s="66">
        <v>0</v>
      </c>
      <c r="R366" s="66">
        <v>0</v>
      </c>
      <c r="S366" s="66">
        <v>0</v>
      </c>
      <c r="T366" s="66">
        <v>0</v>
      </c>
      <c r="U366" s="66">
        <v>0</v>
      </c>
      <c r="V366" s="66">
        <v>0</v>
      </c>
      <c r="W366" s="66">
        <v>0</v>
      </c>
      <c r="X366" s="66">
        <v>0</v>
      </c>
      <c r="Y366" s="66">
        <v>0</v>
      </c>
      <c r="Z366" s="66">
        <v>0</v>
      </c>
      <c r="AA366" s="66">
        <v>0</v>
      </c>
      <c r="AB366" s="66">
        <v>0</v>
      </c>
      <c r="AC366" s="66">
        <v>0</v>
      </c>
      <c r="AD366" s="66">
        <v>0</v>
      </c>
      <c r="AE366" s="66">
        <v>0</v>
      </c>
      <c r="AF366" s="66">
        <v>0</v>
      </c>
      <c r="AG366" s="66">
        <v>0</v>
      </c>
      <c r="AH366" s="66">
        <v>0</v>
      </c>
      <c r="AI366" s="66">
        <v>0</v>
      </c>
      <c r="AJ366" s="66">
        <v>0</v>
      </c>
      <c r="AK366" s="66">
        <v>0</v>
      </c>
      <c r="AL366" s="66">
        <v>0</v>
      </c>
      <c r="AM366" s="66">
        <v>0</v>
      </c>
      <c r="AN366" s="66">
        <v>0</v>
      </c>
      <c r="AO366" s="66">
        <v>0</v>
      </c>
      <c r="AP366" s="66">
        <v>0</v>
      </c>
      <c r="AQ366" s="66">
        <v>0</v>
      </c>
      <c r="AR366" s="66">
        <v>0</v>
      </c>
      <c r="AS366" s="66">
        <v>0</v>
      </c>
      <c r="AT366" s="66">
        <v>0</v>
      </c>
      <c r="AU366" s="66">
        <v>0</v>
      </c>
      <c r="AV366" s="66">
        <v>0</v>
      </c>
      <c r="AW366" s="66">
        <v>0</v>
      </c>
      <c r="AX366" s="66">
        <v>0</v>
      </c>
      <c r="AY366" s="66">
        <v>0</v>
      </c>
      <c r="AZ366" s="66">
        <v>0</v>
      </c>
      <c r="BA366" s="66">
        <v>0</v>
      </c>
    </row>
    <row r="367" spans="1:53" hidden="1">
      <c r="A367" s="67" t="s">
        <v>2437</v>
      </c>
      <c r="B367" s="66">
        <v>0</v>
      </c>
      <c r="C367" s="66">
        <v>0</v>
      </c>
      <c r="D367" s="66">
        <v>0</v>
      </c>
      <c r="E367" s="66">
        <v>0</v>
      </c>
      <c r="F367" s="66">
        <v>0</v>
      </c>
      <c r="G367" s="66">
        <v>0</v>
      </c>
      <c r="H367" s="66">
        <v>0</v>
      </c>
      <c r="I367" s="66">
        <v>0</v>
      </c>
      <c r="J367" s="66">
        <v>0</v>
      </c>
      <c r="K367" s="66">
        <v>0</v>
      </c>
      <c r="L367" s="66">
        <v>0</v>
      </c>
      <c r="M367" s="66">
        <v>0</v>
      </c>
      <c r="N367" s="66">
        <v>0</v>
      </c>
      <c r="O367" s="66">
        <v>0</v>
      </c>
      <c r="P367" s="66">
        <v>0</v>
      </c>
      <c r="Q367" s="66">
        <v>0</v>
      </c>
      <c r="R367" s="66">
        <v>0</v>
      </c>
      <c r="S367" s="66">
        <v>0</v>
      </c>
      <c r="T367" s="66">
        <v>0</v>
      </c>
      <c r="U367" s="66">
        <v>0</v>
      </c>
      <c r="V367" s="66">
        <v>0</v>
      </c>
      <c r="W367" s="66">
        <v>0</v>
      </c>
      <c r="X367" s="66">
        <v>0</v>
      </c>
      <c r="Y367" s="66">
        <v>0</v>
      </c>
      <c r="Z367" s="66">
        <v>0</v>
      </c>
      <c r="AA367" s="66">
        <v>0</v>
      </c>
      <c r="AB367" s="66">
        <v>0</v>
      </c>
      <c r="AC367" s="66">
        <v>0</v>
      </c>
      <c r="AD367" s="66">
        <v>0</v>
      </c>
      <c r="AE367" s="66">
        <v>0</v>
      </c>
      <c r="AF367" s="66">
        <v>0</v>
      </c>
      <c r="AG367" s="66">
        <v>0</v>
      </c>
      <c r="AH367" s="66">
        <v>0</v>
      </c>
      <c r="AI367" s="66">
        <v>0</v>
      </c>
      <c r="AJ367" s="66">
        <v>0</v>
      </c>
      <c r="AK367" s="66">
        <v>0</v>
      </c>
      <c r="AL367" s="66">
        <v>0</v>
      </c>
      <c r="AM367" s="66">
        <v>0</v>
      </c>
      <c r="AN367" s="66">
        <v>0</v>
      </c>
      <c r="AO367" s="66">
        <v>0</v>
      </c>
      <c r="AP367" s="66">
        <v>0</v>
      </c>
      <c r="AQ367" s="66">
        <v>0</v>
      </c>
      <c r="AR367" s="66">
        <v>0</v>
      </c>
      <c r="AS367" s="66">
        <v>0</v>
      </c>
      <c r="AT367" s="66">
        <v>0</v>
      </c>
      <c r="AU367" s="66">
        <v>0</v>
      </c>
      <c r="AV367" s="66">
        <v>0</v>
      </c>
      <c r="AW367" s="66">
        <v>0</v>
      </c>
      <c r="AX367" s="66">
        <v>0</v>
      </c>
      <c r="AY367" s="66">
        <v>0</v>
      </c>
      <c r="AZ367" s="66">
        <v>0</v>
      </c>
      <c r="BA367" s="66">
        <v>0</v>
      </c>
    </row>
    <row r="368" spans="1:53" hidden="1">
      <c r="A368" s="67" t="s">
        <v>2438</v>
      </c>
      <c r="B368" s="66">
        <v>0</v>
      </c>
      <c r="C368" s="66">
        <v>0</v>
      </c>
      <c r="D368" s="66">
        <v>0</v>
      </c>
      <c r="E368" s="66">
        <v>0</v>
      </c>
      <c r="F368" s="66">
        <v>0</v>
      </c>
      <c r="G368" s="66">
        <v>0</v>
      </c>
      <c r="H368" s="66">
        <v>0</v>
      </c>
      <c r="I368" s="66">
        <v>0</v>
      </c>
      <c r="J368" s="66">
        <v>0</v>
      </c>
      <c r="K368" s="66">
        <v>0</v>
      </c>
      <c r="L368" s="66">
        <v>0</v>
      </c>
      <c r="M368" s="66">
        <v>0</v>
      </c>
      <c r="N368" s="66">
        <v>0</v>
      </c>
      <c r="O368" s="66">
        <v>0</v>
      </c>
      <c r="P368" s="66">
        <v>0</v>
      </c>
      <c r="Q368" s="66">
        <v>0</v>
      </c>
      <c r="R368" s="66">
        <v>0</v>
      </c>
      <c r="S368" s="66">
        <v>0</v>
      </c>
      <c r="T368" s="66">
        <v>0</v>
      </c>
      <c r="U368" s="66">
        <v>0</v>
      </c>
      <c r="V368" s="66">
        <v>0</v>
      </c>
      <c r="W368" s="66">
        <v>0</v>
      </c>
      <c r="X368" s="66">
        <v>0</v>
      </c>
      <c r="Y368" s="66">
        <v>0</v>
      </c>
      <c r="Z368" s="66">
        <v>0</v>
      </c>
      <c r="AA368" s="66">
        <v>0</v>
      </c>
      <c r="AB368" s="66">
        <v>0</v>
      </c>
      <c r="AC368" s="66">
        <v>0</v>
      </c>
      <c r="AD368" s="66">
        <v>0</v>
      </c>
      <c r="AE368" s="66">
        <v>0</v>
      </c>
      <c r="AF368" s="66">
        <v>0</v>
      </c>
      <c r="AG368" s="66">
        <v>0</v>
      </c>
      <c r="AH368" s="66">
        <v>0</v>
      </c>
      <c r="AI368" s="66">
        <v>0</v>
      </c>
      <c r="AJ368" s="66">
        <v>0</v>
      </c>
      <c r="AK368" s="66">
        <v>0</v>
      </c>
      <c r="AL368" s="66">
        <v>0</v>
      </c>
      <c r="AM368" s="66">
        <v>0</v>
      </c>
      <c r="AN368" s="66">
        <v>0</v>
      </c>
      <c r="AO368" s="66">
        <v>0</v>
      </c>
      <c r="AP368" s="66">
        <v>0</v>
      </c>
      <c r="AQ368" s="66">
        <v>0</v>
      </c>
      <c r="AR368" s="66">
        <v>0</v>
      </c>
      <c r="AS368" s="66">
        <v>0</v>
      </c>
      <c r="AT368" s="66">
        <v>0</v>
      </c>
      <c r="AU368" s="66">
        <v>0</v>
      </c>
      <c r="AV368" s="66">
        <v>0</v>
      </c>
      <c r="AW368" s="66">
        <v>0</v>
      </c>
      <c r="AX368" s="66">
        <v>0</v>
      </c>
      <c r="AY368" s="66">
        <v>0</v>
      </c>
      <c r="AZ368" s="66">
        <v>0</v>
      </c>
      <c r="BA368" s="66">
        <v>0</v>
      </c>
    </row>
    <row r="369" spans="1:53" hidden="1">
      <c r="A369" s="67" t="s">
        <v>2439</v>
      </c>
      <c r="B369" s="66">
        <v>0</v>
      </c>
      <c r="C369" s="66">
        <v>0</v>
      </c>
      <c r="D369" s="66">
        <v>0</v>
      </c>
      <c r="E369" s="66">
        <v>0</v>
      </c>
      <c r="F369" s="66">
        <v>0</v>
      </c>
      <c r="G369" s="66">
        <v>0</v>
      </c>
      <c r="H369" s="66">
        <v>0</v>
      </c>
      <c r="I369" s="66">
        <v>0</v>
      </c>
      <c r="J369" s="66">
        <v>0</v>
      </c>
      <c r="K369" s="66">
        <v>0</v>
      </c>
      <c r="L369" s="66">
        <v>0</v>
      </c>
      <c r="M369" s="66">
        <v>0</v>
      </c>
      <c r="N369" s="66">
        <v>0</v>
      </c>
      <c r="O369" s="66">
        <v>0</v>
      </c>
      <c r="P369" s="66">
        <v>0</v>
      </c>
      <c r="Q369" s="66">
        <v>0</v>
      </c>
      <c r="R369" s="66">
        <v>0</v>
      </c>
      <c r="S369" s="66">
        <v>0</v>
      </c>
      <c r="T369" s="66">
        <v>0</v>
      </c>
      <c r="U369" s="66">
        <v>0</v>
      </c>
      <c r="V369" s="66">
        <v>0</v>
      </c>
      <c r="W369" s="66">
        <v>0</v>
      </c>
      <c r="X369" s="66">
        <v>0</v>
      </c>
      <c r="Y369" s="66">
        <v>0</v>
      </c>
      <c r="Z369" s="66">
        <v>0</v>
      </c>
      <c r="AA369" s="66">
        <v>0</v>
      </c>
      <c r="AB369" s="66">
        <v>0</v>
      </c>
      <c r="AC369" s="66">
        <v>0</v>
      </c>
      <c r="AD369" s="66">
        <v>0</v>
      </c>
      <c r="AE369" s="66">
        <v>0</v>
      </c>
      <c r="AF369" s="66">
        <v>0</v>
      </c>
      <c r="AG369" s="66">
        <v>0</v>
      </c>
      <c r="AH369" s="66">
        <v>0</v>
      </c>
      <c r="AI369" s="66">
        <v>0</v>
      </c>
      <c r="AJ369" s="66">
        <v>0</v>
      </c>
      <c r="AK369" s="66">
        <v>0</v>
      </c>
      <c r="AL369" s="66">
        <v>0</v>
      </c>
      <c r="AM369" s="66">
        <v>0</v>
      </c>
      <c r="AN369" s="66">
        <v>0</v>
      </c>
      <c r="AO369" s="66">
        <v>0</v>
      </c>
      <c r="AP369" s="66">
        <v>0</v>
      </c>
      <c r="AQ369" s="66">
        <v>0</v>
      </c>
      <c r="AR369" s="66">
        <v>0</v>
      </c>
      <c r="AS369" s="66">
        <v>0</v>
      </c>
      <c r="AT369" s="66">
        <v>0</v>
      </c>
      <c r="AU369" s="66">
        <v>0</v>
      </c>
      <c r="AV369" s="66">
        <v>0</v>
      </c>
      <c r="AW369" s="66">
        <v>0</v>
      </c>
      <c r="AX369" s="66">
        <v>0</v>
      </c>
      <c r="AY369" s="66">
        <v>0</v>
      </c>
      <c r="AZ369" s="66">
        <v>0</v>
      </c>
      <c r="BA369" s="66">
        <v>0</v>
      </c>
    </row>
    <row r="370" spans="1:53" hidden="1">
      <c r="A370" s="67" t="s">
        <v>2440</v>
      </c>
      <c r="B370" s="66">
        <v>0</v>
      </c>
      <c r="C370" s="66">
        <v>0</v>
      </c>
      <c r="D370" s="66">
        <v>0</v>
      </c>
      <c r="E370" s="66">
        <v>0</v>
      </c>
      <c r="F370" s="66">
        <v>0</v>
      </c>
      <c r="G370" s="66">
        <v>0</v>
      </c>
      <c r="H370" s="66">
        <v>0</v>
      </c>
      <c r="I370" s="66">
        <v>0</v>
      </c>
      <c r="J370" s="66">
        <v>0</v>
      </c>
      <c r="K370" s="66">
        <v>0</v>
      </c>
      <c r="L370" s="66">
        <v>0</v>
      </c>
      <c r="M370" s="66">
        <v>0</v>
      </c>
      <c r="N370" s="66">
        <v>0</v>
      </c>
      <c r="O370" s="66">
        <v>0</v>
      </c>
      <c r="P370" s="66">
        <v>0</v>
      </c>
      <c r="Q370" s="66">
        <v>0</v>
      </c>
      <c r="R370" s="66">
        <v>0</v>
      </c>
      <c r="S370" s="66">
        <v>0</v>
      </c>
      <c r="T370" s="66">
        <v>0</v>
      </c>
      <c r="U370" s="66">
        <v>0</v>
      </c>
      <c r="V370" s="66">
        <v>0</v>
      </c>
      <c r="W370" s="66">
        <v>0</v>
      </c>
      <c r="X370" s="66">
        <v>0</v>
      </c>
      <c r="Y370" s="66">
        <v>0</v>
      </c>
      <c r="Z370" s="66">
        <v>0</v>
      </c>
      <c r="AA370" s="66">
        <v>0</v>
      </c>
      <c r="AB370" s="66">
        <v>0</v>
      </c>
      <c r="AC370" s="66">
        <v>0</v>
      </c>
      <c r="AD370" s="66">
        <v>0</v>
      </c>
      <c r="AE370" s="66">
        <v>0</v>
      </c>
      <c r="AF370" s="66">
        <v>0</v>
      </c>
      <c r="AG370" s="66">
        <v>0</v>
      </c>
      <c r="AH370" s="66">
        <v>0</v>
      </c>
      <c r="AI370" s="66">
        <v>0</v>
      </c>
      <c r="AJ370" s="66">
        <v>0</v>
      </c>
      <c r="AK370" s="66">
        <v>0</v>
      </c>
      <c r="AL370" s="66">
        <v>0</v>
      </c>
      <c r="AM370" s="66">
        <v>0</v>
      </c>
      <c r="AN370" s="66">
        <v>0</v>
      </c>
      <c r="AO370" s="66">
        <v>0</v>
      </c>
      <c r="AP370" s="66">
        <v>0</v>
      </c>
      <c r="AQ370" s="66">
        <v>0</v>
      </c>
      <c r="AR370" s="66">
        <v>0</v>
      </c>
      <c r="AS370" s="66">
        <v>0</v>
      </c>
      <c r="AT370" s="66">
        <v>0</v>
      </c>
      <c r="AU370" s="66">
        <v>0</v>
      </c>
      <c r="AV370" s="66">
        <v>0</v>
      </c>
      <c r="AW370" s="66">
        <v>0</v>
      </c>
      <c r="AX370" s="66">
        <v>0</v>
      </c>
      <c r="AY370" s="66">
        <v>0</v>
      </c>
      <c r="AZ370" s="66">
        <v>0</v>
      </c>
      <c r="BA370" s="66">
        <v>0</v>
      </c>
    </row>
    <row r="371" spans="1:53" hidden="1">
      <c r="A371" s="67" t="s">
        <v>2441</v>
      </c>
    </row>
    <row r="372" spans="1:53" hidden="1">
      <c r="A372" s="67" t="s">
        <v>2442</v>
      </c>
      <c r="B372" s="66">
        <v>41666.666666666701</v>
      </c>
      <c r="C372" s="66">
        <v>41666.666666666701</v>
      </c>
      <c r="D372" s="66">
        <v>41666.666666666701</v>
      </c>
      <c r="E372" s="66">
        <v>41666.666666666701</v>
      </c>
      <c r="F372" s="66">
        <v>41666.666666666701</v>
      </c>
      <c r="G372" s="66">
        <v>41666.666666666701</v>
      </c>
      <c r="H372" s="66">
        <v>41666.666666666701</v>
      </c>
      <c r="I372" s="66">
        <v>41666.666666666701</v>
      </c>
      <c r="J372" s="66">
        <v>41666.666666666701</v>
      </c>
      <c r="K372" s="66">
        <v>41666.666666666701</v>
      </c>
      <c r="L372" s="66">
        <v>41666.666666666701</v>
      </c>
      <c r="M372" s="66">
        <v>41666.666666666701</v>
      </c>
      <c r="N372" s="66">
        <v>500000</v>
      </c>
      <c r="O372" s="66">
        <v>41666.666666666701</v>
      </c>
      <c r="P372" s="66">
        <v>41666.666666666701</v>
      </c>
      <c r="Q372" s="66">
        <v>41666.666666666701</v>
      </c>
      <c r="R372" s="66">
        <v>41666.666666666701</v>
      </c>
      <c r="S372" s="66">
        <v>41666.666666666701</v>
      </c>
      <c r="T372" s="66">
        <v>41666.666666666701</v>
      </c>
      <c r="U372" s="66">
        <v>41666.666666666701</v>
      </c>
      <c r="V372" s="66">
        <v>41666.666666666701</v>
      </c>
      <c r="W372" s="66">
        <v>41666.666666666701</v>
      </c>
      <c r="X372" s="66">
        <v>41666.666666666701</v>
      </c>
      <c r="Y372" s="66">
        <v>41666.666666666701</v>
      </c>
      <c r="Z372" s="66">
        <v>41666.666666666701</v>
      </c>
      <c r="AA372" s="66">
        <v>500000</v>
      </c>
      <c r="AB372" s="66">
        <v>41666.666666666701</v>
      </c>
      <c r="AC372" s="66">
        <v>41666.666666666701</v>
      </c>
      <c r="AD372" s="66">
        <v>41666.666666666701</v>
      </c>
      <c r="AE372" s="66">
        <v>41666.666666666701</v>
      </c>
      <c r="AF372" s="66">
        <v>41666.666666666701</v>
      </c>
      <c r="AG372" s="66">
        <v>41666.666666666701</v>
      </c>
      <c r="AH372" s="66">
        <v>41666.666666666701</v>
      </c>
      <c r="AI372" s="66">
        <v>41666.666666666701</v>
      </c>
      <c r="AJ372" s="66">
        <v>41666.666666666701</v>
      </c>
      <c r="AK372" s="66">
        <v>41666.666666666701</v>
      </c>
      <c r="AL372" s="66">
        <v>41666.666666666701</v>
      </c>
      <c r="AM372" s="66">
        <v>41666.666666666701</v>
      </c>
      <c r="AN372" s="66">
        <v>500000</v>
      </c>
      <c r="AO372" s="66">
        <v>41666.666666666701</v>
      </c>
      <c r="AP372" s="66">
        <v>41666.666666666701</v>
      </c>
      <c r="AQ372" s="66">
        <v>41666.666666666701</v>
      </c>
      <c r="AR372" s="66">
        <v>41666.666666666701</v>
      </c>
      <c r="AS372" s="66">
        <v>41666.666666666701</v>
      </c>
      <c r="AT372" s="66">
        <v>41666.666666666701</v>
      </c>
      <c r="AU372" s="66">
        <v>41666.666666666701</v>
      </c>
      <c r="AV372" s="66">
        <v>41666.666666666701</v>
      </c>
      <c r="AW372" s="66">
        <v>41666.666666666701</v>
      </c>
      <c r="AX372" s="66">
        <v>41666.666666666701</v>
      </c>
      <c r="AY372" s="66">
        <v>41666.666666666701</v>
      </c>
      <c r="AZ372" s="66">
        <v>41666.666666666701</v>
      </c>
      <c r="BA372" s="66">
        <v>500000</v>
      </c>
    </row>
    <row r="373" spans="1:53" hidden="1">
      <c r="A373" s="67" t="s">
        <v>2443</v>
      </c>
      <c r="B373" s="66">
        <v>0</v>
      </c>
      <c r="C373" s="66">
        <v>0</v>
      </c>
      <c r="D373" s="66">
        <v>0</v>
      </c>
      <c r="E373" s="66">
        <v>0</v>
      </c>
      <c r="F373" s="66">
        <v>0</v>
      </c>
      <c r="G373" s="66">
        <v>0</v>
      </c>
      <c r="H373" s="66">
        <v>0</v>
      </c>
      <c r="I373" s="66">
        <v>0</v>
      </c>
      <c r="J373" s="66">
        <v>0</v>
      </c>
      <c r="K373" s="66">
        <v>0</v>
      </c>
      <c r="L373" s="66">
        <v>0</v>
      </c>
      <c r="M373" s="66">
        <v>0</v>
      </c>
      <c r="N373" s="66">
        <v>0</v>
      </c>
      <c r="O373" s="66">
        <v>32737.2955833333</v>
      </c>
      <c r="P373" s="66">
        <v>32737.2955833333</v>
      </c>
      <c r="Q373" s="66">
        <v>32737.2955833333</v>
      </c>
      <c r="R373" s="66">
        <v>32737.2955833333</v>
      </c>
      <c r="S373" s="66">
        <v>32737.2955833333</v>
      </c>
      <c r="T373" s="66">
        <v>32737.2955833333</v>
      </c>
      <c r="U373" s="66">
        <v>32737.2955833333</v>
      </c>
      <c r="V373" s="66">
        <v>32737.2955833333</v>
      </c>
      <c r="W373" s="66">
        <v>32737.2955833333</v>
      </c>
      <c r="X373" s="66">
        <v>32737.2955833333</v>
      </c>
      <c r="Y373" s="66">
        <v>32737.2955833333</v>
      </c>
      <c r="Z373" s="66">
        <v>32737.2955833333</v>
      </c>
      <c r="AA373" s="66">
        <v>392847.54699999897</v>
      </c>
      <c r="AB373" s="66">
        <v>1875</v>
      </c>
      <c r="AC373" s="66">
        <v>1875</v>
      </c>
      <c r="AD373" s="66">
        <v>1875</v>
      </c>
      <c r="AE373" s="66">
        <v>1875</v>
      </c>
      <c r="AF373" s="66">
        <v>1875</v>
      </c>
      <c r="AG373" s="66">
        <v>1875</v>
      </c>
      <c r="AH373" s="66">
        <v>1875</v>
      </c>
      <c r="AI373" s="66">
        <v>1875</v>
      </c>
      <c r="AJ373" s="66">
        <v>1875</v>
      </c>
      <c r="AK373" s="66">
        <v>1875</v>
      </c>
      <c r="AL373" s="66">
        <v>1875</v>
      </c>
      <c r="AM373" s="66">
        <v>1875</v>
      </c>
      <c r="AN373" s="66">
        <v>22500</v>
      </c>
      <c r="AO373" s="66">
        <v>1875</v>
      </c>
      <c r="AP373" s="66">
        <v>1875</v>
      </c>
      <c r="AQ373" s="66">
        <v>1875</v>
      </c>
      <c r="AR373" s="66">
        <v>1875</v>
      </c>
      <c r="AS373" s="66">
        <v>1875</v>
      </c>
      <c r="AT373" s="66">
        <v>1875</v>
      </c>
      <c r="AU373" s="66">
        <v>1875</v>
      </c>
      <c r="AV373" s="66">
        <v>1875</v>
      </c>
      <c r="AW373" s="66">
        <v>1875</v>
      </c>
      <c r="AX373" s="66">
        <v>1875</v>
      </c>
      <c r="AY373" s="66">
        <v>1875</v>
      </c>
      <c r="AZ373" s="66">
        <v>1875</v>
      </c>
      <c r="BA373" s="66">
        <v>22500</v>
      </c>
    </row>
    <row r="374" spans="1:53" hidden="1">
      <c r="A374" s="67" t="s">
        <v>2444</v>
      </c>
      <c r="B374" s="66">
        <v>41666.666666666701</v>
      </c>
      <c r="C374" s="66">
        <v>41666.666666666701</v>
      </c>
      <c r="D374" s="66">
        <v>41666.666666666701</v>
      </c>
      <c r="E374" s="66">
        <v>41666.666666666701</v>
      </c>
      <c r="F374" s="66">
        <v>41666.666666666701</v>
      </c>
      <c r="G374" s="66">
        <v>41666.666666666701</v>
      </c>
      <c r="H374" s="66">
        <v>41666.666666666701</v>
      </c>
      <c r="I374" s="66">
        <v>41666.666666666701</v>
      </c>
      <c r="J374" s="66">
        <v>41666.666666666701</v>
      </c>
      <c r="K374" s="66">
        <v>41666.666666666701</v>
      </c>
      <c r="L374" s="66">
        <v>41666.666666666701</v>
      </c>
      <c r="M374" s="66">
        <v>41666.666666666701</v>
      </c>
      <c r="N374" s="66">
        <v>500000</v>
      </c>
      <c r="O374" s="66">
        <v>74403.962249999997</v>
      </c>
      <c r="P374" s="66">
        <v>74403.962249999997</v>
      </c>
      <c r="Q374" s="66">
        <v>74403.962249999997</v>
      </c>
      <c r="R374" s="66">
        <v>74403.962249999997</v>
      </c>
      <c r="S374" s="66">
        <v>74403.962249999997</v>
      </c>
      <c r="T374" s="66">
        <v>74403.962249999997</v>
      </c>
      <c r="U374" s="66">
        <v>74403.962249999997</v>
      </c>
      <c r="V374" s="66">
        <v>74403.962249999997</v>
      </c>
      <c r="W374" s="66">
        <v>74403.962249999997</v>
      </c>
      <c r="X374" s="66">
        <v>74403.962249999997</v>
      </c>
      <c r="Y374" s="66">
        <v>74403.962249999997</v>
      </c>
      <c r="Z374" s="66">
        <v>74403.962249999997</v>
      </c>
      <c r="AA374" s="66">
        <v>892847.54699999897</v>
      </c>
      <c r="AB374" s="66">
        <v>43541.666666666701</v>
      </c>
      <c r="AC374" s="66">
        <v>43541.666666666701</v>
      </c>
      <c r="AD374" s="66">
        <v>43541.666666666701</v>
      </c>
      <c r="AE374" s="66">
        <v>43541.666666666701</v>
      </c>
      <c r="AF374" s="66">
        <v>43541.666666666701</v>
      </c>
      <c r="AG374" s="66">
        <v>43541.666666666701</v>
      </c>
      <c r="AH374" s="66">
        <v>43541.666666666701</v>
      </c>
      <c r="AI374" s="66">
        <v>43541.666666666701</v>
      </c>
      <c r="AJ374" s="66">
        <v>43541.666666666701</v>
      </c>
      <c r="AK374" s="66">
        <v>43541.666666666701</v>
      </c>
      <c r="AL374" s="66">
        <v>43541.666666666701</v>
      </c>
      <c r="AM374" s="66">
        <v>43541.666666666701</v>
      </c>
      <c r="AN374" s="66">
        <v>522500</v>
      </c>
      <c r="AO374" s="66">
        <v>43541.666666666701</v>
      </c>
      <c r="AP374" s="66">
        <v>43541.666666666701</v>
      </c>
      <c r="AQ374" s="66">
        <v>43541.666666666701</v>
      </c>
      <c r="AR374" s="66">
        <v>43541.666666666701</v>
      </c>
      <c r="AS374" s="66">
        <v>43541.666666666701</v>
      </c>
      <c r="AT374" s="66">
        <v>43541.666666666701</v>
      </c>
      <c r="AU374" s="66">
        <v>43541.666666666701</v>
      </c>
      <c r="AV374" s="66">
        <v>43541.666666666701</v>
      </c>
      <c r="AW374" s="66">
        <v>43541.666666666701</v>
      </c>
      <c r="AX374" s="66">
        <v>43541.666666666701</v>
      </c>
      <c r="AY374" s="66">
        <v>43541.666666666701</v>
      </c>
      <c r="AZ374" s="66">
        <v>43541.666666666701</v>
      </c>
      <c r="BA374" s="66">
        <v>522500</v>
      </c>
    </row>
    <row r="375" spans="1:53" hidden="1">
      <c r="A375" s="67" t="s">
        <v>2445</v>
      </c>
    </row>
    <row r="376" spans="1:53" hidden="1">
      <c r="A376" s="67" t="s">
        <v>2446</v>
      </c>
      <c r="B376" s="66">
        <v>69526.89</v>
      </c>
      <c r="C376" s="66">
        <v>86594.78</v>
      </c>
      <c r="D376" s="66">
        <v>82169.539999999994</v>
      </c>
      <c r="E376" s="66">
        <v>144632.21</v>
      </c>
      <c r="F376" s="66">
        <v>81957.5799999999</v>
      </c>
      <c r="G376" s="66">
        <v>70705.289999999994</v>
      </c>
      <c r="H376" s="66">
        <v>76240.89</v>
      </c>
      <c r="I376" s="66">
        <v>81018.459999999905</v>
      </c>
      <c r="J376" s="66">
        <v>61802.289999999899</v>
      </c>
      <c r="K376" s="66">
        <v>79848.14</v>
      </c>
      <c r="L376" s="66">
        <v>79838.38</v>
      </c>
      <c r="M376" s="66">
        <v>60868.429999999898</v>
      </c>
      <c r="N376" s="66">
        <v>975202.87999999896</v>
      </c>
      <c r="O376" s="66">
        <v>52553.960081186196</v>
      </c>
      <c r="P376" s="66">
        <v>69621.850081186203</v>
      </c>
      <c r="Q376" s="66">
        <v>65196.6100811863</v>
      </c>
      <c r="R376" s="66">
        <v>127659.28008118601</v>
      </c>
      <c r="S376" s="66">
        <v>64984.650081186199</v>
      </c>
      <c r="T376" s="66">
        <v>53732.360081186198</v>
      </c>
      <c r="U376" s="66">
        <v>59267.960081186298</v>
      </c>
      <c r="V376" s="66">
        <v>64045.530081186203</v>
      </c>
      <c r="W376" s="66">
        <v>44829.360081186198</v>
      </c>
      <c r="X376" s="66">
        <v>62875.210081186298</v>
      </c>
      <c r="Y376" s="66">
        <v>62865.450081186202</v>
      </c>
      <c r="Z376" s="66">
        <v>43895.500081186299</v>
      </c>
      <c r="AA376" s="66">
        <v>771527.72097423498</v>
      </c>
      <c r="AB376" s="66">
        <v>51855.882770202501</v>
      </c>
      <c r="AC376" s="66">
        <v>68923.772770202602</v>
      </c>
      <c r="AD376" s="66">
        <v>64498.532770202597</v>
      </c>
      <c r="AE376" s="66">
        <v>126961.202770202</v>
      </c>
      <c r="AF376" s="66">
        <v>64286.572770202598</v>
      </c>
      <c r="AG376" s="66">
        <v>53034.282770202597</v>
      </c>
      <c r="AH376" s="66">
        <v>58569.882770202603</v>
      </c>
      <c r="AI376" s="66">
        <v>63347.452770202501</v>
      </c>
      <c r="AJ376" s="66">
        <v>44131.282770202502</v>
      </c>
      <c r="AK376" s="66">
        <v>62177.132770202603</v>
      </c>
      <c r="AL376" s="66">
        <v>62167.372770202601</v>
      </c>
      <c r="AM376" s="66">
        <v>43197.422770202596</v>
      </c>
      <c r="AN376" s="66">
        <v>763150.79324243101</v>
      </c>
      <c r="AO376" s="66">
        <v>51035.873922450097</v>
      </c>
      <c r="AP376" s="66">
        <v>68103.763922450205</v>
      </c>
      <c r="AQ376" s="66">
        <v>63678.5239224502</v>
      </c>
      <c r="AR376" s="66">
        <v>126141.19392244999</v>
      </c>
      <c r="AS376" s="66">
        <v>63466.563922450099</v>
      </c>
      <c r="AT376" s="66">
        <v>52214.273922450098</v>
      </c>
      <c r="AU376" s="66">
        <v>57749.873922450199</v>
      </c>
      <c r="AV376" s="66">
        <v>62527.443922450097</v>
      </c>
      <c r="AW376" s="66">
        <v>43311.273922450098</v>
      </c>
      <c r="AX376" s="66">
        <v>61357.123922450199</v>
      </c>
      <c r="AY376" s="66">
        <v>61347.363922450197</v>
      </c>
      <c r="AZ376" s="66">
        <v>42377.413922450098</v>
      </c>
      <c r="BA376" s="66">
        <v>753310.68706940196</v>
      </c>
    </row>
    <row r="377" spans="1:53" hidden="1">
      <c r="A377" s="67" t="s">
        <v>2447</v>
      </c>
      <c r="B377" s="66">
        <v>7716.5544037122099</v>
      </c>
      <c r="C377" s="66">
        <v>7716.5544037122099</v>
      </c>
      <c r="D377" s="66">
        <v>7716.5544037122099</v>
      </c>
      <c r="E377" s="66">
        <v>7716.5544037122099</v>
      </c>
      <c r="F377" s="66">
        <v>7716.5544037122099</v>
      </c>
      <c r="G377" s="66">
        <v>7716.5544037122099</v>
      </c>
      <c r="H377" s="66">
        <v>7716.5544037122099</v>
      </c>
      <c r="I377" s="66">
        <v>7716.5544037122099</v>
      </c>
      <c r="J377" s="66">
        <v>7716.5544037122099</v>
      </c>
      <c r="K377" s="66">
        <v>7716.5544037122099</v>
      </c>
      <c r="L377" s="66">
        <v>7716.5544037122099</v>
      </c>
      <c r="M377" s="66">
        <v>7716.5544037122099</v>
      </c>
      <c r="N377" s="66">
        <v>92598.652844546494</v>
      </c>
      <c r="O377" s="66">
        <v>19476.359020303102</v>
      </c>
      <c r="P377" s="66">
        <v>19476.359020303102</v>
      </c>
      <c r="Q377" s="66">
        <v>19476.359020303102</v>
      </c>
      <c r="R377" s="66">
        <v>19476.359020303102</v>
      </c>
      <c r="S377" s="66">
        <v>19476.359020303102</v>
      </c>
      <c r="T377" s="66">
        <v>19476.359020303102</v>
      </c>
      <c r="U377" s="66">
        <v>19476.359020303102</v>
      </c>
      <c r="V377" s="66">
        <v>19476.359020303102</v>
      </c>
      <c r="W377" s="66">
        <v>19476.359020303102</v>
      </c>
      <c r="X377" s="66">
        <v>19476.359020303102</v>
      </c>
      <c r="Y377" s="66">
        <v>19476.359020303102</v>
      </c>
      <c r="Z377" s="66">
        <v>19476.359020303102</v>
      </c>
      <c r="AA377" s="66">
        <v>233716.308243637</v>
      </c>
      <c r="AB377" s="66">
        <v>23395.733884527101</v>
      </c>
      <c r="AC377" s="66">
        <v>23395.733884527101</v>
      </c>
      <c r="AD377" s="66">
        <v>23395.733884527101</v>
      </c>
      <c r="AE377" s="66">
        <v>23395.733884527101</v>
      </c>
      <c r="AF377" s="66">
        <v>23395.733884527101</v>
      </c>
      <c r="AG377" s="66">
        <v>23395.733884527101</v>
      </c>
      <c r="AH377" s="66">
        <v>23395.733884527101</v>
      </c>
      <c r="AI377" s="66">
        <v>23395.733884527101</v>
      </c>
      <c r="AJ377" s="66">
        <v>23395.733884527101</v>
      </c>
      <c r="AK377" s="66">
        <v>23395.733884527101</v>
      </c>
      <c r="AL377" s="66">
        <v>23395.733884527101</v>
      </c>
      <c r="AM377" s="66">
        <v>23395.733884527101</v>
      </c>
      <c r="AN377" s="66">
        <v>280748.80661432497</v>
      </c>
      <c r="AO377" s="66">
        <v>30848.9846584671</v>
      </c>
      <c r="AP377" s="66">
        <v>30848.9846584671</v>
      </c>
      <c r="AQ377" s="66">
        <v>30848.9846584671</v>
      </c>
      <c r="AR377" s="66">
        <v>30848.9846584671</v>
      </c>
      <c r="AS377" s="66">
        <v>30848.9846584671</v>
      </c>
      <c r="AT377" s="66">
        <v>30848.9846584671</v>
      </c>
      <c r="AU377" s="66">
        <v>30848.9846584671</v>
      </c>
      <c r="AV377" s="66">
        <v>30848.9846584671</v>
      </c>
      <c r="AW377" s="66">
        <v>30848.9846584671</v>
      </c>
      <c r="AX377" s="66">
        <v>30848.9846584671</v>
      </c>
      <c r="AY377" s="66">
        <v>30848.9846584671</v>
      </c>
      <c r="AZ377" s="66">
        <v>30848.9846584671</v>
      </c>
      <c r="BA377" s="66">
        <v>370187.815901605</v>
      </c>
    </row>
    <row r="378" spans="1:53" hidden="1">
      <c r="A378" s="67" t="s">
        <v>2448</v>
      </c>
      <c r="B378" s="66">
        <v>0</v>
      </c>
      <c r="C378" s="66">
        <v>0</v>
      </c>
      <c r="D378" s="66">
        <v>0</v>
      </c>
      <c r="E378" s="66">
        <v>0</v>
      </c>
      <c r="F378" s="66">
        <v>0</v>
      </c>
      <c r="G378" s="66">
        <v>0</v>
      </c>
      <c r="H378" s="66">
        <v>0</v>
      </c>
      <c r="I378" s="66">
        <v>0</v>
      </c>
      <c r="J378" s="66">
        <v>0</v>
      </c>
      <c r="K378" s="66">
        <v>0</v>
      </c>
      <c r="L378" s="66">
        <v>0</v>
      </c>
      <c r="M378" s="66">
        <v>0</v>
      </c>
      <c r="N378" s="66">
        <v>0</v>
      </c>
      <c r="O378" s="66">
        <v>49669.3470043333</v>
      </c>
      <c r="P378" s="66">
        <v>49669.3470043333</v>
      </c>
      <c r="Q378" s="66">
        <v>49669.3470043333</v>
      </c>
      <c r="R378" s="66">
        <v>49669.3470043333</v>
      </c>
      <c r="S378" s="66">
        <v>49669.3470043333</v>
      </c>
      <c r="T378" s="66">
        <v>49669.3470043333</v>
      </c>
      <c r="U378" s="66">
        <v>49669.3470043333</v>
      </c>
      <c r="V378" s="66">
        <v>49669.3470043333</v>
      </c>
      <c r="W378" s="66">
        <v>49669.3470043333</v>
      </c>
      <c r="X378" s="66">
        <v>49669.3470043333</v>
      </c>
      <c r="Y378" s="66">
        <v>49669.3470043333</v>
      </c>
      <c r="Z378" s="66">
        <v>49669.3470043333</v>
      </c>
      <c r="AA378" s="66">
        <v>596032.16405199899</v>
      </c>
      <c r="AB378" s="66">
        <v>14137.307316336701</v>
      </c>
      <c r="AC378" s="66">
        <v>14137.307316336701</v>
      </c>
      <c r="AD378" s="66">
        <v>14137.307316336701</v>
      </c>
      <c r="AE378" s="66">
        <v>14137.307316336701</v>
      </c>
      <c r="AF378" s="66">
        <v>14137.307316336701</v>
      </c>
      <c r="AG378" s="66">
        <v>14137.307316336701</v>
      </c>
      <c r="AH378" s="66">
        <v>14137.307316336701</v>
      </c>
      <c r="AI378" s="66">
        <v>14137.307316336701</v>
      </c>
      <c r="AJ378" s="66">
        <v>14137.307316336701</v>
      </c>
      <c r="AK378" s="66">
        <v>14137.307316336701</v>
      </c>
      <c r="AL378" s="66">
        <v>14137.307316336701</v>
      </c>
      <c r="AM378" s="66">
        <v>14137.307316336701</v>
      </c>
      <c r="AN378" s="66">
        <v>169647.68779604</v>
      </c>
      <c r="AO378" s="66">
        <v>16893.229451007199</v>
      </c>
      <c r="AP378" s="66">
        <v>16893.229451007199</v>
      </c>
      <c r="AQ378" s="66">
        <v>16893.229451007199</v>
      </c>
      <c r="AR378" s="66">
        <v>16893.229451007199</v>
      </c>
      <c r="AS378" s="66">
        <v>16893.229451007199</v>
      </c>
      <c r="AT378" s="66">
        <v>16893.229451007199</v>
      </c>
      <c r="AU378" s="66">
        <v>16893.229451007199</v>
      </c>
      <c r="AV378" s="66">
        <v>16893.229451007199</v>
      </c>
      <c r="AW378" s="66">
        <v>16893.229451007199</v>
      </c>
      <c r="AX378" s="66">
        <v>16893.229451007199</v>
      </c>
      <c r="AY378" s="66">
        <v>16893.229451007199</v>
      </c>
      <c r="AZ378" s="66">
        <v>16893.229451007199</v>
      </c>
      <c r="BA378" s="66">
        <v>202718.75341208599</v>
      </c>
    </row>
    <row r="379" spans="1:53" hidden="1">
      <c r="A379" s="67" t="s">
        <v>2449</v>
      </c>
      <c r="B379" s="66">
        <v>133255.22</v>
      </c>
      <c r="C379" s="66">
        <v>133207.15</v>
      </c>
      <c r="D379" s="66">
        <v>136716.31</v>
      </c>
      <c r="E379" s="66">
        <v>140266.75</v>
      </c>
      <c r="F379" s="66">
        <v>137092.49</v>
      </c>
      <c r="G379" s="66">
        <v>136946.88</v>
      </c>
      <c r="H379" s="66">
        <v>140170.35</v>
      </c>
      <c r="I379" s="66">
        <v>136720.07999999999</v>
      </c>
      <c r="J379" s="66">
        <v>137979.24</v>
      </c>
      <c r="K379" s="66">
        <v>136953.95000000001</v>
      </c>
      <c r="L379" s="66">
        <v>137093.66</v>
      </c>
      <c r="M379" s="66">
        <v>136723.62</v>
      </c>
      <c r="N379" s="66">
        <v>1643125.7</v>
      </c>
      <c r="O379" s="66">
        <v>133255.22</v>
      </c>
      <c r="P379" s="66">
        <v>133207.15</v>
      </c>
      <c r="Q379" s="66">
        <v>136716.31</v>
      </c>
      <c r="R379" s="66">
        <v>140266.75</v>
      </c>
      <c r="S379" s="66">
        <v>137092.49</v>
      </c>
      <c r="T379" s="66">
        <v>136946.88</v>
      </c>
      <c r="U379" s="66">
        <v>140170.35</v>
      </c>
      <c r="V379" s="66">
        <v>136720.07999999999</v>
      </c>
      <c r="W379" s="66">
        <v>137979.24</v>
      </c>
      <c r="X379" s="66">
        <v>136953.95000000001</v>
      </c>
      <c r="Y379" s="66">
        <v>137093.66</v>
      </c>
      <c r="Z379" s="66">
        <v>136723.62</v>
      </c>
      <c r="AA379" s="66">
        <v>1643125.7</v>
      </c>
      <c r="AB379" s="66">
        <v>133255.22</v>
      </c>
      <c r="AC379" s="66">
        <v>133207.15</v>
      </c>
      <c r="AD379" s="66">
        <v>136716.31</v>
      </c>
      <c r="AE379" s="66">
        <v>140266.75</v>
      </c>
      <c r="AF379" s="66">
        <v>137092.49</v>
      </c>
      <c r="AG379" s="66">
        <v>136946.88</v>
      </c>
      <c r="AH379" s="66">
        <v>140170.35</v>
      </c>
      <c r="AI379" s="66">
        <v>136720.07999999999</v>
      </c>
      <c r="AJ379" s="66">
        <v>137979.24</v>
      </c>
      <c r="AK379" s="66">
        <v>136953.95000000001</v>
      </c>
      <c r="AL379" s="66">
        <v>137093.66</v>
      </c>
      <c r="AM379" s="66">
        <v>136723.62</v>
      </c>
      <c r="AN379" s="66">
        <v>1643125.7</v>
      </c>
      <c r="AO379" s="66">
        <v>133255.22</v>
      </c>
      <c r="AP379" s="66">
        <v>133207.15</v>
      </c>
      <c r="AQ379" s="66">
        <v>136716.31</v>
      </c>
      <c r="AR379" s="66">
        <v>140266.75</v>
      </c>
      <c r="AS379" s="66">
        <v>137092.49</v>
      </c>
      <c r="AT379" s="66">
        <v>136946.88</v>
      </c>
      <c r="AU379" s="66">
        <v>140170.35</v>
      </c>
      <c r="AV379" s="66">
        <v>136720.07999999999</v>
      </c>
      <c r="AW379" s="66">
        <v>137979.24</v>
      </c>
      <c r="AX379" s="66">
        <v>136953.95000000001</v>
      </c>
      <c r="AY379" s="66">
        <v>137093.66</v>
      </c>
      <c r="AZ379" s="66">
        <v>136723.62</v>
      </c>
      <c r="BA379" s="66">
        <v>1643125.7</v>
      </c>
    </row>
    <row r="380" spans="1:53" hidden="1">
      <c r="A380" s="67" t="s">
        <v>2450</v>
      </c>
      <c r="B380" s="66">
        <v>210498.664403712</v>
      </c>
      <c r="C380" s="66">
        <v>227518.48440371201</v>
      </c>
      <c r="D380" s="66">
        <v>226602.40440371199</v>
      </c>
      <c r="E380" s="66">
        <v>292615.514403712</v>
      </c>
      <c r="F380" s="66">
        <v>226766.62440371199</v>
      </c>
      <c r="G380" s="66">
        <v>215368.724403712</v>
      </c>
      <c r="H380" s="66">
        <v>224127.794403712</v>
      </c>
      <c r="I380" s="66">
        <v>225455.09440371199</v>
      </c>
      <c r="J380" s="66">
        <v>207498.08440371201</v>
      </c>
      <c r="K380" s="66">
        <v>224518.64440371201</v>
      </c>
      <c r="L380" s="66">
        <v>224648.59440371199</v>
      </c>
      <c r="M380" s="66">
        <v>205308.604403712</v>
      </c>
      <c r="N380" s="66">
        <v>2710927.2328445399</v>
      </c>
      <c r="O380" s="66">
        <v>254954.88610582199</v>
      </c>
      <c r="P380" s="66">
        <v>271974.706105822</v>
      </c>
      <c r="Q380" s="66">
        <v>271058.62610582198</v>
      </c>
      <c r="R380" s="66">
        <v>337071.73610582203</v>
      </c>
      <c r="S380" s="66">
        <v>271222.84610582201</v>
      </c>
      <c r="T380" s="66">
        <v>259824.94610582199</v>
      </c>
      <c r="U380" s="66">
        <v>268584.016105822</v>
      </c>
      <c r="V380" s="66">
        <v>269911.31610582198</v>
      </c>
      <c r="W380" s="66">
        <v>251954.306105822</v>
      </c>
      <c r="X380" s="66">
        <v>268974.86610582197</v>
      </c>
      <c r="Y380" s="66">
        <v>269104.81610582198</v>
      </c>
      <c r="Z380" s="66">
        <v>249764.82610582199</v>
      </c>
      <c r="AA380" s="66">
        <v>3244401.89326987</v>
      </c>
      <c r="AB380" s="66">
        <v>222644.14397106599</v>
      </c>
      <c r="AC380" s="66">
        <v>239663.963971066</v>
      </c>
      <c r="AD380" s="66">
        <v>238747.88397106601</v>
      </c>
      <c r="AE380" s="66">
        <v>304760.99397106603</v>
      </c>
      <c r="AF380" s="66">
        <v>238912.10397106601</v>
      </c>
      <c r="AG380" s="66">
        <v>227514.20397106599</v>
      </c>
      <c r="AH380" s="66">
        <v>236273.273971066</v>
      </c>
      <c r="AI380" s="66">
        <v>237600.57397106601</v>
      </c>
      <c r="AJ380" s="66">
        <v>219643.563971066</v>
      </c>
      <c r="AK380" s="66">
        <v>236664.123971066</v>
      </c>
      <c r="AL380" s="66">
        <v>236794.07397106601</v>
      </c>
      <c r="AM380" s="66">
        <v>217454.08397106599</v>
      </c>
      <c r="AN380" s="66">
        <v>2856672.9876527898</v>
      </c>
      <c r="AO380" s="66">
        <v>232033.30803192401</v>
      </c>
      <c r="AP380" s="66">
        <v>249053.12803192399</v>
      </c>
      <c r="AQ380" s="66">
        <v>248137.048031924</v>
      </c>
      <c r="AR380" s="66">
        <v>314150.15803192399</v>
      </c>
      <c r="AS380" s="66">
        <v>248301.268031924</v>
      </c>
      <c r="AT380" s="66">
        <v>236903.36803192401</v>
      </c>
      <c r="AU380" s="66">
        <v>245662.43803192399</v>
      </c>
      <c r="AV380" s="66">
        <v>246989.738031924</v>
      </c>
      <c r="AW380" s="66">
        <v>229032.72803192399</v>
      </c>
      <c r="AX380" s="66">
        <v>246053.28803192399</v>
      </c>
      <c r="AY380" s="66">
        <v>246183.238031924</v>
      </c>
      <c r="AZ380" s="66">
        <v>226843.24803192401</v>
      </c>
      <c r="BA380" s="66">
        <v>2969342.95638309</v>
      </c>
    </row>
    <row r="381" spans="1:53" hidden="1">
      <c r="A381" s="67" t="s">
        <v>2451</v>
      </c>
      <c r="B381" s="66">
        <v>252165.33107037799</v>
      </c>
      <c r="C381" s="66">
        <v>269185.15107037802</v>
      </c>
      <c r="D381" s="66">
        <v>268269.07107037801</v>
      </c>
      <c r="E381" s="66">
        <v>334282.18107037799</v>
      </c>
      <c r="F381" s="66">
        <v>268433.29107037798</v>
      </c>
      <c r="G381" s="66">
        <v>257035.39107037801</v>
      </c>
      <c r="H381" s="66">
        <v>265794.46107037802</v>
      </c>
      <c r="I381" s="66">
        <v>267121.76107037801</v>
      </c>
      <c r="J381" s="66">
        <v>249164.751070378</v>
      </c>
      <c r="K381" s="66">
        <v>266185.311070378</v>
      </c>
      <c r="L381" s="66">
        <v>266315.26107037801</v>
      </c>
      <c r="M381" s="66">
        <v>246975.27107037799</v>
      </c>
      <c r="N381" s="66">
        <v>3210927.2328445399</v>
      </c>
      <c r="O381" s="66">
        <v>329358.84835582197</v>
      </c>
      <c r="P381" s="66">
        <v>346378.66835582198</v>
      </c>
      <c r="Q381" s="66">
        <v>345462.58835582202</v>
      </c>
      <c r="R381" s="66">
        <v>411475.69835582201</v>
      </c>
      <c r="S381" s="66">
        <v>345626.808355822</v>
      </c>
      <c r="T381" s="66">
        <v>334228.90835582197</v>
      </c>
      <c r="U381" s="66">
        <v>342987.97835582198</v>
      </c>
      <c r="V381" s="66">
        <v>344315.27835582203</v>
      </c>
      <c r="W381" s="66">
        <v>326358.26835582202</v>
      </c>
      <c r="X381" s="66">
        <v>343378.82835582201</v>
      </c>
      <c r="Y381" s="66">
        <v>343508.77835582203</v>
      </c>
      <c r="Z381" s="66">
        <v>324168.78835582198</v>
      </c>
      <c r="AA381" s="66">
        <v>4137249.4402698702</v>
      </c>
      <c r="AB381" s="66">
        <v>266185.81063773303</v>
      </c>
      <c r="AC381" s="66">
        <v>283205.63063773297</v>
      </c>
      <c r="AD381" s="66">
        <v>282289.55063773302</v>
      </c>
      <c r="AE381" s="66">
        <v>348302.660637733</v>
      </c>
      <c r="AF381" s="66">
        <v>282453.77063773299</v>
      </c>
      <c r="AG381" s="66">
        <v>271055.87063773302</v>
      </c>
      <c r="AH381" s="66">
        <v>279814.94063773297</v>
      </c>
      <c r="AI381" s="66">
        <v>281142.24063773302</v>
      </c>
      <c r="AJ381" s="66">
        <v>263185.23063773301</v>
      </c>
      <c r="AK381" s="66">
        <v>280205.79063773301</v>
      </c>
      <c r="AL381" s="66">
        <v>280335.74063773302</v>
      </c>
      <c r="AM381" s="66">
        <v>260995.750637733</v>
      </c>
      <c r="AN381" s="66">
        <v>3379172.9876527898</v>
      </c>
      <c r="AO381" s="66">
        <v>275574.97469859099</v>
      </c>
      <c r="AP381" s="66">
        <v>292594.79469859099</v>
      </c>
      <c r="AQ381" s="66">
        <v>291678.71469859098</v>
      </c>
      <c r="AR381" s="66">
        <v>357691.82469859102</v>
      </c>
      <c r="AS381" s="66">
        <v>291842.93469859101</v>
      </c>
      <c r="AT381" s="66">
        <v>280445.03469859099</v>
      </c>
      <c r="AU381" s="66">
        <v>289204.10469859099</v>
      </c>
      <c r="AV381" s="66">
        <v>290531.40469859098</v>
      </c>
      <c r="AW381" s="66">
        <v>272574.39469859097</v>
      </c>
      <c r="AX381" s="66">
        <v>289594.95469859103</v>
      </c>
      <c r="AY381" s="66">
        <v>289724.90469859098</v>
      </c>
      <c r="AZ381" s="66">
        <v>270384.91469859099</v>
      </c>
      <c r="BA381" s="66">
        <v>3491842.95638309</v>
      </c>
    </row>
    <row r="382" spans="1:53" hidden="1">
      <c r="A382" s="68" t="s">
        <v>2452</v>
      </c>
    </row>
    <row r="383" spans="1:53" hidden="1">
      <c r="A383" s="67" t="s">
        <v>2453</v>
      </c>
    </row>
    <row r="384" spans="1:53" hidden="1">
      <c r="A384" s="67" t="s">
        <v>2454</v>
      </c>
      <c r="B384" s="66">
        <v>0</v>
      </c>
      <c r="C384" s="66">
        <v>0</v>
      </c>
      <c r="D384" s="66">
        <v>0</v>
      </c>
      <c r="E384" s="66">
        <v>0</v>
      </c>
      <c r="F384" s="66">
        <v>0</v>
      </c>
      <c r="G384" s="66">
        <v>0</v>
      </c>
      <c r="H384" s="66">
        <v>0</v>
      </c>
      <c r="I384" s="66">
        <v>0</v>
      </c>
      <c r="J384" s="66">
        <v>0</v>
      </c>
      <c r="K384" s="66">
        <v>0</v>
      </c>
      <c r="L384" s="66">
        <v>0</v>
      </c>
      <c r="M384" s="66">
        <v>0</v>
      </c>
      <c r="N384" s="66">
        <v>0</v>
      </c>
      <c r="O384" s="66">
        <v>0</v>
      </c>
      <c r="P384" s="66">
        <v>0</v>
      </c>
      <c r="Q384" s="66">
        <v>0</v>
      </c>
      <c r="R384" s="66">
        <v>0</v>
      </c>
      <c r="S384" s="66">
        <v>0</v>
      </c>
      <c r="T384" s="66">
        <v>0</v>
      </c>
      <c r="U384" s="66">
        <v>0</v>
      </c>
      <c r="V384" s="66">
        <v>0</v>
      </c>
      <c r="W384" s="66">
        <v>0</v>
      </c>
      <c r="X384" s="66">
        <v>0</v>
      </c>
      <c r="Y384" s="66">
        <v>0</v>
      </c>
      <c r="Z384" s="66">
        <v>0</v>
      </c>
      <c r="AA384" s="66">
        <v>0</v>
      </c>
      <c r="AB384" s="66">
        <v>0</v>
      </c>
      <c r="AC384" s="66">
        <v>0</v>
      </c>
      <c r="AD384" s="66">
        <v>0</v>
      </c>
      <c r="AE384" s="66">
        <v>0</v>
      </c>
      <c r="AF384" s="66">
        <v>0</v>
      </c>
      <c r="AG384" s="66">
        <v>0</v>
      </c>
      <c r="AH384" s="66">
        <v>0</v>
      </c>
      <c r="AI384" s="66">
        <v>0</v>
      </c>
      <c r="AJ384" s="66">
        <v>0</v>
      </c>
      <c r="AK384" s="66">
        <v>0</v>
      </c>
      <c r="AL384" s="66">
        <v>0</v>
      </c>
      <c r="AM384" s="66">
        <v>0</v>
      </c>
      <c r="AN384" s="66">
        <v>0</v>
      </c>
      <c r="AO384" s="66">
        <v>0</v>
      </c>
      <c r="AP384" s="66">
        <v>0</v>
      </c>
      <c r="AQ384" s="66">
        <v>0</v>
      </c>
      <c r="AR384" s="66">
        <v>0</v>
      </c>
      <c r="AS384" s="66">
        <v>0</v>
      </c>
      <c r="AT384" s="66">
        <v>0</v>
      </c>
      <c r="AU384" s="66">
        <v>0</v>
      </c>
      <c r="AV384" s="66">
        <v>0</v>
      </c>
      <c r="AW384" s="66">
        <v>0</v>
      </c>
      <c r="AX384" s="66">
        <v>0</v>
      </c>
      <c r="AY384" s="66">
        <v>0</v>
      </c>
      <c r="AZ384" s="66">
        <v>0</v>
      </c>
      <c r="BA384" s="66">
        <v>0</v>
      </c>
    </row>
    <row r="385" spans="1:53" hidden="1">
      <c r="A385" s="67" t="s">
        <v>2455</v>
      </c>
      <c r="B385" s="66">
        <v>0</v>
      </c>
      <c r="C385" s="66">
        <v>0</v>
      </c>
      <c r="D385" s="66">
        <v>0</v>
      </c>
      <c r="E385" s="66">
        <v>0</v>
      </c>
      <c r="F385" s="66">
        <v>0</v>
      </c>
      <c r="G385" s="66">
        <v>0</v>
      </c>
      <c r="H385" s="66">
        <v>0</v>
      </c>
      <c r="I385" s="66">
        <v>0</v>
      </c>
      <c r="J385" s="66">
        <v>0</v>
      </c>
      <c r="K385" s="66">
        <v>0</v>
      </c>
      <c r="L385" s="66">
        <v>0</v>
      </c>
      <c r="M385" s="66">
        <v>0</v>
      </c>
      <c r="N385" s="66">
        <v>0</v>
      </c>
      <c r="O385" s="66">
        <v>0</v>
      </c>
      <c r="P385" s="66">
        <v>0</v>
      </c>
      <c r="Q385" s="66">
        <v>0</v>
      </c>
      <c r="R385" s="66">
        <v>0</v>
      </c>
      <c r="S385" s="66">
        <v>0</v>
      </c>
      <c r="T385" s="66">
        <v>0</v>
      </c>
      <c r="U385" s="66">
        <v>0</v>
      </c>
      <c r="V385" s="66">
        <v>0</v>
      </c>
      <c r="W385" s="66">
        <v>0</v>
      </c>
      <c r="X385" s="66">
        <v>0</v>
      </c>
      <c r="Y385" s="66">
        <v>0</v>
      </c>
      <c r="Z385" s="66">
        <v>0</v>
      </c>
      <c r="AA385" s="66">
        <v>0</v>
      </c>
      <c r="AB385" s="66">
        <v>0</v>
      </c>
      <c r="AC385" s="66">
        <v>0</v>
      </c>
      <c r="AD385" s="66">
        <v>0</v>
      </c>
      <c r="AE385" s="66">
        <v>0</v>
      </c>
      <c r="AF385" s="66">
        <v>0</v>
      </c>
      <c r="AG385" s="66">
        <v>0</v>
      </c>
      <c r="AH385" s="66">
        <v>0</v>
      </c>
      <c r="AI385" s="66">
        <v>0</v>
      </c>
      <c r="AJ385" s="66">
        <v>0</v>
      </c>
      <c r="AK385" s="66">
        <v>0</v>
      </c>
      <c r="AL385" s="66">
        <v>0</v>
      </c>
      <c r="AM385" s="66">
        <v>0</v>
      </c>
      <c r="AN385" s="66">
        <v>0</v>
      </c>
      <c r="AO385" s="66">
        <v>0</v>
      </c>
      <c r="AP385" s="66">
        <v>0</v>
      </c>
      <c r="AQ385" s="66">
        <v>0</v>
      </c>
      <c r="AR385" s="66">
        <v>0</v>
      </c>
      <c r="AS385" s="66">
        <v>0</v>
      </c>
      <c r="AT385" s="66">
        <v>0</v>
      </c>
      <c r="AU385" s="66">
        <v>0</v>
      </c>
      <c r="AV385" s="66">
        <v>0</v>
      </c>
      <c r="AW385" s="66">
        <v>0</v>
      </c>
      <c r="AX385" s="66">
        <v>0</v>
      </c>
      <c r="AY385" s="66">
        <v>0</v>
      </c>
      <c r="AZ385" s="66">
        <v>0</v>
      </c>
      <c r="BA385" s="66">
        <v>0</v>
      </c>
    </row>
    <row r="386" spans="1:53" hidden="1">
      <c r="A386" s="67" t="s">
        <v>2456</v>
      </c>
    </row>
    <row r="387" spans="1:53" hidden="1">
      <c r="A387" s="67" t="s">
        <v>2457</v>
      </c>
      <c r="B387" s="66">
        <v>1036545.37</v>
      </c>
      <c r="C387" s="66">
        <v>1080017.4099999999</v>
      </c>
      <c r="D387" s="66">
        <v>1041264.83</v>
      </c>
      <c r="E387" s="66">
        <v>1112083.45999999</v>
      </c>
      <c r="F387" s="66">
        <v>1044761.46</v>
      </c>
      <c r="G387" s="66">
        <v>1048233.72</v>
      </c>
      <c r="H387" s="66">
        <v>2264679.4</v>
      </c>
      <c r="I387" s="66">
        <v>1911697.78</v>
      </c>
      <c r="J387" s="66">
        <v>1924560.1</v>
      </c>
      <c r="K387" s="66">
        <v>1033278.87</v>
      </c>
      <c r="L387" s="66">
        <v>1086977.76</v>
      </c>
      <c r="M387" s="66">
        <v>1030874.2</v>
      </c>
      <c r="N387" s="66">
        <v>15614974.359999999</v>
      </c>
      <c r="O387" s="66">
        <v>1404488.0234235199</v>
      </c>
      <c r="P387" s="66">
        <v>1447960.06342352</v>
      </c>
      <c r="Q387" s="66">
        <v>1409207.4834235201</v>
      </c>
      <c r="R387" s="66">
        <v>1480026.11342352</v>
      </c>
      <c r="S387" s="66">
        <v>1412704.11342352</v>
      </c>
      <c r="T387" s="66">
        <v>1416176.37342352</v>
      </c>
      <c r="U387" s="66">
        <v>2632622.0534235202</v>
      </c>
      <c r="V387" s="66">
        <v>2279640.4334235201</v>
      </c>
      <c r="W387" s="66">
        <v>2292502.7534235199</v>
      </c>
      <c r="X387" s="66">
        <v>1401221.5234235199</v>
      </c>
      <c r="Y387" s="66">
        <v>1454920.41342352</v>
      </c>
      <c r="Z387" s="66">
        <v>1398816.85342352</v>
      </c>
      <c r="AA387" s="66">
        <v>20030286.2010823</v>
      </c>
      <c r="AB387" s="66">
        <v>1289373.0804256699</v>
      </c>
      <c r="AC387" s="66">
        <v>1332845.1204256699</v>
      </c>
      <c r="AD387" s="66">
        <v>1294092.5404256701</v>
      </c>
      <c r="AE387" s="66">
        <v>1364911.17042567</v>
      </c>
      <c r="AF387" s="66">
        <v>1297589.17042567</v>
      </c>
      <c r="AG387" s="66">
        <v>1301061.43042567</v>
      </c>
      <c r="AH387" s="66">
        <v>2517507.1104256702</v>
      </c>
      <c r="AI387" s="66">
        <v>2164525.4904256701</v>
      </c>
      <c r="AJ387" s="66">
        <v>2177387.8104256699</v>
      </c>
      <c r="AK387" s="66">
        <v>1286106.5804256699</v>
      </c>
      <c r="AL387" s="66">
        <v>1339805.47042567</v>
      </c>
      <c r="AM387" s="66">
        <v>1283701.91042567</v>
      </c>
      <c r="AN387" s="66">
        <v>18648906.885108098</v>
      </c>
      <c r="AO387" s="66">
        <v>5343999.9568221401</v>
      </c>
      <c r="AP387" s="66">
        <v>1344464.9968221399</v>
      </c>
      <c r="AQ387" s="66">
        <v>1305712.4168221401</v>
      </c>
      <c r="AR387" s="66">
        <v>1376531.04682214</v>
      </c>
      <c r="AS387" s="66">
        <v>1309209.04682214</v>
      </c>
      <c r="AT387" s="66">
        <v>1312681.30682214</v>
      </c>
      <c r="AU387" s="66">
        <v>2529126.9868221399</v>
      </c>
      <c r="AV387" s="66">
        <v>2176145.3668221398</v>
      </c>
      <c r="AW387" s="66">
        <v>2189007.6868221401</v>
      </c>
      <c r="AX387" s="66">
        <v>1297726.4568221399</v>
      </c>
      <c r="AY387" s="66">
        <v>1351425.34682214</v>
      </c>
      <c r="AZ387" s="66">
        <v>1295321.78682214</v>
      </c>
      <c r="BA387" s="66">
        <v>22831352.401865602</v>
      </c>
    </row>
    <row r="388" spans="1:53" hidden="1">
      <c r="A388" s="67" t="s">
        <v>2458</v>
      </c>
      <c r="B388" s="66">
        <v>0</v>
      </c>
      <c r="C388" s="66">
        <v>0</v>
      </c>
      <c r="D388" s="66">
        <v>0</v>
      </c>
      <c r="E388" s="66">
        <v>0</v>
      </c>
      <c r="F388" s="66">
        <v>0</v>
      </c>
      <c r="G388" s="66">
        <v>0</v>
      </c>
      <c r="H388" s="66">
        <v>0</v>
      </c>
      <c r="I388" s="66">
        <v>0</v>
      </c>
      <c r="J388" s="66">
        <v>0</v>
      </c>
      <c r="K388" s="66">
        <v>0</v>
      </c>
      <c r="L388" s="66">
        <v>0</v>
      </c>
      <c r="M388" s="66">
        <v>0</v>
      </c>
      <c r="N388" s="66">
        <v>0</v>
      </c>
      <c r="O388" s="66">
        <v>-322422.123840196</v>
      </c>
      <c r="P388" s="66">
        <v>-322422.123840196</v>
      </c>
      <c r="Q388" s="66">
        <v>-322422.123840196</v>
      </c>
      <c r="R388" s="66">
        <v>-322422.123840196</v>
      </c>
      <c r="S388" s="66">
        <v>-322422.123840196</v>
      </c>
      <c r="T388" s="66">
        <v>-322422.123840196</v>
      </c>
      <c r="U388" s="66">
        <v>-322422.123840196</v>
      </c>
      <c r="V388" s="66">
        <v>-322422.123840196</v>
      </c>
      <c r="W388" s="66">
        <v>-322422.123840196</v>
      </c>
      <c r="X388" s="66">
        <v>-322422.123840196</v>
      </c>
      <c r="Y388" s="66">
        <v>-322422.123840196</v>
      </c>
      <c r="Z388" s="66">
        <v>-322422.123840196</v>
      </c>
      <c r="AA388" s="66">
        <v>-3869065.4860823499</v>
      </c>
      <c r="AB388" s="66">
        <v>-282453.96042567497</v>
      </c>
      <c r="AC388" s="66">
        <v>-282453.96042567497</v>
      </c>
      <c r="AD388" s="66">
        <v>-282453.96042567497</v>
      </c>
      <c r="AE388" s="66">
        <v>-282453.96042567497</v>
      </c>
      <c r="AF388" s="66">
        <v>-282453.96042567497</v>
      </c>
      <c r="AG388" s="66">
        <v>-282453.96042567497</v>
      </c>
      <c r="AH388" s="66">
        <v>-282453.96042567497</v>
      </c>
      <c r="AI388" s="66">
        <v>-282453.96042567497</v>
      </c>
      <c r="AJ388" s="66">
        <v>-282453.96042567497</v>
      </c>
      <c r="AK388" s="66">
        <v>-282453.96042567497</v>
      </c>
      <c r="AL388" s="66">
        <v>-282453.96042567497</v>
      </c>
      <c r="AM388" s="66">
        <v>-282453.96042567497</v>
      </c>
      <c r="AN388" s="66">
        <v>-3389447.5251081102</v>
      </c>
      <c r="AO388" s="66">
        <v>-294294.42015547398</v>
      </c>
      <c r="AP388" s="66">
        <v>-294294.42015547398</v>
      </c>
      <c r="AQ388" s="66">
        <v>-294294.42015547398</v>
      </c>
      <c r="AR388" s="66">
        <v>-294294.42015547398</v>
      </c>
      <c r="AS388" s="66">
        <v>-294294.42015547398</v>
      </c>
      <c r="AT388" s="66">
        <v>-294294.42015547398</v>
      </c>
      <c r="AU388" s="66">
        <v>-294294.42015547398</v>
      </c>
      <c r="AV388" s="66">
        <v>-294294.42015547398</v>
      </c>
      <c r="AW388" s="66">
        <v>-294294.42015547398</v>
      </c>
      <c r="AX388" s="66">
        <v>-294294.42015547398</v>
      </c>
      <c r="AY388" s="66">
        <v>-294294.42015547398</v>
      </c>
      <c r="AZ388" s="66">
        <v>-294294.42015547398</v>
      </c>
      <c r="BA388" s="66">
        <v>-3531533.0418656799</v>
      </c>
    </row>
    <row r="389" spans="1:53" hidden="1">
      <c r="A389" s="67" t="s">
        <v>2459</v>
      </c>
      <c r="B389" s="66">
        <v>0</v>
      </c>
      <c r="C389" s="66">
        <v>0</v>
      </c>
      <c r="D389" s="66">
        <v>0</v>
      </c>
      <c r="E389" s="66">
        <v>0</v>
      </c>
      <c r="F389" s="66">
        <v>0</v>
      </c>
      <c r="G389" s="66">
        <v>0</v>
      </c>
      <c r="H389" s="66">
        <v>0</v>
      </c>
      <c r="I389" s="66">
        <v>0</v>
      </c>
      <c r="J389" s="66">
        <v>0</v>
      </c>
      <c r="K389" s="66">
        <v>0</v>
      </c>
      <c r="L389" s="66">
        <v>0</v>
      </c>
      <c r="M389" s="66">
        <v>0</v>
      </c>
      <c r="N389" s="66">
        <v>0</v>
      </c>
      <c r="O389" s="66">
        <v>0</v>
      </c>
      <c r="P389" s="66">
        <v>0</v>
      </c>
      <c r="Q389" s="66">
        <v>0</v>
      </c>
      <c r="R389" s="66">
        <v>0</v>
      </c>
      <c r="S389" s="66">
        <v>0</v>
      </c>
      <c r="T389" s="66">
        <v>0</v>
      </c>
      <c r="U389" s="66">
        <v>0</v>
      </c>
      <c r="V389" s="66">
        <v>0</v>
      </c>
      <c r="W389" s="66">
        <v>0</v>
      </c>
      <c r="X389" s="66">
        <v>0</v>
      </c>
      <c r="Y389" s="66">
        <v>0</v>
      </c>
      <c r="Z389" s="66">
        <v>0</v>
      </c>
      <c r="AA389" s="66">
        <v>0</v>
      </c>
      <c r="AB389" s="66">
        <v>0</v>
      </c>
      <c r="AC389" s="66">
        <v>0</v>
      </c>
      <c r="AD389" s="66">
        <v>0</v>
      </c>
      <c r="AE389" s="66">
        <v>0</v>
      </c>
      <c r="AF389" s="66">
        <v>0</v>
      </c>
      <c r="AG389" s="66">
        <v>0</v>
      </c>
      <c r="AH389" s="66">
        <v>0</v>
      </c>
      <c r="AI389" s="66">
        <v>0</v>
      </c>
      <c r="AJ389" s="66">
        <v>0</v>
      </c>
      <c r="AK389" s="66">
        <v>0</v>
      </c>
      <c r="AL389" s="66">
        <v>0</v>
      </c>
      <c r="AM389" s="66">
        <v>0</v>
      </c>
      <c r="AN389" s="66">
        <v>0</v>
      </c>
      <c r="AO389" s="66">
        <v>-249333.33333333299</v>
      </c>
      <c r="AP389" s="66">
        <v>-249333.33333333299</v>
      </c>
      <c r="AQ389" s="66">
        <v>-249333.33333333299</v>
      </c>
      <c r="AR389" s="66">
        <v>-249333.33333333299</v>
      </c>
      <c r="AS389" s="66">
        <v>-249333.33333333299</v>
      </c>
      <c r="AT389" s="66">
        <v>-249333.33333333299</v>
      </c>
      <c r="AU389" s="66">
        <v>-249333.33333333299</v>
      </c>
      <c r="AV389" s="66">
        <v>-249333.33333333299</v>
      </c>
      <c r="AW389" s="66">
        <v>-249333.33333333299</v>
      </c>
      <c r="AX389" s="66">
        <v>-249333.33333333299</v>
      </c>
      <c r="AY389" s="66">
        <v>-249333.33333333299</v>
      </c>
      <c r="AZ389" s="66">
        <v>-249333.33333333299</v>
      </c>
      <c r="BA389" s="66">
        <v>-2991999.9999999902</v>
      </c>
    </row>
    <row r="390" spans="1:53" hidden="1">
      <c r="A390" s="67" t="s">
        <v>2460</v>
      </c>
      <c r="B390" s="66">
        <v>0</v>
      </c>
      <c r="C390" s="66">
        <v>0</v>
      </c>
      <c r="D390" s="66">
        <v>0</v>
      </c>
      <c r="E390" s="66">
        <v>0</v>
      </c>
      <c r="F390" s="66">
        <v>0</v>
      </c>
      <c r="G390" s="66">
        <v>0</v>
      </c>
      <c r="H390" s="66">
        <v>0</v>
      </c>
      <c r="I390" s="66">
        <v>0</v>
      </c>
      <c r="J390" s="66">
        <v>0</v>
      </c>
      <c r="K390" s="66">
        <v>0</v>
      </c>
      <c r="L390" s="66">
        <v>0</v>
      </c>
      <c r="M390" s="66">
        <v>0</v>
      </c>
      <c r="N390" s="66">
        <v>0</v>
      </c>
      <c r="O390" s="66">
        <v>0</v>
      </c>
      <c r="P390" s="66">
        <v>0</v>
      </c>
      <c r="Q390" s="66">
        <v>0</v>
      </c>
      <c r="R390" s="66">
        <v>0</v>
      </c>
      <c r="S390" s="66">
        <v>0</v>
      </c>
      <c r="T390" s="66">
        <v>0</v>
      </c>
      <c r="U390" s="66">
        <v>0</v>
      </c>
      <c r="V390" s="66">
        <v>0</v>
      </c>
      <c r="W390" s="66">
        <v>0</v>
      </c>
      <c r="X390" s="66">
        <v>0</v>
      </c>
      <c r="Y390" s="66">
        <v>0</v>
      </c>
      <c r="Z390" s="66">
        <v>0</v>
      </c>
      <c r="AA390" s="66">
        <v>0</v>
      </c>
      <c r="AB390" s="66">
        <v>0</v>
      </c>
      <c r="AC390" s="66">
        <v>0</v>
      </c>
      <c r="AD390" s="66">
        <v>0</v>
      </c>
      <c r="AE390" s="66">
        <v>0</v>
      </c>
      <c r="AF390" s="66">
        <v>0</v>
      </c>
      <c r="AG390" s="66">
        <v>0</v>
      </c>
      <c r="AH390" s="66">
        <v>0</v>
      </c>
      <c r="AI390" s="66">
        <v>0</v>
      </c>
      <c r="AJ390" s="66">
        <v>0</v>
      </c>
      <c r="AK390" s="66">
        <v>0</v>
      </c>
      <c r="AL390" s="66">
        <v>0</v>
      </c>
      <c r="AM390" s="66">
        <v>0</v>
      </c>
      <c r="AN390" s="66">
        <v>0</v>
      </c>
      <c r="AO390" s="66">
        <v>0</v>
      </c>
      <c r="AP390" s="66">
        <v>0</v>
      </c>
      <c r="AQ390" s="66">
        <v>0</v>
      </c>
      <c r="AR390" s="66">
        <v>0</v>
      </c>
      <c r="AS390" s="66">
        <v>0</v>
      </c>
      <c r="AT390" s="66">
        <v>0</v>
      </c>
      <c r="AU390" s="66">
        <v>0</v>
      </c>
      <c r="AV390" s="66">
        <v>0</v>
      </c>
      <c r="AW390" s="66">
        <v>0</v>
      </c>
      <c r="AX390" s="66">
        <v>0</v>
      </c>
      <c r="AY390" s="66">
        <v>0</v>
      </c>
      <c r="AZ390" s="66">
        <v>0</v>
      </c>
      <c r="BA390" s="66">
        <v>0</v>
      </c>
    </row>
    <row r="391" spans="1:53" hidden="1">
      <c r="A391" s="67" t="s">
        <v>2461</v>
      </c>
      <c r="B391" s="66">
        <v>0</v>
      </c>
      <c r="C391" s="66">
        <v>0</v>
      </c>
      <c r="D391" s="66">
        <v>0</v>
      </c>
      <c r="E391" s="66">
        <v>0</v>
      </c>
      <c r="F391" s="66">
        <v>0</v>
      </c>
      <c r="G391" s="66">
        <v>0</v>
      </c>
      <c r="H391" s="66">
        <v>0</v>
      </c>
      <c r="I391" s="66">
        <v>0</v>
      </c>
      <c r="J391" s="66">
        <v>0</v>
      </c>
      <c r="K391" s="66">
        <v>0</v>
      </c>
      <c r="L391" s="66">
        <v>0</v>
      </c>
      <c r="M391" s="66">
        <v>0</v>
      </c>
      <c r="N391" s="66">
        <v>0</v>
      </c>
      <c r="O391" s="66">
        <v>0</v>
      </c>
      <c r="P391" s="66">
        <v>0</v>
      </c>
      <c r="Q391" s="66">
        <v>0</v>
      </c>
      <c r="R391" s="66">
        <v>0</v>
      </c>
      <c r="S391" s="66">
        <v>0</v>
      </c>
      <c r="T391" s="66">
        <v>0</v>
      </c>
      <c r="U391" s="66">
        <v>0</v>
      </c>
      <c r="V391" s="66">
        <v>0</v>
      </c>
      <c r="W391" s="66">
        <v>0</v>
      </c>
      <c r="X391" s="66">
        <v>0</v>
      </c>
      <c r="Y391" s="66">
        <v>0</v>
      </c>
      <c r="Z391" s="66">
        <v>0</v>
      </c>
      <c r="AA391" s="66">
        <v>0</v>
      </c>
      <c r="AB391" s="66">
        <v>0</v>
      </c>
      <c r="AC391" s="66">
        <v>0</v>
      </c>
      <c r="AD391" s="66">
        <v>0</v>
      </c>
      <c r="AE391" s="66">
        <v>0</v>
      </c>
      <c r="AF391" s="66">
        <v>0</v>
      </c>
      <c r="AG391" s="66">
        <v>0</v>
      </c>
      <c r="AH391" s="66">
        <v>0</v>
      </c>
      <c r="AI391" s="66">
        <v>0</v>
      </c>
      <c r="AJ391" s="66">
        <v>0</v>
      </c>
      <c r="AK391" s="66">
        <v>0</v>
      </c>
      <c r="AL391" s="66">
        <v>0</v>
      </c>
      <c r="AM391" s="66">
        <v>0</v>
      </c>
      <c r="AN391" s="66">
        <v>0</v>
      </c>
      <c r="AO391" s="66">
        <v>0</v>
      </c>
      <c r="AP391" s="66">
        <v>0</v>
      </c>
      <c r="AQ391" s="66">
        <v>0</v>
      </c>
      <c r="AR391" s="66">
        <v>0</v>
      </c>
      <c r="AS391" s="66">
        <v>0</v>
      </c>
      <c r="AT391" s="66">
        <v>0</v>
      </c>
      <c r="AU391" s="66">
        <v>0</v>
      </c>
      <c r="AV391" s="66">
        <v>0</v>
      </c>
      <c r="AW391" s="66">
        <v>0</v>
      </c>
      <c r="AX391" s="66">
        <v>0</v>
      </c>
      <c r="AY391" s="66">
        <v>0</v>
      </c>
      <c r="AZ391" s="66">
        <v>0</v>
      </c>
      <c r="BA391" s="66">
        <v>0</v>
      </c>
    </row>
    <row r="392" spans="1:53" hidden="1">
      <c r="A392" s="67" t="s">
        <v>2462</v>
      </c>
      <c r="B392" s="66">
        <v>0</v>
      </c>
      <c r="C392" s="66">
        <v>0</v>
      </c>
      <c r="D392" s="66">
        <v>0</v>
      </c>
      <c r="E392" s="66">
        <v>0</v>
      </c>
      <c r="F392" s="66">
        <v>0</v>
      </c>
      <c r="G392" s="66">
        <v>0</v>
      </c>
      <c r="H392" s="66">
        <v>0</v>
      </c>
      <c r="I392" s="66">
        <v>0</v>
      </c>
      <c r="J392" s="66">
        <v>0</v>
      </c>
      <c r="K392" s="66">
        <v>0</v>
      </c>
      <c r="L392" s="66">
        <v>0</v>
      </c>
      <c r="M392" s="66">
        <v>0</v>
      </c>
      <c r="N392" s="66">
        <v>0</v>
      </c>
      <c r="O392" s="66">
        <v>0</v>
      </c>
      <c r="P392" s="66">
        <v>0</v>
      </c>
      <c r="Q392" s="66">
        <v>0</v>
      </c>
      <c r="R392" s="66">
        <v>0</v>
      </c>
      <c r="S392" s="66">
        <v>0</v>
      </c>
      <c r="T392" s="66">
        <v>0</v>
      </c>
      <c r="U392" s="66">
        <v>0</v>
      </c>
      <c r="V392" s="66">
        <v>0</v>
      </c>
      <c r="W392" s="66">
        <v>0</v>
      </c>
      <c r="X392" s="66">
        <v>0</v>
      </c>
      <c r="Y392" s="66">
        <v>0</v>
      </c>
      <c r="Z392" s="66">
        <v>0</v>
      </c>
      <c r="AA392" s="66">
        <v>0</v>
      </c>
      <c r="AB392" s="66">
        <v>0</v>
      </c>
      <c r="AC392" s="66">
        <v>0</v>
      </c>
      <c r="AD392" s="66">
        <v>0</v>
      </c>
      <c r="AE392" s="66">
        <v>0</v>
      </c>
      <c r="AF392" s="66">
        <v>0</v>
      </c>
      <c r="AG392" s="66">
        <v>0</v>
      </c>
      <c r="AH392" s="66">
        <v>0</v>
      </c>
      <c r="AI392" s="66">
        <v>0</v>
      </c>
      <c r="AJ392" s="66">
        <v>0</v>
      </c>
      <c r="AK392" s="66">
        <v>0</v>
      </c>
      <c r="AL392" s="66">
        <v>0</v>
      </c>
      <c r="AM392" s="66">
        <v>0</v>
      </c>
      <c r="AN392" s="66">
        <v>0</v>
      </c>
      <c r="AO392" s="66">
        <v>0</v>
      </c>
      <c r="AP392" s="66">
        <v>0</v>
      </c>
      <c r="AQ392" s="66">
        <v>0</v>
      </c>
      <c r="AR392" s="66">
        <v>0</v>
      </c>
      <c r="AS392" s="66">
        <v>0</v>
      </c>
      <c r="AT392" s="66">
        <v>0</v>
      </c>
      <c r="AU392" s="66">
        <v>0</v>
      </c>
      <c r="AV392" s="66">
        <v>0</v>
      </c>
      <c r="AW392" s="66">
        <v>0</v>
      </c>
      <c r="AX392" s="66">
        <v>0</v>
      </c>
      <c r="AY392" s="66">
        <v>0</v>
      </c>
      <c r="AZ392" s="66">
        <v>0</v>
      </c>
      <c r="BA392" s="66">
        <v>0</v>
      </c>
    </row>
    <row r="393" spans="1:53" hidden="1">
      <c r="A393" s="67" t="s">
        <v>2463</v>
      </c>
      <c r="B393" s="66">
        <v>1036545.37</v>
      </c>
      <c r="C393" s="66">
        <v>1080017.4099999999</v>
      </c>
      <c r="D393" s="66">
        <v>1041264.83</v>
      </c>
      <c r="E393" s="66">
        <v>1112083.45999999</v>
      </c>
      <c r="F393" s="66">
        <v>1044761.46</v>
      </c>
      <c r="G393" s="66">
        <v>1048233.72</v>
      </c>
      <c r="H393" s="66">
        <v>2264679.4</v>
      </c>
      <c r="I393" s="66">
        <v>1911697.78</v>
      </c>
      <c r="J393" s="66">
        <v>1924560.1</v>
      </c>
      <c r="K393" s="66">
        <v>1033278.87</v>
      </c>
      <c r="L393" s="66">
        <v>1086977.76</v>
      </c>
      <c r="M393" s="66">
        <v>1030874.2</v>
      </c>
      <c r="N393" s="66">
        <v>15614974.359999999</v>
      </c>
      <c r="O393" s="66">
        <v>1082065.8995833299</v>
      </c>
      <c r="P393" s="66">
        <v>1125537.9395833299</v>
      </c>
      <c r="Q393" s="66">
        <v>1086785.3595833301</v>
      </c>
      <c r="R393" s="66">
        <v>1157603.98958333</v>
      </c>
      <c r="S393" s="66">
        <v>1090281.98958333</v>
      </c>
      <c r="T393" s="66">
        <v>1093754.24958333</v>
      </c>
      <c r="U393" s="66">
        <v>2310199.9295833302</v>
      </c>
      <c r="V393" s="66">
        <v>1957218.3095833301</v>
      </c>
      <c r="W393" s="66">
        <v>1970080.6295833299</v>
      </c>
      <c r="X393" s="66">
        <v>1078799.3995833299</v>
      </c>
      <c r="Y393" s="66">
        <v>1132498.28958333</v>
      </c>
      <c r="Z393" s="66">
        <v>1076394.72958333</v>
      </c>
      <c r="AA393" s="66">
        <v>16161220.714999899</v>
      </c>
      <c r="AB393" s="66">
        <v>1006919.12</v>
      </c>
      <c r="AC393" s="66">
        <v>1050391.1599999999</v>
      </c>
      <c r="AD393" s="66">
        <v>1011638.58</v>
      </c>
      <c r="AE393" s="66">
        <v>1082457.21</v>
      </c>
      <c r="AF393" s="66">
        <v>1015135.21</v>
      </c>
      <c r="AG393" s="66">
        <v>1018607.47</v>
      </c>
      <c r="AH393" s="66">
        <v>2235053.15</v>
      </c>
      <c r="AI393" s="66">
        <v>1882071.53</v>
      </c>
      <c r="AJ393" s="66">
        <v>1894933.85</v>
      </c>
      <c r="AK393" s="66">
        <v>1003652.62</v>
      </c>
      <c r="AL393" s="66">
        <v>1057351.51</v>
      </c>
      <c r="AM393" s="66">
        <v>1001247.95</v>
      </c>
      <c r="AN393" s="66">
        <v>15259459.359999999</v>
      </c>
      <c r="AO393" s="66">
        <v>4800372.2033333303</v>
      </c>
      <c r="AP393" s="66">
        <v>800837.24333333399</v>
      </c>
      <c r="AQ393" s="66">
        <v>762084.66333333403</v>
      </c>
      <c r="AR393" s="66">
        <v>832903.29333333299</v>
      </c>
      <c r="AS393" s="66">
        <v>765581.29333333299</v>
      </c>
      <c r="AT393" s="66">
        <v>769053.55333333299</v>
      </c>
      <c r="AU393" s="66">
        <v>1985499.2333333299</v>
      </c>
      <c r="AV393" s="66">
        <v>1632517.61333333</v>
      </c>
      <c r="AW393" s="66">
        <v>1645379.9333333301</v>
      </c>
      <c r="AX393" s="66">
        <v>754098.70333333395</v>
      </c>
      <c r="AY393" s="66">
        <v>807797.59333333396</v>
      </c>
      <c r="AZ393" s="66">
        <v>751694.03333333402</v>
      </c>
      <c r="BA393" s="66">
        <v>16307819.359999999</v>
      </c>
    </row>
    <row r="394" spans="1:53" hidden="1">
      <c r="A394" s="67" t="s">
        <v>2464</v>
      </c>
    </row>
    <row r="395" spans="1:53" hidden="1">
      <c r="A395" s="67" t="s">
        <v>2465</v>
      </c>
      <c r="B395" s="66">
        <v>153980.17000000001</v>
      </c>
      <c r="C395" s="66">
        <v>34813.5</v>
      </c>
      <c r="D395" s="66">
        <v>34813.5</v>
      </c>
      <c r="E395" s="66">
        <v>34813.5</v>
      </c>
      <c r="F395" s="66">
        <v>34813.5</v>
      </c>
      <c r="G395" s="66">
        <v>34813.5</v>
      </c>
      <c r="H395" s="66">
        <v>34813.5</v>
      </c>
      <c r="I395" s="66">
        <v>34813.5</v>
      </c>
      <c r="J395" s="66">
        <v>34813.5</v>
      </c>
      <c r="K395" s="66">
        <v>34813.5</v>
      </c>
      <c r="L395" s="66">
        <v>34813.5</v>
      </c>
      <c r="M395" s="66">
        <v>34813.5</v>
      </c>
      <c r="N395" s="66">
        <v>536928.66999999899</v>
      </c>
      <c r="O395" s="66">
        <v>153980.17000000001</v>
      </c>
      <c r="P395" s="66">
        <v>34813.5</v>
      </c>
      <c r="Q395" s="66">
        <v>34813.5</v>
      </c>
      <c r="R395" s="66">
        <v>34813.5</v>
      </c>
      <c r="S395" s="66">
        <v>34813.5</v>
      </c>
      <c r="T395" s="66">
        <v>34813.5</v>
      </c>
      <c r="U395" s="66">
        <v>34813.5</v>
      </c>
      <c r="V395" s="66">
        <v>34813.5</v>
      </c>
      <c r="W395" s="66">
        <v>34813.5</v>
      </c>
      <c r="X395" s="66">
        <v>34813.5</v>
      </c>
      <c r="Y395" s="66">
        <v>34813.5</v>
      </c>
      <c r="Z395" s="66">
        <v>34813.5</v>
      </c>
      <c r="AA395" s="66">
        <v>536928.66999999899</v>
      </c>
      <c r="AB395" s="66">
        <v>153980.17000000001</v>
      </c>
      <c r="AC395" s="66">
        <v>34813.5</v>
      </c>
      <c r="AD395" s="66">
        <v>34813.5</v>
      </c>
      <c r="AE395" s="66">
        <v>34813.5</v>
      </c>
      <c r="AF395" s="66">
        <v>34813.5</v>
      </c>
      <c r="AG395" s="66">
        <v>34813.5</v>
      </c>
      <c r="AH395" s="66">
        <v>34813.5</v>
      </c>
      <c r="AI395" s="66">
        <v>34813.5</v>
      </c>
      <c r="AJ395" s="66">
        <v>34813.5</v>
      </c>
      <c r="AK395" s="66">
        <v>34813.5</v>
      </c>
      <c r="AL395" s="66">
        <v>34813.5</v>
      </c>
      <c r="AM395" s="66">
        <v>34813.5</v>
      </c>
      <c r="AN395" s="66">
        <v>536928.66999999899</v>
      </c>
      <c r="AO395" s="66">
        <v>153980.17000000001</v>
      </c>
      <c r="AP395" s="66">
        <v>34813.5</v>
      </c>
      <c r="AQ395" s="66">
        <v>34813.5</v>
      </c>
      <c r="AR395" s="66">
        <v>34813.5</v>
      </c>
      <c r="AS395" s="66">
        <v>34813.5</v>
      </c>
      <c r="AT395" s="66">
        <v>34813.5</v>
      </c>
      <c r="AU395" s="66">
        <v>34813.5</v>
      </c>
      <c r="AV395" s="66">
        <v>34813.5</v>
      </c>
      <c r="AW395" s="66">
        <v>34813.5</v>
      </c>
      <c r="AX395" s="66">
        <v>34813.5</v>
      </c>
      <c r="AY395" s="66">
        <v>34813.5</v>
      </c>
      <c r="AZ395" s="66">
        <v>34813.5</v>
      </c>
      <c r="BA395" s="66">
        <v>536928.66999999899</v>
      </c>
    </row>
    <row r="396" spans="1:53" hidden="1">
      <c r="A396" s="67" t="s">
        <v>2466</v>
      </c>
      <c r="B396" s="66">
        <v>153980.17000000001</v>
      </c>
      <c r="C396" s="66">
        <v>34813.5</v>
      </c>
      <c r="D396" s="66">
        <v>34813.5</v>
      </c>
      <c r="E396" s="66">
        <v>34813.5</v>
      </c>
      <c r="F396" s="66">
        <v>34813.5</v>
      </c>
      <c r="G396" s="66">
        <v>34813.5</v>
      </c>
      <c r="H396" s="66">
        <v>34813.5</v>
      </c>
      <c r="I396" s="66">
        <v>34813.5</v>
      </c>
      <c r="J396" s="66">
        <v>34813.5</v>
      </c>
      <c r="K396" s="66">
        <v>34813.5</v>
      </c>
      <c r="L396" s="66">
        <v>34813.5</v>
      </c>
      <c r="M396" s="66">
        <v>34813.5</v>
      </c>
      <c r="N396" s="66">
        <v>536928.66999999899</v>
      </c>
      <c r="O396" s="66">
        <v>153980.17000000001</v>
      </c>
      <c r="P396" s="66">
        <v>34813.5</v>
      </c>
      <c r="Q396" s="66">
        <v>34813.5</v>
      </c>
      <c r="R396" s="66">
        <v>34813.5</v>
      </c>
      <c r="S396" s="66">
        <v>34813.5</v>
      </c>
      <c r="T396" s="66">
        <v>34813.5</v>
      </c>
      <c r="U396" s="66">
        <v>34813.5</v>
      </c>
      <c r="V396" s="66">
        <v>34813.5</v>
      </c>
      <c r="W396" s="66">
        <v>34813.5</v>
      </c>
      <c r="X396" s="66">
        <v>34813.5</v>
      </c>
      <c r="Y396" s="66">
        <v>34813.5</v>
      </c>
      <c r="Z396" s="66">
        <v>34813.5</v>
      </c>
      <c r="AA396" s="66">
        <v>536928.66999999899</v>
      </c>
      <c r="AB396" s="66">
        <v>153980.17000000001</v>
      </c>
      <c r="AC396" s="66">
        <v>34813.5</v>
      </c>
      <c r="AD396" s="66">
        <v>34813.5</v>
      </c>
      <c r="AE396" s="66">
        <v>34813.5</v>
      </c>
      <c r="AF396" s="66">
        <v>34813.5</v>
      </c>
      <c r="AG396" s="66">
        <v>34813.5</v>
      </c>
      <c r="AH396" s="66">
        <v>34813.5</v>
      </c>
      <c r="AI396" s="66">
        <v>34813.5</v>
      </c>
      <c r="AJ396" s="66">
        <v>34813.5</v>
      </c>
      <c r="AK396" s="66">
        <v>34813.5</v>
      </c>
      <c r="AL396" s="66">
        <v>34813.5</v>
      </c>
      <c r="AM396" s="66">
        <v>34813.5</v>
      </c>
      <c r="AN396" s="66">
        <v>536928.66999999899</v>
      </c>
      <c r="AO396" s="66">
        <v>153980.17000000001</v>
      </c>
      <c r="AP396" s="66">
        <v>34813.5</v>
      </c>
      <c r="AQ396" s="66">
        <v>34813.5</v>
      </c>
      <c r="AR396" s="66">
        <v>34813.5</v>
      </c>
      <c r="AS396" s="66">
        <v>34813.5</v>
      </c>
      <c r="AT396" s="66">
        <v>34813.5</v>
      </c>
      <c r="AU396" s="66">
        <v>34813.5</v>
      </c>
      <c r="AV396" s="66">
        <v>34813.5</v>
      </c>
      <c r="AW396" s="66">
        <v>34813.5</v>
      </c>
      <c r="AX396" s="66">
        <v>34813.5</v>
      </c>
      <c r="AY396" s="66">
        <v>34813.5</v>
      </c>
      <c r="AZ396" s="66">
        <v>34813.5</v>
      </c>
      <c r="BA396" s="66">
        <v>536928.66999999899</v>
      </c>
    </row>
    <row r="397" spans="1:53" hidden="1">
      <c r="A397" s="67" t="s">
        <v>2467</v>
      </c>
    </row>
    <row r="398" spans="1:53" hidden="1">
      <c r="A398" s="67" t="s">
        <v>2468</v>
      </c>
      <c r="B398" s="66">
        <v>0</v>
      </c>
      <c r="C398" s="66">
        <v>0</v>
      </c>
      <c r="D398" s="66">
        <v>0</v>
      </c>
      <c r="E398" s="66">
        <v>0</v>
      </c>
      <c r="F398" s="66">
        <v>0</v>
      </c>
      <c r="G398" s="66">
        <v>0</v>
      </c>
      <c r="H398" s="66">
        <v>0</v>
      </c>
      <c r="I398" s="66">
        <v>0</v>
      </c>
      <c r="J398" s="66">
        <v>0</v>
      </c>
      <c r="K398" s="66">
        <v>0</v>
      </c>
      <c r="L398" s="66">
        <v>0</v>
      </c>
      <c r="M398" s="66">
        <v>0</v>
      </c>
      <c r="N398" s="66">
        <v>0</v>
      </c>
      <c r="O398" s="66">
        <v>0</v>
      </c>
      <c r="P398" s="66">
        <v>0</v>
      </c>
      <c r="Q398" s="66">
        <v>0</v>
      </c>
      <c r="R398" s="66">
        <v>0</v>
      </c>
      <c r="S398" s="66">
        <v>0</v>
      </c>
      <c r="T398" s="66">
        <v>0</v>
      </c>
      <c r="U398" s="66">
        <v>0</v>
      </c>
      <c r="V398" s="66">
        <v>0</v>
      </c>
      <c r="W398" s="66">
        <v>0</v>
      </c>
      <c r="X398" s="66">
        <v>0</v>
      </c>
      <c r="Y398" s="66">
        <v>0</v>
      </c>
      <c r="Z398" s="66">
        <v>0</v>
      </c>
      <c r="AA398" s="66">
        <v>0</v>
      </c>
      <c r="AB398" s="66">
        <v>0</v>
      </c>
      <c r="AC398" s="66">
        <v>0</v>
      </c>
      <c r="AD398" s="66">
        <v>0</v>
      </c>
      <c r="AE398" s="66">
        <v>0</v>
      </c>
      <c r="AF398" s="66">
        <v>0</v>
      </c>
      <c r="AG398" s="66">
        <v>0</v>
      </c>
      <c r="AH398" s="66">
        <v>0</v>
      </c>
      <c r="AI398" s="66">
        <v>0</v>
      </c>
      <c r="AJ398" s="66">
        <v>0</v>
      </c>
      <c r="AK398" s="66">
        <v>0</v>
      </c>
      <c r="AL398" s="66">
        <v>0</v>
      </c>
      <c r="AM398" s="66">
        <v>0</v>
      </c>
      <c r="AN398" s="66">
        <v>0</v>
      </c>
      <c r="AO398" s="66">
        <v>0</v>
      </c>
      <c r="AP398" s="66">
        <v>0</v>
      </c>
      <c r="AQ398" s="66">
        <v>0</v>
      </c>
      <c r="AR398" s="66">
        <v>0</v>
      </c>
      <c r="AS398" s="66">
        <v>0</v>
      </c>
      <c r="AT398" s="66">
        <v>0</v>
      </c>
      <c r="AU398" s="66">
        <v>0</v>
      </c>
      <c r="AV398" s="66">
        <v>0</v>
      </c>
      <c r="AW398" s="66">
        <v>0</v>
      </c>
      <c r="AX398" s="66">
        <v>0</v>
      </c>
      <c r="AY398" s="66">
        <v>0</v>
      </c>
      <c r="AZ398" s="66">
        <v>0</v>
      </c>
      <c r="BA398" s="66">
        <v>0</v>
      </c>
    </row>
    <row r="399" spans="1:53" hidden="1">
      <c r="A399" s="67" t="s">
        <v>2469</v>
      </c>
      <c r="B399" s="66">
        <v>0</v>
      </c>
      <c r="C399" s="66">
        <v>0</v>
      </c>
      <c r="D399" s="66">
        <v>0</v>
      </c>
      <c r="E399" s="66">
        <v>0</v>
      </c>
      <c r="F399" s="66">
        <v>0</v>
      </c>
      <c r="G399" s="66">
        <v>0</v>
      </c>
      <c r="H399" s="66">
        <v>0</v>
      </c>
      <c r="I399" s="66">
        <v>0</v>
      </c>
      <c r="J399" s="66">
        <v>0</v>
      </c>
      <c r="K399" s="66">
        <v>0</v>
      </c>
      <c r="L399" s="66">
        <v>0</v>
      </c>
      <c r="M399" s="66">
        <v>0</v>
      </c>
      <c r="N399" s="66">
        <v>0</v>
      </c>
      <c r="O399" s="66">
        <v>0</v>
      </c>
      <c r="P399" s="66">
        <v>0</v>
      </c>
      <c r="Q399" s="66">
        <v>0</v>
      </c>
      <c r="R399" s="66">
        <v>0</v>
      </c>
      <c r="S399" s="66">
        <v>0</v>
      </c>
      <c r="T399" s="66">
        <v>0</v>
      </c>
      <c r="U399" s="66">
        <v>0</v>
      </c>
      <c r="V399" s="66">
        <v>0</v>
      </c>
      <c r="W399" s="66">
        <v>0</v>
      </c>
      <c r="X399" s="66">
        <v>0</v>
      </c>
      <c r="Y399" s="66">
        <v>0</v>
      </c>
      <c r="Z399" s="66">
        <v>0</v>
      </c>
      <c r="AA399" s="66">
        <v>0</v>
      </c>
      <c r="AB399" s="66">
        <v>0</v>
      </c>
      <c r="AC399" s="66">
        <v>0</v>
      </c>
      <c r="AD399" s="66">
        <v>0</v>
      </c>
      <c r="AE399" s="66">
        <v>0</v>
      </c>
      <c r="AF399" s="66">
        <v>0</v>
      </c>
      <c r="AG399" s="66">
        <v>0</v>
      </c>
      <c r="AH399" s="66">
        <v>0</v>
      </c>
      <c r="AI399" s="66">
        <v>0</v>
      </c>
      <c r="AJ399" s="66">
        <v>0</v>
      </c>
      <c r="AK399" s="66">
        <v>0</v>
      </c>
      <c r="AL399" s="66">
        <v>0</v>
      </c>
      <c r="AM399" s="66">
        <v>0</v>
      </c>
      <c r="AN399" s="66">
        <v>0</v>
      </c>
      <c r="AO399" s="66">
        <v>0</v>
      </c>
      <c r="AP399" s="66">
        <v>0</v>
      </c>
      <c r="AQ399" s="66">
        <v>0</v>
      </c>
      <c r="AR399" s="66">
        <v>0</v>
      </c>
      <c r="AS399" s="66">
        <v>0</v>
      </c>
      <c r="AT399" s="66">
        <v>0</v>
      </c>
      <c r="AU399" s="66">
        <v>0</v>
      </c>
      <c r="AV399" s="66">
        <v>0</v>
      </c>
      <c r="AW399" s="66">
        <v>0</v>
      </c>
      <c r="AX399" s="66">
        <v>0</v>
      </c>
      <c r="AY399" s="66">
        <v>0</v>
      </c>
      <c r="AZ399" s="66">
        <v>0</v>
      </c>
      <c r="BA399" s="66">
        <v>0</v>
      </c>
    </row>
    <row r="400" spans="1:53" hidden="1">
      <c r="A400" s="67" t="s">
        <v>2470</v>
      </c>
      <c r="B400" s="66">
        <v>1190525.54</v>
      </c>
      <c r="C400" s="66">
        <v>1114830.9099999999</v>
      </c>
      <c r="D400" s="66">
        <v>1076078.33</v>
      </c>
      <c r="E400" s="66">
        <v>1146896.95999999</v>
      </c>
      <c r="F400" s="66">
        <v>1079574.96</v>
      </c>
      <c r="G400" s="66">
        <v>1083047.22</v>
      </c>
      <c r="H400" s="66">
        <v>2299492.9</v>
      </c>
      <c r="I400" s="66">
        <v>1946511.28</v>
      </c>
      <c r="J400" s="66">
        <v>1959373.6</v>
      </c>
      <c r="K400" s="66">
        <v>1068092.3700000001</v>
      </c>
      <c r="L400" s="66">
        <v>1121791.26</v>
      </c>
      <c r="M400" s="66">
        <v>1065687.7</v>
      </c>
      <c r="N400" s="66">
        <v>16151903.029999999</v>
      </c>
      <c r="O400" s="66">
        <v>1236046.0695833301</v>
      </c>
      <c r="P400" s="66">
        <v>1160351.4395833299</v>
      </c>
      <c r="Q400" s="66">
        <v>1121598.8595833301</v>
      </c>
      <c r="R400" s="66">
        <v>1192417.48958333</v>
      </c>
      <c r="S400" s="66">
        <v>1125095.48958333</v>
      </c>
      <c r="T400" s="66">
        <v>1128567.74958333</v>
      </c>
      <c r="U400" s="66">
        <v>2345013.4295833302</v>
      </c>
      <c r="V400" s="66">
        <v>1992031.8095833301</v>
      </c>
      <c r="W400" s="66">
        <v>2004894.1295833299</v>
      </c>
      <c r="X400" s="66">
        <v>1113612.8995833299</v>
      </c>
      <c r="Y400" s="66">
        <v>1167311.78958333</v>
      </c>
      <c r="Z400" s="66">
        <v>1111208.22958333</v>
      </c>
      <c r="AA400" s="66">
        <v>16698149.384999899</v>
      </c>
      <c r="AB400" s="66">
        <v>1160899.29</v>
      </c>
      <c r="AC400" s="66">
        <v>1085204.6599999999</v>
      </c>
      <c r="AD400" s="66">
        <v>1046452.08</v>
      </c>
      <c r="AE400" s="66">
        <v>1117270.71</v>
      </c>
      <c r="AF400" s="66">
        <v>1049948.71</v>
      </c>
      <c r="AG400" s="66">
        <v>1053420.97</v>
      </c>
      <c r="AH400" s="66">
        <v>2269866.65</v>
      </c>
      <c r="AI400" s="66">
        <v>1916885.03</v>
      </c>
      <c r="AJ400" s="66">
        <v>1929747.35</v>
      </c>
      <c r="AK400" s="66">
        <v>1038466.12</v>
      </c>
      <c r="AL400" s="66">
        <v>1092165.01</v>
      </c>
      <c r="AM400" s="66">
        <v>1036061.45</v>
      </c>
      <c r="AN400" s="66">
        <v>15796388.029999999</v>
      </c>
      <c r="AO400" s="66">
        <v>4954352.3733333303</v>
      </c>
      <c r="AP400" s="66">
        <v>835650.74333333399</v>
      </c>
      <c r="AQ400" s="66">
        <v>796898.16333333403</v>
      </c>
      <c r="AR400" s="66">
        <v>867716.79333333299</v>
      </c>
      <c r="AS400" s="66">
        <v>800394.79333333299</v>
      </c>
      <c r="AT400" s="66">
        <v>803867.05333333299</v>
      </c>
      <c r="AU400" s="66">
        <v>2020312.7333333299</v>
      </c>
      <c r="AV400" s="66">
        <v>1667331.11333333</v>
      </c>
      <c r="AW400" s="66">
        <v>1680193.4333333301</v>
      </c>
      <c r="AX400" s="66">
        <v>788912.20333333395</v>
      </c>
      <c r="AY400" s="66">
        <v>842611.09333333396</v>
      </c>
      <c r="AZ400" s="66">
        <v>786507.53333333402</v>
      </c>
      <c r="BA400" s="66">
        <v>16844748.030000001</v>
      </c>
    </row>
    <row r="401" spans="1:53" hidden="1">
      <c r="A401" s="67" t="s">
        <v>2471</v>
      </c>
    </row>
    <row r="402" spans="1:53" hidden="1">
      <c r="A402" s="67" t="s">
        <v>2472</v>
      </c>
      <c r="B402" s="66">
        <v>0</v>
      </c>
      <c r="C402" s="66">
        <v>0</v>
      </c>
      <c r="D402" s="66">
        <v>0</v>
      </c>
      <c r="E402" s="66">
        <v>0</v>
      </c>
      <c r="F402" s="66">
        <v>0</v>
      </c>
      <c r="G402" s="66">
        <v>0</v>
      </c>
      <c r="H402" s="66">
        <v>0</v>
      </c>
      <c r="I402" s="66">
        <v>0</v>
      </c>
      <c r="J402" s="66">
        <v>0</v>
      </c>
      <c r="K402" s="66">
        <v>0</v>
      </c>
      <c r="L402" s="66">
        <v>0</v>
      </c>
      <c r="M402" s="66">
        <v>0</v>
      </c>
      <c r="N402" s="66">
        <v>0</v>
      </c>
      <c r="O402" s="66">
        <v>0</v>
      </c>
      <c r="P402" s="66">
        <v>0</v>
      </c>
      <c r="Q402" s="66">
        <v>0</v>
      </c>
      <c r="R402" s="66">
        <v>0</v>
      </c>
      <c r="S402" s="66">
        <v>0</v>
      </c>
      <c r="T402" s="66">
        <v>0</v>
      </c>
      <c r="U402" s="66">
        <v>0</v>
      </c>
      <c r="V402" s="66">
        <v>0</v>
      </c>
      <c r="W402" s="66">
        <v>0</v>
      </c>
      <c r="X402" s="66">
        <v>0</v>
      </c>
      <c r="Y402" s="66">
        <v>0</v>
      </c>
      <c r="Z402" s="66">
        <v>0</v>
      </c>
      <c r="AA402" s="66">
        <v>0</v>
      </c>
      <c r="AB402" s="66">
        <v>0</v>
      </c>
      <c r="AC402" s="66">
        <v>0</v>
      </c>
      <c r="AD402" s="66">
        <v>0</v>
      </c>
      <c r="AE402" s="66">
        <v>0</v>
      </c>
      <c r="AF402" s="66">
        <v>0</v>
      </c>
      <c r="AG402" s="66">
        <v>0</v>
      </c>
      <c r="AH402" s="66">
        <v>0</v>
      </c>
      <c r="AI402" s="66">
        <v>0</v>
      </c>
      <c r="AJ402" s="66">
        <v>0</v>
      </c>
      <c r="AK402" s="66">
        <v>0</v>
      </c>
      <c r="AL402" s="66">
        <v>0</v>
      </c>
      <c r="AM402" s="66">
        <v>0</v>
      </c>
      <c r="AN402" s="66">
        <v>0</v>
      </c>
      <c r="AO402" s="66">
        <v>0</v>
      </c>
      <c r="AP402" s="66">
        <v>0</v>
      </c>
      <c r="AQ402" s="66">
        <v>0</v>
      </c>
      <c r="AR402" s="66">
        <v>0</v>
      </c>
      <c r="AS402" s="66">
        <v>0</v>
      </c>
      <c r="AT402" s="66">
        <v>0</v>
      </c>
      <c r="AU402" s="66">
        <v>0</v>
      </c>
      <c r="AV402" s="66">
        <v>0</v>
      </c>
      <c r="AW402" s="66">
        <v>0</v>
      </c>
      <c r="AX402" s="66">
        <v>0</v>
      </c>
      <c r="AY402" s="66">
        <v>0</v>
      </c>
      <c r="AZ402" s="66">
        <v>0</v>
      </c>
      <c r="BA402" s="66">
        <v>0</v>
      </c>
    </row>
    <row r="403" spans="1:53" hidden="1">
      <c r="A403" s="67" t="s">
        <v>2473</v>
      </c>
    </row>
    <row r="404" spans="1:53" hidden="1">
      <c r="A404" s="67" t="s">
        <v>2474</v>
      </c>
    </row>
    <row r="405" spans="1:53" hidden="1">
      <c r="A405" s="67" t="s">
        <v>2475</v>
      </c>
      <c r="B405" s="66">
        <v>4933759.97</v>
      </c>
      <c r="C405" s="66">
        <v>4870750.0599999996</v>
      </c>
      <c r="D405" s="66">
        <v>7886009.23999999</v>
      </c>
      <c r="E405" s="66">
        <v>5604568.8200000003</v>
      </c>
      <c r="F405" s="66">
        <v>5725126.2599999998</v>
      </c>
      <c r="G405" s="66">
        <v>4095092.58</v>
      </c>
      <c r="H405" s="66">
        <v>5619738.6299999999</v>
      </c>
      <c r="I405" s="66">
        <v>5622816.7699999996</v>
      </c>
      <c r="J405" s="66">
        <v>7265458.9800000004</v>
      </c>
      <c r="K405" s="66">
        <v>5625426.8499999996</v>
      </c>
      <c r="L405" s="66">
        <v>5616046.6799999997</v>
      </c>
      <c r="M405" s="66">
        <v>3897763.32</v>
      </c>
      <c r="N405" s="66">
        <v>66762558.159999996</v>
      </c>
      <c r="O405" s="66">
        <v>5201769.3187847901</v>
      </c>
      <c r="P405" s="66">
        <v>5234877.40878479</v>
      </c>
      <c r="Q405" s="66">
        <v>6935474.5887847897</v>
      </c>
      <c r="R405" s="66">
        <v>5354265.1687847897</v>
      </c>
      <c r="S405" s="66">
        <v>5463625.6087847902</v>
      </c>
      <c r="T405" s="66">
        <v>3841662.92878479</v>
      </c>
      <c r="U405" s="66">
        <v>5354333.9787847903</v>
      </c>
      <c r="V405" s="66">
        <v>5355239.1187847899</v>
      </c>
      <c r="W405" s="66">
        <v>7005830.3287847899</v>
      </c>
      <c r="X405" s="66">
        <v>5353567.19878479</v>
      </c>
      <c r="Y405" s="66">
        <v>5352252.0287847901</v>
      </c>
      <c r="Z405" s="66">
        <v>2042976.66878479</v>
      </c>
      <c r="AA405" s="66">
        <v>62495874.3454175</v>
      </c>
      <c r="AB405" s="66">
        <v>4966787.1753538903</v>
      </c>
      <c r="AC405" s="66">
        <v>4999895.2653538901</v>
      </c>
      <c r="AD405" s="66">
        <v>6700492.4453538898</v>
      </c>
      <c r="AE405" s="66">
        <v>5119283.0253538899</v>
      </c>
      <c r="AF405" s="66">
        <v>5228643.4653538903</v>
      </c>
      <c r="AG405" s="66">
        <v>3606680.7853538902</v>
      </c>
      <c r="AH405" s="66">
        <v>5119351.8353538904</v>
      </c>
      <c r="AI405" s="66">
        <v>5120256.9753538901</v>
      </c>
      <c r="AJ405" s="66">
        <v>6770848.1853538901</v>
      </c>
      <c r="AK405" s="66">
        <v>5118585.0553538902</v>
      </c>
      <c r="AL405" s="66">
        <v>5117269.8853538902</v>
      </c>
      <c r="AM405" s="66">
        <v>1807994.5253538899</v>
      </c>
      <c r="AN405" s="66">
        <v>59676088.624246702</v>
      </c>
      <c r="AO405" s="66">
        <v>5215054.9632286597</v>
      </c>
      <c r="AP405" s="66">
        <v>5248163.0532286596</v>
      </c>
      <c r="AQ405" s="66">
        <v>6948760.2332286602</v>
      </c>
      <c r="AR405" s="66">
        <v>5367550.8132286603</v>
      </c>
      <c r="AS405" s="66">
        <v>5476911.25322867</v>
      </c>
      <c r="AT405" s="66">
        <v>3854948.5732286698</v>
      </c>
      <c r="AU405" s="66">
        <v>5367619.6232286599</v>
      </c>
      <c r="AV405" s="66">
        <v>5368524.7632286604</v>
      </c>
      <c r="AW405" s="66">
        <v>7019115.9732286697</v>
      </c>
      <c r="AX405" s="66">
        <v>5366852.8432286698</v>
      </c>
      <c r="AY405" s="66">
        <v>5365537.6732286699</v>
      </c>
      <c r="AZ405" s="66">
        <v>2056262.31322867</v>
      </c>
      <c r="BA405" s="66">
        <v>62655302.078744002</v>
      </c>
    </row>
    <row r="406" spans="1:53" hidden="1">
      <c r="A406" s="67" t="s">
        <v>2476</v>
      </c>
      <c r="B406" s="66">
        <v>235050.337914584</v>
      </c>
      <c r="C406" s="66">
        <v>235050.337914584</v>
      </c>
      <c r="D406" s="66">
        <v>235050.337914584</v>
      </c>
      <c r="E406" s="66">
        <v>235050.337914584</v>
      </c>
      <c r="F406" s="66">
        <v>235050.337914584</v>
      </c>
      <c r="G406" s="66">
        <v>235050.337914584</v>
      </c>
      <c r="H406" s="66">
        <v>235050.337914584</v>
      </c>
      <c r="I406" s="66">
        <v>235050.337914584</v>
      </c>
      <c r="J406" s="66">
        <v>235050.337914584</v>
      </c>
      <c r="K406" s="66">
        <v>235050.337914584</v>
      </c>
      <c r="L406" s="66">
        <v>235050.337914584</v>
      </c>
      <c r="M406" s="66">
        <v>235050.337914584</v>
      </c>
      <c r="N406" s="66">
        <v>2820604.0549750002</v>
      </c>
      <c r="O406" s="66">
        <v>475561.90516883403</v>
      </c>
      <c r="P406" s="66">
        <v>475561.90516883403</v>
      </c>
      <c r="Q406" s="66">
        <v>475561.90516883403</v>
      </c>
      <c r="R406" s="66">
        <v>475561.90516883403</v>
      </c>
      <c r="S406" s="66">
        <v>475561.90516883403</v>
      </c>
      <c r="T406" s="66">
        <v>475561.90516883403</v>
      </c>
      <c r="U406" s="66">
        <v>475561.90516883403</v>
      </c>
      <c r="V406" s="66">
        <v>475561.90516883403</v>
      </c>
      <c r="W406" s="66">
        <v>475561.90516883403</v>
      </c>
      <c r="X406" s="66">
        <v>475561.90516883403</v>
      </c>
      <c r="Y406" s="66">
        <v>475561.90516883403</v>
      </c>
      <c r="Z406" s="66">
        <v>475561.90516883403</v>
      </c>
      <c r="AA406" s="66">
        <v>5706742.8620260004</v>
      </c>
      <c r="AB406" s="66">
        <v>717083.74101218197</v>
      </c>
      <c r="AC406" s="66">
        <v>717083.74101218197</v>
      </c>
      <c r="AD406" s="66">
        <v>717083.74101218197</v>
      </c>
      <c r="AE406" s="66">
        <v>717083.74101218197</v>
      </c>
      <c r="AF406" s="66">
        <v>717083.74101218197</v>
      </c>
      <c r="AG406" s="66">
        <v>717083.74101218197</v>
      </c>
      <c r="AH406" s="66">
        <v>717083.74101218197</v>
      </c>
      <c r="AI406" s="66">
        <v>717083.74101218197</v>
      </c>
      <c r="AJ406" s="66">
        <v>717083.74101218197</v>
      </c>
      <c r="AK406" s="66">
        <v>717083.74101218197</v>
      </c>
      <c r="AL406" s="66">
        <v>717083.74101218197</v>
      </c>
      <c r="AM406" s="66">
        <v>717083.74101218197</v>
      </c>
      <c r="AN406" s="66">
        <v>8605004.8921461795</v>
      </c>
      <c r="AO406" s="66">
        <v>960325.52301812801</v>
      </c>
      <c r="AP406" s="66">
        <v>960325.52301812801</v>
      </c>
      <c r="AQ406" s="66">
        <v>960325.52301812801</v>
      </c>
      <c r="AR406" s="66">
        <v>960325.52301812801</v>
      </c>
      <c r="AS406" s="66">
        <v>960325.52301812801</v>
      </c>
      <c r="AT406" s="66">
        <v>960325.52301812801</v>
      </c>
      <c r="AU406" s="66">
        <v>960325.52301812801</v>
      </c>
      <c r="AV406" s="66">
        <v>960325.52301812801</v>
      </c>
      <c r="AW406" s="66">
        <v>960325.52301812801</v>
      </c>
      <c r="AX406" s="66">
        <v>960325.52301812801</v>
      </c>
      <c r="AY406" s="66">
        <v>960325.52301812801</v>
      </c>
      <c r="AZ406" s="66">
        <v>960325.52301812801</v>
      </c>
      <c r="BA406" s="66">
        <v>11523906.2762175</v>
      </c>
    </row>
    <row r="407" spans="1:53" hidden="1">
      <c r="A407" s="67" t="s">
        <v>2477</v>
      </c>
      <c r="B407" s="66">
        <v>-44750</v>
      </c>
      <c r="C407" s="66">
        <v>-44750</v>
      </c>
      <c r="D407" s="66">
        <v>-44750</v>
      </c>
      <c r="E407" s="66">
        <v>-44750</v>
      </c>
      <c r="F407" s="66">
        <v>-44750</v>
      </c>
      <c r="G407" s="66">
        <v>-44750</v>
      </c>
      <c r="H407" s="66">
        <v>-44750</v>
      </c>
      <c r="I407" s="66">
        <v>-44750</v>
      </c>
      <c r="J407" s="66">
        <v>-44750</v>
      </c>
      <c r="K407" s="66">
        <v>-44750</v>
      </c>
      <c r="L407" s="66">
        <v>-44750</v>
      </c>
      <c r="M407" s="66">
        <v>-44750</v>
      </c>
      <c r="N407" s="66">
        <v>-537000</v>
      </c>
      <c r="O407" s="66">
        <v>0</v>
      </c>
      <c r="P407" s="66">
        <v>0</v>
      </c>
      <c r="Q407" s="66">
        <v>0</v>
      </c>
      <c r="R407" s="66">
        <v>0</v>
      </c>
      <c r="S407" s="66">
        <v>0</v>
      </c>
      <c r="T407" s="66">
        <v>0</v>
      </c>
      <c r="U407" s="66">
        <v>0</v>
      </c>
      <c r="V407" s="66">
        <v>0</v>
      </c>
      <c r="W407" s="66">
        <v>0</v>
      </c>
      <c r="X407" s="66">
        <v>0</v>
      </c>
      <c r="Y407" s="66">
        <v>0</v>
      </c>
      <c r="Z407" s="66">
        <v>0</v>
      </c>
      <c r="AA407" s="66">
        <v>0</v>
      </c>
      <c r="AB407" s="66">
        <v>0</v>
      </c>
      <c r="AC407" s="66">
        <v>0</v>
      </c>
      <c r="AD407" s="66">
        <v>0</v>
      </c>
      <c r="AE407" s="66">
        <v>0</v>
      </c>
      <c r="AF407" s="66">
        <v>0</v>
      </c>
      <c r="AG407" s="66">
        <v>0</v>
      </c>
      <c r="AH407" s="66">
        <v>0</v>
      </c>
      <c r="AI407" s="66">
        <v>0</v>
      </c>
      <c r="AJ407" s="66">
        <v>0</v>
      </c>
      <c r="AK407" s="66">
        <v>0</v>
      </c>
      <c r="AL407" s="66">
        <v>0</v>
      </c>
      <c r="AM407" s="66">
        <v>0</v>
      </c>
      <c r="AN407" s="66">
        <v>0</v>
      </c>
      <c r="AO407" s="66">
        <v>0</v>
      </c>
      <c r="AP407" s="66">
        <v>0</v>
      </c>
      <c r="AQ407" s="66">
        <v>0</v>
      </c>
      <c r="AR407" s="66">
        <v>0</v>
      </c>
      <c r="AS407" s="66">
        <v>0</v>
      </c>
      <c r="AT407" s="66">
        <v>0</v>
      </c>
      <c r="AU407" s="66">
        <v>0</v>
      </c>
      <c r="AV407" s="66">
        <v>0</v>
      </c>
      <c r="AW407" s="66">
        <v>0</v>
      </c>
      <c r="AX407" s="66">
        <v>0</v>
      </c>
      <c r="AY407" s="66">
        <v>0</v>
      </c>
      <c r="AZ407" s="66">
        <v>0</v>
      </c>
      <c r="BA407" s="66">
        <v>0</v>
      </c>
    </row>
    <row r="408" spans="1:53" hidden="1">
      <c r="A408" s="67" t="s">
        <v>2478</v>
      </c>
      <c r="B408" s="66">
        <v>0</v>
      </c>
      <c r="C408" s="66">
        <v>0</v>
      </c>
      <c r="D408" s="66">
        <v>0</v>
      </c>
      <c r="E408" s="66">
        <v>0</v>
      </c>
      <c r="F408" s="66">
        <v>0</v>
      </c>
      <c r="G408" s="66">
        <v>0</v>
      </c>
      <c r="H408" s="66">
        <v>0</v>
      </c>
      <c r="I408" s="66">
        <v>0</v>
      </c>
      <c r="J408" s="66">
        <v>0</v>
      </c>
      <c r="K408" s="66">
        <v>0</v>
      </c>
      <c r="L408" s="66">
        <v>0</v>
      </c>
      <c r="M408" s="66">
        <v>0</v>
      </c>
      <c r="N408" s="66">
        <v>0</v>
      </c>
      <c r="O408" s="66">
        <v>191826.298366</v>
      </c>
      <c r="P408" s="66">
        <v>191826.298366</v>
      </c>
      <c r="Q408" s="66">
        <v>191826.298366</v>
      </c>
      <c r="R408" s="66">
        <v>191826.298366</v>
      </c>
      <c r="S408" s="66">
        <v>191826.298366</v>
      </c>
      <c r="T408" s="66">
        <v>191826.298366</v>
      </c>
      <c r="U408" s="66">
        <v>191826.298366</v>
      </c>
      <c r="V408" s="66">
        <v>191826.298366</v>
      </c>
      <c r="W408" s="66">
        <v>191826.298366</v>
      </c>
      <c r="X408" s="66">
        <v>191826.298366</v>
      </c>
      <c r="Y408" s="66">
        <v>191826.298366</v>
      </c>
      <c r="Z408" s="66">
        <v>191826.298366</v>
      </c>
      <c r="AA408" s="66">
        <v>2301915.5803919998</v>
      </c>
      <c r="AB408" s="66">
        <v>177209.85361176301</v>
      </c>
      <c r="AC408" s="66">
        <v>177209.85361176301</v>
      </c>
      <c r="AD408" s="66">
        <v>177209.85361176301</v>
      </c>
      <c r="AE408" s="66">
        <v>177209.85361176301</v>
      </c>
      <c r="AF408" s="66">
        <v>177209.85361176301</v>
      </c>
      <c r="AG408" s="66">
        <v>177209.85361176301</v>
      </c>
      <c r="AH408" s="66">
        <v>177209.85361176301</v>
      </c>
      <c r="AI408" s="66">
        <v>177209.85361176301</v>
      </c>
      <c r="AJ408" s="66">
        <v>177209.85361176301</v>
      </c>
      <c r="AK408" s="66">
        <v>177209.85361176301</v>
      </c>
      <c r="AL408" s="66">
        <v>177209.85361176301</v>
      </c>
      <c r="AM408" s="66">
        <v>177209.85361176301</v>
      </c>
      <c r="AN408" s="66">
        <v>2126518.2433411502</v>
      </c>
      <c r="AO408" s="66">
        <v>185082.36309805099</v>
      </c>
      <c r="AP408" s="66">
        <v>185082.36309805099</v>
      </c>
      <c r="AQ408" s="66">
        <v>185082.36309805099</v>
      </c>
      <c r="AR408" s="66">
        <v>185082.36309805099</v>
      </c>
      <c r="AS408" s="66">
        <v>185082.36309805099</v>
      </c>
      <c r="AT408" s="66">
        <v>185082.36309805099</v>
      </c>
      <c r="AU408" s="66">
        <v>185082.36309805099</v>
      </c>
      <c r="AV408" s="66">
        <v>185082.36309805099</v>
      </c>
      <c r="AW408" s="66">
        <v>185082.36309805099</v>
      </c>
      <c r="AX408" s="66">
        <v>185082.36309805099</v>
      </c>
      <c r="AY408" s="66">
        <v>185082.36309805099</v>
      </c>
      <c r="AZ408" s="66">
        <v>185082.36309805099</v>
      </c>
      <c r="BA408" s="66">
        <v>2220988.3571766098</v>
      </c>
    </row>
    <row r="409" spans="1:53" hidden="1">
      <c r="A409" s="67" t="s">
        <v>2479</v>
      </c>
      <c r="B409" s="66">
        <v>0</v>
      </c>
      <c r="C409" s="66">
        <v>0</v>
      </c>
      <c r="D409" s="66">
        <v>0</v>
      </c>
      <c r="E409" s="66">
        <v>0</v>
      </c>
      <c r="F409" s="66">
        <v>0</v>
      </c>
      <c r="G409" s="66">
        <v>0</v>
      </c>
      <c r="H409" s="66">
        <v>0</v>
      </c>
      <c r="I409" s="66">
        <v>0</v>
      </c>
      <c r="J409" s="66">
        <v>0</v>
      </c>
      <c r="K409" s="66">
        <v>0</v>
      </c>
      <c r="L409" s="66">
        <v>0</v>
      </c>
      <c r="M409" s="66">
        <v>0</v>
      </c>
      <c r="N409" s="66">
        <v>0</v>
      </c>
      <c r="O409" s="66">
        <v>0</v>
      </c>
      <c r="P409" s="66">
        <v>0</v>
      </c>
      <c r="Q409" s="66">
        <v>0</v>
      </c>
      <c r="R409" s="66">
        <v>0</v>
      </c>
      <c r="S409" s="66">
        <v>0</v>
      </c>
      <c r="T409" s="66">
        <v>0</v>
      </c>
      <c r="U409" s="66">
        <v>0</v>
      </c>
      <c r="V409" s="66">
        <v>0</v>
      </c>
      <c r="W409" s="66">
        <v>0</v>
      </c>
      <c r="X409" s="66">
        <v>0</v>
      </c>
      <c r="Y409" s="66">
        <v>0</v>
      </c>
      <c r="Z409" s="66">
        <v>0</v>
      </c>
      <c r="AA409" s="66">
        <v>0</v>
      </c>
      <c r="AB409" s="66">
        <v>0</v>
      </c>
      <c r="AC409" s="66">
        <v>0</v>
      </c>
      <c r="AD409" s="66">
        <v>0</v>
      </c>
      <c r="AE409" s="66">
        <v>0</v>
      </c>
      <c r="AF409" s="66">
        <v>0</v>
      </c>
      <c r="AG409" s="66">
        <v>0</v>
      </c>
      <c r="AH409" s="66">
        <v>0</v>
      </c>
      <c r="AI409" s="66">
        <v>0</v>
      </c>
      <c r="AJ409" s="66">
        <v>0</v>
      </c>
      <c r="AK409" s="66">
        <v>0</v>
      </c>
      <c r="AL409" s="66">
        <v>0</v>
      </c>
      <c r="AM409" s="66">
        <v>0</v>
      </c>
      <c r="AN409" s="66">
        <v>0</v>
      </c>
      <c r="AO409" s="66">
        <v>0</v>
      </c>
      <c r="AP409" s="66">
        <v>0</v>
      </c>
      <c r="AQ409" s="66">
        <v>0</v>
      </c>
      <c r="AR409" s="66">
        <v>0</v>
      </c>
      <c r="AS409" s="66">
        <v>0</v>
      </c>
      <c r="AT409" s="66">
        <v>0</v>
      </c>
      <c r="AU409" s="66">
        <v>0</v>
      </c>
      <c r="AV409" s="66">
        <v>0</v>
      </c>
      <c r="AW409" s="66">
        <v>0</v>
      </c>
      <c r="AX409" s="66">
        <v>0</v>
      </c>
      <c r="AY409" s="66">
        <v>0</v>
      </c>
      <c r="AZ409" s="66">
        <v>0</v>
      </c>
      <c r="BA409" s="66">
        <v>0</v>
      </c>
    </row>
    <row r="410" spans="1:53" hidden="1">
      <c r="A410" s="67" t="s">
        <v>2480</v>
      </c>
      <c r="B410" s="66">
        <v>0</v>
      </c>
      <c r="C410" s="66">
        <v>0</v>
      </c>
      <c r="D410" s="66">
        <v>0</v>
      </c>
      <c r="E410" s="66">
        <v>0</v>
      </c>
      <c r="F410" s="66">
        <v>0</v>
      </c>
      <c r="G410" s="66">
        <v>0</v>
      </c>
      <c r="H410" s="66">
        <v>0</v>
      </c>
      <c r="I410" s="66">
        <v>0</v>
      </c>
      <c r="J410" s="66">
        <v>0</v>
      </c>
      <c r="K410" s="66">
        <v>0</v>
      </c>
      <c r="L410" s="66">
        <v>0</v>
      </c>
      <c r="M410" s="66">
        <v>0</v>
      </c>
      <c r="N410" s="66">
        <v>0</v>
      </c>
      <c r="O410" s="66">
        <v>0</v>
      </c>
      <c r="P410" s="66">
        <v>0</v>
      </c>
      <c r="Q410" s="66">
        <v>0</v>
      </c>
      <c r="R410" s="66">
        <v>0</v>
      </c>
      <c r="S410" s="66">
        <v>0</v>
      </c>
      <c r="T410" s="66">
        <v>0</v>
      </c>
      <c r="U410" s="66">
        <v>0</v>
      </c>
      <c r="V410" s="66">
        <v>0</v>
      </c>
      <c r="W410" s="66">
        <v>0</v>
      </c>
      <c r="X410" s="66">
        <v>0</v>
      </c>
      <c r="Y410" s="66">
        <v>0</v>
      </c>
      <c r="Z410" s="66">
        <v>0</v>
      </c>
      <c r="AA410" s="66">
        <v>0</v>
      </c>
      <c r="AB410" s="66">
        <v>0</v>
      </c>
      <c r="AC410" s="66">
        <v>0</v>
      </c>
      <c r="AD410" s="66">
        <v>0</v>
      </c>
      <c r="AE410" s="66">
        <v>0</v>
      </c>
      <c r="AF410" s="66">
        <v>0</v>
      </c>
      <c r="AG410" s="66">
        <v>0</v>
      </c>
      <c r="AH410" s="66">
        <v>0</v>
      </c>
      <c r="AI410" s="66">
        <v>0</v>
      </c>
      <c r="AJ410" s="66">
        <v>0</v>
      </c>
      <c r="AK410" s="66">
        <v>0</v>
      </c>
      <c r="AL410" s="66">
        <v>0</v>
      </c>
      <c r="AM410" s="66">
        <v>0</v>
      </c>
      <c r="AN410" s="66">
        <v>0</v>
      </c>
      <c r="AO410" s="66">
        <v>0</v>
      </c>
      <c r="AP410" s="66">
        <v>0</v>
      </c>
      <c r="AQ410" s="66">
        <v>0</v>
      </c>
      <c r="AR410" s="66">
        <v>0</v>
      </c>
      <c r="AS410" s="66">
        <v>0</v>
      </c>
      <c r="AT410" s="66">
        <v>0</v>
      </c>
      <c r="AU410" s="66">
        <v>0</v>
      </c>
      <c r="AV410" s="66">
        <v>0</v>
      </c>
      <c r="AW410" s="66">
        <v>0</v>
      </c>
      <c r="AX410" s="66">
        <v>0</v>
      </c>
      <c r="AY410" s="66">
        <v>0</v>
      </c>
      <c r="AZ410" s="66">
        <v>0</v>
      </c>
      <c r="BA410" s="66">
        <v>0</v>
      </c>
    </row>
    <row r="411" spans="1:53" hidden="1">
      <c r="A411" s="67" t="s">
        <v>2481</v>
      </c>
      <c r="B411" s="66">
        <v>0</v>
      </c>
      <c r="C411" s="66">
        <v>0</v>
      </c>
      <c r="D411" s="66">
        <v>0</v>
      </c>
      <c r="E411" s="66">
        <v>0</v>
      </c>
      <c r="F411" s="66">
        <v>0</v>
      </c>
      <c r="G411" s="66">
        <v>0</v>
      </c>
      <c r="H411" s="66">
        <v>0</v>
      </c>
      <c r="I411" s="66">
        <v>0</v>
      </c>
      <c r="J411" s="66">
        <v>0</v>
      </c>
      <c r="K411" s="66">
        <v>0</v>
      </c>
      <c r="L411" s="66">
        <v>0</v>
      </c>
      <c r="M411" s="66">
        <v>0</v>
      </c>
      <c r="N411" s="66">
        <v>0</v>
      </c>
      <c r="O411" s="66">
        <v>0</v>
      </c>
      <c r="P411" s="66">
        <v>0</v>
      </c>
      <c r="Q411" s="66">
        <v>0</v>
      </c>
      <c r="R411" s="66">
        <v>0</v>
      </c>
      <c r="S411" s="66">
        <v>0</v>
      </c>
      <c r="T411" s="66">
        <v>0</v>
      </c>
      <c r="U411" s="66">
        <v>0</v>
      </c>
      <c r="V411" s="66">
        <v>0</v>
      </c>
      <c r="W411" s="66">
        <v>0</v>
      </c>
      <c r="X411" s="66">
        <v>0</v>
      </c>
      <c r="Y411" s="66">
        <v>0</v>
      </c>
      <c r="Z411" s="66">
        <v>0</v>
      </c>
      <c r="AA411" s="66">
        <v>0</v>
      </c>
      <c r="AB411" s="66">
        <v>0</v>
      </c>
      <c r="AC411" s="66">
        <v>0</v>
      </c>
      <c r="AD411" s="66">
        <v>0</v>
      </c>
      <c r="AE411" s="66">
        <v>0</v>
      </c>
      <c r="AF411" s="66">
        <v>0</v>
      </c>
      <c r="AG411" s="66">
        <v>0</v>
      </c>
      <c r="AH411" s="66">
        <v>0</v>
      </c>
      <c r="AI411" s="66">
        <v>0</v>
      </c>
      <c r="AJ411" s="66">
        <v>0</v>
      </c>
      <c r="AK411" s="66">
        <v>0</v>
      </c>
      <c r="AL411" s="66">
        <v>0</v>
      </c>
      <c r="AM411" s="66">
        <v>0</v>
      </c>
      <c r="AN411" s="66">
        <v>0</v>
      </c>
      <c r="AO411" s="66">
        <v>0</v>
      </c>
      <c r="AP411" s="66">
        <v>0</v>
      </c>
      <c r="AQ411" s="66">
        <v>0</v>
      </c>
      <c r="AR411" s="66">
        <v>0</v>
      </c>
      <c r="AS411" s="66">
        <v>0</v>
      </c>
      <c r="AT411" s="66">
        <v>0</v>
      </c>
      <c r="AU411" s="66">
        <v>0</v>
      </c>
      <c r="AV411" s="66">
        <v>0</v>
      </c>
      <c r="AW411" s="66">
        <v>0</v>
      </c>
      <c r="AX411" s="66">
        <v>0</v>
      </c>
      <c r="AY411" s="66">
        <v>0</v>
      </c>
      <c r="AZ411" s="66">
        <v>0</v>
      </c>
      <c r="BA411" s="66">
        <v>0</v>
      </c>
    </row>
    <row r="412" spans="1:53" hidden="1">
      <c r="A412" s="67" t="s">
        <v>2482</v>
      </c>
      <c r="B412" s="66">
        <v>0</v>
      </c>
      <c r="C412" s="66">
        <v>0</v>
      </c>
      <c r="D412" s="66">
        <v>0</v>
      </c>
      <c r="E412" s="66">
        <v>0</v>
      </c>
      <c r="F412" s="66">
        <v>0</v>
      </c>
      <c r="G412" s="66">
        <v>0</v>
      </c>
      <c r="H412" s="66">
        <v>0</v>
      </c>
      <c r="I412" s="66">
        <v>0</v>
      </c>
      <c r="J412" s="66">
        <v>0</v>
      </c>
      <c r="K412" s="66">
        <v>0</v>
      </c>
      <c r="L412" s="66">
        <v>0</v>
      </c>
      <c r="M412" s="66">
        <v>0</v>
      </c>
      <c r="N412" s="66">
        <v>0</v>
      </c>
      <c r="O412" s="66">
        <v>0</v>
      </c>
      <c r="P412" s="66">
        <v>0</v>
      </c>
      <c r="Q412" s="66">
        <v>0</v>
      </c>
      <c r="R412" s="66">
        <v>0</v>
      </c>
      <c r="S412" s="66">
        <v>0</v>
      </c>
      <c r="T412" s="66">
        <v>0</v>
      </c>
      <c r="U412" s="66">
        <v>0</v>
      </c>
      <c r="V412" s="66">
        <v>0</v>
      </c>
      <c r="W412" s="66">
        <v>0</v>
      </c>
      <c r="X412" s="66">
        <v>0</v>
      </c>
      <c r="Y412" s="66">
        <v>0</v>
      </c>
      <c r="Z412" s="66">
        <v>0</v>
      </c>
      <c r="AA412" s="66">
        <v>0</v>
      </c>
      <c r="AB412" s="66">
        <v>0</v>
      </c>
      <c r="AC412" s="66">
        <v>0</v>
      </c>
      <c r="AD412" s="66">
        <v>0</v>
      </c>
      <c r="AE412" s="66">
        <v>0</v>
      </c>
      <c r="AF412" s="66">
        <v>0</v>
      </c>
      <c r="AG412" s="66">
        <v>0</v>
      </c>
      <c r="AH412" s="66">
        <v>0</v>
      </c>
      <c r="AI412" s="66">
        <v>0</v>
      </c>
      <c r="AJ412" s="66">
        <v>0</v>
      </c>
      <c r="AK412" s="66">
        <v>0</v>
      </c>
      <c r="AL412" s="66">
        <v>0</v>
      </c>
      <c r="AM412" s="66">
        <v>0</v>
      </c>
      <c r="AN412" s="66">
        <v>0</v>
      </c>
      <c r="AO412" s="66">
        <v>0</v>
      </c>
      <c r="AP412" s="66">
        <v>0</v>
      </c>
      <c r="AQ412" s="66">
        <v>0</v>
      </c>
      <c r="AR412" s="66">
        <v>0</v>
      </c>
      <c r="AS412" s="66">
        <v>0</v>
      </c>
      <c r="AT412" s="66">
        <v>0</v>
      </c>
      <c r="AU412" s="66">
        <v>0</v>
      </c>
      <c r="AV412" s="66">
        <v>0</v>
      </c>
      <c r="AW412" s="66">
        <v>0</v>
      </c>
      <c r="AX412" s="66">
        <v>0</v>
      </c>
      <c r="AY412" s="66">
        <v>0</v>
      </c>
      <c r="AZ412" s="66">
        <v>0</v>
      </c>
      <c r="BA412" s="66">
        <v>0</v>
      </c>
    </row>
    <row r="413" spans="1:53" hidden="1">
      <c r="A413" s="67" t="s">
        <v>2483</v>
      </c>
      <c r="B413" s="66">
        <v>5124060.3079145802</v>
      </c>
      <c r="C413" s="66">
        <v>5061050.3979145801</v>
      </c>
      <c r="D413" s="66">
        <v>8076309.5779145798</v>
      </c>
      <c r="E413" s="66">
        <v>5794869.1579145798</v>
      </c>
      <c r="F413" s="66">
        <v>5915426.5979145803</v>
      </c>
      <c r="G413" s="66">
        <v>4285392.9179145796</v>
      </c>
      <c r="H413" s="66">
        <v>5810038.9679145804</v>
      </c>
      <c r="I413" s="66">
        <v>5813117.10791458</v>
      </c>
      <c r="J413" s="66">
        <v>7455759.31791458</v>
      </c>
      <c r="K413" s="66">
        <v>5815727.1879145801</v>
      </c>
      <c r="L413" s="66">
        <v>5806347.0179145802</v>
      </c>
      <c r="M413" s="66">
        <v>4088063.6579145798</v>
      </c>
      <c r="N413" s="66">
        <v>69046162.214974999</v>
      </c>
      <c r="O413" s="66">
        <v>5869157.5223196195</v>
      </c>
      <c r="P413" s="66">
        <v>5902265.6123196203</v>
      </c>
      <c r="Q413" s="66">
        <v>7602862.79231962</v>
      </c>
      <c r="R413" s="66">
        <v>6021653.3723196201</v>
      </c>
      <c r="S413" s="66">
        <v>6131013.8123196196</v>
      </c>
      <c r="T413" s="66">
        <v>4509051.1323196199</v>
      </c>
      <c r="U413" s="66">
        <v>6021722.1823196197</v>
      </c>
      <c r="V413" s="66">
        <v>6022627.3223196203</v>
      </c>
      <c r="W413" s="66">
        <v>7673218.5323196203</v>
      </c>
      <c r="X413" s="66">
        <v>6020955.4023196204</v>
      </c>
      <c r="Y413" s="66">
        <v>6019640.2323196204</v>
      </c>
      <c r="Z413" s="66">
        <v>2710364.8723196299</v>
      </c>
      <c r="AA413" s="66">
        <v>70504532.787835494</v>
      </c>
      <c r="AB413" s="66">
        <v>5861080.7699778397</v>
      </c>
      <c r="AC413" s="66">
        <v>5894188.8599778404</v>
      </c>
      <c r="AD413" s="66">
        <v>7594786.0399778299</v>
      </c>
      <c r="AE413" s="66">
        <v>6013576.6199778402</v>
      </c>
      <c r="AF413" s="66">
        <v>6122937.0599778397</v>
      </c>
      <c r="AG413" s="66">
        <v>4500974.37997784</v>
      </c>
      <c r="AH413" s="66">
        <v>6013645.4299778398</v>
      </c>
      <c r="AI413" s="66">
        <v>6014550.5699778404</v>
      </c>
      <c r="AJ413" s="66">
        <v>7665141.7799778404</v>
      </c>
      <c r="AK413" s="66">
        <v>6012878.6499778396</v>
      </c>
      <c r="AL413" s="66">
        <v>6011563.4799778396</v>
      </c>
      <c r="AM413" s="66">
        <v>2702288.1199778402</v>
      </c>
      <c r="AN413" s="66">
        <v>70407611.759734094</v>
      </c>
      <c r="AO413" s="66">
        <v>6360462.8493448403</v>
      </c>
      <c r="AP413" s="66">
        <v>6393570.9393448401</v>
      </c>
      <c r="AQ413" s="66">
        <v>8094168.1193448398</v>
      </c>
      <c r="AR413" s="66">
        <v>6512958.6993448399</v>
      </c>
      <c r="AS413" s="66">
        <v>6622319.1393448496</v>
      </c>
      <c r="AT413" s="66">
        <v>5000356.4593448397</v>
      </c>
      <c r="AU413" s="66">
        <v>6513027.5093448404</v>
      </c>
      <c r="AV413" s="66">
        <v>6513932.6493448401</v>
      </c>
      <c r="AW413" s="66">
        <v>8164523.85934484</v>
      </c>
      <c r="AX413" s="66">
        <v>6512260.7293448402</v>
      </c>
      <c r="AY413" s="66">
        <v>6510945.5593448402</v>
      </c>
      <c r="AZ413" s="66">
        <v>3201670.1993448399</v>
      </c>
      <c r="BA413" s="66">
        <v>76400196.712138101</v>
      </c>
    </row>
    <row r="414" spans="1:53" hidden="1">
      <c r="A414" s="67" t="s">
        <v>2484</v>
      </c>
    </row>
    <row r="415" spans="1:53" hidden="1">
      <c r="A415" s="67" t="s">
        <v>2485</v>
      </c>
      <c r="B415" s="66">
        <v>92406.530750000398</v>
      </c>
      <c r="C415" s="66">
        <v>92406.530750000398</v>
      </c>
      <c r="D415" s="66">
        <v>92406.530750000398</v>
      </c>
      <c r="E415" s="66">
        <v>92406.530750000398</v>
      </c>
      <c r="F415" s="66">
        <v>92406.530750000398</v>
      </c>
      <c r="G415" s="66">
        <v>92406.530750000398</v>
      </c>
      <c r="H415" s="66">
        <v>92406.530750000398</v>
      </c>
      <c r="I415" s="66">
        <v>92406.530750000398</v>
      </c>
      <c r="J415" s="66">
        <v>92406.530750000398</v>
      </c>
      <c r="K415" s="66">
        <v>92406.530750000398</v>
      </c>
      <c r="L415" s="66">
        <v>92406.530750000398</v>
      </c>
      <c r="M415" s="66">
        <v>92406.530750000398</v>
      </c>
      <c r="N415" s="66">
        <v>1108878.3689999999</v>
      </c>
      <c r="O415" s="66">
        <v>185359.1024</v>
      </c>
      <c r="P415" s="66">
        <v>185359.1024</v>
      </c>
      <c r="Q415" s="66">
        <v>185359.1024</v>
      </c>
      <c r="R415" s="66">
        <v>185359.1024</v>
      </c>
      <c r="S415" s="66">
        <v>185359.1024</v>
      </c>
      <c r="T415" s="66">
        <v>185359.1024</v>
      </c>
      <c r="U415" s="66">
        <v>185359.1024</v>
      </c>
      <c r="V415" s="66">
        <v>185359.1024</v>
      </c>
      <c r="W415" s="66">
        <v>185359.1024</v>
      </c>
      <c r="X415" s="66">
        <v>185359.1024</v>
      </c>
      <c r="Y415" s="66">
        <v>185359.1024</v>
      </c>
      <c r="Z415" s="66">
        <v>185359.1024</v>
      </c>
      <c r="AA415" s="66">
        <v>2224309.2288000002</v>
      </c>
      <c r="AB415" s="66">
        <v>277762.73405000003</v>
      </c>
      <c r="AC415" s="66">
        <v>277762.73405000003</v>
      </c>
      <c r="AD415" s="66">
        <v>277762.73405000003</v>
      </c>
      <c r="AE415" s="66">
        <v>277762.73405000003</v>
      </c>
      <c r="AF415" s="66">
        <v>277762.73405000003</v>
      </c>
      <c r="AG415" s="66">
        <v>277762.73405000003</v>
      </c>
      <c r="AH415" s="66">
        <v>277762.73405000003</v>
      </c>
      <c r="AI415" s="66">
        <v>277762.73405000003</v>
      </c>
      <c r="AJ415" s="66">
        <v>277762.73405000003</v>
      </c>
      <c r="AK415" s="66">
        <v>277762.73405000003</v>
      </c>
      <c r="AL415" s="66">
        <v>277762.73405000003</v>
      </c>
      <c r="AM415" s="66">
        <v>277762.73405000003</v>
      </c>
      <c r="AN415" s="66">
        <v>3333152.8085999899</v>
      </c>
      <c r="AO415" s="66">
        <v>369656.1557</v>
      </c>
      <c r="AP415" s="66">
        <v>369656.1557</v>
      </c>
      <c r="AQ415" s="66">
        <v>369656.1557</v>
      </c>
      <c r="AR415" s="66">
        <v>369656.1557</v>
      </c>
      <c r="AS415" s="66">
        <v>369656.1557</v>
      </c>
      <c r="AT415" s="66">
        <v>369656.1557</v>
      </c>
      <c r="AU415" s="66">
        <v>369656.1557</v>
      </c>
      <c r="AV415" s="66">
        <v>369656.1557</v>
      </c>
      <c r="AW415" s="66">
        <v>369656.1557</v>
      </c>
      <c r="AX415" s="66">
        <v>369656.1557</v>
      </c>
      <c r="AY415" s="66">
        <v>369656.1557</v>
      </c>
      <c r="AZ415" s="66">
        <v>369656.1557</v>
      </c>
      <c r="BA415" s="66">
        <v>4435873.8684</v>
      </c>
    </row>
    <row r="416" spans="1:53" hidden="1">
      <c r="A416" s="67" t="s">
        <v>2486</v>
      </c>
      <c r="B416" s="66">
        <v>0</v>
      </c>
      <c r="C416" s="66">
        <v>0</v>
      </c>
      <c r="D416" s="66">
        <v>0</v>
      </c>
      <c r="E416" s="66">
        <v>0</v>
      </c>
      <c r="F416" s="66">
        <v>0</v>
      </c>
      <c r="G416" s="66">
        <v>0</v>
      </c>
      <c r="H416" s="66">
        <v>0</v>
      </c>
      <c r="I416" s="66">
        <v>0</v>
      </c>
      <c r="J416" s="66">
        <v>0</v>
      </c>
      <c r="K416" s="66">
        <v>0</v>
      </c>
      <c r="L416" s="66">
        <v>0</v>
      </c>
      <c r="M416" s="66">
        <v>0</v>
      </c>
      <c r="N416" s="66">
        <v>0</v>
      </c>
      <c r="O416" s="66">
        <v>0</v>
      </c>
      <c r="P416" s="66">
        <v>0</v>
      </c>
      <c r="Q416" s="66">
        <v>0</v>
      </c>
      <c r="R416" s="66">
        <v>0</v>
      </c>
      <c r="S416" s="66">
        <v>0</v>
      </c>
      <c r="T416" s="66">
        <v>0</v>
      </c>
      <c r="U416" s="66">
        <v>0</v>
      </c>
      <c r="V416" s="66">
        <v>0</v>
      </c>
      <c r="W416" s="66">
        <v>0</v>
      </c>
      <c r="X416" s="66">
        <v>0</v>
      </c>
      <c r="Y416" s="66">
        <v>0</v>
      </c>
      <c r="Z416" s="66">
        <v>0</v>
      </c>
      <c r="AA416" s="66">
        <v>0</v>
      </c>
      <c r="AB416" s="66">
        <v>0</v>
      </c>
      <c r="AC416" s="66">
        <v>0</v>
      </c>
      <c r="AD416" s="66">
        <v>0</v>
      </c>
      <c r="AE416" s="66">
        <v>0</v>
      </c>
      <c r="AF416" s="66">
        <v>0</v>
      </c>
      <c r="AG416" s="66">
        <v>0</v>
      </c>
      <c r="AH416" s="66">
        <v>0</v>
      </c>
      <c r="AI416" s="66">
        <v>0</v>
      </c>
      <c r="AJ416" s="66">
        <v>0</v>
      </c>
      <c r="AK416" s="66">
        <v>0</v>
      </c>
      <c r="AL416" s="66">
        <v>0</v>
      </c>
      <c r="AM416" s="66">
        <v>0</v>
      </c>
      <c r="AN416" s="66">
        <v>0</v>
      </c>
      <c r="AO416" s="66">
        <v>0</v>
      </c>
      <c r="AP416" s="66">
        <v>0</v>
      </c>
      <c r="AQ416" s="66">
        <v>0</v>
      </c>
      <c r="AR416" s="66">
        <v>0</v>
      </c>
      <c r="AS416" s="66">
        <v>0</v>
      </c>
      <c r="AT416" s="66">
        <v>0</v>
      </c>
      <c r="AU416" s="66">
        <v>0</v>
      </c>
      <c r="AV416" s="66">
        <v>0</v>
      </c>
      <c r="AW416" s="66">
        <v>0</v>
      </c>
      <c r="AX416" s="66">
        <v>0</v>
      </c>
      <c r="AY416" s="66">
        <v>0</v>
      </c>
      <c r="AZ416" s="66">
        <v>0</v>
      </c>
      <c r="BA416" s="66">
        <v>0</v>
      </c>
    </row>
    <row r="417" spans="1:53" hidden="1">
      <c r="A417" s="67" t="s">
        <v>2487</v>
      </c>
      <c r="B417" s="66">
        <v>104237.16</v>
      </c>
      <c r="C417" s="66">
        <v>51819.409999999902</v>
      </c>
      <c r="D417" s="66">
        <v>6975.5799999999699</v>
      </c>
      <c r="E417" s="66">
        <v>52724.169999999896</v>
      </c>
      <c r="F417" s="66">
        <v>54607.3999999999</v>
      </c>
      <c r="G417" s="66">
        <v>56729.979999999901</v>
      </c>
      <c r="H417" s="66">
        <v>55755.02</v>
      </c>
      <c r="I417" s="66">
        <v>54581.429999999898</v>
      </c>
      <c r="J417" s="66">
        <v>9808.2599999999802</v>
      </c>
      <c r="K417" s="66">
        <v>61217.969999999899</v>
      </c>
      <c r="L417" s="66">
        <v>66989.77</v>
      </c>
      <c r="M417" s="66">
        <v>86272.45</v>
      </c>
      <c r="N417" s="66">
        <v>661718.59999999905</v>
      </c>
      <c r="O417" s="66">
        <v>104237.16</v>
      </c>
      <c r="P417" s="66">
        <v>51819.409999999902</v>
      </c>
      <c r="Q417" s="66">
        <v>6975.5799999999699</v>
      </c>
      <c r="R417" s="66">
        <v>52724.169999999896</v>
      </c>
      <c r="S417" s="66">
        <v>54607.3999999999</v>
      </c>
      <c r="T417" s="66">
        <v>56729.979999999901</v>
      </c>
      <c r="U417" s="66">
        <v>55755.02</v>
      </c>
      <c r="V417" s="66">
        <v>54581.429999999898</v>
      </c>
      <c r="W417" s="66">
        <v>9808.2599999999802</v>
      </c>
      <c r="X417" s="66">
        <v>61217.969999999899</v>
      </c>
      <c r="Y417" s="66">
        <v>66989.77</v>
      </c>
      <c r="Z417" s="66">
        <v>86272.45</v>
      </c>
      <c r="AA417" s="66">
        <v>661718.59999999905</v>
      </c>
      <c r="AB417" s="66">
        <v>104237.16</v>
      </c>
      <c r="AC417" s="66">
        <v>51819.409999999902</v>
      </c>
      <c r="AD417" s="66">
        <v>6975.5799999999699</v>
      </c>
      <c r="AE417" s="66">
        <v>52724.169999999896</v>
      </c>
      <c r="AF417" s="66">
        <v>54607.3999999999</v>
      </c>
      <c r="AG417" s="66">
        <v>56729.979999999901</v>
      </c>
      <c r="AH417" s="66">
        <v>55755.02</v>
      </c>
      <c r="AI417" s="66">
        <v>54581.429999999898</v>
      </c>
      <c r="AJ417" s="66">
        <v>9808.2599999999802</v>
      </c>
      <c r="AK417" s="66">
        <v>61217.969999999899</v>
      </c>
      <c r="AL417" s="66">
        <v>66989.77</v>
      </c>
      <c r="AM417" s="66">
        <v>86272.45</v>
      </c>
      <c r="AN417" s="66">
        <v>661718.59999999905</v>
      </c>
      <c r="AO417" s="66">
        <v>104237.16</v>
      </c>
      <c r="AP417" s="66">
        <v>51819.409999999902</v>
      </c>
      <c r="AQ417" s="66">
        <v>6975.5799999999699</v>
      </c>
      <c r="AR417" s="66">
        <v>52724.169999999896</v>
      </c>
      <c r="AS417" s="66">
        <v>54607.3999999999</v>
      </c>
      <c r="AT417" s="66">
        <v>56729.979999999901</v>
      </c>
      <c r="AU417" s="66">
        <v>55755.02</v>
      </c>
      <c r="AV417" s="66">
        <v>54581.429999999898</v>
      </c>
      <c r="AW417" s="66">
        <v>9808.2599999999802</v>
      </c>
      <c r="AX417" s="66">
        <v>61217.969999999899</v>
      </c>
      <c r="AY417" s="66">
        <v>66989.77</v>
      </c>
      <c r="AZ417" s="66">
        <v>86272.45</v>
      </c>
      <c r="BA417" s="66">
        <v>661718.59999999905</v>
      </c>
    </row>
    <row r="418" spans="1:53" hidden="1">
      <c r="A418" s="67" t="s">
        <v>2488</v>
      </c>
      <c r="B418" s="66">
        <v>0</v>
      </c>
      <c r="C418" s="66">
        <v>0</v>
      </c>
      <c r="D418" s="66">
        <v>0</v>
      </c>
      <c r="E418" s="66">
        <v>0</v>
      </c>
      <c r="F418" s="66">
        <v>0</v>
      </c>
      <c r="G418" s="66">
        <v>0</v>
      </c>
      <c r="H418" s="66">
        <v>0</v>
      </c>
      <c r="I418" s="66">
        <v>0</v>
      </c>
      <c r="J418" s="66">
        <v>0</v>
      </c>
      <c r="K418" s="66">
        <v>0</v>
      </c>
      <c r="L418" s="66">
        <v>0</v>
      </c>
      <c r="M418" s="66">
        <v>0</v>
      </c>
      <c r="N418" s="66">
        <v>0</v>
      </c>
      <c r="O418" s="66">
        <v>0</v>
      </c>
      <c r="P418" s="66">
        <v>0</v>
      </c>
      <c r="Q418" s="66">
        <v>0</v>
      </c>
      <c r="R418" s="66">
        <v>0</v>
      </c>
      <c r="S418" s="66">
        <v>0</v>
      </c>
      <c r="T418" s="66">
        <v>0</v>
      </c>
      <c r="U418" s="66">
        <v>0</v>
      </c>
      <c r="V418" s="66">
        <v>0</v>
      </c>
      <c r="W418" s="66">
        <v>0</v>
      </c>
      <c r="X418" s="66">
        <v>0</v>
      </c>
      <c r="Y418" s="66">
        <v>0</v>
      </c>
      <c r="Z418" s="66">
        <v>0</v>
      </c>
      <c r="AA418" s="66">
        <v>0</v>
      </c>
      <c r="AB418" s="66">
        <v>0</v>
      </c>
      <c r="AC418" s="66">
        <v>0</v>
      </c>
      <c r="AD418" s="66">
        <v>0</v>
      </c>
      <c r="AE418" s="66">
        <v>0</v>
      </c>
      <c r="AF418" s="66">
        <v>0</v>
      </c>
      <c r="AG418" s="66">
        <v>0</v>
      </c>
      <c r="AH418" s="66">
        <v>0</v>
      </c>
      <c r="AI418" s="66">
        <v>0</v>
      </c>
      <c r="AJ418" s="66">
        <v>0</v>
      </c>
      <c r="AK418" s="66">
        <v>0</v>
      </c>
      <c r="AL418" s="66">
        <v>0</v>
      </c>
      <c r="AM418" s="66">
        <v>0</v>
      </c>
      <c r="AN418" s="66">
        <v>0</v>
      </c>
      <c r="AO418" s="66">
        <v>0</v>
      </c>
      <c r="AP418" s="66">
        <v>0</v>
      </c>
      <c r="AQ418" s="66">
        <v>0</v>
      </c>
      <c r="AR418" s="66">
        <v>0</v>
      </c>
      <c r="AS418" s="66">
        <v>0</v>
      </c>
      <c r="AT418" s="66">
        <v>0</v>
      </c>
      <c r="AU418" s="66">
        <v>0</v>
      </c>
      <c r="AV418" s="66">
        <v>0</v>
      </c>
      <c r="AW418" s="66">
        <v>0</v>
      </c>
      <c r="AX418" s="66">
        <v>0</v>
      </c>
      <c r="AY418" s="66">
        <v>0</v>
      </c>
      <c r="AZ418" s="66">
        <v>0</v>
      </c>
      <c r="BA418" s="66">
        <v>0</v>
      </c>
    </row>
    <row r="419" spans="1:53" hidden="1">
      <c r="A419" s="67" t="s">
        <v>2489</v>
      </c>
      <c r="B419" s="66">
        <v>0</v>
      </c>
      <c r="C419" s="66">
        <v>0</v>
      </c>
      <c r="D419" s="66">
        <v>0</v>
      </c>
      <c r="E419" s="66">
        <v>0</v>
      </c>
      <c r="F419" s="66">
        <v>0</v>
      </c>
      <c r="G419" s="66">
        <v>0</v>
      </c>
      <c r="H419" s="66">
        <v>0</v>
      </c>
      <c r="I419" s="66">
        <v>0</v>
      </c>
      <c r="J419" s="66">
        <v>0</v>
      </c>
      <c r="K419" s="66">
        <v>0</v>
      </c>
      <c r="L419" s="66">
        <v>0</v>
      </c>
      <c r="M419" s="66">
        <v>0</v>
      </c>
      <c r="N419" s="66">
        <v>0</v>
      </c>
      <c r="O419" s="66">
        <v>0</v>
      </c>
      <c r="P419" s="66">
        <v>0</v>
      </c>
      <c r="Q419" s="66">
        <v>0</v>
      </c>
      <c r="R419" s="66">
        <v>0</v>
      </c>
      <c r="S419" s="66">
        <v>0</v>
      </c>
      <c r="T419" s="66">
        <v>0</v>
      </c>
      <c r="U419" s="66">
        <v>0</v>
      </c>
      <c r="V419" s="66">
        <v>0</v>
      </c>
      <c r="W419" s="66">
        <v>0</v>
      </c>
      <c r="X419" s="66">
        <v>0</v>
      </c>
      <c r="Y419" s="66">
        <v>0</v>
      </c>
      <c r="Z419" s="66">
        <v>0</v>
      </c>
      <c r="AA419" s="66">
        <v>0</v>
      </c>
      <c r="AB419" s="66">
        <v>0</v>
      </c>
      <c r="AC419" s="66">
        <v>0</v>
      </c>
      <c r="AD419" s="66">
        <v>0</v>
      </c>
      <c r="AE419" s="66">
        <v>0</v>
      </c>
      <c r="AF419" s="66">
        <v>0</v>
      </c>
      <c r="AG419" s="66">
        <v>0</v>
      </c>
      <c r="AH419" s="66">
        <v>0</v>
      </c>
      <c r="AI419" s="66">
        <v>0</v>
      </c>
      <c r="AJ419" s="66">
        <v>0</v>
      </c>
      <c r="AK419" s="66">
        <v>0</v>
      </c>
      <c r="AL419" s="66">
        <v>0</v>
      </c>
      <c r="AM419" s="66">
        <v>0</v>
      </c>
      <c r="AN419" s="66">
        <v>0</v>
      </c>
      <c r="AO419" s="66">
        <v>0</v>
      </c>
      <c r="AP419" s="66">
        <v>0</v>
      </c>
      <c r="AQ419" s="66">
        <v>0</v>
      </c>
      <c r="AR419" s="66">
        <v>0</v>
      </c>
      <c r="AS419" s="66">
        <v>0</v>
      </c>
      <c r="AT419" s="66">
        <v>0</v>
      </c>
      <c r="AU419" s="66">
        <v>0</v>
      </c>
      <c r="AV419" s="66">
        <v>0</v>
      </c>
      <c r="AW419" s="66">
        <v>0</v>
      </c>
      <c r="AX419" s="66">
        <v>0</v>
      </c>
      <c r="AY419" s="66">
        <v>0</v>
      </c>
      <c r="AZ419" s="66">
        <v>0</v>
      </c>
      <c r="BA419" s="66">
        <v>0</v>
      </c>
    </row>
    <row r="420" spans="1:53" hidden="1">
      <c r="A420" s="67" t="s">
        <v>2490</v>
      </c>
      <c r="B420" s="66">
        <v>0</v>
      </c>
      <c r="C420" s="66">
        <v>0</v>
      </c>
      <c r="D420" s="66">
        <v>0</v>
      </c>
      <c r="E420" s="66">
        <v>0</v>
      </c>
      <c r="F420" s="66">
        <v>0</v>
      </c>
      <c r="G420" s="66">
        <v>0</v>
      </c>
      <c r="H420" s="66">
        <v>0</v>
      </c>
      <c r="I420" s="66">
        <v>0</v>
      </c>
      <c r="J420" s="66">
        <v>0</v>
      </c>
      <c r="K420" s="66">
        <v>0</v>
      </c>
      <c r="L420" s="66">
        <v>0</v>
      </c>
      <c r="M420" s="66">
        <v>0</v>
      </c>
      <c r="N420" s="66">
        <v>0</v>
      </c>
      <c r="O420" s="66">
        <v>0</v>
      </c>
      <c r="P420" s="66">
        <v>0</v>
      </c>
      <c r="Q420" s="66">
        <v>0</v>
      </c>
      <c r="R420" s="66">
        <v>0</v>
      </c>
      <c r="S420" s="66">
        <v>0</v>
      </c>
      <c r="T420" s="66">
        <v>0</v>
      </c>
      <c r="U420" s="66">
        <v>0</v>
      </c>
      <c r="V420" s="66">
        <v>0</v>
      </c>
      <c r="W420" s="66">
        <v>0</v>
      </c>
      <c r="X420" s="66">
        <v>0</v>
      </c>
      <c r="Y420" s="66">
        <v>0</v>
      </c>
      <c r="Z420" s="66">
        <v>0</v>
      </c>
      <c r="AA420" s="66">
        <v>0</v>
      </c>
      <c r="AB420" s="66">
        <v>0</v>
      </c>
      <c r="AC420" s="66">
        <v>0</v>
      </c>
      <c r="AD420" s="66">
        <v>0</v>
      </c>
      <c r="AE420" s="66">
        <v>0</v>
      </c>
      <c r="AF420" s="66">
        <v>0</v>
      </c>
      <c r="AG420" s="66">
        <v>0</v>
      </c>
      <c r="AH420" s="66">
        <v>0</v>
      </c>
      <c r="AI420" s="66">
        <v>0</v>
      </c>
      <c r="AJ420" s="66">
        <v>0</v>
      </c>
      <c r="AK420" s="66">
        <v>0</v>
      </c>
      <c r="AL420" s="66">
        <v>0</v>
      </c>
      <c r="AM420" s="66">
        <v>0</v>
      </c>
      <c r="AN420" s="66">
        <v>0</v>
      </c>
      <c r="AO420" s="66">
        <v>0</v>
      </c>
      <c r="AP420" s="66">
        <v>0</v>
      </c>
      <c r="AQ420" s="66">
        <v>0</v>
      </c>
      <c r="AR420" s="66">
        <v>0</v>
      </c>
      <c r="AS420" s="66">
        <v>0</v>
      </c>
      <c r="AT420" s="66">
        <v>0</v>
      </c>
      <c r="AU420" s="66">
        <v>0</v>
      </c>
      <c r="AV420" s="66">
        <v>0</v>
      </c>
      <c r="AW420" s="66">
        <v>0</v>
      </c>
      <c r="AX420" s="66">
        <v>0</v>
      </c>
      <c r="AY420" s="66">
        <v>0</v>
      </c>
      <c r="AZ420" s="66">
        <v>0</v>
      </c>
      <c r="BA420" s="66">
        <v>0</v>
      </c>
    </row>
    <row r="421" spans="1:53" hidden="1">
      <c r="A421" s="67" t="s">
        <v>2491</v>
      </c>
      <c r="B421" s="66">
        <v>75991.969999999797</v>
      </c>
      <c r="C421" s="66">
        <v>46890.389999999898</v>
      </c>
      <c r="D421" s="66">
        <v>322614.90999999997</v>
      </c>
      <c r="E421" s="66">
        <v>216638.69999999899</v>
      </c>
      <c r="F421" s="66">
        <v>60006.459999999803</v>
      </c>
      <c r="G421" s="66">
        <v>223064.799999999</v>
      </c>
      <c r="H421" s="66">
        <v>22573.3999999999</v>
      </c>
      <c r="I421" s="66">
        <v>5283.8799999999101</v>
      </c>
      <c r="J421" s="66">
        <v>148483.44999999899</v>
      </c>
      <c r="K421" s="66">
        <v>-22177.67</v>
      </c>
      <c r="L421" s="66">
        <v>61806.049999999901</v>
      </c>
      <c r="M421" s="66">
        <v>187122.53999999899</v>
      </c>
      <c r="N421" s="66">
        <v>1348298.8799999901</v>
      </c>
      <c r="O421" s="66">
        <v>75991.969999999797</v>
      </c>
      <c r="P421" s="66">
        <v>46890.389999999898</v>
      </c>
      <c r="Q421" s="66">
        <v>322614.90999999997</v>
      </c>
      <c r="R421" s="66">
        <v>216638.69999999899</v>
      </c>
      <c r="S421" s="66">
        <v>60006.459999999803</v>
      </c>
      <c r="T421" s="66">
        <v>223064.799999999</v>
      </c>
      <c r="U421" s="66">
        <v>22573.3999999999</v>
      </c>
      <c r="V421" s="66">
        <v>5283.8799999999101</v>
      </c>
      <c r="W421" s="66">
        <v>148483.44999999899</v>
      </c>
      <c r="X421" s="66">
        <v>-22177.67</v>
      </c>
      <c r="Y421" s="66">
        <v>61806.049999999901</v>
      </c>
      <c r="Z421" s="66">
        <v>187122.53999999899</v>
      </c>
      <c r="AA421" s="66">
        <v>1348298.8799999901</v>
      </c>
      <c r="AB421" s="66">
        <v>75991.969999999797</v>
      </c>
      <c r="AC421" s="66">
        <v>46890.389999999898</v>
      </c>
      <c r="AD421" s="66">
        <v>322614.90999999997</v>
      </c>
      <c r="AE421" s="66">
        <v>216638.69999999899</v>
      </c>
      <c r="AF421" s="66">
        <v>60006.459999999803</v>
      </c>
      <c r="AG421" s="66">
        <v>223064.799999999</v>
      </c>
      <c r="AH421" s="66">
        <v>22573.3999999999</v>
      </c>
      <c r="AI421" s="66">
        <v>5283.8799999999101</v>
      </c>
      <c r="AJ421" s="66">
        <v>148483.44999999899</v>
      </c>
      <c r="AK421" s="66">
        <v>-22177.67</v>
      </c>
      <c r="AL421" s="66">
        <v>61806.049999999901</v>
      </c>
      <c r="AM421" s="66">
        <v>187122.53999999899</v>
      </c>
      <c r="AN421" s="66">
        <v>1348298.8799999901</v>
      </c>
      <c r="AO421" s="66">
        <v>75991.969999999797</v>
      </c>
      <c r="AP421" s="66">
        <v>46890.389999999898</v>
      </c>
      <c r="AQ421" s="66">
        <v>322614.90999999997</v>
      </c>
      <c r="AR421" s="66">
        <v>216638.69999999899</v>
      </c>
      <c r="AS421" s="66">
        <v>60006.459999999803</v>
      </c>
      <c r="AT421" s="66">
        <v>223064.799999999</v>
      </c>
      <c r="AU421" s="66">
        <v>22573.3999999999</v>
      </c>
      <c r="AV421" s="66">
        <v>5283.8799999999101</v>
      </c>
      <c r="AW421" s="66">
        <v>148483.44999999899</v>
      </c>
      <c r="AX421" s="66">
        <v>-22177.67</v>
      </c>
      <c r="AY421" s="66">
        <v>61806.049999999901</v>
      </c>
      <c r="AZ421" s="66">
        <v>187122.53999999899</v>
      </c>
      <c r="BA421" s="66">
        <v>1348298.8799999901</v>
      </c>
    </row>
    <row r="422" spans="1:53" hidden="1">
      <c r="A422" s="67" t="s">
        <v>2492</v>
      </c>
      <c r="B422" s="66">
        <v>0</v>
      </c>
      <c r="C422" s="66">
        <v>0</v>
      </c>
      <c r="D422" s="66">
        <v>0</v>
      </c>
      <c r="E422" s="66">
        <v>0</v>
      </c>
      <c r="F422" s="66">
        <v>0</v>
      </c>
      <c r="G422" s="66">
        <v>0</v>
      </c>
      <c r="H422" s="66">
        <v>0</v>
      </c>
      <c r="I422" s="66">
        <v>0</v>
      </c>
      <c r="J422" s="66">
        <v>0</v>
      </c>
      <c r="K422" s="66">
        <v>0</v>
      </c>
      <c r="L422" s="66">
        <v>0</v>
      </c>
      <c r="M422" s="66">
        <v>0</v>
      </c>
      <c r="N422" s="66">
        <v>0</v>
      </c>
      <c r="O422" s="66">
        <v>0</v>
      </c>
      <c r="P422" s="66">
        <v>0</v>
      </c>
      <c r="Q422" s="66">
        <v>0</v>
      </c>
      <c r="R422" s="66">
        <v>0</v>
      </c>
      <c r="S422" s="66">
        <v>0</v>
      </c>
      <c r="T422" s="66">
        <v>0</v>
      </c>
      <c r="U422" s="66">
        <v>0</v>
      </c>
      <c r="V422" s="66">
        <v>0</v>
      </c>
      <c r="W422" s="66">
        <v>0</v>
      </c>
      <c r="X422" s="66">
        <v>0</v>
      </c>
      <c r="Y422" s="66">
        <v>0</v>
      </c>
      <c r="Z422" s="66">
        <v>0</v>
      </c>
      <c r="AA422" s="66">
        <v>0</v>
      </c>
      <c r="AB422" s="66">
        <v>0</v>
      </c>
      <c r="AC422" s="66">
        <v>0</v>
      </c>
      <c r="AD422" s="66">
        <v>0</v>
      </c>
      <c r="AE422" s="66">
        <v>0</v>
      </c>
      <c r="AF422" s="66">
        <v>0</v>
      </c>
      <c r="AG422" s="66">
        <v>0</v>
      </c>
      <c r="AH422" s="66">
        <v>0</v>
      </c>
      <c r="AI422" s="66">
        <v>0</v>
      </c>
      <c r="AJ422" s="66">
        <v>0</v>
      </c>
      <c r="AK422" s="66">
        <v>0</v>
      </c>
      <c r="AL422" s="66">
        <v>0</v>
      </c>
      <c r="AM422" s="66">
        <v>0</v>
      </c>
      <c r="AN422" s="66">
        <v>0</v>
      </c>
      <c r="AO422" s="66">
        <v>0</v>
      </c>
      <c r="AP422" s="66">
        <v>0</v>
      </c>
      <c r="AQ422" s="66">
        <v>0</v>
      </c>
      <c r="AR422" s="66">
        <v>0</v>
      </c>
      <c r="AS422" s="66">
        <v>0</v>
      </c>
      <c r="AT422" s="66">
        <v>0</v>
      </c>
      <c r="AU422" s="66">
        <v>0</v>
      </c>
      <c r="AV422" s="66">
        <v>0</v>
      </c>
      <c r="AW422" s="66">
        <v>0</v>
      </c>
      <c r="AX422" s="66">
        <v>0</v>
      </c>
      <c r="AY422" s="66">
        <v>0</v>
      </c>
      <c r="AZ422" s="66">
        <v>0</v>
      </c>
      <c r="BA422" s="66">
        <v>0</v>
      </c>
    </row>
    <row r="423" spans="1:53" hidden="1">
      <c r="A423" s="67" t="s">
        <v>2493</v>
      </c>
      <c r="B423" s="66">
        <v>498017.05999999901</v>
      </c>
      <c r="C423" s="66">
        <v>287593.989999999</v>
      </c>
      <c r="D423" s="66">
        <v>419133.34999999899</v>
      </c>
      <c r="E423" s="66">
        <v>299422.78999999998</v>
      </c>
      <c r="F423" s="66">
        <v>387651.109999999</v>
      </c>
      <c r="G423" s="66">
        <v>409939.77999999898</v>
      </c>
      <c r="H423" s="66">
        <v>393384.32</v>
      </c>
      <c r="I423" s="66">
        <v>375773.13999999902</v>
      </c>
      <c r="J423" s="66">
        <v>394582.42</v>
      </c>
      <c r="K423" s="66">
        <v>512728.40999999898</v>
      </c>
      <c r="L423" s="66">
        <v>377624.74999999901</v>
      </c>
      <c r="M423" s="66">
        <v>438550.72</v>
      </c>
      <c r="N423" s="66">
        <v>4794401.84</v>
      </c>
      <c r="O423" s="66">
        <v>498017.05999999901</v>
      </c>
      <c r="P423" s="66">
        <v>287593.989999999</v>
      </c>
      <c r="Q423" s="66">
        <v>419133.34999999899</v>
      </c>
      <c r="R423" s="66">
        <v>299422.78999999998</v>
      </c>
      <c r="S423" s="66">
        <v>387651.109999999</v>
      </c>
      <c r="T423" s="66">
        <v>409939.77999999898</v>
      </c>
      <c r="U423" s="66">
        <v>393384.32</v>
      </c>
      <c r="V423" s="66">
        <v>375773.13999999902</v>
      </c>
      <c r="W423" s="66">
        <v>394582.42</v>
      </c>
      <c r="X423" s="66">
        <v>512728.40999999898</v>
      </c>
      <c r="Y423" s="66">
        <v>377624.74999999901</v>
      </c>
      <c r="Z423" s="66">
        <v>438550.72</v>
      </c>
      <c r="AA423" s="66">
        <v>4794401.84</v>
      </c>
      <c r="AB423" s="66">
        <v>498017.05999999901</v>
      </c>
      <c r="AC423" s="66">
        <v>287593.989999999</v>
      </c>
      <c r="AD423" s="66">
        <v>419133.34999999899</v>
      </c>
      <c r="AE423" s="66">
        <v>299422.78999999998</v>
      </c>
      <c r="AF423" s="66">
        <v>387651.109999999</v>
      </c>
      <c r="AG423" s="66">
        <v>409939.77999999898</v>
      </c>
      <c r="AH423" s="66">
        <v>393384.32</v>
      </c>
      <c r="AI423" s="66">
        <v>375773.13999999902</v>
      </c>
      <c r="AJ423" s="66">
        <v>394582.42</v>
      </c>
      <c r="AK423" s="66">
        <v>512728.40999999898</v>
      </c>
      <c r="AL423" s="66">
        <v>377624.74999999901</v>
      </c>
      <c r="AM423" s="66">
        <v>438550.72</v>
      </c>
      <c r="AN423" s="66">
        <v>4794401.84</v>
      </c>
      <c r="AO423" s="66">
        <v>498017.05999999901</v>
      </c>
      <c r="AP423" s="66">
        <v>287593.989999999</v>
      </c>
      <c r="AQ423" s="66">
        <v>419133.34999999899</v>
      </c>
      <c r="AR423" s="66">
        <v>299422.78999999998</v>
      </c>
      <c r="AS423" s="66">
        <v>387651.109999999</v>
      </c>
      <c r="AT423" s="66">
        <v>409939.77999999898</v>
      </c>
      <c r="AU423" s="66">
        <v>393384.32</v>
      </c>
      <c r="AV423" s="66">
        <v>375773.13999999902</v>
      </c>
      <c r="AW423" s="66">
        <v>394582.42</v>
      </c>
      <c r="AX423" s="66">
        <v>512728.40999999898</v>
      </c>
      <c r="AY423" s="66">
        <v>377624.74999999901</v>
      </c>
      <c r="AZ423" s="66">
        <v>438550.72</v>
      </c>
      <c r="BA423" s="66">
        <v>4794401.84</v>
      </c>
    </row>
    <row r="424" spans="1:53" hidden="1">
      <c r="A424" s="67" t="s">
        <v>2494</v>
      </c>
      <c r="B424" s="66">
        <v>84660.03</v>
      </c>
      <c r="C424" s="66">
        <v>115385.03</v>
      </c>
      <c r="D424" s="66">
        <v>91617.229999999894</v>
      </c>
      <c r="E424" s="66">
        <v>90805.03</v>
      </c>
      <c r="F424" s="66">
        <v>84660.03</v>
      </c>
      <c r="G424" s="66">
        <v>99868.08</v>
      </c>
      <c r="H424" s="66">
        <v>98147.48</v>
      </c>
      <c r="I424" s="66">
        <v>98147.48</v>
      </c>
      <c r="J424" s="66">
        <v>103186.38</v>
      </c>
      <c r="K424" s="66">
        <v>101711.58</v>
      </c>
      <c r="L424" s="66">
        <v>98147.48</v>
      </c>
      <c r="M424" s="66">
        <v>123341.98</v>
      </c>
      <c r="N424" s="66">
        <v>1189677.80999999</v>
      </c>
      <c r="O424" s="66">
        <v>84660.03</v>
      </c>
      <c r="P424" s="66">
        <v>115385.03</v>
      </c>
      <c r="Q424" s="66">
        <v>91617.229999999894</v>
      </c>
      <c r="R424" s="66">
        <v>90805.03</v>
      </c>
      <c r="S424" s="66">
        <v>84660.03</v>
      </c>
      <c r="T424" s="66">
        <v>99868.08</v>
      </c>
      <c r="U424" s="66">
        <v>98147.48</v>
      </c>
      <c r="V424" s="66">
        <v>98147.48</v>
      </c>
      <c r="W424" s="66">
        <v>103186.38</v>
      </c>
      <c r="X424" s="66">
        <v>101711.58</v>
      </c>
      <c r="Y424" s="66">
        <v>98147.48</v>
      </c>
      <c r="Z424" s="66">
        <v>123341.98</v>
      </c>
      <c r="AA424" s="66">
        <v>1189677.80999999</v>
      </c>
      <c r="AB424" s="66">
        <v>84660.03</v>
      </c>
      <c r="AC424" s="66">
        <v>115385.03</v>
      </c>
      <c r="AD424" s="66">
        <v>91617.229999999894</v>
      </c>
      <c r="AE424" s="66">
        <v>90805.03</v>
      </c>
      <c r="AF424" s="66">
        <v>84660.03</v>
      </c>
      <c r="AG424" s="66">
        <v>99868.08</v>
      </c>
      <c r="AH424" s="66">
        <v>98147.48</v>
      </c>
      <c r="AI424" s="66">
        <v>98147.48</v>
      </c>
      <c r="AJ424" s="66">
        <v>103186.38</v>
      </c>
      <c r="AK424" s="66">
        <v>101711.58</v>
      </c>
      <c r="AL424" s="66">
        <v>98147.48</v>
      </c>
      <c r="AM424" s="66">
        <v>123341.98</v>
      </c>
      <c r="AN424" s="66">
        <v>1189677.80999999</v>
      </c>
      <c r="AO424" s="66">
        <v>84660.03</v>
      </c>
      <c r="AP424" s="66">
        <v>115385.03</v>
      </c>
      <c r="AQ424" s="66">
        <v>91617.229999999894</v>
      </c>
      <c r="AR424" s="66">
        <v>90805.03</v>
      </c>
      <c r="AS424" s="66">
        <v>84660.03</v>
      </c>
      <c r="AT424" s="66">
        <v>99868.08</v>
      </c>
      <c r="AU424" s="66">
        <v>98147.48</v>
      </c>
      <c r="AV424" s="66">
        <v>98147.48</v>
      </c>
      <c r="AW424" s="66">
        <v>103186.38</v>
      </c>
      <c r="AX424" s="66">
        <v>101711.58</v>
      </c>
      <c r="AY424" s="66">
        <v>98147.48</v>
      </c>
      <c r="AZ424" s="66">
        <v>123341.98</v>
      </c>
      <c r="BA424" s="66">
        <v>1189677.80999999</v>
      </c>
    </row>
    <row r="425" spans="1:53" hidden="1">
      <c r="A425" s="67" t="s">
        <v>2495</v>
      </c>
      <c r="B425" s="66">
        <v>257.49029999999999</v>
      </c>
      <c r="C425" s="66">
        <v>257.49029999999999</v>
      </c>
      <c r="D425" s="66">
        <v>-295.55969999999797</v>
      </c>
      <c r="E425" s="66">
        <v>257.49029999999999</v>
      </c>
      <c r="F425" s="66">
        <v>257.49029999999999</v>
      </c>
      <c r="G425" s="66">
        <v>-295.55969999999797</v>
      </c>
      <c r="H425" s="66">
        <v>257.49029999999999</v>
      </c>
      <c r="I425" s="66">
        <v>257.49029999999999</v>
      </c>
      <c r="J425" s="66">
        <v>-295.55969999999797</v>
      </c>
      <c r="K425" s="66">
        <v>257.49029999999999</v>
      </c>
      <c r="L425" s="66">
        <v>257.49029999999999</v>
      </c>
      <c r="M425" s="66">
        <v>-296.25969999999302</v>
      </c>
      <c r="N425" s="66">
        <v>876.98360000001605</v>
      </c>
      <c r="O425" s="66">
        <v>257.49029999999999</v>
      </c>
      <c r="P425" s="66">
        <v>257.49029999999999</v>
      </c>
      <c r="Q425" s="66">
        <v>-295.55969999999797</v>
      </c>
      <c r="R425" s="66">
        <v>257.49029999999999</v>
      </c>
      <c r="S425" s="66">
        <v>257.49029999999999</v>
      </c>
      <c r="T425" s="66">
        <v>-295.55969999999797</v>
      </c>
      <c r="U425" s="66">
        <v>257.49029999999999</v>
      </c>
      <c r="V425" s="66">
        <v>257.49029999999999</v>
      </c>
      <c r="W425" s="66">
        <v>-295.55969999999797</v>
      </c>
      <c r="X425" s="66">
        <v>257.49029999999999</v>
      </c>
      <c r="Y425" s="66">
        <v>257.49029999999999</v>
      </c>
      <c r="Z425" s="66">
        <v>-296.25969999999302</v>
      </c>
      <c r="AA425" s="66">
        <v>876.98360000001605</v>
      </c>
      <c r="AB425" s="66">
        <v>257.49029999999999</v>
      </c>
      <c r="AC425" s="66">
        <v>257.49029999999999</v>
      </c>
      <c r="AD425" s="66">
        <v>-295.55969999999797</v>
      </c>
      <c r="AE425" s="66">
        <v>257.49029999999999</v>
      </c>
      <c r="AF425" s="66">
        <v>257.49029999999999</v>
      </c>
      <c r="AG425" s="66">
        <v>-295.55969999999797</v>
      </c>
      <c r="AH425" s="66">
        <v>257.49029999999999</v>
      </c>
      <c r="AI425" s="66">
        <v>257.49029999999999</v>
      </c>
      <c r="AJ425" s="66">
        <v>-295.55969999999797</v>
      </c>
      <c r="AK425" s="66">
        <v>257.49029999999999</v>
      </c>
      <c r="AL425" s="66">
        <v>257.49029999999999</v>
      </c>
      <c r="AM425" s="66">
        <v>-296.25969999999302</v>
      </c>
      <c r="AN425" s="66">
        <v>876.98360000001605</v>
      </c>
      <c r="AO425" s="66">
        <v>257.49029999999999</v>
      </c>
      <c r="AP425" s="66">
        <v>257.49029999999999</v>
      </c>
      <c r="AQ425" s="66">
        <v>-295.55969999999797</v>
      </c>
      <c r="AR425" s="66">
        <v>257.49029999999999</v>
      </c>
      <c r="AS425" s="66">
        <v>257.49029999999999</v>
      </c>
      <c r="AT425" s="66">
        <v>-295.55969999999797</v>
      </c>
      <c r="AU425" s="66">
        <v>257.49029999999999</v>
      </c>
      <c r="AV425" s="66">
        <v>257.49029999999999</v>
      </c>
      <c r="AW425" s="66">
        <v>-295.55969999999797</v>
      </c>
      <c r="AX425" s="66">
        <v>257.49029999999999</v>
      </c>
      <c r="AY425" s="66">
        <v>257.49029999999999</v>
      </c>
      <c r="AZ425" s="66">
        <v>-296.25969999999302</v>
      </c>
      <c r="BA425" s="66">
        <v>876.98360000001605</v>
      </c>
    </row>
    <row r="426" spans="1:53" hidden="1">
      <c r="A426" s="67" t="s">
        <v>2496</v>
      </c>
      <c r="B426" s="66">
        <v>0</v>
      </c>
      <c r="C426" s="66">
        <v>0</v>
      </c>
      <c r="D426" s="66">
        <v>0</v>
      </c>
      <c r="E426" s="66">
        <v>0</v>
      </c>
      <c r="F426" s="66">
        <v>0</v>
      </c>
      <c r="G426" s="66">
        <v>0</v>
      </c>
      <c r="H426" s="66">
        <v>0</v>
      </c>
      <c r="I426" s="66">
        <v>0</v>
      </c>
      <c r="J426" s="66">
        <v>0</v>
      </c>
      <c r="K426" s="66">
        <v>0</v>
      </c>
      <c r="L426" s="66">
        <v>0</v>
      </c>
      <c r="M426" s="66">
        <v>0</v>
      </c>
      <c r="N426" s="66">
        <v>0</v>
      </c>
      <c r="O426" s="66">
        <v>0</v>
      </c>
      <c r="P426" s="66">
        <v>0</v>
      </c>
      <c r="Q426" s="66">
        <v>0</v>
      </c>
      <c r="R426" s="66">
        <v>0</v>
      </c>
      <c r="S426" s="66">
        <v>0</v>
      </c>
      <c r="T426" s="66">
        <v>0</v>
      </c>
      <c r="U426" s="66">
        <v>0</v>
      </c>
      <c r="V426" s="66">
        <v>0</v>
      </c>
      <c r="W426" s="66">
        <v>0</v>
      </c>
      <c r="X426" s="66">
        <v>0</v>
      </c>
      <c r="Y426" s="66">
        <v>0</v>
      </c>
      <c r="Z426" s="66">
        <v>0</v>
      </c>
      <c r="AA426" s="66">
        <v>0</v>
      </c>
      <c r="AB426" s="66">
        <v>0</v>
      </c>
      <c r="AC426" s="66">
        <v>0</v>
      </c>
      <c r="AD426" s="66">
        <v>0</v>
      </c>
      <c r="AE426" s="66">
        <v>0</v>
      </c>
      <c r="AF426" s="66">
        <v>0</v>
      </c>
      <c r="AG426" s="66">
        <v>0</v>
      </c>
      <c r="AH426" s="66">
        <v>0</v>
      </c>
      <c r="AI426" s="66">
        <v>0</v>
      </c>
      <c r="AJ426" s="66">
        <v>0</v>
      </c>
      <c r="AK426" s="66">
        <v>0</v>
      </c>
      <c r="AL426" s="66">
        <v>0</v>
      </c>
      <c r="AM426" s="66">
        <v>0</v>
      </c>
      <c r="AN426" s="66">
        <v>0</v>
      </c>
      <c r="AO426" s="66">
        <v>0</v>
      </c>
      <c r="AP426" s="66">
        <v>0</v>
      </c>
      <c r="AQ426" s="66">
        <v>0</v>
      </c>
      <c r="AR426" s="66">
        <v>0</v>
      </c>
      <c r="AS426" s="66">
        <v>0</v>
      </c>
      <c r="AT426" s="66">
        <v>0</v>
      </c>
      <c r="AU426" s="66">
        <v>0</v>
      </c>
      <c r="AV426" s="66">
        <v>0</v>
      </c>
      <c r="AW426" s="66">
        <v>0</v>
      </c>
      <c r="AX426" s="66">
        <v>0</v>
      </c>
      <c r="AY426" s="66">
        <v>0</v>
      </c>
      <c r="AZ426" s="66">
        <v>0</v>
      </c>
      <c r="BA426" s="66">
        <v>0</v>
      </c>
    </row>
    <row r="427" spans="1:53" hidden="1">
      <c r="A427" s="67" t="s">
        <v>2497</v>
      </c>
      <c r="B427" s="66">
        <v>0</v>
      </c>
      <c r="C427" s="66">
        <v>0</v>
      </c>
      <c r="D427" s="66">
        <v>0</v>
      </c>
      <c r="E427" s="66">
        <v>0</v>
      </c>
      <c r="F427" s="66">
        <v>0</v>
      </c>
      <c r="G427" s="66">
        <v>0</v>
      </c>
      <c r="H427" s="66">
        <v>0</v>
      </c>
      <c r="I427" s="66">
        <v>0</v>
      </c>
      <c r="J427" s="66">
        <v>0</v>
      </c>
      <c r="K427" s="66">
        <v>0</v>
      </c>
      <c r="L427" s="66">
        <v>0</v>
      </c>
      <c r="M427" s="66">
        <v>0</v>
      </c>
      <c r="N427" s="66">
        <v>0</v>
      </c>
      <c r="O427" s="66">
        <v>0</v>
      </c>
      <c r="P427" s="66">
        <v>0</v>
      </c>
      <c r="Q427" s="66">
        <v>0</v>
      </c>
      <c r="R427" s="66">
        <v>0</v>
      </c>
      <c r="S427" s="66">
        <v>0</v>
      </c>
      <c r="T427" s="66">
        <v>0</v>
      </c>
      <c r="U427" s="66">
        <v>0</v>
      </c>
      <c r="V427" s="66">
        <v>0</v>
      </c>
      <c r="W427" s="66">
        <v>0</v>
      </c>
      <c r="X427" s="66">
        <v>0</v>
      </c>
      <c r="Y427" s="66">
        <v>0</v>
      </c>
      <c r="Z427" s="66">
        <v>0</v>
      </c>
      <c r="AA427" s="66">
        <v>0</v>
      </c>
      <c r="AB427" s="66">
        <v>0</v>
      </c>
      <c r="AC427" s="66">
        <v>0</v>
      </c>
      <c r="AD427" s="66">
        <v>0</v>
      </c>
      <c r="AE427" s="66">
        <v>0</v>
      </c>
      <c r="AF427" s="66">
        <v>0</v>
      </c>
      <c r="AG427" s="66">
        <v>0</v>
      </c>
      <c r="AH427" s="66">
        <v>0</v>
      </c>
      <c r="AI427" s="66">
        <v>0</v>
      </c>
      <c r="AJ427" s="66">
        <v>0</v>
      </c>
      <c r="AK427" s="66">
        <v>0</v>
      </c>
      <c r="AL427" s="66">
        <v>0</v>
      </c>
      <c r="AM427" s="66">
        <v>0</v>
      </c>
      <c r="AN427" s="66">
        <v>0</v>
      </c>
      <c r="AO427" s="66">
        <v>0</v>
      </c>
      <c r="AP427" s="66">
        <v>0</v>
      </c>
      <c r="AQ427" s="66">
        <v>0</v>
      </c>
      <c r="AR427" s="66">
        <v>0</v>
      </c>
      <c r="AS427" s="66">
        <v>0</v>
      </c>
      <c r="AT427" s="66">
        <v>0</v>
      </c>
      <c r="AU427" s="66">
        <v>0</v>
      </c>
      <c r="AV427" s="66">
        <v>0</v>
      </c>
      <c r="AW427" s="66">
        <v>0</v>
      </c>
      <c r="AX427" s="66">
        <v>0</v>
      </c>
      <c r="AY427" s="66">
        <v>0</v>
      </c>
      <c r="AZ427" s="66">
        <v>0</v>
      </c>
      <c r="BA427" s="66">
        <v>0</v>
      </c>
    </row>
    <row r="428" spans="1:53" hidden="1">
      <c r="A428" s="67" t="s">
        <v>2498</v>
      </c>
      <c r="B428" s="66">
        <v>2454131.0499999998</v>
      </c>
      <c r="C428" s="66">
        <v>2452896.9900000002</v>
      </c>
      <c r="D428" s="66">
        <v>2443168.0499999998</v>
      </c>
      <c r="E428" s="66">
        <v>2442732.3499999898</v>
      </c>
      <c r="F428" s="66">
        <v>2421280.11</v>
      </c>
      <c r="G428" s="66">
        <v>2442011.9300000002</v>
      </c>
      <c r="H428" s="66">
        <v>2439636.3199999998</v>
      </c>
      <c r="I428" s="66">
        <v>2439548.84</v>
      </c>
      <c r="J428" s="66">
        <v>2441624.0699999998</v>
      </c>
      <c r="K428" s="66">
        <v>2440121.11</v>
      </c>
      <c r="L428" s="66">
        <v>2422874.5499999998</v>
      </c>
      <c r="M428" s="66">
        <v>2438226.87</v>
      </c>
      <c r="N428" s="66">
        <v>29278252.239999998</v>
      </c>
      <c r="O428" s="66">
        <v>2454131.0499999998</v>
      </c>
      <c r="P428" s="66">
        <v>2452896.9900000002</v>
      </c>
      <c r="Q428" s="66">
        <v>2443168.0499999998</v>
      </c>
      <c r="R428" s="66">
        <v>2442732.3499999898</v>
      </c>
      <c r="S428" s="66">
        <v>2421280.11</v>
      </c>
      <c r="T428" s="66">
        <v>2442011.9300000002</v>
      </c>
      <c r="U428" s="66">
        <v>2439636.3199999998</v>
      </c>
      <c r="V428" s="66">
        <v>2439548.84</v>
      </c>
      <c r="W428" s="66">
        <v>2441624.0699999998</v>
      </c>
      <c r="X428" s="66">
        <v>2440121.11</v>
      </c>
      <c r="Y428" s="66">
        <v>2422874.5499999998</v>
      </c>
      <c r="Z428" s="66">
        <v>2438226.87</v>
      </c>
      <c r="AA428" s="66">
        <v>29278252.239999998</v>
      </c>
      <c r="AB428" s="66">
        <v>2454131.0499999998</v>
      </c>
      <c r="AC428" s="66">
        <v>2452896.9900000002</v>
      </c>
      <c r="AD428" s="66">
        <v>2443168.0499999998</v>
      </c>
      <c r="AE428" s="66">
        <v>2442732.3499999898</v>
      </c>
      <c r="AF428" s="66">
        <v>2421280.11</v>
      </c>
      <c r="AG428" s="66">
        <v>2442011.9300000002</v>
      </c>
      <c r="AH428" s="66">
        <v>2439636.3199999998</v>
      </c>
      <c r="AI428" s="66">
        <v>2439548.84</v>
      </c>
      <c r="AJ428" s="66">
        <v>2441624.0699999998</v>
      </c>
      <c r="AK428" s="66">
        <v>2440121.11</v>
      </c>
      <c r="AL428" s="66">
        <v>2422874.5499999998</v>
      </c>
      <c r="AM428" s="66">
        <v>2438226.87</v>
      </c>
      <c r="AN428" s="66">
        <v>29278252.239999998</v>
      </c>
      <c r="AO428" s="66">
        <v>2454131.0499999998</v>
      </c>
      <c r="AP428" s="66">
        <v>2452896.9900000002</v>
      </c>
      <c r="AQ428" s="66">
        <v>2443168.0499999998</v>
      </c>
      <c r="AR428" s="66">
        <v>2442732.3499999898</v>
      </c>
      <c r="AS428" s="66">
        <v>2421280.11</v>
      </c>
      <c r="AT428" s="66">
        <v>2442011.9300000002</v>
      </c>
      <c r="AU428" s="66">
        <v>2439636.3199999998</v>
      </c>
      <c r="AV428" s="66">
        <v>2439548.84</v>
      </c>
      <c r="AW428" s="66">
        <v>2441624.0699999998</v>
      </c>
      <c r="AX428" s="66">
        <v>2440121.11</v>
      </c>
      <c r="AY428" s="66">
        <v>2422874.5499999998</v>
      </c>
      <c r="AZ428" s="66">
        <v>2438226.87</v>
      </c>
      <c r="BA428" s="66">
        <v>29278252.239999998</v>
      </c>
    </row>
    <row r="429" spans="1:53" hidden="1">
      <c r="A429" s="67" t="s">
        <v>2499</v>
      </c>
      <c r="B429" s="66">
        <v>3309701.2910500001</v>
      </c>
      <c r="C429" s="66">
        <v>3047249.8310500002</v>
      </c>
      <c r="D429" s="66">
        <v>3375620.0910499999</v>
      </c>
      <c r="E429" s="66">
        <v>3194987.0610500001</v>
      </c>
      <c r="F429" s="66">
        <v>3100869.13105</v>
      </c>
      <c r="G429" s="66">
        <v>3323725.5410500001</v>
      </c>
      <c r="H429" s="66">
        <v>3102160.5610500001</v>
      </c>
      <c r="I429" s="66">
        <v>3065998.7910500001</v>
      </c>
      <c r="J429" s="66">
        <v>3189795.5510499999</v>
      </c>
      <c r="K429" s="66">
        <v>3186265.42105</v>
      </c>
      <c r="L429" s="66">
        <v>3120106.6210499899</v>
      </c>
      <c r="M429" s="66">
        <v>3365624.8310500002</v>
      </c>
      <c r="N429" s="66">
        <v>38382104.722599998</v>
      </c>
      <c r="O429" s="66">
        <v>3402653.8626999902</v>
      </c>
      <c r="P429" s="66">
        <v>3140202.4027</v>
      </c>
      <c r="Q429" s="66">
        <v>3468572.66269999</v>
      </c>
      <c r="R429" s="66">
        <v>3287939.6327</v>
      </c>
      <c r="S429" s="66">
        <v>3193821.7026999998</v>
      </c>
      <c r="T429" s="66">
        <v>3416678.1126999999</v>
      </c>
      <c r="U429" s="66">
        <v>3195113.1327</v>
      </c>
      <c r="V429" s="66">
        <v>3158951.3626999902</v>
      </c>
      <c r="W429" s="66">
        <v>3282748.1226999899</v>
      </c>
      <c r="X429" s="66">
        <v>3279217.9926999998</v>
      </c>
      <c r="Y429" s="66">
        <v>3213059.1926999898</v>
      </c>
      <c r="Z429" s="66">
        <v>3458577.4027</v>
      </c>
      <c r="AA429" s="66">
        <v>39497535.582399897</v>
      </c>
      <c r="AB429" s="66">
        <v>3495057.4943499998</v>
      </c>
      <c r="AC429" s="66">
        <v>3232606.0343499999</v>
      </c>
      <c r="AD429" s="66">
        <v>3560976.2943499899</v>
      </c>
      <c r="AE429" s="66">
        <v>3380343.2643499901</v>
      </c>
      <c r="AF429" s="66">
        <v>3286225.3343499899</v>
      </c>
      <c r="AG429" s="66">
        <v>3509081.7443499998</v>
      </c>
      <c r="AH429" s="66">
        <v>3287516.7643499998</v>
      </c>
      <c r="AI429" s="66">
        <v>3251354.9943499998</v>
      </c>
      <c r="AJ429" s="66">
        <v>3375151.7543500001</v>
      </c>
      <c r="AK429" s="66">
        <v>3371621.6243499899</v>
      </c>
      <c r="AL429" s="66">
        <v>3305462.8243499999</v>
      </c>
      <c r="AM429" s="66">
        <v>3550981.0343499999</v>
      </c>
      <c r="AN429" s="66">
        <v>40606379.162199996</v>
      </c>
      <c r="AO429" s="66">
        <v>3586950.91599999</v>
      </c>
      <c r="AP429" s="66">
        <v>3324499.4559999998</v>
      </c>
      <c r="AQ429" s="66">
        <v>3652869.7159999898</v>
      </c>
      <c r="AR429" s="66">
        <v>3472236.68599999</v>
      </c>
      <c r="AS429" s="66">
        <v>3378118.7560000001</v>
      </c>
      <c r="AT429" s="66">
        <v>3600975.1660000002</v>
      </c>
      <c r="AU429" s="66">
        <v>3379410.1860000002</v>
      </c>
      <c r="AV429" s="66">
        <v>3343248.41599999</v>
      </c>
      <c r="AW429" s="66">
        <v>3467045.1759999902</v>
      </c>
      <c r="AX429" s="66">
        <v>3463515.0460000001</v>
      </c>
      <c r="AY429" s="66">
        <v>3397356.2459999998</v>
      </c>
      <c r="AZ429" s="66">
        <v>3642874.4559999998</v>
      </c>
      <c r="BA429" s="66">
        <v>41709100.222000003</v>
      </c>
    </row>
    <row r="430" spans="1:53" hidden="1">
      <c r="A430" s="67" t="s">
        <v>2500</v>
      </c>
    </row>
    <row r="431" spans="1:53" hidden="1">
      <c r="A431" s="67" t="s">
        <v>2501</v>
      </c>
      <c r="B431" s="66">
        <v>3510.91</v>
      </c>
      <c r="C431" s="66">
        <v>3510.91</v>
      </c>
      <c r="D431" s="66">
        <v>3633.7999999999902</v>
      </c>
      <c r="E431" s="66">
        <v>3633.7999999999902</v>
      </c>
      <c r="F431" s="66">
        <v>3633.7999999999902</v>
      </c>
      <c r="G431" s="66">
        <v>3633.7999999999902</v>
      </c>
      <c r="H431" s="66">
        <v>3633.7999999999902</v>
      </c>
      <c r="I431" s="66">
        <v>3633.7999999999902</v>
      </c>
      <c r="J431" s="66">
        <v>3633.7999999999902</v>
      </c>
      <c r="K431" s="66">
        <v>3633.7999999999902</v>
      </c>
      <c r="L431" s="66">
        <v>3633.7999999999902</v>
      </c>
      <c r="M431" s="66">
        <v>3633.7999999999902</v>
      </c>
      <c r="N431" s="66">
        <v>43359.82</v>
      </c>
      <c r="O431" s="66">
        <v>3510.91</v>
      </c>
      <c r="P431" s="66">
        <v>3510.91</v>
      </c>
      <c r="Q431" s="66">
        <v>3633.7999999999902</v>
      </c>
      <c r="R431" s="66">
        <v>3633.7999999999902</v>
      </c>
      <c r="S431" s="66">
        <v>3633.7999999999902</v>
      </c>
      <c r="T431" s="66">
        <v>3633.7999999999902</v>
      </c>
      <c r="U431" s="66">
        <v>3633.7999999999902</v>
      </c>
      <c r="V431" s="66">
        <v>3633.7999999999902</v>
      </c>
      <c r="W431" s="66">
        <v>3633.7999999999902</v>
      </c>
      <c r="X431" s="66">
        <v>3633.7999999999902</v>
      </c>
      <c r="Y431" s="66">
        <v>3633.7999999999902</v>
      </c>
      <c r="Z431" s="66">
        <v>3633.7999999999902</v>
      </c>
      <c r="AA431" s="66">
        <v>43359.82</v>
      </c>
      <c r="AB431" s="66">
        <v>3510.91</v>
      </c>
      <c r="AC431" s="66">
        <v>3510.91</v>
      </c>
      <c r="AD431" s="66">
        <v>3633.7999999999902</v>
      </c>
      <c r="AE431" s="66">
        <v>3633.7999999999902</v>
      </c>
      <c r="AF431" s="66">
        <v>3633.7999999999902</v>
      </c>
      <c r="AG431" s="66">
        <v>3633.7999999999902</v>
      </c>
      <c r="AH431" s="66">
        <v>3633.7999999999902</v>
      </c>
      <c r="AI431" s="66">
        <v>3633.7999999999902</v>
      </c>
      <c r="AJ431" s="66">
        <v>3633.7999999999902</v>
      </c>
      <c r="AK431" s="66">
        <v>3633.7999999999902</v>
      </c>
      <c r="AL431" s="66">
        <v>3633.7999999999902</v>
      </c>
      <c r="AM431" s="66">
        <v>3633.7999999999902</v>
      </c>
      <c r="AN431" s="66">
        <v>43359.82</v>
      </c>
      <c r="AO431" s="66">
        <v>3510.91</v>
      </c>
      <c r="AP431" s="66">
        <v>3510.91</v>
      </c>
      <c r="AQ431" s="66">
        <v>3633.7999999999902</v>
      </c>
      <c r="AR431" s="66">
        <v>3633.7999999999902</v>
      </c>
      <c r="AS431" s="66">
        <v>3633.7999999999902</v>
      </c>
      <c r="AT431" s="66">
        <v>3633.7999999999902</v>
      </c>
      <c r="AU431" s="66">
        <v>3633.7999999999902</v>
      </c>
      <c r="AV431" s="66">
        <v>3633.7999999999902</v>
      </c>
      <c r="AW431" s="66">
        <v>3633.7999999999902</v>
      </c>
      <c r="AX431" s="66">
        <v>3633.7999999999902</v>
      </c>
      <c r="AY431" s="66">
        <v>3633.7999999999902</v>
      </c>
      <c r="AZ431" s="66">
        <v>3633.7999999999902</v>
      </c>
      <c r="BA431" s="66">
        <v>43359.82</v>
      </c>
    </row>
    <row r="432" spans="1:53" hidden="1">
      <c r="A432" s="67" t="s">
        <v>2502</v>
      </c>
      <c r="B432" s="66">
        <v>0</v>
      </c>
      <c r="C432" s="66">
        <v>0</v>
      </c>
      <c r="D432" s="66">
        <v>0</v>
      </c>
      <c r="E432" s="66">
        <v>0</v>
      </c>
      <c r="F432" s="66">
        <v>0</v>
      </c>
      <c r="G432" s="66">
        <v>0</v>
      </c>
      <c r="H432" s="66">
        <v>0</v>
      </c>
      <c r="I432" s="66">
        <v>0</v>
      </c>
      <c r="J432" s="66">
        <v>0</v>
      </c>
      <c r="K432" s="66">
        <v>0</v>
      </c>
      <c r="L432" s="66">
        <v>0</v>
      </c>
      <c r="M432" s="66">
        <v>0</v>
      </c>
      <c r="N432" s="66">
        <v>0</v>
      </c>
      <c r="O432" s="66">
        <v>0</v>
      </c>
      <c r="P432" s="66">
        <v>0</v>
      </c>
      <c r="Q432" s="66">
        <v>0</v>
      </c>
      <c r="R432" s="66">
        <v>0</v>
      </c>
      <c r="S432" s="66">
        <v>0</v>
      </c>
      <c r="T432" s="66">
        <v>0</v>
      </c>
      <c r="U432" s="66">
        <v>0</v>
      </c>
      <c r="V432" s="66">
        <v>0</v>
      </c>
      <c r="W432" s="66">
        <v>0</v>
      </c>
      <c r="X432" s="66">
        <v>0</v>
      </c>
      <c r="Y432" s="66">
        <v>0</v>
      </c>
      <c r="Z432" s="66">
        <v>0</v>
      </c>
      <c r="AA432" s="66">
        <v>0</v>
      </c>
      <c r="AB432" s="66">
        <v>0</v>
      </c>
      <c r="AC432" s="66">
        <v>0</v>
      </c>
      <c r="AD432" s="66">
        <v>0</v>
      </c>
      <c r="AE432" s="66">
        <v>0</v>
      </c>
      <c r="AF432" s="66">
        <v>0</v>
      </c>
      <c r="AG432" s="66">
        <v>0</v>
      </c>
      <c r="AH432" s="66">
        <v>0</v>
      </c>
      <c r="AI432" s="66">
        <v>0</v>
      </c>
      <c r="AJ432" s="66">
        <v>0</v>
      </c>
      <c r="AK432" s="66">
        <v>0</v>
      </c>
      <c r="AL432" s="66">
        <v>0</v>
      </c>
      <c r="AM432" s="66">
        <v>0</v>
      </c>
      <c r="AN432" s="66">
        <v>0</v>
      </c>
      <c r="AO432" s="66">
        <v>0</v>
      </c>
      <c r="AP432" s="66">
        <v>0</v>
      </c>
      <c r="AQ432" s="66">
        <v>0</v>
      </c>
      <c r="AR432" s="66">
        <v>0</v>
      </c>
      <c r="AS432" s="66">
        <v>0</v>
      </c>
      <c r="AT432" s="66">
        <v>0</v>
      </c>
      <c r="AU432" s="66">
        <v>0</v>
      </c>
      <c r="AV432" s="66">
        <v>0</v>
      </c>
      <c r="AW432" s="66">
        <v>0</v>
      </c>
      <c r="AX432" s="66">
        <v>0</v>
      </c>
      <c r="AY432" s="66">
        <v>0</v>
      </c>
      <c r="AZ432" s="66">
        <v>0</v>
      </c>
      <c r="BA432" s="66">
        <v>0</v>
      </c>
    </row>
    <row r="433" spans="1:53" hidden="1">
      <c r="A433" s="67" t="s">
        <v>2503</v>
      </c>
      <c r="B433" s="66">
        <v>0</v>
      </c>
      <c r="C433" s="66">
        <v>0</v>
      </c>
      <c r="D433" s="66">
        <v>0</v>
      </c>
      <c r="E433" s="66">
        <v>0</v>
      </c>
      <c r="F433" s="66">
        <v>0</v>
      </c>
      <c r="G433" s="66">
        <v>0</v>
      </c>
      <c r="H433" s="66">
        <v>0</v>
      </c>
      <c r="I433" s="66">
        <v>0</v>
      </c>
      <c r="J433" s="66">
        <v>0</v>
      </c>
      <c r="K433" s="66">
        <v>0</v>
      </c>
      <c r="L433" s="66">
        <v>0</v>
      </c>
      <c r="M433" s="66">
        <v>0</v>
      </c>
      <c r="N433" s="66">
        <v>0</v>
      </c>
      <c r="O433" s="66">
        <v>0</v>
      </c>
      <c r="P433" s="66">
        <v>0</v>
      </c>
      <c r="Q433" s="66">
        <v>0</v>
      </c>
      <c r="R433" s="66">
        <v>0</v>
      </c>
      <c r="S433" s="66">
        <v>0</v>
      </c>
      <c r="T433" s="66">
        <v>0</v>
      </c>
      <c r="U433" s="66">
        <v>0</v>
      </c>
      <c r="V433" s="66">
        <v>0</v>
      </c>
      <c r="W433" s="66">
        <v>0</v>
      </c>
      <c r="X433" s="66">
        <v>0</v>
      </c>
      <c r="Y433" s="66">
        <v>0</v>
      </c>
      <c r="Z433" s="66">
        <v>0</v>
      </c>
      <c r="AA433" s="66">
        <v>0</v>
      </c>
      <c r="AB433" s="66">
        <v>0</v>
      </c>
      <c r="AC433" s="66">
        <v>0</v>
      </c>
      <c r="AD433" s="66">
        <v>0</v>
      </c>
      <c r="AE433" s="66">
        <v>0</v>
      </c>
      <c r="AF433" s="66">
        <v>0</v>
      </c>
      <c r="AG433" s="66">
        <v>0</v>
      </c>
      <c r="AH433" s="66">
        <v>0</v>
      </c>
      <c r="AI433" s="66">
        <v>0</v>
      </c>
      <c r="AJ433" s="66">
        <v>0</v>
      </c>
      <c r="AK433" s="66">
        <v>0</v>
      </c>
      <c r="AL433" s="66">
        <v>0</v>
      </c>
      <c r="AM433" s="66">
        <v>0</v>
      </c>
      <c r="AN433" s="66">
        <v>0</v>
      </c>
      <c r="AO433" s="66">
        <v>0</v>
      </c>
      <c r="AP433" s="66">
        <v>0</v>
      </c>
      <c r="AQ433" s="66">
        <v>0</v>
      </c>
      <c r="AR433" s="66">
        <v>0</v>
      </c>
      <c r="AS433" s="66">
        <v>0</v>
      </c>
      <c r="AT433" s="66">
        <v>0</v>
      </c>
      <c r="AU433" s="66">
        <v>0</v>
      </c>
      <c r="AV433" s="66">
        <v>0</v>
      </c>
      <c r="AW433" s="66">
        <v>0</v>
      </c>
      <c r="AX433" s="66">
        <v>0</v>
      </c>
      <c r="AY433" s="66">
        <v>0</v>
      </c>
      <c r="AZ433" s="66">
        <v>0</v>
      </c>
      <c r="BA433" s="66">
        <v>0</v>
      </c>
    </row>
    <row r="434" spans="1:53" hidden="1">
      <c r="A434" s="67" t="s">
        <v>2504</v>
      </c>
      <c r="B434" s="66">
        <v>3510.91</v>
      </c>
      <c r="C434" s="66">
        <v>3510.91</v>
      </c>
      <c r="D434" s="66">
        <v>3633.7999999999902</v>
      </c>
      <c r="E434" s="66">
        <v>3633.7999999999902</v>
      </c>
      <c r="F434" s="66">
        <v>3633.7999999999902</v>
      </c>
      <c r="G434" s="66">
        <v>3633.7999999999902</v>
      </c>
      <c r="H434" s="66">
        <v>3633.7999999999902</v>
      </c>
      <c r="I434" s="66">
        <v>3633.7999999999902</v>
      </c>
      <c r="J434" s="66">
        <v>3633.7999999999902</v>
      </c>
      <c r="K434" s="66">
        <v>3633.7999999999902</v>
      </c>
      <c r="L434" s="66">
        <v>3633.7999999999902</v>
      </c>
      <c r="M434" s="66">
        <v>3633.7999999999902</v>
      </c>
      <c r="N434" s="66">
        <v>43359.82</v>
      </c>
      <c r="O434" s="66">
        <v>3510.91</v>
      </c>
      <c r="P434" s="66">
        <v>3510.91</v>
      </c>
      <c r="Q434" s="66">
        <v>3633.7999999999902</v>
      </c>
      <c r="R434" s="66">
        <v>3633.7999999999902</v>
      </c>
      <c r="S434" s="66">
        <v>3633.7999999999902</v>
      </c>
      <c r="T434" s="66">
        <v>3633.7999999999902</v>
      </c>
      <c r="U434" s="66">
        <v>3633.7999999999902</v>
      </c>
      <c r="V434" s="66">
        <v>3633.7999999999902</v>
      </c>
      <c r="W434" s="66">
        <v>3633.7999999999902</v>
      </c>
      <c r="X434" s="66">
        <v>3633.7999999999902</v>
      </c>
      <c r="Y434" s="66">
        <v>3633.7999999999902</v>
      </c>
      <c r="Z434" s="66">
        <v>3633.7999999999902</v>
      </c>
      <c r="AA434" s="66">
        <v>43359.82</v>
      </c>
      <c r="AB434" s="66">
        <v>3510.91</v>
      </c>
      <c r="AC434" s="66">
        <v>3510.91</v>
      </c>
      <c r="AD434" s="66">
        <v>3633.7999999999902</v>
      </c>
      <c r="AE434" s="66">
        <v>3633.7999999999902</v>
      </c>
      <c r="AF434" s="66">
        <v>3633.7999999999902</v>
      </c>
      <c r="AG434" s="66">
        <v>3633.7999999999902</v>
      </c>
      <c r="AH434" s="66">
        <v>3633.7999999999902</v>
      </c>
      <c r="AI434" s="66">
        <v>3633.7999999999902</v>
      </c>
      <c r="AJ434" s="66">
        <v>3633.7999999999902</v>
      </c>
      <c r="AK434" s="66">
        <v>3633.7999999999902</v>
      </c>
      <c r="AL434" s="66">
        <v>3633.7999999999902</v>
      </c>
      <c r="AM434" s="66">
        <v>3633.7999999999902</v>
      </c>
      <c r="AN434" s="66">
        <v>43359.82</v>
      </c>
      <c r="AO434" s="66">
        <v>3510.91</v>
      </c>
      <c r="AP434" s="66">
        <v>3510.91</v>
      </c>
      <c r="AQ434" s="66">
        <v>3633.7999999999902</v>
      </c>
      <c r="AR434" s="66">
        <v>3633.7999999999902</v>
      </c>
      <c r="AS434" s="66">
        <v>3633.7999999999902</v>
      </c>
      <c r="AT434" s="66">
        <v>3633.7999999999902</v>
      </c>
      <c r="AU434" s="66">
        <v>3633.7999999999902</v>
      </c>
      <c r="AV434" s="66">
        <v>3633.7999999999902</v>
      </c>
      <c r="AW434" s="66">
        <v>3633.7999999999902</v>
      </c>
      <c r="AX434" s="66">
        <v>3633.7999999999902</v>
      </c>
      <c r="AY434" s="66">
        <v>3633.7999999999902</v>
      </c>
      <c r="AZ434" s="66">
        <v>3633.7999999999902</v>
      </c>
      <c r="BA434" s="66">
        <v>43359.82</v>
      </c>
    </row>
    <row r="435" spans="1:53" hidden="1">
      <c r="A435" s="67" t="s">
        <v>2505</v>
      </c>
    </row>
    <row r="436" spans="1:53" hidden="1">
      <c r="A436" s="67" t="s">
        <v>2506</v>
      </c>
      <c r="B436" s="66">
        <v>1645540.23</v>
      </c>
      <c r="C436" s="66">
        <v>1413893.39</v>
      </c>
      <c r="D436" s="66">
        <v>1497842.57</v>
      </c>
      <c r="E436" s="66">
        <v>1629169.33</v>
      </c>
      <c r="F436" s="66">
        <v>1611016.38</v>
      </c>
      <c r="G436" s="66">
        <v>1613307.87</v>
      </c>
      <c r="H436" s="66">
        <v>1577584.33</v>
      </c>
      <c r="I436" s="66">
        <v>1453170.58</v>
      </c>
      <c r="J436" s="66">
        <v>1544518.51</v>
      </c>
      <c r="K436" s="66">
        <v>1641365.14</v>
      </c>
      <c r="L436" s="66">
        <v>1412308.37</v>
      </c>
      <c r="M436" s="66">
        <v>1798313.37</v>
      </c>
      <c r="N436" s="66">
        <v>18838030.07</v>
      </c>
      <c r="O436" s="66">
        <v>1630898.3566666599</v>
      </c>
      <c r="P436" s="66">
        <v>1399251.5166666601</v>
      </c>
      <c r="Q436" s="66">
        <v>1483200.69666666</v>
      </c>
      <c r="R436" s="66">
        <v>1614527.45666666</v>
      </c>
      <c r="S436" s="66">
        <v>1596374.5066666601</v>
      </c>
      <c r="T436" s="66">
        <v>1598665.9966666601</v>
      </c>
      <c r="U436" s="66">
        <v>1562942.45666666</v>
      </c>
      <c r="V436" s="66">
        <v>1438528.70666666</v>
      </c>
      <c r="W436" s="66">
        <v>1529876.63666666</v>
      </c>
      <c r="X436" s="66">
        <v>1626723.2666666601</v>
      </c>
      <c r="Y436" s="66">
        <v>1397666.4966666601</v>
      </c>
      <c r="Z436" s="66">
        <v>1783671.4966666601</v>
      </c>
      <c r="AA436" s="66">
        <v>18662327.59</v>
      </c>
      <c r="AB436" s="66">
        <v>1631136.7108333299</v>
      </c>
      <c r="AC436" s="66">
        <v>1399489.8708333301</v>
      </c>
      <c r="AD436" s="66">
        <v>1483439.05083333</v>
      </c>
      <c r="AE436" s="66">
        <v>1614765.81083333</v>
      </c>
      <c r="AF436" s="66">
        <v>1596612.8608333301</v>
      </c>
      <c r="AG436" s="66">
        <v>1598904.3508333301</v>
      </c>
      <c r="AH436" s="66">
        <v>1563180.81083333</v>
      </c>
      <c r="AI436" s="66">
        <v>1438767.06083333</v>
      </c>
      <c r="AJ436" s="66">
        <v>1530114.99083333</v>
      </c>
      <c r="AK436" s="66">
        <v>1626961.6208333301</v>
      </c>
      <c r="AL436" s="66">
        <v>1397904.8508333301</v>
      </c>
      <c r="AM436" s="66">
        <v>1783909.8508333301</v>
      </c>
      <c r="AN436" s="66">
        <v>18665187.84</v>
      </c>
      <c r="AO436" s="66">
        <v>1631026.4191666599</v>
      </c>
      <c r="AP436" s="66">
        <v>1399379.5791666601</v>
      </c>
      <c r="AQ436" s="66">
        <v>1483328.75916666</v>
      </c>
      <c r="AR436" s="66">
        <v>1614655.51916666</v>
      </c>
      <c r="AS436" s="66">
        <v>1596502.5691666601</v>
      </c>
      <c r="AT436" s="66">
        <v>1598794.0591666601</v>
      </c>
      <c r="AU436" s="66">
        <v>1563070.51916666</v>
      </c>
      <c r="AV436" s="66">
        <v>1438656.76916666</v>
      </c>
      <c r="AW436" s="66">
        <v>1530004.69916666</v>
      </c>
      <c r="AX436" s="66">
        <v>1626851.3291666601</v>
      </c>
      <c r="AY436" s="66">
        <v>1397794.5591666601</v>
      </c>
      <c r="AZ436" s="66">
        <v>1783799.5591666601</v>
      </c>
      <c r="BA436" s="66">
        <v>18663864.34</v>
      </c>
    </row>
    <row r="437" spans="1:53" hidden="1">
      <c r="A437" s="67" t="s">
        <v>2507</v>
      </c>
      <c r="B437" s="66">
        <v>62517.113960416304</v>
      </c>
      <c r="C437" s="66">
        <v>62517.113960416304</v>
      </c>
      <c r="D437" s="66">
        <v>62517.113960416304</v>
      </c>
      <c r="E437" s="66">
        <v>62517.113960416304</v>
      </c>
      <c r="F437" s="66">
        <v>62517.113960416304</v>
      </c>
      <c r="G437" s="66">
        <v>62517.113960416304</v>
      </c>
      <c r="H437" s="66">
        <v>62517.113960416304</v>
      </c>
      <c r="I437" s="66">
        <v>62517.113960416304</v>
      </c>
      <c r="J437" s="66">
        <v>62517.113960416304</v>
      </c>
      <c r="K437" s="66">
        <v>62517.113960416304</v>
      </c>
      <c r="L437" s="66">
        <v>62517.113960416304</v>
      </c>
      <c r="M437" s="66">
        <v>62517.113960416304</v>
      </c>
      <c r="N437" s="66">
        <v>750205.367524995</v>
      </c>
      <c r="O437" s="66">
        <v>126590.767156166</v>
      </c>
      <c r="P437" s="66">
        <v>126590.767156166</v>
      </c>
      <c r="Q437" s="66">
        <v>126590.767156166</v>
      </c>
      <c r="R437" s="66">
        <v>126590.767156166</v>
      </c>
      <c r="S437" s="66">
        <v>126590.767156166</v>
      </c>
      <c r="T437" s="66">
        <v>126590.767156166</v>
      </c>
      <c r="U437" s="66">
        <v>126590.767156166</v>
      </c>
      <c r="V437" s="66">
        <v>126590.767156166</v>
      </c>
      <c r="W437" s="66">
        <v>126590.767156166</v>
      </c>
      <c r="X437" s="66">
        <v>126590.767156166</v>
      </c>
      <c r="Y437" s="66">
        <v>126590.767156166</v>
      </c>
      <c r="Z437" s="66">
        <v>126590.767156166</v>
      </c>
      <c r="AA437" s="66">
        <v>1519089.20587399</v>
      </c>
      <c r="AB437" s="66">
        <v>191951.52176281801</v>
      </c>
      <c r="AC437" s="66">
        <v>191951.52176281801</v>
      </c>
      <c r="AD437" s="66">
        <v>191951.52176281801</v>
      </c>
      <c r="AE437" s="66">
        <v>191951.52176281801</v>
      </c>
      <c r="AF437" s="66">
        <v>191951.52176281801</v>
      </c>
      <c r="AG437" s="66">
        <v>191951.52176281801</v>
      </c>
      <c r="AH437" s="66">
        <v>191951.52176281801</v>
      </c>
      <c r="AI437" s="66">
        <v>191951.52176281801</v>
      </c>
      <c r="AJ437" s="66">
        <v>191951.52176281801</v>
      </c>
      <c r="AK437" s="66">
        <v>191951.52176281801</v>
      </c>
      <c r="AL437" s="66">
        <v>191951.52176281801</v>
      </c>
      <c r="AM437" s="66">
        <v>191951.52176281801</v>
      </c>
      <c r="AN437" s="66">
        <v>2303418.2611538102</v>
      </c>
      <c r="AO437" s="66">
        <v>257618.29020687201</v>
      </c>
      <c r="AP437" s="66">
        <v>257618.29020687201</v>
      </c>
      <c r="AQ437" s="66">
        <v>257618.29020687201</v>
      </c>
      <c r="AR437" s="66">
        <v>257618.29020687201</v>
      </c>
      <c r="AS437" s="66">
        <v>257618.29020687201</v>
      </c>
      <c r="AT437" s="66">
        <v>257618.29020687201</v>
      </c>
      <c r="AU437" s="66">
        <v>257618.29020687201</v>
      </c>
      <c r="AV437" s="66">
        <v>257618.29020687201</v>
      </c>
      <c r="AW437" s="66">
        <v>257618.29020687201</v>
      </c>
      <c r="AX437" s="66">
        <v>257618.29020687201</v>
      </c>
      <c r="AY437" s="66">
        <v>257618.29020687201</v>
      </c>
      <c r="AZ437" s="66">
        <v>257618.29020687201</v>
      </c>
      <c r="BA437" s="66">
        <v>3091419.4824824599</v>
      </c>
    </row>
    <row r="438" spans="1:53" hidden="1">
      <c r="A438" s="67" t="s">
        <v>2508</v>
      </c>
      <c r="B438" s="66">
        <v>0</v>
      </c>
      <c r="C438" s="66">
        <v>0</v>
      </c>
      <c r="D438" s="66">
        <v>0</v>
      </c>
      <c r="E438" s="66">
        <v>0</v>
      </c>
      <c r="F438" s="66">
        <v>0</v>
      </c>
      <c r="G438" s="66">
        <v>0</v>
      </c>
      <c r="H438" s="66">
        <v>0</v>
      </c>
      <c r="I438" s="66">
        <v>0</v>
      </c>
      <c r="J438" s="66">
        <v>0</v>
      </c>
      <c r="K438" s="66">
        <v>0</v>
      </c>
      <c r="L438" s="66">
        <v>0</v>
      </c>
      <c r="M438" s="66">
        <v>0</v>
      </c>
      <c r="N438" s="66">
        <v>0</v>
      </c>
      <c r="O438" s="66">
        <v>412587.44216966699</v>
      </c>
      <c r="P438" s="66">
        <v>412587.44216966699</v>
      </c>
      <c r="Q438" s="66">
        <v>412587.44216966699</v>
      </c>
      <c r="R438" s="66">
        <v>412587.44216966699</v>
      </c>
      <c r="S438" s="66">
        <v>412587.44216966699</v>
      </c>
      <c r="T438" s="66">
        <v>412587.44216966699</v>
      </c>
      <c r="U438" s="66">
        <v>412587.44216966699</v>
      </c>
      <c r="V438" s="66">
        <v>412587.44216966699</v>
      </c>
      <c r="W438" s="66">
        <v>412587.44216966699</v>
      </c>
      <c r="X438" s="66">
        <v>412587.44216966699</v>
      </c>
      <c r="Y438" s="66">
        <v>412587.44216966699</v>
      </c>
      <c r="Z438" s="66">
        <v>412587.44216966699</v>
      </c>
      <c r="AA438" s="66">
        <v>4951049.3060360001</v>
      </c>
      <c r="AB438" s="66">
        <v>181917.773333333</v>
      </c>
      <c r="AC438" s="66">
        <v>181917.773333333</v>
      </c>
      <c r="AD438" s="66">
        <v>181917.773333333</v>
      </c>
      <c r="AE438" s="66">
        <v>181917.773333333</v>
      </c>
      <c r="AF438" s="66">
        <v>181917.773333333</v>
      </c>
      <c r="AG438" s="66">
        <v>181917.773333333</v>
      </c>
      <c r="AH438" s="66">
        <v>181917.773333333</v>
      </c>
      <c r="AI438" s="66">
        <v>181917.773333333</v>
      </c>
      <c r="AJ438" s="66">
        <v>181917.773333333</v>
      </c>
      <c r="AK438" s="66">
        <v>181917.773333333</v>
      </c>
      <c r="AL438" s="66">
        <v>181917.773333333</v>
      </c>
      <c r="AM438" s="66">
        <v>181917.773333333</v>
      </c>
      <c r="AN438" s="66">
        <v>2183013.27999999</v>
      </c>
      <c r="AO438" s="66">
        <v>189402.373333333</v>
      </c>
      <c r="AP438" s="66">
        <v>189402.373333333</v>
      </c>
      <c r="AQ438" s="66">
        <v>189402.373333333</v>
      </c>
      <c r="AR438" s="66">
        <v>189402.373333333</v>
      </c>
      <c r="AS438" s="66">
        <v>189402.373333333</v>
      </c>
      <c r="AT438" s="66">
        <v>189402.373333333</v>
      </c>
      <c r="AU438" s="66">
        <v>189402.373333333</v>
      </c>
      <c r="AV438" s="66">
        <v>189402.373333333</v>
      </c>
      <c r="AW438" s="66">
        <v>189402.373333333</v>
      </c>
      <c r="AX438" s="66">
        <v>189402.373333333</v>
      </c>
      <c r="AY438" s="66">
        <v>189402.373333333</v>
      </c>
      <c r="AZ438" s="66">
        <v>189402.373333333</v>
      </c>
      <c r="BA438" s="66">
        <v>2272828.4799999902</v>
      </c>
    </row>
    <row r="439" spans="1:53" hidden="1">
      <c r="A439" s="67" t="s">
        <v>2509</v>
      </c>
      <c r="B439" s="66">
        <v>0</v>
      </c>
      <c r="C439" s="66">
        <v>0</v>
      </c>
      <c r="D439" s="66">
        <v>0</v>
      </c>
      <c r="E439" s="66">
        <v>0</v>
      </c>
      <c r="F439" s="66">
        <v>0</v>
      </c>
      <c r="G439" s="66">
        <v>0</v>
      </c>
      <c r="H439" s="66">
        <v>0</v>
      </c>
      <c r="I439" s="66">
        <v>0</v>
      </c>
      <c r="J439" s="66">
        <v>0</v>
      </c>
      <c r="K439" s="66">
        <v>0</v>
      </c>
      <c r="L439" s="66">
        <v>0</v>
      </c>
      <c r="M439" s="66">
        <v>0</v>
      </c>
      <c r="N439" s="66">
        <v>0</v>
      </c>
      <c r="O439" s="66">
        <v>0</v>
      </c>
      <c r="P439" s="66">
        <v>0</v>
      </c>
      <c r="Q439" s="66">
        <v>0</v>
      </c>
      <c r="R439" s="66">
        <v>0</v>
      </c>
      <c r="S439" s="66">
        <v>0</v>
      </c>
      <c r="T439" s="66">
        <v>0</v>
      </c>
      <c r="U439" s="66">
        <v>0</v>
      </c>
      <c r="V439" s="66">
        <v>0</v>
      </c>
      <c r="W439" s="66">
        <v>0</v>
      </c>
      <c r="X439" s="66">
        <v>0</v>
      </c>
      <c r="Y439" s="66">
        <v>0</v>
      </c>
      <c r="Z439" s="66">
        <v>0</v>
      </c>
      <c r="AA439" s="66">
        <v>0</v>
      </c>
      <c r="AB439" s="66">
        <v>0</v>
      </c>
      <c r="AC439" s="66">
        <v>0</v>
      </c>
      <c r="AD439" s="66">
        <v>0</v>
      </c>
      <c r="AE439" s="66">
        <v>0</v>
      </c>
      <c r="AF439" s="66">
        <v>0</v>
      </c>
      <c r="AG439" s="66">
        <v>0</v>
      </c>
      <c r="AH439" s="66">
        <v>0</v>
      </c>
      <c r="AI439" s="66">
        <v>0</v>
      </c>
      <c r="AJ439" s="66">
        <v>0</v>
      </c>
      <c r="AK439" s="66">
        <v>0</v>
      </c>
      <c r="AL439" s="66">
        <v>0</v>
      </c>
      <c r="AM439" s="66">
        <v>0</v>
      </c>
      <c r="AN439" s="66">
        <v>0</v>
      </c>
      <c r="AO439" s="66">
        <v>0</v>
      </c>
      <c r="AP439" s="66">
        <v>0</v>
      </c>
      <c r="AQ439" s="66">
        <v>0</v>
      </c>
      <c r="AR439" s="66">
        <v>0</v>
      </c>
      <c r="AS439" s="66">
        <v>0</v>
      </c>
      <c r="AT439" s="66">
        <v>0</v>
      </c>
      <c r="AU439" s="66">
        <v>0</v>
      </c>
      <c r="AV439" s="66">
        <v>0</v>
      </c>
      <c r="AW439" s="66">
        <v>0</v>
      </c>
      <c r="AX439" s="66">
        <v>0</v>
      </c>
      <c r="AY439" s="66">
        <v>0</v>
      </c>
      <c r="AZ439" s="66">
        <v>0</v>
      </c>
      <c r="BA439" s="66">
        <v>0</v>
      </c>
    </row>
    <row r="440" spans="1:53" hidden="1">
      <c r="A440" s="67" t="s">
        <v>2510</v>
      </c>
      <c r="B440" s="66">
        <v>294185.98</v>
      </c>
      <c r="C440" s="66">
        <v>294185.98</v>
      </c>
      <c r="D440" s="66">
        <v>452482.95999999897</v>
      </c>
      <c r="E440" s="66">
        <v>294185.98</v>
      </c>
      <c r="F440" s="66">
        <v>294185.98</v>
      </c>
      <c r="G440" s="66">
        <v>294185.98</v>
      </c>
      <c r="H440" s="66">
        <v>294185.98</v>
      </c>
      <c r="I440" s="66">
        <v>294185.98</v>
      </c>
      <c r="J440" s="66">
        <v>451561.20999999897</v>
      </c>
      <c r="K440" s="66">
        <v>294185.98</v>
      </c>
      <c r="L440" s="66">
        <v>294185.98</v>
      </c>
      <c r="M440" s="66">
        <v>296029.48</v>
      </c>
      <c r="N440" s="66">
        <v>3847747.47</v>
      </c>
      <c r="O440" s="66">
        <v>294185.98</v>
      </c>
      <c r="P440" s="66">
        <v>294185.98</v>
      </c>
      <c r="Q440" s="66">
        <v>452482.95999999897</v>
      </c>
      <c r="R440" s="66">
        <v>294185.98</v>
      </c>
      <c r="S440" s="66">
        <v>294185.98</v>
      </c>
      <c r="T440" s="66">
        <v>294185.98</v>
      </c>
      <c r="U440" s="66">
        <v>294185.98</v>
      </c>
      <c r="V440" s="66">
        <v>294185.98</v>
      </c>
      <c r="W440" s="66">
        <v>451561.20999999897</v>
      </c>
      <c r="X440" s="66">
        <v>294185.98</v>
      </c>
      <c r="Y440" s="66">
        <v>294185.98</v>
      </c>
      <c r="Z440" s="66">
        <v>296029.48</v>
      </c>
      <c r="AA440" s="66">
        <v>3847747.47</v>
      </c>
      <c r="AB440" s="66">
        <v>294185.98</v>
      </c>
      <c r="AC440" s="66">
        <v>294185.98</v>
      </c>
      <c r="AD440" s="66">
        <v>452482.95999999897</v>
      </c>
      <c r="AE440" s="66">
        <v>294185.98</v>
      </c>
      <c r="AF440" s="66">
        <v>294185.98</v>
      </c>
      <c r="AG440" s="66">
        <v>294185.98</v>
      </c>
      <c r="AH440" s="66">
        <v>294185.98</v>
      </c>
      <c r="AI440" s="66">
        <v>294185.98</v>
      </c>
      <c r="AJ440" s="66">
        <v>451561.20999999897</v>
      </c>
      <c r="AK440" s="66">
        <v>294185.98</v>
      </c>
      <c r="AL440" s="66">
        <v>294185.98</v>
      </c>
      <c r="AM440" s="66">
        <v>296029.48</v>
      </c>
      <c r="AN440" s="66">
        <v>3847747.47</v>
      </c>
      <c r="AO440" s="66">
        <v>294185.98</v>
      </c>
      <c r="AP440" s="66">
        <v>294185.98</v>
      </c>
      <c r="AQ440" s="66">
        <v>452482.95999999897</v>
      </c>
      <c r="AR440" s="66">
        <v>294185.98</v>
      </c>
      <c r="AS440" s="66">
        <v>294185.98</v>
      </c>
      <c r="AT440" s="66">
        <v>294185.98</v>
      </c>
      <c r="AU440" s="66">
        <v>294185.98</v>
      </c>
      <c r="AV440" s="66">
        <v>294185.98</v>
      </c>
      <c r="AW440" s="66">
        <v>451561.20999999897</v>
      </c>
      <c r="AX440" s="66">
        <v>294185.98</v>
      </c>
      <c r="AY440" s="66">
        <v>294185.98</v>
      </c>
      <c r="AZ440" s="66">
        <v>296029.48</v>
      </c>
      <c r="BA440" s="66">
        <v>3847747.47</v>
      </c>
    </row>
    <row r="441" spans="1:53" hidden="1">
      <c r="A441" s="67" t="s">
        <v>2511</v>
      </c>
      <c r="B441" s="66">
        <v>2002243.32396041</v>
      </c>
      <c r="C441" s="66">
        <v>1770596.4839604101</v>
      </c>
      <c r="D441" s="66">
        <v>2012842.64396041</v>
      </c>
      <c r="E441" s="66">
        <v>1985872.4239604101</v>
      </c>
      <c r="F441" s="66">
        <v>1967719.4739604101</v>
      </c>
      <c r="G441" s="66">
        <v>1970010.9639604101</v>
      </c>
      <c r="H441" s="66">
        <v>1934287.4239604101</v>
      </c>
      <c r="I441" s="66">
        <v>1809873.6739604101</v>
      </c>
      <c r="J441" s="66">
        <v>2058596.83396041</v>
      </c>
      <c r="K441" s="66">
        <v>1998068.2339604101</v>
      </c>
      <c r="L441" s="66">
        <v>1769011.4639604101</v>
      </c>
      <c r="M441" s="66">
        <v>2156859.9639604101</v>
      </c>
      <c r="N441" s="66">
        <v>23435982.907524999</v>
      </c>
      <c r="O441" s="66">
        <v>2464262.5459925001</v>
      </c>
      <c r="P441" s="66">
        <v>2232615.7059924998</v>
      </c>
      <c r="Q441" s="66">
        <v>2474861.8659924902</v>
      </c>
      <c r="R441" s="66">
        <v>2447891.6459924998</v>
      </c>
      <c r="S441" s="66">
        <v>2429738.6959925001</v>
      </c>
      <c r="T441" s="66">
        <v>2432030.1859924998</v>
      </c>
      <c r="U441" s="66">
        <v>2396306.6459924998</v>
      </c>
      <c r="V441" s="66">
        <v>2271892.8959924998</v>
      </c>
      <c r="W441" s="66">
        <v>2520616.0559924999</v>
      </c>
      <c r="X441" s="66">
        <v>2460087.4559924998</v>
      </c>
      <c r="Y441" s="66">
        <v>2231030.6859924998</v>
      </c>
      <c r="Z441" s="66">
        <v>2618879.1859924998</v>
      </c>
      <c r="AA441" s="66">
        <v>28980213.571910001</v>
      </c>
      <c r="AB441" s="66">
        <v>2299191.9859294798</v>
      </c>
      <c r="AC441" s="66">
        <v>2067545.14592948</v>
      </c>
      <c r="AD441" s="66">
        <v>2309791.3059294801</v>
      </c>
      <c r="AE441" s="66">
        <v>2282821.0859294799</v>
      </c>
      <c r="AF441" s="66">
        <v>2264668.1359294802</v>
      </c>
      <c r="AG441" s="66">
        <v>2266959.62592948</v>
      </c>
      <c r="AH441" s="66">
        <v>2231236.0859294799</v>
      </c>
      <c r="AI441" s="66">
        <v>2106822.3359294799</v>
      </c>
      <c r="AJ441" s="66">
        <v>2355545.4959294801</v>
      </c>
      <c r="AK441" s="66">
        <v>2295016.89592948</v>
      </c>
      <c r="AL441" s="66">
        <v>2065960.12592948</v>
      </c>
      <c r="AM441" s="66">
        <v>2453808.62592948</v>
      </c>
      <c r="AN441" s="66">
        <v>26999366.851153798</v>
      </c>
      <c r="AO441" s="66">
        <v>2372233.06270687</v>
      </c>
      <c r="AP441" s="66">
        <v>2140586.2227068702</v>
      </c>
      <c r="AQ441" s="66">
        <v>2382832.3827068699</v>
      </c>
      <c r="AR441" s="66">
        <v>2355862.1627068701</v>
      </c>
      <c r="AS441" s="66">
        <v>2337709.2127068699</v>
      </c>
      <c r="AT441" s="66">
        <v>2340000.7027068702</v>
      </c>
      <c r="AU441" s="66">
        <v>2304277.1627068701</v>
      </c>
      <c r="AV441" s="66">
        <v>2179863.4127068701</v>
      </c>
      <c r="AW441" s="66">
        <v>2428586.5727068698</v>
      </c>
      <c r="AX441" s="66">
        <v>2368057.9727068702</v>
      </c>
      <c r="AY441" s="66">
        <v>2139001.2027068702</v>
      </c>
      <c r="AZ441" s="66">
        <v>2526849.7027068702</v>
      </c>
      <c r="BA441" s="66">
        <v>27875859.772482399</v>
      </c>
    </row>
    <row r="442" spans="1:53">
      <c r="A442" s="67" t="s">
        <v>2512</v>
      </c>
    </row>
    <row r="443" spans="1:53">
      <c r="A443" s="67" t="s">
        <v>2513</v>
      </c>
      <c r="B443" s="66">
        <v>5725.41</v>
      </c>
      <c r="C443" s="66">
        <v>0</v>
      </c>
      <c r="D443" s="66">
        <v>0</v>
      </c>
      <c r="E443" s="66">
        <v>0</v>
      </c>
      <c r="F443" s="66">
        <v>0</v>
      </c>
      <c r="G443" s="66">
        <v>0</v>
      </c>
      <c r="H443" s="66">
        <v>59561.1</v>
      </c>
      <c r="I443" s="66">
        <v>0</v>
      </c>
      <c r="J443" s="66">
        <v>0</v>
      </c>
      <c r="K443" s="66">
        <v>0</v>
      </c>
      <c r="L443" s="66">
        <v>0</v>
      </c>
      <c r="M443" s="66">
        <v>0</v>
      </c>
      <c r="N443" s="66">
        <v>65286.5099999999</v>
      </c>
      <c r="O443" s="66">
        <v>5725.41</v>
      </c>
      <c r="P443" s="66">
        <v>0</v>
      </c>
      <c r="Q443" s="66">
        <v>0</v>
      </c>
      <c r="R443" s="66">
        <v>0</v>
      </c>
      <c r="S443" s="66">
        <v>0</v>
      </c>
      <c r="T443" s="66">
        <v>0</v>
      </c>
      <c r="U443" s="66">
        <v>59561.1</v>
      </c>
      <c r="V443" s="66">
        <v>0</v>
      </c>
      <c r="W443" s="66">
        <v>0</v>
      </c>
      <c r="X443" s="66">
        <v>0</v>
      </c>
      <c r="Y443" s="66">
        <v>0</v>
      </c>
      <c r="Z443" s="66">
        <v>0</v>
      </c>
      <c r="AA443" s="66">
        <v>65286.5099999999</v>
      </c>
      <c r="AB443" s="66">
        <v>5725.41</v>
      </c>
      <c r="AC443" s="66">
        <v>0</v>
      </c>
      <c r="AD443" s="66">
        <v>0</v>
      </c>
      <c r="AE443" s="66">
        <v>0</v>
      </c>
      <c r="AF443" s="66">
        <v>0</v>
      </c>
      <c r="AG443" s="66">
        <v>0</v>
      </c>
      <c r="AH443" s="66">
        <v>59561.1</v>
      </c>
      <c r="AI443" s="66">
        <v>0</v>
      </c>
      <c r="AJ443" s="66">
        <v>0</v>
      </c>
      <c r="AK443" s="66">
        <v>0</v>
      </c>
      <c r="AL443" s="66">
        <v>0</v>
      </c>
      <c r="AM443" s="66">
        <v>0</v>
      </c>
      <c r="AN443" s="66">
        <v>65286.5099999999</v>
      </c>
      <c r="AO443" s="66">
        <v>5725.41</v>
      </c>
      <c r="AP443" s="66">
        <v>0</v>
      </c>
      <c r="AQ443" s="66">
        <v>0</v>
      </c>
      <c r="AR443" s="66">
        <v>0</v>
      </c>
      <c r="AS443" s="66">
        <v>0</v>
      </c>
      <c r="AT443" s="66">
        <v>0</v>
      </c>
      <c r="AU443" s="66">
        <v>59561.1</v>
      </c>
      <c r="AV443" s="66">
        <v>0</v>
      </c>
      <c r="AW443" s="66">
        <v>0</v>
      </c>
      <c r="AX443" s="66">
        <v>0</v>
      </c>
      <c r="AY443" s="66">
        <v>0</v>
      </c>
      <c r="AZ443" s="66">
        <v>0</v>
      </c>
      <c r="BA443" s="66">
        <v>65286.5099999999</v>
      </c>
    </row>
    <row r="444" spans="1:53">
      <c r="A444" s="67" t="s">
        <v>2514</v>
      </c>
      <c r="B444" s="66">
        <v>0</v>
      </c>
      <c r="C444" s="66">
        <v>0</v>
      </c>
      <c r="D444" s="66">
        <v>0</v>
      </c>
      <c r="E444" s="66">
        <v>0</v>
      </c>
      <c r="F444" s="66">
        <v>0</v>
      </c>
      <c r="G444" s="66">
        <v>0</v>
      </c>
      <c r="H444" s="66">
        <v>0</v>
      </c>
      <c r="I444" s="66">
        <v>0</v>
      </c>
      <c r="J444" s="66">
        <v>0</v>
      </c>
      <c r="K444" s="66">
        <v>0</v>
      </c>
      <c r="L444" s="66">
        <v>0</v>
      </c>
      <c r="M444" s="66">
        <v>0</v>
      </c>
      <c r="N444" s="66">
        <v>0</v>
      </c>
      <c r="O444" s="66">
        <v>0</v>
      </c>
      <c r="P444" s="66">
        <v>0</v>
      </c>
      <c r="Q444" s="66">
        <v>0</v>
      </c>
      <c r="R444" s="66">
        <v>0</v>
      </c>
      <c r="S444" s="66">
        <v>0</v>
      </c>
      <c r="T444" s="66">
        <v>0</v>
      </c>
      <c r="U444" s="66">
        <v>0</v>
      </c>
      <c r="V444" s="66">
        <v>0</v>
      </c>
      <c r="W444" s="66">
        <v>0</v>
      </c>
      <c r="X444" s="66">
        <v>0</v>
      </c>
      <c r="Y444" s="66">
        <v>0</v>
      </c>
      <c r="Z444" s="66">
        <v>0</v>
      </c>
      <c r="AA444" s="66">
        <v>0</v>
      </c>
      <c r="AB444" s="66">
        <v>0</v>
      </c>
      <c r="AC444" s="66">
        <v>0</v>
      </c>
      <c r="AD444" s="66">
        <v>0</v>
      </c>
      <c r="AE444" s="66">
        <v>0</v>
      </c>
      <c r="AF444" s="66">
        <v>0</v>
      </c>
      <c r="AG444" s="66">
        <v>0</v>
      </c>
      <c r="AH444" s="66">
        <v>0</v>
      </c>
      <c r="AI444" s="66">
        <v>0</v>
      </c>
      <c r="AJ444" s="66">
        <v>0</v>
      </c>
      <c r="AK444" s="66">
        <v>0</v>
      </c>
      <c r="AL444" s="66">
        <v>0</v>
      </c>
      <c r="AM444" s="66">
        <v>0</v>
      </c>
      <c r="AN444" s="66">
        <v>0</v>
      </c>
      <c r="AO444" s="66">
        <v>0</v>
      </c>
      <c r="AP444" s="66">
        <v>0</v>
      </c>
      <c r="AQ444" s="66">
        <v>0</v>
      </c>
      <c r="AR444" s="66">
        <v>0</v>
      </c>
      <c r="AS444" s="66">
        <v>0</v>
      </c>
      <c r="AT444" s="66">
        <v>0</v>
      </c>
      <c r="AU444" s="66">
        <v>0</v>
      </c>
      <c r="AV444" s="66">
        <v>0</v>
      </c>
      <c r="AW444" s="66">
        <v>0</v>
      </c>
      <c r="AX444" s="66">
        <v>0</v>
      </c>
      <c r="AY444" s="66">
        <v>0</v>
      </c>
      <c r="AZ444" s="66">
        <v>0</v>
      </c>
      <c r="BA444" s="66">
        <v>0</v>
      </c>
    </row>
    <row r="445" spans="1:53">
      <c r="A445" s="67" t="s">
        <v>2515</v>
      </c>
      <c r="B445" s="66">
        <v>1804559.93</v>
      </c>
      <c r="C445" s="66">
        <v>1804559.93</v>
      </c>
      <c r="D445" s="66">
        <v>1804559.93</v>
      </c>
      <c r="E445" s="66">
        <v>1804559.93</v>
      </c>
      <c r="F445" s="66">
        <v>1804559.93</v>
      </c>
      <c r="G445" s="66">
        <v>1804559.93</v>
      </c>
      <c r="H445" s="66">
        <v>1804559.93</v>
      </c>
      <c r="I445" s="66">
        <v>1804559.93</v>
      </c>
      <c r="J445" s="66">
        <v>1804559.93</v>
      </c>
      <c r="K445" s="66">
        <v>1804559.93</v>
      </c>
      <c r="L445" s="66">
        <v>1804559.93</v>
      </c>
      <c r="M445" s="66">
        <v>1804559.93</v>
      </c>
      <c r="N445" s="66">
        <v>21654719.1599999</v>
      </c>
      <c r="O445" s="66">
        <v>1804559.93</v>
      </c>
      <c r="P445" s="66">
        <v>1804559.93</v>
      </c>
      <c r="Q445" s="66">
        <v>1804559.93</v>
      </c>
      <c r="R445" s="66">
        <v>1804559.93</v>
      </c>
      <c r="S445" s="66">
        <v>1804559.93</v>
      </c>
      <c r="T445" s="66">
        <v>1804559.93</v>
      </c>
      <c r="U445" s="66">
        <v>1804559.93</v>
      </c>
      <c r="V445" s="66">
        <v>1804559.93</v>
      </c>
      <c r="W445" s="66">
        <v>1804559.93</v>
      </c>
      <c r="X445" s="66">
        <v>1804559.93</v>
      </c>
      <c r="Y445" s="66">
        <v>1804559.93</v>
      </c>
      <c r="Z445" s="66">
        <v>1804559.93</v>
      </c>
      <c r="AA445" s="66">
        <v>21654719.1599999</v>
      </c>
      <c r="AB445" s="66">
        <v>1804559.93</v>
      </c>
      <c r="AC445" s="66">
        <v>1804559.93</v>
      </c>
      <c r="AD445" s="66">
        <v>1804559.93</v>
      </c>
      <c r="AE445" s="66">
        <v>1804559.93</v>
      </c>
      <c r="AF445" s="66">
        <v>1804559.93</v>
      </c>
      <c r="AG445" s="66">
        <v>1804559.93</v>
      </c>
      <c r="AH445" s="66">
        <v>1804559.93</v>
      </c>
      <c r="AI445" s="66">
        <v>1804559.93</v>
      </c>
      <c r="AJ445" s="66">
        <v>1804559.93</v>
      </c>
      <c r="AK445" s="66">
        <v>1804559.93</v>
      </c>
      <c r="AL445" s="66">
        <v>1804559.93</v>
      </c>
      <c r="AM445" s="66">
        <v>1804559.93</v>
      </c>
      <c r="AN445" s="66">
        <v>21654719.1599999</v>
      </c>
      <c r="AO445" s="66">
        <v>1804559.93</v>
      </c>
      <c r="AP445" s="66">
        <v>1804559.93</v>
      </c>
      <c r="AQ445" s="66">
        <v>1804559.93</v>
      </c>
      <c r="AR445" s="66">
        <v>1804559.93</v>
      </c>
      <c r="AS445" s="66">
        <v>1804559.93</v>
      </c>
      <c r="AT445" s="66">
        <v>1804559.93</v>
      </c>
      <c r="AU445" s="66">
        <v>1804559.93</v>
      </c>
      <c r="AV445" s="66">
        <v>1804559.93</v>
      </c>
      <c r="AW445" s="66">
        <v>1804559.93</v>
      </c>
      <c r="AX445" s="66">
        <v>1804559.93</v>
      </c>
      <c r="AY445" s="66">
        <v>1804559.93</v>
      </c>
      <c r="AZ445" s="66">
        <v>1804559.93</v>
      </c>
      <c r="BA445" s="66">
        <v>21654719.1599999</v>
      </c>
    </row>
    <row r="446" spans="1:53">
      <c r="A446" s="67" t="s">
        <v>2516</v>
      </c>
      <c r="B446" s="66">
        <v>249793.63</v>
      </c>
      <c r="C446" s="66">
        <v>249793.63</v>
      </c>
      <c r="D446" s="66">
        <v>249793.63</v>
      </c>
      <c r="E446" s="66">
        <v>249793.63</v>
      </c>
      <c r="F446" s="66">
        <v>249793.63</v>
      </c>
      <c r="G446" s="66">
        <v>249793.63</v>
      </c>
      <c r="H446" s="66">
        <v>249793.63</v>
      </c>
      <c r="I446" s="66">
        <v>249793.63</v>
      </c>
      <c r="J446" s="66">
        <v>249793.63</v>
      </c>
      <c r="K446" s="66">
        <v>249793.63</v>
      </c>
      <c r="L446" s="66">
        <v>249793.63</v>
      </c>
      <c r="M446" s="66">
        <v>249793.63</v>
      </c>
      <c r="N446" s="66">
        <v>2997523.56</v>
      </c>
      <c r="O446" s="66">
        <v>249793.63</v>
      </c>
      <c r="P446" s="66">
        <v>249793.63</v>
      </c>
      <c r="Q446" s="66">
        <v>249793.63</v>
      </c>
      <c r="R446" s="66">
        <v>249793.63</v>
      </c>
      <c r="S446" s="66">
        <v>249793.63</v>
      </c>
      <c r="T446" s="66">
        <v>249793.63</v>
      </c>
      <c r="U446" s="66">
        <v>249793.63</v>
      </c>
      <c r="V446" s="66">
        <v>249793.63</v>
      </c>
      <c r="W446" s="66">
        <v>249793.63</v>
      </c>
      <c r="X446" s="66">
        <v>249793.63</v>
      </c>
      <c r="Y446" s="66">
        <v>249793.63</v>
      </c>
      <c r="Z446" s="66">
        <v>249793.63</v>
      </c>
      <c r="AA446" s="66">
        <v>2997523.56</v>
      </c>
      <c r="AB446" s="66">
        <v>249793.63</v>
      </c>
      <c r="AC446" s="66">
        <v>249793.63</v>
      </c>
      <c r="AD446" s="66">
        <v>249793.63</v>
      </c>
      <c r="AE446" s="66">
        <v>249793.63</v>
      </c>
      <c r="AF446" s="66">
        <v>249793.63</v>
      </c>
      <c r="AG446" s="66">
        <v>249793.63</v>
      </c>
      <c r="AH446" s="66">
        <v>249793.63</v>
      </c>
      <c r="AI446" s="66">
        <v>249793.63</v>
      </c>
      <c r="AJ446" s="66">
        <v>249793.63</v>
      </c>
      <c r="AK446" s="66">
        <v>249793.63</v>
      </c>
      <c r="AL446" s="66">
        <v>249793.63</v>
      </c>
      <c r="AM446" s="66">
        <v>249793.63</v>
      </c>
      <c r="AN446" s="66">
        <v>2997523.56</v>
      </c>
      <c r="AO446" s="66">
        <v>249793.63</v>
      </c>
      <c r="AP446" s="66">
        <v>249793.63</v>
      </c>
      <c r="AQ446" s="66">
        <v>249793.63</v>
      </c>
      <c r="AR446" s="66">
        <v>249793.63</v>
      </c>
      <c r="AS446" s="66">
        <v>249793.63</v>
      </c>
      <c r="AT446" s="66">
        <v>249793.63</v>
      </c>
      <c r="AU446" s="66">
        <v>249793.63</v>
      </c>
      <c r="AV446" s="66">
        <v>249793.63</v>
      </c>
      <c r="AW446" s="66">
        <v>249793.63</v>
      </c>
      <c r="AX446" s="66">
        <v>249793.63</v>
      </c>
      <c r="AY446" s="66">
        <v>249793.63</v>
      </c>
      <c r="AZ446" s="66">
        <v>249793.63</v>
      </c>
      <c r="BA446" s="66">
        <v>2997523.56</v>
      </c>
    </row>
    <row r="447" spans="1:53">
      <c r="A447" s="67" t="s">
        <v>2517</v>
      </c>
      <c r="B447" s="66">
        <v>2060078.97</v>
      </c>
      <c r="C447" s="66">
        <v>2054353.56</v>
      </c>
      <c r="D447" s="66">
        <v>2054353.56</v>
      </c>
      <c r="E447" s="66">
        <v>2054353.56</v>
      </c>
      <c r="F447" s="66">
        <v>2054353.56</v>
      </c>
      <c r="G447" s="66">
        <v>2054353.56</v>
      </c>
      <c r="H447" s="66">
        <v>2113914.6599999899</v>
      </c>
      <c r="I447" s="66">
        <v>2054353.56</v>
      </c>
      <c r="J447" s="66">
        <v>2054353.56</v>
      </c>
      <c r="K447" s="66">
        <v>2054353.56</v>
      </c>
      <c r="L447" s="66">
        <v>2054353.56</v>
      </c>
      <c r="M447" s="66">
        <v>2054353.56</v>
      </c>
      <c r="N447" s="66">
        <v>24717529.2299999</v>
      </c>
      <c r="O447" s="66">
        <v>2060078.97</v>
      </c>
      <c r="P447" s="66">
        <v>2054353.56</v>
      </c>
      <c r="Q447" s="66">
        <v>2054353.56</v>
      </c>
      <c r="R447" s="66">
        <v>2054353.56</v>
      </c>
      <c r="S447" s="66">
        <v>2054353.56</v>
      </c>
      <c r="T447" s="66">
        <v>2054353.56</v>
      </c>
      <c r="U447" s="66">
        <v>2113914.6599999899</v>
      </c>
      <c r="V447" s="66">
        <v>2054353.56</v>
      </c>
      <c r="W447" s="66">
        <v>2054353.56</v>
      </c>
      <c r="X447" s="66">
        <v>2054353.56</v>
      </c>
      <c r="Y447" s="66">
        <v>2054353.56</v>
      </c>
      <c r="Z447" s="66">
        <v>2054353.56</v>
      </c>
      <c r="AA447" s="66">
        <v>24717529.2299999</v>
      </c>
      <c r="AB447" s="66">
        <v>2060078.97</v>
      </c>
      <c r="AC447" s="66">
        <v>2054353.56</v>
      </c>
      <c r="AD447" s="66">
        <v>2054353.56</v>
      </c>
      <c r="AE447" s="66">
        <v>2054353.56</v>
      </c>
      <c r="AF447" s="66">
        <v>2054353.56</v>
      </c>
      <c r="AG447" s="66">
        <v>2054353.56</v>
      </c>
      <c r="AH447" s="66">
        <v>2113914.6599999899</v>
      </c>
      <c r="AI447" s="66">
        <v>2054353.56</v>
      </c>
      <c r="AJ447" s="66">
        <v>2054353.56</v>
      </c>
      <c r="AK447" s="66">
        <v>2054353.56</v>
      </c>
      <c r="AL447" s="66">
        <v>2054353.56</v>
      </c>
      <c r="AM447" s="66">
        <v>2054353.56</v>
      </c>
      <c r="AN447" s="66">
        <v>24717529.2299999</v>
      </c>
      <c r="AO447" s="66">
        <v>2060078.97</v>
      </c>
      <c r="AP447" s="66">
        <v>2054353.56</v>
      </c>
      <c r="AQ447" s="66">
        <v>2054353.56</v>
      </c>
      <c r="AR447" s="66">
        <v>2054353.56</v>
      </c>
      <c r="AS447" s="66">
        <v>2054353.56</v>
      </c>
      <c r="AT447" s="66">
        <v>2054353.56</v>
      </c>
      <c r="AU447" s="66">
        <v>2113914.6599999899</v>
      </c>
      <c r="AV447" s="66">
        <v>2054353.56</v>
      </c>
      <c r="AW447" s="66">
        <v>2054353.56</v>
      </c>
      <c r="AX447" s="66">
        <v>2054353.56</v>
      </c>
      <c r="AY447" s="66">
        <v>2054353.56</v>
      </c>
      <c r="AZ447" s="66">
        <v>2054353.56</v>
      </c>
      <c r="BA447" s="66">
        <v>24717529.2299999</v>
      </c>
    </row>
    <row r="448" spans="1:53">
      <c r="A448" s="67" t="s">
        <v>2518</v>
      </c>
    </row>
    <row r="449" spans="1:53">
      <c r="A449" s="67" t="s">
        <v>2519</v>
      </c>
      <c r="B449" s="66">
        <v>37711166</v>
      </c>
      <c r="C449" s="66">
        <v>37711166</v>
      </c>
      <c r="D449" s="66">
        <v>37711166</v>
      </c>
      <c r="E449" s="66">
        <v>0</v>
      </c>
      <c r="F449" s="66">
        <v>0</v>
      </c>
      <c r="G449" s="66">
        <v>0</v>
      </c>
      <c r="H449" s="66">
        <v>0</v>
      </c>
      <c r="I449" s="66">
        <v>0</v>
      </c>
      <c r="J449" s="66">
        <v>0</v>
      </c>
      <c r="K449" s="66">
        <v>0</v>
      </c>
      <c r="L449" s="66">
        <v>0</v>
      </c>
      <c r="M449" s="66">
        <v>0</v>
      </c>
      <c r="N449" s="66">
        <v>113133497.999999</v>
      </c>
      <c r="O449" s="66">
        <v>0</v>
      </c>
      <c r="P449" s="66">
        <v>0</v>
      </c>
      <c r="Q449" s="66">
        <v>0</v>
      </c>
      <c r="R449" s="66">
        <v>0</v>
      </c>
      <c r="S449" s="66">
        <v>0</v>
      </c>
      <c r="T449" s="66">
        <v>0</v>
      </c>
      <c r="U449" s="66">
        <v>0</v>
      </c>
      <c r="V449" s="66">
        <v>0</v>
      </c>
      <c r="W449" s="66">
        <v>0</v>
      </c>
      <c r="X449" s="66">
        <v>0</v>
      </c>
      <c r="Y449" s="66">
        <v>0</v>
      </c>
      <c r="Z449" s="66">
        <v>0</v>
      </c>
      <c r="AA449" s="66">
        <v>0</v>
      </c>
      <c r="AB449" s="66">
        <v>0</v>
      </c>
      <c r="AC449" s="66">
        <v>0</v>
      </c>
      <c r="AD449" s="66">
        <v>0</v>
      </c>
      <c r="AE449" s="66">
        <v>0</v>
      </c>
      <c r="AF449" s="66">
        <v>0</v>
      </c>
      <c r="AG449" s="66">
        <v>0</v>
      </c>
      <c r="AH449" s="66">
        <v>0</v>
      </c>
      <c r="AI449" s="66">
        <v>0</v>
      </c>
      <c r="AJ449" s="66">
        <v>0</v>
      </c>
      <c r="AK449" s="66">
        <v>0</v>
      </c>
      <c r="AL449" s="66">
        <v>0</v>
      </c>
      <c r="AM449" s="66">
        <v>0</v>
      </c>
      <c r="AN449" s="66">
        <v>0</v>
      </c>
      <c r="AO449" s="66">
        <v>0</v>
      </c>
      <c r="AP449" s="66">
        <v>0</v>
      </c>
      <c r="AQ449" s="66">
        <v>0</v>
      </c>
      <c r="AR449" s="66">
        <v>0</v>
      </c>
      <c r="AS449" s="66">
        <v>0</v>
      </c>
      <c r="AT449" s="66">
        <v>0</v>
      </c>
      <c r="AU449" s="66">
        <v>0</v>
      </c>
      <c r="AV449" s="66">
        <v>0</v>
      </c>
      <c r="AW449" s="66">
        <v>0</v>
      </c>
      <c r="AX449" s="66">
        <v>0</v>
      </c>
      <c r="AY449" s="66">
        <v>0</v>
      </c>
      <c r="AZ449" s="66">
        <v>0</v>
      </c>
      <c r="BA449" s="66">
        <v>0</v>
      </c>
    </row>
    <row r="450" spans="1:53">
      <c r="A450" s="67" t="s">
        <v>2520</v>
      </c>
      <c r="B450" s="66">
        <v>0</v>
      </c>
      <c r="C450" s="66">
        <v>0</v>
      </c>
      <c r="D450" s="66">
        <v>0</v>
      </c>
      <c r="E450" s="66">
        <v>0</v>
      </c>
      <c r="F450" s="66">
        <v>0</v>
      </c>
      <c r="G450" s="66">
        <v>0</v>
      </c>
      <c r="H450" s="66">
        <v>0</v>
      </c>
      <c r="I450" s="66">
        <v>0</v>
      </c>
      <c r="J450" s="66">
        <v>0</v>
      </c>
      <c r="K450" s="66">
        <v>0</v>
      </c>
      <c r="L450" s="66">
        <v>0</v>
      </c>
      <c r="M450" s="66">
        <v>0</v>
      </c>
      <c r="N450" s="66">
        <v>0</v>
      </c>
      <c r="O450" s="66">
        <v>0</v>
      </c>
      <c r="P450" s="66">
        <v>0</v>
      </c>
      <c r="Q450" s="66">
        <v>0</v>
      </c>
      <c r="R450" s="66">
        <v>0</v>
      </c>
      <c r="S450" s="66">
        <v>0</v>
      </c>
      <c r="T450" s="66">
        <v>0</v>
      </c>
      <c r="U450" s="66">
        <v>0</v>
      </c>
      <c r="V450" s="66">
        <v>0</v>
      </c>
      <c r="W450" s="66">
        <v>0</v>
      </c>
      <c r="X450" s="66">
        <v>0</v>
      </c>
      <c r="Y450" s="66">
        <v>0</v>
      </c>
      <c r="Z450" s="66">
        <v>0</v>
      </c>
      <c r="AA450" s="66">
        <v>0</v>
      </c>
      <c r="AB450" s="66">
        <v>0</v>
      </c>
      <c r="AC450" s="66">
        <v>0</v>
      </c>
      <c r="AD450" s="66">
        <v>0</v>
      </c>
      <c r="AE450" s="66">
        <v>0</v>
      </c>
      <c r="AF450" s="66">
        <v>0</v>
      </c>
      <c r="AG450" s="66">
        <v>0</v>
      </c>
      <c r="AH450" s="66">
        <v>0</v>
      </c>
      <c r="AI450" s="66">
        <v>0</v>
      </c>
      <c r="AJ450" s="66">
        <v>0</v>
      </c>
      <c r="AK450" s="66">
        <v>0</v>
      </c>
      <c r="AL450" s="66">
        <v>0</v>
      </c>
      <c r="AM450" s="66">
        <v>0</v>
      </c>
      <c r="AN450" s="66">
        <v>0</v>
      </c>
      <c r="AO450" s="66">
        <v>0</v>
      </c>
      <c r="AP450" s="66">
        <v>0</v>
      </c>
      <c r="AQ450" s="66">
        <v>0</v>
      </c>
      <c r="AR450" s="66">
        <v>0</v>
      </c>
      <c r="AS450" s="66">
        <v>0</v>
      </c>
      <c r="AT450" s="66">
        <v>0</v>
      </c>
      <c r="AU450" s="66">
        <v>0</v>
      </c>
      <c r="AV450" s="66">
        <v>0</v>
      </c>
      <c r="AW450" s="66">
        <v>0</v>
      </c>
      <c r="AX450" s="66">
        <v>0</v>
      </c>
      <c r="AY450" s="66">
        <v>0</v>
      </c>
      <c r="AZ450" s="66">
        <v>0</v>
      </c>
      <c r="BA450" s="66">
        <v>0</v>
      </c>
    </row>
    <row r="451" spans="1:53" hidden="1">
      <c r="A451" s="67" t="s">
        <v>2521</v>
      </c>
      <c r="B451" s="66">
        <v>37711166</v>
      </c>
      <c r="C451" s="66">
        <v>37711166</v>
      </c>
      <c r="D451" s="66">
        <v>37711166</v>
      </c>
      <c r="E451" s="66">
        <v>0</v>
      </c>
      <c r="F451" s="66">
        <v>0</v>
      </c>
      <c r="G451" s="66">
        <v>0</v>
      </c>
      <c r="H451" s="66">
        <v>0</v>
      </c>
      <c r="I451" s="66">
        <v>0</v>
      </c>
      <c r="J451" s="66">
        <v>0</v>
      </c>
      <c r="K451" s="66">
        <v>0</v>
      </c>
      <c r="L451" s="66">
        <v>0</v>
      </c>
      <c r="M451" s="66">
        <v>0</v>
      </c>
      <c r="N451" s="66">
        <v>113133497.999999</v>
      </c>
      <c r="O451" s="66">
        <v>0</v>
      </c>
      <c r="P451" s="66">
        <v>0</v>
      </c>
      <c r="Q451" s="66">
        <v>0</v>
      </c>
      <c r="R451" s="66">
        <v>0</v>
      </c>
      <c r="S451" s="66">
        <v>0</v>
      </c>
      <c r="T451" s="66">
        <v>0</v>
      </c>
      <c r="U451" s="66">
        <v>0</v>
      </c>
      <c r="V451" s="66">
        <v>0</v>
      </c>
      <c r="W451" s="66">
        <v>0</v>
      </c>
      <c r="X451" s="66">
        <v>0</v>
      </c>
      <c r="Y451" s="66">
        <v>0</v>
      </c>
      <c r="Z451" s="66">
        <v>0</v>
      </c>
      <c r="AA451" s="66">
        <v>0</v>
      </c>
      <c r="AB451" s="66">
        <v>0</v>
      </c>
      <c r="AC451" s="66">
        <v>0</v>
      </c>
      <c r="AD451" s="66">
        <v>0</v>
      </c>
      <c r="AE451" s="66">
        <v>0</v>
      </c>
      <c r="AF451" s="66">
        <v>0</v>
      </c>
      <c r="AG451" s="66">
        <v>0</v>
      </c>
      <c r="AH451" s="66">
        <v>0</v>
      </c>
      <c r="AI451" s="66">
        <v>0</v>
      </c>
      <c r="AJ451" s="66">
        <v>0</v>
      </c>
      <c r="AK451" s="66">
        <v>0</v>
      </c>
      <c r="AL451" s="66">
        <v>0</v>
      </c>
      <c r="AM451" s="66">
        <v>0</v>
      </c>
      <c r="AN451" s="66">
        <v>0</v>
      </c>
      <c r="AO451" s="66">
        <v>0</v>
      </c>
      <c r="AP451" s="66">
        <v>0</v>
      </c>
      <c r="AQ451" s="66">
        <v>0</v>
      </c>
      <c r="AR451" s="66">
        <v>0</v>
      </c>
      <c r="AS451" s="66">
        <v>0</v>
      </c>
      <c r="AT451" s="66">
        <v>0</v>
      </c>
      <c r="AU451" s="66">
        <v>0</v>
      </c>
      <c r="AV451" s="66">
        <v>0</v>
      </c>
      <c r="AW451" s="66">
        <v>0</v>
      </c>
      <c r="AX451" s="66">
        <v>0</v>
      </c>
      <c r="AY451" s="66">
        <v>0</v>
      </c>
      <c r="AZ451" s="66">
        <v>0</v>
      </c>
      <c r="BA451" s="66">
        <v>0</v>
      </c>
    </row>
    <row r="452" spans="1:53">
      <c r="A452" s="67" t="s">
        <v>2522</v>
      </c>
      <c r="B452" s="66">
        <v>0</v>
      </c>
      <c r="C452" s="66">
        <v>0</v>
      </c>
      <c r="D452" s="66">
        <v>0</v>
      </c>
      <c r="E452" s="66">
        <v>0</v>
      </c>
      <c r="F452" s="66">
        <v>0</v>
      </c>
      <c r="G452" s="66">
        <v>0</v>
      </c>
      <c r="H452" s="66">
        <v>0</v>
      </c>
      <c r="I452" s="66">
        <v>0</v>
      </c>
      <c r="J452" s="66">
        <v>0</v>
      </c>
      <c r="K452" s="66">
        <v>0</v>
      </c>
      <c r="L452" s="66">
        <v>0</v>
      </c>
      <c r="M452" s="66">
        <v>0</v>
      </c>
      <c r="N452" s="66">
        <v>0</v>
      </c>
      <c r="O452" s="66">
        <v>0</v>
      </c>
      <c r="P452" s="66">
        <v>0</v>
      </c>
      <c r="Q452" s="66">
        <v>0</v>
      </c>
      <c r="R452" s="66">
        <v>0</v>
      </c>
      <c r="S452" s="66">
        <v>0</v>
      </c>
      <c r="T452" s="66">
        <v>0</v>
      </c>
      <c r="U452" s="66">
        <v>0</v>
      </c>
      <c r="V452" s="66">
        <v>0</v>
      </c>
      <c r="W452" s="66">
        <v>0</v>
      </c>
      <c r="X452" s="66">
        <v>0</v>
      </c>
      <c r="Y452" s="66">
        <v>0</v>
      </c>
      <c r="Z452" s="66">
        <v>0</v>
      </c>
      <c r="AA452" s="66">
        <v>0</v>
      </c>
      <c r="AB452" s="66">
        <v>0</v>
      </c>
      <c r="AC452" s="66">
        <v>0</v>
      </c>
      <c r="AD452" s="66">
        <v>0</v>
      </c>
      <c r="AE452" s="66">
        <v>0</v>
      </c>
      <c r="AF452" s="66">
        <v>0</v>
      </c>
      <c r="AG452" s="66">
        <v>0</v>
      </c>
      <c r="AH452" s="66">
        <v>0</v>
      </c>
      <c r="AI452" s="66">
        <v>0</v>
      </c>
      <c r="AJ452" s="66">
        <v>0</v>
      </c>
      <c r="AK452" s="66">
        <v>0</v>
      </c>
      <c r="AL452" s="66">
        <v>0</v>
      </c>
      <c r="AM452" s="66">
        <v>0</v>
      </c>
      <c r="AN452" s="66">
        <v>0</v>
      </c>
      <c r="AO452" s="66">
        <v>0</v>
      </c>
      <c r="AP452" s="66">
        <v>0</v>
      </c>
      <c r="AQ452" s="66">
        <v>0</v>
      </c>
      <c r="AR452" s="66">
        <v>0</v>
      </c>
      <c r="AS452" s="66">
        <v>0</v>
      </c>
      <c r="AT452" s="66">
        <v>0</v>
      </c>
      <c r="AU452" s="66">
        <v>0</v>
      </c>
      <c r="AV452" s="66">
        <v>0</v>
      </c>
      <c r="AW452" s="66">
        <v>0</v>
      </c>
      <c r="AX452" s="66">
        <v>0</v>
      </c>
      <c r="AY452" s="66">
        <v>0</v>
      </c>
      <c r="AZ452" s="66">
        <v>0</v>
      </c>
      <c r="BA452" s="66">
        <v>0</v>
      </c>
    </row>
    <row r="453" spans="1:53">
      <c r="A453" s="67" t="s">
        <v>2523</v>
      </c>
      <c r="B453" s="66">
        <v>0</v>
      </c>
      <c r="C453" s="66">
        <v>0</v>
      </c>
      <c r="D453" s="66">
        <v>0</v>
      </c>
      <c r="E453" s="66">
        <v>0</v>
      </c>
      <c r="F453" s="66">
        <v>0</v>
      </c>
      <c r="G453" s="66">
        <v>0</v>
      </c>
      <c r="H453" s="66">
        <v>0</v>
      </c>
      <c r="I453" s="66">
        <v>0</v>
      </c>
      <c r="J453" s="66">
        <v>0</v>
      </c>
      <c r="K453" s="66">
        <v>0</v>
      </c>
      <c r="L453" s="66">
        <v>0</v>
      </c>
      <c r="M453" s="66">
        <v>0</v>
      </c>
      <c r="N453" s="66">
        <v>0</v>
      </c>
      <c r="O453" s="66">
        <v>0</v>
      </c>
      <c r="P453" s="66">
        <v>0</v>
      </c>
      <c r="Q453" s="66">
        <v>0</v>
      </c>
      <c r="R453" s="66">
        <v>0</v>
      </c>
      <c r="S453" s="66">
        <v>0</v>
      </c>
      <c r="T453" s="66">
        <v>0</v>
      </c>
      <c r="U453" s="66">
        <v>0</v>
      </c>
      <c r="V453" s="66">
        <v>0</v>
      </c>
      <c r="W453" s="66">
        <v>0</v>
      </c>
      <c r="X453" s="66">
        <v>0</v>
      </c>
      <c r="Y453" s="66">
        <v>0</v>
      </c>
      <c r="Z453" s="66">
        <v>0</v>
      </c>
      <c r="AA453" s="66">
        <v>0</v>
      </c>
      <c r="AB453" s="66">
        <v>0</v>
      </c>
      <c r="AC453" s="66">
        <v>0</v>
      </c>
      <c r="AD453" s="66">
        <v>0</v>
      </c>
      <c r="AE453" s="66">
        <v>0</v>
      </c>
      <c r="AF453" s="66">
        <v>0</v>
      </c>
      <c r="AG453" s="66">
        <v>0</v>
      </c>
      <c r="AH453" s="66">
        <v>0</v>
      </c>
      <c r="AI453" s="66">
        <v>0</v>
      </c>
      <c r="AJ453" s="66">
        <v>0</v>
      </c>
      <c r="AK453" s="66">
        <v>0</v>
      </c>
      <c r="AL453" s="66">
        <v>0</v>
      </c>
      <c r="AM453" s="66">
        <v>0</v>
      </c>
      <c r="AN453" s="66">
        <v>0</v>
      </c>
      <c r="AO453" s="66">
        <v>0</v>
      </c>
      <c r="AP453" s="66">
        <v>0</v>
      </c>
      <c r="AQ453" s="66">
        <v>0</v>
      </c>
      <c r="AR453" s="66">
        <v>0</v>
      </c>
      <c r="AS453" s="66">
        <v>0</v>
      </c>
      <c r="AT453" s="66">
        <v>0</v>
      </c>
      <c r="AU453" s="66">
        <v>0</v>
      </c>
      <c r="AV453" s="66">
        <v>0</v>
      </c>
      <c r="AW453" s="66">
        <v>0</v>
      </c>
      <c r="AX453" s="66">
        <v>0</v>
      </c>
      <c r="AY453" s="66">
        <v>0</v>
      </c>
      <c r="AZ453" s="66">
        <v>0</v>
      </c>
      <c r="BA453" s="66">
        <v>0</v>
      </c>
    </row>
    <row r="454" spans="1:53">
      <c r="A454" s="67" t="s">
        <v>2524</v>
      </c>
      <c r="B454" s="66">
        <v>0</v>
      </c>
      <c r="C454" s="66">
        <v>0</v>
      </c>
      <c r="D454" s="66">
        <v>0</v>
      </c>
      <c r="E454" s="66">
        <v>0</v>
      </c>
      <c r="F454" s="66">
        <v>0</v>
      </c>
      <c r="G454" s="66">
        <v>0</v>
      </c>
      <c r="H454" s="66">
        <v>0</v>
      </c>
      <c r="I454" s="66">
        <v>0</v>
      </c>
      <c r="J454" s="66">
        <v>0</v>
      </c>
      <c r="K454" s="66">
        <v>0</v>
      </c>
      <c r="L454" s="66">
        <v>0</v>
      </c>
      <c r="M454" s="66">
        <v>0</v>
      </c>
      <c r="N454" s="66">
        <v>0</v>
      </c>
      <c r="O454" s="66">
        <v>0</v>
      </c>
      <c r="P454" s="66">
        <v>0</v>
      </c>
      <c r="Q454" s="66">
        <v>0</v>
      </c>
      <c r="R454" s="66">
        <v>0</v>
      </c>
      <c r="S454" s="66">
        <v>0</v>
      </c>
      <c r="T454" s="66">
        <v>0</v>
      </c>
      <c r="U454" s="66">
        <v>0</v>
      </c>
      <c r="V454" s="66">
        <v>0</v>
      </c>
      <c r="W454" s="66">
        <v>0</v>
      </c>
      <c r="X454" s="66">
        <v>0</v>
      </c>
      <c r="Y454" s="66">
        <v>0</v>
      </c>
      <c r="Z454" s="66">
        <v>0</v>
      </c>
      <c r="AA454" s="66">
        <v>0</v>
      </c>
      <c r="AB454" s="66">
        <v>0</v>
      </c>
      <c r="AC454" s="66">
        <v>0</v>
      </c>
      <c r="AD454" s="66">
        <v>0</v>
      </c>
      <c r="AE454" s="66">
        <v>0</v>
      </c>
      <c r="AF454" s="66">
        <v>0</v>
      </c>
      <c r="AG454" s="66">
        <v>0</v>
      </c>
      <c r="AH454" s="66">
        <v>0</v>
      </c>
      <c r="AI454" s="66">
        <v>0</v>
      </c>
      <c r="AJ454" s="66">
        <v>0</v>
      </c>
      <c r="AK454" s="66">
        <v>0</v>
      </c>
      <c r="AL454" s="66">
        <v>0</v>
      </c>
      <c r="AM454" s="66">
        <v>0</v>
      </c>
      <c r="AN454" s="66">
        <v>0</v>
      </c>
      <c r="AO454" s="66">
        <v>0</v>
      </c>
      <c r="AP454" s="66">
        <v>0</v>
      </c>
      <c r="AQ454" s="66">
        <v>0</v>
      </c>
      <c r="AR454" s="66">
        <v>0</v>
      </c>
      <c r="AS454" s="66">
        <v>0</v>
      </c>
      <c r="AT454" s="66">
        <v>0</v>
      </c>
      <c r="AU454" s="66">
        <v>0</v>
      </c>
      <c r="AV454" s="66">
        <v>0</v>
      </c>
      <c r="AW454" s="66">
        <v>0</v>
      </c>
      <c r="AX454" s="66">
        <v>0</v>
      </c>
      <c r="AY454" s="66">
        <v>0</v>
      </c>
      <c r="AZ454" s="66">
        <v>0</v>
      </c>
      <c r="BA454" s="66">
        <v>0</v>
      </c>
    </row>
    <row r="455" spans="1:53">
      <c r="A455" s="67" t="s">
        <v>2525</v>
      </c>
      <c r="B455" s="66">
        <v>37711166</v>
      </c>
      <c r="C455" s="66">
        <v>37711166</v>
      </c>
      <c r="D455" s="66">
        <v>37711166</v>
      </c>
      <c r="E455" s="66">
        <v>0</v>
      </c>
      <c r="F455" s="66">
        <v>0</v>
      </c>
      <c r="G455" s="66">
        <v>0</v>
      </c>
      <c r="H455" s="66">
        <v>0</v>
      </c>
      <c r="I455" s="66">
        <v>0</v>
      </c>
      <c r="J455" s="66">
        <v>0</v>
      </c>
      <c r="K455" s="66">
        <v>0</v>
      </c>
      <c r="L455" s="66">
        <v>0</v>
      </c>
      <c r="M455" s="66">
        <v>0</v>
      </c>
      <c r="N455" s="66">
        <v>113133497.999999</v>
      </c>
      <c r="O455" s="66">
        <v>0</v>
      </c>
      <c r="P455" s="66">
        <v>0</v>
      </c>
      <c r="Q455" s="66">
        <v>0</v>
      </c>
      <c r="R455" s="66">
        <v>0</v>
      </c>
      <c r="S455" s="66">
        <v>0</v>
      </c>
      <c r="T455" s="66">
        <v>0</v>
      </c>
      <c r="U455" s="66">
        <v>0</v>
      </c>
      <c r="V455" s="66">
        <v>0</v>
      </c>
      <c r="W455" s="66">
        <v>0</v>
      </c>
      <c r="X455" s="66">
        <v>0</v>
      </c>
      <c r="Y455" s="66">
        <v>0</v>
      </c>
      <c r="Z455" s="66">
        <v>0</v>
      </c>
      <c r="AA455" s="66">
        <v>0</v>
      </c>
      <c r="AB455" s="66">
        <v>0</v>
      </c>
      <c r="AC455" s="66">
        <v>0</v>
      </c>
      <c r="AD455" s="66">
        <v>0</v>
      </c>
      <c r="AE455" s="66">
        <v>0</v>
      </c>
      <c r="AF455" s="66">
        <v>0</v>
      </c>
      <c r="AG455" s="66">
        <v>0</v>
      </c>
      <c r="AH455" s="66">
        <v>0</v>
      </c>
      <c r="AI455" s="66">
        <v>0</v>
      </c>
      <c r="AJ455" s="66">
        <v>0</v>
      </c>
      <c r="AK455" s="66">
        <v>0</v>
      </c>
      <c r="AL455" s="66">
        <v>0</v>
      </c>
      <c r="AM455" s="66">
        <v>0</v>
      </c>
      <c r="AN455" s="66">
        <v>0</v>
      </c>
      <c r="AO455" s="66">
        <v>0</v>
      </c>
      <c r="AP455" s="66">
        <v>0</v>
      </c>
      <c r="AQ455" s="66">
        <v>0</v>
      </c>
      <c r="AR455" s="66">
        <v>0</v>
      </c>
      <c r="AS455" s="66">
        <v>0</v>
      </c>
      <c r="AT455" s="66">
        <v>0</v>
      </c>
      <c r="AU455" s="66">
        <v>0</v>
      </c>
      <c r="AV455" s="66">
        <v>0</v>
      </c>
      <c r="AW455" s="66">
        <v>0</v>
      </c>
      <c r="AX455" s="66">
        <v>0</v>
      </c>
      <c r="AY455" s="66">
        <v>0</v>
      </c>
      <c r="AZ455" s="66">
        <v>0</v>
      </c>
      <c r="BA455" s="66">
        <v>0</v>
      </c>
    </row>
    <row r="456" spans="1:53" hidden="1">
      <c r="A456" s="67" t="s">
        <v>2526</v>
      </c>
    </row>
    <row r="457" spans="1:53" hidden="1">
      <c r="A457" s="67" t="s">
        <v>2527</v>
      </c>
      <c r="B457" s="66">
        <v>222104.43</v>
      </c>
      <c r="C457" s="66">
        <v>213279.43</v>
      </c>
      <c r="D457" s="66">
        <v>142687.43</v>
      </c>
      <c r="E457" s="66">
        <v>186807.43</v>
      </c>
      <c r="F457" s="66">
        <v>186807.43</v>
      </c>
      <c r="G457" s="66">
        <v>125039.43</v>
      </c>
      <c r="H457" s="66">
        <v>215288.76</v>
      </c>
      <c r="I457" s="66">
        <v>197640.76</v>
      </c>
      <c r="J457" s="66">
        <v>118224.75999999901</v>
      </c>
      <c r="K457" s="66">
        <v>197640.76</v>
      </c>
      <c r="L457" s="66">
        <v>197640.76</v>
      </c>
      <c r="M457" s="66">
        <v>56456.76</v>
      </c>
      <c r="N457" s="66">
        <v>2059618.14</v>
      </c>
      <c r="O457" s="66">
        <v>222104.43</v>
      </c>
      <c r="P457" s="66">
        <v>213279.43</v>
      </c>
      <c r="Q457" s="66">
        <v>142687.43</v>
      </c>
      <c r="R457" s="66">
        <v>186807.43</v>
      </c>
      <c r="S457" s="66">
        <v>186807.43</v>
      </c>
      <c r="T457" s="66">
        <v>125039.43</v>
      </c>
      <c r="U457" s="66">
        <v>215288.76</v>
      </c>
      <c r="V457" s="66">
        <v>197640.76</v>
      </c>
      <c r="W457" s="66">
        <v>118224.75999999901</v>
      </c>
      <c r="X457" s="66">
        <v>197640.76</v>
      </c>
      <c r="Y457" s="66">
        <v>197640.76</v>
      </c>
      <c r="Z457" s="66">
        <v>56456.76</v>
      </c>
      <c r="AA457" s="66">
        <v>2059618.14</v>
      </c>
      <c r="AB457" s="66">
        <v>222104.43</v>
      </c>
      <c r="AC457" s="66">
        <v>213279.43</v>
      </c>
      <c r="AD457" s="66">
        <v>142687.43</v>
      </c>
      <c r="AE457" s="66">
        <v>186807.43</v>
      </c>
      <c r="AF457" s="66">
        <v>186807.43</v>
      </c>
      <c r="AG457" s="66">
        <v>125039.43</v>
      </c>
      <c r="AH457" s="66">
        <v>215288.76</v>
      </c>
      <c r="AI457" s="66">
        <v>197640.76</v>
      </c>
      <c r="AJ457" s="66">
        <v>118224.75999999901</v>
      </c>
      <c r="AK457" s="66">
        <v>197640.76</v>
      </c>
      <c r="AL457" s="66">
        <v>197640.76</v>
      </c>
      <c r="AM457" s="66">
        <v>56456.76</v>
      </c>
      <c r="AN457" s="66">
        <v>2059618.14</v>
      </c>
      <c r="AO457" s="66">
        <v>222104.43</v>
      </c>
      <c r="AP457" s="66">
        <v>213279.43</v>
      </c>
      <c r="AQ457" s="66">
        <v>142687.43</v>
      </c>
      <c r="AR457" s="66">
        <v>186807.43</v>
      </c>
      <c r="AS457" s="66">
        <v>186807.43</v>
      </c>
      <c r="AT457" s="66">
        <v>125039.43</v>
      </c>
      <c r="AU457" s="66">
        <v>215288.76</v>
      </c>
      <c r="AV457" s="66">
        <v>197640.76</v>
      </c>
      <c r="AW457" s="66">
        <v>118224.75999999901</v>
      </c>
      <c r="AX457" s="66">
        <v>197640.76</v>
      </c>
      <c r="AY457" s="66">
        <v>197640.76</v>
      </c>
      <c r="AZ457" s="66">
        <v>56456.76</v>
      </c>
      <c r="BA457" s="66">
        <v>2059618.14</v>
      </c>
    </row>
    <row r="458" spans="1:53" hidden="1">
      <c r="A458" s="67" t="s">
        <v>2528</v>
      </c>
      <c r="B458" s="66">
        <v>411265.01</v>
      </c>
      <c r="C458" s="66">
        <v>411265.01</v>
      </c>
      <c r="D458" s="66">
        <v>411265.01</v>
      </c>
      <c r="E458" s="66">
        <v>411265.01</v>
      </c>
      <c r="F458" s="66">
        <v>411265.01</v>
      </c>
      <c r="G458" s="66">
        <v>411265.01</v>
      </c>
      <c r="H458" s="66">
        <v>411265.01</v>
      </c>
      <c r="I458" s="66">
        <v>411265.01</v>
      </c>
      <c r="J458" s="66">
        <v>411265.01</v>
      </c>
      <c r="K458" s="66">
        <v>411265.01</v>
      </c>
      <c r="L458" s="66">
        <v>411265.01</v>
      </c>
      <c r="M458" s="66">
        <v>411265.01</v>
      </c>
      <c r="N458" s="66">
        <v>4935180.12</v>
      </c>
      <c r="O458" s="66">
        <v>411265.01</v>
      </c>
      <c r="P458" s="66">
        <v>411265.01</v>
      </c>
      <c r="Q458" s="66">
        <v>411265.01</v>
      </c>
      <c r="R458" s="66">
        <v>411265.01</v>
      </c>
      <c r="S458" s="66">
        <v>411265.01</v>
      </c>
      <c r="T458" s="66">
        <v>411265.01</v>
      </c>
      <c r="U458" s="66">
        <v>411265.01</v>
      </c>
      <c r="V458" s="66">
        <v>411265.01</v>
      </c>
      <c r="W458" s="66">
        <v>411265.01</v>
      </c>
      <c r="X458" s="66">
        <v>411265.01</v>
      </c>
      <c r="Y458" s="66">
        <v>411265.01</v>
      </c>
      <c r="Z458" s="66">
        <v>411265.01</v>
      </c>
      <c r="AA458" s="66">
        <v>4935180.12</v>
      </c>
      <c r="AB458" s="66">
        <v>411265.01</v>
      </c>
      <c r="AC458" s="66">
        <v>411265.01</v>
      </c>
      <c r="AD458" s="66">
        <v>411265.01</v>
      </c>
      <c r="AE458" s="66">
        <v>411265.01</v>
      </c>
      <c r="AF458" s="66">
        <v>411265.01</v>
      </c>
      <c r="AG458" s="66">
        <v>411265.01</v>
      </c>
      <c r="AH458" s="66">
        <v>411265.01</v>
      </c>
      <c r="AI458" s="66">
        <v>411265.01</v>
      </c>
      <c r="AJ458" s="66">
        <v>411265.01</v>
      </c>
      <c r="AK458" s="66">
        <v>411265.01</v>
      </c>
      <c r="AL458" s="66">
        <v>411265.01</v>
      </c>
      <c r="AM458" s="66">
        <v>411265.01</v>
      </c>
      <c r="AN458" s="66">
        <v>4935180.12</v>
      </c>
      <c r="AO458" s="66">
        <v>411265.01</v>
      </c>
      <c r="AP458" s="66">
        <v>411265.01</v>
      </c>
      <c r="AQ458" s="66">
        <v>411265.01</v>
      </c>
      <c r="AR458" s="66">
        <v>411265.01</v>
      </c>
      <c r="AS458" s="66">
        <v>411265.01</v>
      </c>
      <c r="AT458" s="66">
        <v>411265.01</v>
      </c>
      <c r="AU458" s="66">
        <v>411265.01</v>
      </c>
      <c r="AV458" s="66">
        <v>411265.01</v>
      </c>
      <c r="AW458" s="66">
        <v>411265.01</v>
      </c>
      <c r="AX458" s="66">
        <v>411265.01</v>
      </c>
      <c r="AY458" s="66">
        <v>411265.01</v>
      </c>
      <c r="AZ458" s="66">
        <v>411265.01</v>
      </c>
      <c r="BA458" s="66">
        <v>4935180.12</v>
      </c>
    </row>
    <row r="459" spans="1:53" hidden="1">
      <c r="A459" s="67" t="s">
        <v>2529</v>
      </c>
      <c r="B459" s="66">
        <v>0</v>
      </c>
      <c r="C459" s="66">
        <v>0</v>
      </c>
      <c r="D459" s="66">
        <v>0</v>
      </c>
      <c r="E459" s="66">
        <v>0</v>
      </c>
      <c r="F459" s="66">
        <v>0</v>
      </c>
      <c r="G459" s="66">
        <v>0</v>
      </c>
      <c r="H459" s="66">
        <v>0</v>
      </c>
      <c r="I459" s="66">
        <v>0</v>
      </c>
      <c r="J459" s="66">
        <v>0</v>
      </c>
      <c r="K459" s="66">
        <v>0</v>
      </c>
      <c r="L459" s="66">
        <v>0</v>
      </c>
      <c r="M459" s="66">
        <v>0</v>
      </c>
      <c r="N459" s="66">
        <v>0</v>
      </c>
      <c r="O459" s="66">
        <v>0</v>
      </c>
      <c r="P459" s="66">
        <v>0</v>
      </c>
      <c r="Q459" s="66">
        <v>0</v>
      </c>
      <c r="R459" s="66">
        <v>0</v>
      </c>
      <c r="S459" s="66">
        <v>0</v>
      </c>
      <c r="T459" s="66">
        <v>0</v>
      </c>
      <c r="U459" s="66">
        <v>0</v>
      </c>
      <c r="V459" s="66">
        <v>0</v>
      </c>
      <c r="W459" s="66">
        <v>0</v>
      </c>
      <c r="X459" s="66">
        <v>0</v>
      </c>
      <c r="Y459" s="66">
        <v>0</v>
      </c>
      <c r="Z459" s="66">
        <v>0</v>
      </c>
      <c r="AA459" s="66">
        <v>0</v>
      </c>
      <c r="AB459" s="66">
        <v>0</v>
      </c>
      <c r="AC459" s="66">
        <v>0</v>
      </c>
      <c r="AD459" s="66">
        <v>0</v>
      </c>
      <c r="AE459" s="66">
        <v>0</v>
      </c>
      <c r="AF459" s="66">
        <v>0</v>
      </c>
      <c r="AG459" s="66">
        <v>0</v>
      </c>
      <c r="AH459" s="66">
        <v>0</v>
      </c>
      <c r="AI459" s="66">
        <v>0</v>
      </c>
      <c r="AJ459" s="66">
        <v>0</v>
      </c>
      <c r="AK459" s="66">
        <v>0</v>
      </c>
      <c r="AL459" s="66">
        <v>0</v>
      </c>
      <c r="AM459" s="66">
        <v>0</v>
      </c>
      <c r="AN459" s="66">
        <v>0</v>
      </c>
      <c r="AO459" s="66">
        <v>0</v>
      </c>
      <c r="AP459" s="66">
        <v>0</v>
      </c>
      <c r="AQ459" s="66">
        <v>0</v>
      </c>
      <c r="AR459" s="66">
        <v>0</v>
      </c>
      <c r="AS459" s="66">
        <v>0</v>
      </c>
      <c r="AT459" s="66">
        <v>0</v>
      </c>
      <c r="AU459" s="66">
        <v>0</v>
      </c>
      <c r="AV459" s="66">
        <v>0</v>
      </c>
      <c r="AW459" s="66">
        <v>0</v>
      </c>
      <c r="AX459" s="66">
        <v>0</v>
      </c>
      <c r="AY459" s="66">
        <v>0</v>
      </c>
      <c r="AZ459" s="66">
        <v>0</v>
      </c>
      <c r="BA459" s="66">
        <v>0</v>
      </c>
    </row>
    <row r="460" spans="1:53" hidden="1">
      <c r="A460" s="67" t="s">
        <v>2530</v>
      </c>
      <c r="B460" s="66">
        <v>7280.82</v>
      </c>
      <c r="C460" s="66">
        <v>7280.82</v>
      </c>
      <c r="D460" s="66">
        <v>7508.02</v>
      </c>
      <c r="E460" s="66">
        <v>7508.02</v>
      </c>
      <c r="F460" s="66">
        <v>7508.02</v>
      </c>
      <c r="G460" s="66">
        <v>7508.02</v>
      </c>
      <c r="H460" s="66">
        <v>7508.02</v>
      </c>
      <c r="I460" s="66">
        <v>7508.02</v>
      </c>
      <c r="J460" s="66">
        <v>7508.02</v>
      </c>
      <c r="K460" s="66">
        <v>7508.02</v>
      </c>
      <c r="L460" s="66">
        <v>7508.02</v>
      </c>
      <c r="M460" s="66">
        <v>7508.02</v>
      </c>
      <c r="N460" s="66">
        <v>89641.84</v>
      </c>
      <c r="O460" s="66">
        <v>7280.82</v>
      </c>
      <c r="P460" s="66">
        <v>7280.82</v>
      </c>
      <c r="Q460" s="66">
        <v>7508.02</v>
      </c>
      <c r="R460" s="66">
        <v>7508.02</v>
      </c>
      <c r="S460" s="66">
        <v>7508.02</v>
      </c>
      <c r="T460" s="66">
        <v>7508.02</v>
      </c>
      <c r="U460" s="66">
        <v>7508.02</v>
      </c>
      <c r="V460" s="66">
        <v>7508.02</v>
      </c>
      <c r="W460" s="66">
        <v>7508.02</v>
      </c>
      <c r="X460" s="66">
        <v>7508.02</v>
      </c>
      <c r="Y460" s="66">
        <v>7508.02</v>
      </c>
      <c r="Z460" s="66">
        <v>7508.02</v>
      </c>
      <c r="AA460" s="66">
        <v>89641.84</v>
      </c>
      <c r="AB460" s="66">
        <v>7280.82</v>
      </c>
      <c r="AC460" s="66">
        <v>7280.82</v>
      </c>
      <c r="AD460" s="66">
        <v>7508.02</v>
      </c>
      <c r="AE460" s="66">
        <v>7508.02</v>
      </c>
      <c r="AF460" s="66">
        <v>7508.02</v>
      </c>
      <c r="AG460" s="66">
        <v>7508.02</v>
      </c>
      <c r="AH460" s="66">
        <v>7508.02</v>
      </c>
      <c r="AI460" s="66">
        <v>7508.02</v>
      </c>
      <c r="AJ460" s="66">
        <v>7508.02</v>
      </c>
      <c r="AK460" s="66">
        <v>7508.02</v>
      </c>
      <c r="AL460" s="66">
        <v>7508.02</v>
      </c>
      <c r="AM460" s="66">
        <v>7508.02</v>
      </c>
      <c r="AN460" s="66">
        <v>89641.84</v>
      </c>
      <c r="AO460" s="66">
        <v>7280.82</v>
      </c>
      <c r="AP460" s="66">
        <v>7280.82</v>
      </c>
      <c r="AQ460" s="66">
        <v>7508.02</v>
      </c>
      <c r="AR460" s="66">
        <v>7508.02</v>
      </c>
      <c r="AS460" s="66">
        <v>7508.02</v>
      </c>
      <c r="AT460" s="66">
        <v>7508.02</v>
      </c>
      <c r="AU460" s="66">
        <v>7508.02</v>
      </c>
      <c r="AV460" s="66">
        <v>7508.02</v>
      </c>
      <c r="AW460" s="66">
        <v>7508.02</v>
      </c>
      <c r="AX460" s="66">
        <v>7508.02</v>
      </c>
      <c r="AY460" s="66">
        <v>7508.02</v>
      </c>
      <c r="AZ460" s="66">
        <v>7508.02</v>
      </c>
      <c r="BA460" s="66">
        <v>89641.84</v>
      </c>
    </row>
    <row r="461" spans="1:53" hidden="1">
      <c r="A461" s="67" t="s">
        <v>2531</v>
      </c>
      <c r="B461" s="66">
        <v>0</v>
      </c>
      <c r="C461" s="66">
        <v>0</v>
      </c>
      <c r="D461" s="66">
        <v>0</v>
      </c>
      <c r="E461" s="66">
        <v>0</v>
      </c>
      <c r="F461" s="66">
        <v>0</v>
      </c>
      <c r="G461" s="66">
        <v>0</v>
      </c>
      <c r="H461" s="66">
        <v>0</v>
      </c>
      <c r="I461" s="66">
        <v>0</v>
      </c>
      <c r="J461" s="66">
        <v>0</v>
      </c>
      <c r="K461" s="66">
        <v>0</v>
      </c>
      <c r="L461" s="66">
        <v>0</v>
      </c>
      <c r="M461" s="66">
        <v>0</v>
      </c>
      <c r="N461" s="66">
        <v>0</v>
      </c>
      <c r="O461" s="66">
        <v>0</v>
      </c>
      <c r="P461" s="66">
        <v>0</v>
      </c>
      <c r="Q461" s="66">
        <v>0</v>
      </c>
      <c r="R461" s="66">
        <v>0</v>
      </c>
      <c r="S461" s="66">
        <v>0</v>
      </c>
      <c r="T461" s="66">
        <v>0</v>
      </c>
      <c r="U461" s="66">
        <v>0</v>
      </c>
      <c r="V461" s="66">
        <v>0</v>
      </c>
      <c r="W461" s="66">
        <v>0</v>
      </c>
      <c r="X461" s="66">
        <v>0</v>
      </c>
      <c r="Y461" s="66">
        <v>0</v>
      </c>
      <c r="Z461" s="66">
        <v>0</v>
      </c>
      <c r="AA461" s="66">
        <v>0</v>
      </c>
      <c r="AB461" s="66">
        <v>0</v>
      </c>
      <c r="AC461" s="66">
        <v>0</v>
      </c>
      <c r="AD461" s="66">
        <v>0</v>
      </c>
      <c r="AE461" s="66">
        <v>0</v>
      </c>
      <c r="AF461" s="66">
        <v>0</v>
      </c>
      <c r="AG461" s="66">
        <v>0</v>
      </c>
      <c r="AH461" s="66">
        <v>0</v>
      </c>
      <c r="AI461" s="66">
        <v>0</v>
      </c>
      <c r="AJ461" s="66">
        <v>0</v>
      </c>
      <c r="AK461" s="66">
        <v>0</v>
      </c>
      <c r="AL461" s="66">
        <v>0</v>
      </c>
      <c r="AM461" s="66">
        <v>0</v>
      </c>
      <c r="AN461" s="66">
        <v>0</v>
      </c>
      <c r="AO461" s="66">
        <v>0</v>
      </c>
      <c r="AP461" s="66">
        <v>0</v>
      </c>
      <c r="AQ461" s="66">
        <v>0</v>
      </c>
      <c r="AR461" s="66">
        <v>0</v>
      </c>
      <c r="AS461" s="66">
        <v>0</v>
      </c>
      <c r="AT461" s="66">
        <v>0</v>
      </c>
      <c r="AU461" s="66">
        <v>0</v>
      </c>
      <c r="AV461" s="66">
        <v>0</v>
      </c>
      <c r="AW461" s="66">
        <v>0</v>
      </c>
      <c r="AX461" s="66">
        <v>0</v>
      </c>
      <c r="AY461" s="66">
        <v>0</v>
      </c>
      <c r="AZ461" s="66">
        <v>0</v>
      </c>
      <c r="BA461" s="66">
        <v>0</v>
      </c>
    </row>
    <row r="462" spans="1:53" hidden="1">
      <c r="A462" s="67" t="s">
        <v>2532</v>
      </c>
      <c r="B462" s="66">
        <v>19671.240000000002</v>
      </c>
      <c r="C462" s="66">
        <v>19671.240000000002</v>
      </c>
      <c r="D462" s="66">
        <v>19671.240000000002</v>
      </c>
      <c r="E462" s="66">
        <v>19671.240000000002</v>
      </c>
      <c r="F462" s="66">
        <v>19671.240000000002</v>
      </c>
      <c r="G462" s="66">
        <v>19671.240000000002</v>
      </c>
      <c r="H462" s="66">
        <v>19671.240000000002</v>
      </c>
      <c r="I462" s="66">
        <v>19671.240000000002</v>
      </c>
      <c r="J462" s="66">
        <v>19671.240000000002</v>
      </c>
      <c r="K462" s="66">
        <v>19671.240000000002</v>
      </c>
      <c r="L462" s="66">
        <v>19671.240000000002</v>
      </c>
      <c r="M462" s="66">
        <v>19671.240000000002</v>
      </c>
      <c r="N462" s="66">
        <v>236054.88</v>
      </c>
      <c r="O462" s="66">
        <v>19671.240000000002</v>
      </c>
      <c r="P462" s="66">
        <v>19671.240000000002</v>
      </c>
      <c r="Q462" s="66">
        <v>19671.240000000002</v>
      </c>
      <c r="R462" s="66">
        <v>19671.240000000002</v>
      </c>
      <c r="S462" s="66">
        <v>19671.240000000002</v>
      </c>
      <c r="T462" s="66">
        <v>19671.240000000002</v>
      </c>
      <c r="U462" s="66">
        <v>19671.240000000002</v>
      </c>
      <c r="V462" s="66">
        <v>19671.240000000002</v>
      </c>
      <c r="W462" s="66">
        <v>19671.240000000002</v>
      </c>
      <c r="X462" s="66">
        <v>19671.240000000002</v>
      </c>
      <c r="Y462" s="66">
        <v>19671.240000000002</v>
      </c>
      <c r="Z462" s="66">
        <v>19671.240000000002</v>
      </c>
      <c r="AA462" s="66">
        <v>236054.88</v>
      </c>
      <c r="AB462" s="66">
        <v>19671.240000000002</v>
      </c>
      <c r="AC462" s="66">
        <v>19671.240000000002</v>
      </c>
      <c r="AD462" s="66">
        <v>19671.240000000002</v>
      </c>
      <c r="AE462" s="66">
        <v>19671.240000000002</v>
      </c>
      <c r="AF462" s="66">
        <v>19671.240000000002</v>
      </c>
      <c r="AG462" s="66">
        <v>19671.240000000002</v>
      </c>
      <c r="AH462" s="66">
        <v>19671.240000000002</v>
      </c>
      <c r="AI462" s="66">
        <v>19671.240000000002</v>
      </c>
      <c r="AJ462" s="66">
        <v>19671.240000000002</v>
      </c>
      <c r="AK462" s="66">
        <v>19671.240000000002</v>
      </c>
      <c r="AL462" s="66">
        <v>19671.240000000002</v>
      </c>
      <c r="AM462" s="66">
        <v>19671.240000000002</v>
      </c>
      <c r="AN462" s="66">
        <v>236054.88</v>
      </c>
      <c r="AO462" s="66">
        <v>19671.240000000002</v>
      </c>
      <c r="AP462" s="66">
        <v>19671.240000000002</v>
      </c>
      <c r="AQ462" s="66">
        <v>19671.240000000002</v>
      </c>
      <c r="AR462" s="66">
        <v>19671.240000000002</v>
      </c>
      <c r="AS462" s="66">
        <v>19671.240000000002</v>
      </c>
      <c r="AT462" s="66">
        <v>19671.240000000002</v>
      </c>
      <c r="AU462" s="66">
        <v>19671.240000000002</v>
      </c>
      <c r="AV462" s="66">
        <v>19671.240000000002</v>
      </c>
      <c r="AW462" s="66">
        <v>19671.240000000002</v>
      </c>
      <c r="AX462" s="66">
        <v>19671.240000000002</v>
      </c>
      <c r="AY462" s="66">
        <v>19671.240000000002</v>
      </c>
      <c r="AZ462" s="66">
        <v>19671.240000000002</v>
      </c>
      <c r="BA462" s="66">
        <v>236054.88</v>
      </c>
    </row>
    <row r="463" spans="1:53" hidden="1">
      <c r="A463" s="67" t="s">
        <v>2533</v>
      </c>
      <c r="B463" s="66">
        <v>660321.5</v>
      </c>
      <c r="C463" s="66">
        <v>651496.5</v>
      </c>
      <c r="D463" s="66">
        <v>581131.69999999995</v>
      </c>
      <c r="E463" s="66">
        <v>625251.69999999995</v>
      </c>
      <c r="F463" s="66">
        <v>625251.69999999995</v>
      </c>
      <c r="G463" s="66">
        <v>563483.69999999995</v>
      </c>
      <c r="H463" s="66">
        <v>653733.03</v>
      </c>
      <c r="I463" s="66">
        <v>636085.03</v>
      </c>
      <c r="J463" s="66">
        <v>556669.03</v>
      </c>
      <c r="K463" s="66">
        <v>636085.03</v>
      </c>
      <c r="L463" s="66">
        <v>636085.03</v>
      </c>
      <c r="M463" s="66">
        <v>494901.02999999898</v>
      </c>
      <c r="N463" s="66">
        <v>7320494.9800000004</v>
      </c>
      <c r="O463" s="66">
        <v>660321.5</v>
      </c>
      <c r="P463" s="66">
        <v>651496.5</v>
      </c>
      <c r="Q463" s="66">
        <v>581131.69999999995</v>
      </c>
      <c r="R463" s="66">
        <v>625251.69999999995</v>
      </c>
      <c r="S463" s="66">
        <v>625251.69999999995</v>
      </c>
      <c r="T463" s="66">
        <v>563483.69999999995</v>
      </c>
      <c r="U463" s="66">
        <v>653733.03</v>
      </c>
      <c r="V463" s="66">
        <v>636085.03</v>
      </c>
      <c r="W463" s="66">
        <v>556669.03</v>
      </c>
      <c r="X463" s="66">
        <v>636085.03</v>
      </c>
      <c r="Y463" s="66">
        <v>636085.03</v>
      </c>
      <c r="Z463" s="66">
        <v>494901.02999999898</v>
      </c>
      <c r="AA463" s="66">
        <v>7320494.9800000004</v>
      </c>
      <c r="AB463" s="66">
        <v>660321.5</v>
      </c>
      <c r="AC463" s="66">
        <v>651496.5</v>
      </c>
      <c r="AD463" s="66">
        <v>581131.69999999995</v>
      </c>
      <c r="AE463" s="66">
        <v>625251.69999999995</v>
      </c>
      <c r="AF463" s="66">
        <v>625251.69999999995</v>
      </c>
      <c r="AG463" s="66">
        <v>563483.69999999995</v>
      </c>
      <c r="AH463" s="66">
        <v>653733.03</v>
      </c>
      <c r="AI463" s="66">
        <v>636085.03</v>
      </c>
      <c r="AJ463" s="66">
        <v>556669.03</v>
      </c>
      <c r="AK463" s="66">
        <v>636085.03</v>
      </c>
      <c r="AL463" s="66">
        <v>636085.03</v>
      </c>
      <c r="AM463" s="66">
        <v>494901.02999999898</v>
      </c>
      <c r="AN463" s="66">
        <v>7320494.9800000004</v>
      </c>
      <c r="AO463" s="66">
        <v>660321.5</v>
      </c>
      <c r="AP463" s="66">
        <v>651496.5</v>
      </c>
      <c r="AQ463" s="66">
        <v>581131.69999999995</v>
      </c>
      <c r="AR463" s="66">
        <v>625251.69999999995</v>
      </c>
      <c r="AS463" s="66">
        <v>625251.69999999995</v>
      </c>
      <c r="AT463" s="66">
        <v>563483.69999999995</v>
      </c>
      <c r="AU463" s="66">
        <v>653733.03</v>
      </c>
      <c r="AV463" s="66">
        <v>636085.03</v>
      </c>
      <c r="AW463" s="66">
        <v>556669.03</v>
      </c>
      <c r="AX463" s="66">
        <v>636085.03</v>
      </c>
      <c r="AY463" s="66">
        <v>636085.03</v>
      </c>
      <c r="AZ463" s="66">
        <v>494901.02999999898</v>
      </c>
      <c r="BA463" s="66">
        <v>7320494.9800000004</v>
      </c>
    </row>
    <row r="464" spans="1:53" hidden="1">
      <c r="A464" s="67" t="s">
        <v>2534</v>
      </c>
    </row>
    <row r="465" spans="1:53" hidden="1">
      <c r="A465" s="67" t="s">
        <v>2535</v>
      </c>
      <c r="B465" s="66">
        <v>11773556.099999901</v>
      </c>
      <c r="C465" s="66">
        <v>7774622.0999999996</v>
      </c>
      <c r="D465" s="66">
        <v>7683250.9199999999</v>
      </c>
      <c r="E465" s="66">
        <v>7591705.0999999996</v>
      </c>
      <c r="F465" s="66">
        <v>7571678.0999999996</v>
      </c>
      <c r="G465" s="66">
        <v>6121915.3499999996</v>
      </c>
      <c r="H465" s="66">
        <v>7677815.0999999996</v>
      </c>
      <c r="I465" s="66">
        <v>7778719.0999999996</v>
      </c>
      <c r="J465" s="66">
        <v>8964719.9799999893</v>
      </c>
      <c r="K465" s="66">
        <v>8110086.0999999996</v>
      </c>
      <c r="L465" s="66">
        <v>8328304.0999999903</v>
      </c>
      <c r="M465" s="66">
        <v>10217633.2199999</v>
      </c>
      <c r="N465" s="66">
        <v>99594005.269999996</v>
      </c>
      <c r="O465" s="66">
        <v>12056616.1</v>
      </c>
      <c r="P465" s="66">
        <v>8057682.0999999996</v>
      </c>
      <c r="Q465" s="66">
        <v>7966310.9199999999</v>
      </c>
      <c r="R465" s="66">
        <v>7874765.0999999996</v>
      </c>
      <c r="S465" s="66">
        <v>7854738.0999999996</v>
      </c>
      <c r="T465" s="66">
        <v>6404975.3499999996</v>
      </c>
      <c r="U465" s="66">
        <v>7960875.0999999996</v>
      </c>
      <c r="V465" s="66">
        <v>8061779.0999999996</v>
      </c>
      <c r="W465" s="66">
        <v>9247779.9799999893</v>
      </c>
      <c r="X465" s="66">
        <v>8393146.0999999996</v>
      </c>
      <c r="Y465" s="66">
        <v>8611364.0999999996</v>
      </c>
      <c r="Z465" s="66">
        <v>10500693.2199999</v>
      </c>
      <c r="AA465" s="66">
        <v>102990725.269999</v>
      </c>
      <c r="AB465" s="66">
        <v>12354642.099999901</v>
      </c>
      <c r="AC465" s="66">
        <v>8355708.0999999996</v>
      </c>
      <c r="AD465" s="66">
        <v>8264336.9199999999</v>
      </c>
      <c r="AE465" s="66">
        <v>8172791.0999999996</v>
      </c>
      <c r="AF465" s="66">
        <v>8152764.0999999996</v>
      </c>
      <c r="AG465" s="66">
        <v>6703001.3499999996</v>
      </c>
      <c r="AH465" s="66">
        <v>8258901.0999999903</v>
      </c>
      <c r="AI465" s="66">
        <v>8359805.0999999996</v>
      </c>
      <c r="AJ465" s="66">
        <v>9545805.9799999893</v>
      </c>
      <c r="AK465" s="66">
        <v>8691172.0999999996</v>
      </c>
      <c r="AL465" s="66">
        <v>8909390.0999999903</v>
      </c>
      <c r="AM465" s="66">
        <v>10798719.2199999</v>
      </c>
      <c r="AN465" s="66">
        <v>106567037.269999</v>
      </c>
      <c r="AO465" s="66">
        <v>12674793.099999901</v>
      </c>
      <c r="AP465" s="66">
        <v>8675859.0999999996</v>
      </c>
      <c r="AQ465" s="66">
        <v>8584487.9199999999</v>
      </c>
      <c r="AR465" s="66">
        <v>8492942.0999999996</v>
      </c>
      <c r="AS465" s="66">
        <v>8472915.0999999903</v>
      </c>
      <c r="AT465" s="66">
        <v>7023152.3499999996</v>
      </c>
      <c r="AU465" s="66">
        <v>8579052.0999999996</v>
      </c>
      <c r="AV465" s="66">
        <v>8679956.0999999996</v>
      </c>
      <c r="AW465" s="66">
        <v>9865956.9799999893</v>
      </c>
      <c r="AX465" s="66">
        <v>9011323.0999999996</v>
      </c>
      <c r="AY465" s="66">
        <v>9229541.0999999903</v>
      </c>
      <c r="AZ465" s="66">
        <v>11118870.2199999</v>
      </c>
      <c r="BA465" s="66">
        <v>110408849.27</v>
      </c>
    </row>
    <row r="466" spans="1:53" hidden="1">
      <c r="A466" s="67" t="s">
        <v>2536</v>
      </c>
      <c r="B466" s="66">
        <v>0</v>
      </c>
      <c r="C466" s="66">
        <v>0</v>
      </c>
      <c r="D466" s="66">
        <v>0</v>
      </c>
      <c r="E466" s="66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66">
        <v>0</v>
      </c>
      <c r="L466" s="66">
        <v>0</v>
      </c>
      <c r="M466" s="66">
        <v>0</v>
      </c>
      <c r="N466" s="66">
        <v>0</v>
      </c>
      <c r="O466" s="66">
        <v>0</v>
      </c>
      <c r="P466" s="66">
        <v>0</v>
      </c>
      <c r="Q466" s="66">
        <v>0</v>
      </c>
      <c r="R466" s="66">
        <v>0</v>
      </c>
      <c r="S466" s="66">
        <v>0</v>
      </c>
      <c r="T466" s="66">
        <v>0</v>
      </c>
      <c r="U466" s="66">
        <v>0</v>
      </c>
      <c r="V466" s="66">
        <v>0</v>
      </c>
      <c r="W466" s="66">
        <v>0</v>
      </c>
      <c r="X466" s="66">
        <v>0</v>
      </c>
      <c r="Y466" s="66">
        <v>0</v>
      </c>
      <c r="Z466" s="66">
        <v>0</v>
      </c>
      <c r="AA466" s="66">
        <v>0</v>
      </c>
      <c r="AB466" s="66">
        <v>0</v>
      </c>
      <c r="AC466" s="66">
        <v>0</v>
      </c>
      <c r="AD466" s="66">
        <v>0</v>
      </c>
      <c r="AE466" s="66">
        <v>0</v>
      </c>
      <c r="AF466" s="66">
        <v>0</v>
      </c>
      <c r="AG466" s="66">
        <v>0</v>
      </c>
      <c r="AH466" s="66">
        <v>0</v>
      </c>
      <c r="AI466" s="66">
        <v>0</v>
      </c>
      <c r="AJ466" s="66">
        <v>0</v>
      </c>
      <c r="AK466" s="66">
        <v>0</v>
      </c>
      <c r="AL466" s="66">
        <v>0</v>
      </c>
      <c r="AM466" s="66">
        <v>0</v>
      </c>
      <c r="AN466" s="66">
        <v>0</v>
      </c>
      <c r="AO466" s="66">
        <v>0</v>
      </c>
      <c r="AP466" s="66">
        <v>0</v>
      </c>
      <c r="AQ466" s="66">
        <v>0</v>
      </c>
      <c r="AR466" s="66">
        <v>0</v>
      </c>
      <c r="AS466" s="66">
        <v>0</v>
      </c>
      <c r="AT466" s="66">
        <v>0</v>
      </c>
      <c r="AU466" s="66">
        <v>0</v>
      </c>
      <c r="AV466" s="66">
        <v>0</v>
      </c>
      <c r="AW466" s="66">
        <v>0</v>
      </c>
      <c r="AX466" s="66">
        <v>0</v>
      </c>
      <c r="AY466" s="66">
        <v>0</v>
      </c>
      <c r="AZ466" s="66">
        <v>0</v>
      </c>
      <c r="BA466" s="66">
        <v>0</v>
      </c>
    </row>
    <row r="467" spans="1:53" hidden="1">
      <c r="A467" s="67" t="s">
        <v>2537</v>
      </c>
      <c r="B467" s="66">
        <v>0</v>
      </c>
      <c r="C467" s="66">
        <v>0</v>
      </c>
      <c r="D467" s="66">
        <v>0</v>
      </c>
      <c r="E467" s="66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66">
        <v>0</v>
      </c>
      <c r="L467" s="66">
        <v>0</v>
      </c>
      <c r="M467" s="66">
        <v>0</v>
      </c>
      <c r="N467" s="66">
        <v>0</v>
      </c>
      <c r="O467" s="66">
        <v>0</v>
      </c>
      <c r="P467" s="66">
        <v>0</v>
      </c>
      <c r="Q467" s="66">
        <v>0</v>
      </c>
      <c r="R467" s="66">
        <v>0</v>
      </c>
      <c r="S467" s="66">
        <v>0</v>
      </c>
      <c r="T467" s="66">
        <v>0</v>
      </c>
      <c r="U467" s="66">
        <v>0</v>
      </c>
      <c r="V467" s="66">
        <v>0</v>
      </c>
      <c r="W467" s="66">
        <v>0</v>
      </c>
      <c r="X467" s="66">
        <v>0</v>
      </c>
      <c r="Y467" s="66">
        <v>0</v>
      </c>
      <c r="Z467" s="66">
        <v>0</v>
      </c>
      <c r="AA467" s="66">
        <v>0</v>
      </c>
      <c r="AB467" s="66">
        <v>0</v>
      </c>
      <c r="AC467" s="66">
        <v>0</v>
      </c>
      <c r="AD467" s="66">
        <v>0</v>
      </c>
      <c r="AE467" s="66">
        <v>0</v>
      </c>
      <c r="AF467" s="66">
        <v>0</v>
      </c>
      <c r="AG467" s="66">
        <v>0</v>
      </c>
      <c r="AH467" s="66">
        <v>0</v>
      </c>
      <c r="AI467" s="66">
        <v>0</v>
      </c>
      <c r="AJ467" s="66">
        <v>0</v>
      </c>
      <c r="AK467" s="66">
        <v>0</v>
      </c>
      <c r="AL467" s="66">
        <v>0</v>
      </c>
      <c r="AM467" s="66">
        <v>0</v>
      </c>
      <c r="AN467" s="66">
        <v>0</v>
      </c>
      <c r="AO467" s="66">
        <v>0</v>
      </c>
      <c r="AP467" s="66">
        <v>0</v>
      </c>
      <c r="AQ467" s="66">
        <v>0</v>
      </c>
      <c r="AR467" s="66">
        <v>0</v>
      </c>
      <c r="AS467" s="66">
        <v>0</v>
      </c>
      <c r="AT467" s="66">
        <v>0</v>
      </c>
      <c r="AU467" s="66">
        <v>0</v>
      </c>
      <c r="AV467" s="66">
        <v>0</v>
      </c>
      <c r="AW467" s="66">
        <v>0</v>
      </c>
      <c r="AX467" s="66">
        <v>0</v>
      </c>
      <c r="AY467" s="66">
        <v>0</v>
      </c>
      <c r="AZ467" s="66">
        <v>0</v>
      </c>
      <c r="BA467" s="66">
        <v>0</v>
      </c>
    </row>
    <row r="468" spans="1:53" hidden="1">
      <c r="A468" s="67" t="s">
        <v>2538</v>
      </c>
      <c r="B468" s="66">
        <v>0</v>
      </c>
      <c r="C468" s="66">
        <v>0</v>
      </c>
      <c r="D468" s="66">
        <v>0</v>
      </c>
      <c r="E468" s="66">
        <v>0</v>
      </c>
      <c r="F468" s="66">
        <v>0</v>
      </c>
      <c r="G468" s="66">
        <v>0</v>
      </c>
      <c r="H468" s="66">
        <v>0</v>
      </c>
      <c r="I468" s="66">
        <v>0</v>
      </c>
      <c r="J468" s="66">
        <v>0</v>
      </c>
      <c r="K468" s="66">
        <v>0</v>
      </c>
      <c r="L468" s="66">
        <v>0</v>
      </c>
      <c r="M468" s="66">
        <v>0</v>
      </c>
      <c r="N468" s="66">
        <v>0</v>
      </c>
      <c r="O468" s="66">
        <v>0</v>
      </c>
      <c r="P468" s="66">
        <v>0</v>
      </c>
      <c r="Q468" s="66">
        <v>0</v>
      </c>
      <c r="R468" s="66">
        <v>0</v>
      </c>
      <c r="S468" s="66">
        <v>0</v>
      </c>
      <c r="T468" s="66">
        <v>0</v>
      </c>
      <c r="U468" s="66">
        <v>0</v>
      </c>
      <c r="V468" s="66">
        <v>0</v>
      </c>
      <c r="W468" s="66">
        <v>0</v>
      </c>
      <c r="X468" s="66">
        <v>0</v>
      </c>
      <c r="Y468" s="66">
        <v>0</v>
      </c>
      <c r="Z468" s="66">
        <v>0</v>
      </c>
      <c r="AA468" s="66">
        <v>0</v>
      </c>
      <c r="AB468" s="66">
        <v>0</v>
      </c>
      <c r="AC468" s="66">
        <v>0</v>
      </c>
      <c r="AD468" s="66">
        <v>0</v>
      </c>
      <c r="AE468" s="66">
        <v>0</v>
      </c>
      <c r="AF468" s="66">
        <v>0</v>
      </c>
      <c r="AG468" s="66">
        <v>0</v>
      </c>
      <c r="AH468" s="66">
        <v>0</v>
      </c>
      <c r="AI468" s="66">
        <v>0</v>
      </c>
      <c r="AJ468" s="66">
        <v>0</v>
      </c>
      <c r="AK468" s="66">
        <v>0</v>
      </c>
      <c r="AL468" s="66">
        <v>0</v>
      </c>
      <c r="AM468" s="66">
        <v>0</v>
      </c>
      <c r="AN468" s="66">
        <v>0</v>
      </c>
      <c r="AO468" s="66">
        <v>0</v>
      </c>
      <c r="AP468" s="66">
        <v>0</v>
      </c>
      <c r="AQ468" s="66">
        <v>0</v>
      </c>
      <c r="AR468" s="66">
        <v>0</v>
      </c>
      <c r="AS468" s="66">
        <v>0</v>
      </c>
      <c r="AT468" s="66">
        <v>0</v>
      </c>
      <c r="AU468" s="66">
        <v>0</v>
      </c>
      <c r="AV468" s="66">
        <v>0</v>
      </c>
      <c r="AW468" s="66">
        <v>0</v>
      </c>
      <c r="AX468" s="66">
        <v>0</v>
      </c>
      <c r="AY468" s="66">
        <v>0</v>
      </c>
      <c r="AZ468" s="66">
        <v>0</v>
      </c>
      <c r="BA468" s="66">
        <v>0</v>
      </c>
    </row>
    <row r="469" spans="1:53" hidden="1">
      <c r="A469" s="67" t="s">
        <v>2539</v>
      </c>
      <c r="B469" s="66">
        <v>0</v>
      </c>
      <c r="C469" s="66">
        <v>0</v>
      </c>
      <c r="D469" s="66">
        <v>0</v>
      </c>
      <c r="E469" s="66">
        <v>0</v>
      </c>
      <c r="F469" s="66">
        <v>0</v>
      </c>
      <c r="G469" s="66">
        <v>0</v>
      </c>
      <c r="H469" s="66">
        <v>0</v>
      </c>
      <c r="I469" s="66">
        <v>0</v>
      </c>
      <c r="J469" s="66">
        <v>0</v>
      </c>
      <c r="K469" s="66">
        <v>0</v>
      </c>
      <c r="L469" s="66">
        <v>0</v>
      </c>
      <c r="M469" s="66">
        <v>0</v>
      </c>
      <c r="N469" s="66">
        <v>0</v>
      </c>
      <c r="O469" s="66">
        <v>0</v>
      </c>
      <c r="P469" s="66">
        <v>0</v>
      </c>
      <c r="Q469" s="66">
        <v>0</v>
      </c>
      <c r="R469" s="66">
        <v>0</v>
      </c>
      <c r="S469" s="66">
        <v>0</v>
      </c>
      <c r="T469" s="66">
        <v>0</v>
      </c>
      <c r="U469" s="66">
        <v>0</v>
      </c>
      <c r="V469" s="66">
        <v>0</v>
      </c>
      <c r="W469" s="66">
        <v>0</v>
      </c>
      <c r="X469" s="66">
        <v>0</v>
      </c>
      <c r="Y469" s="66">
        <v>0</v>
      </c>
      <c r="Z469" s="66">
        <v>0</v>
      </c>
      <c r="AA469" s="66">
        <v>0</v>
      </c>
      <c r="AB469" s="66">
        <v>0</v>
      </c>
      <c r="AC469" s="66">
        <v>0</v>
      </c>
      <c r="AD469" s="66">
        <v>0</v>
      </c>
      <c r="AE469" s="66">
        <v>0</v>
      </c>
      <c r="AF469" s="66">
        <v>0</v>
      </c>
      <c r="AG469" s="66">
        <v>0</v>
      </c>
      <c r="AH469" s="66">
        <v>0</v>
      </c>
      <c r="AI469" s="66">
        <v>0</v>
      </c>
      <c r="AJ469" s="66">
        <v>0</v>
      </c>
      <c r="AK469" s="66">
        <v>0</v>
      </c>
      <c r="AL469" s="66">
        <v>0</v>
      </c>
      <c r="AM469" s="66">
        <v>0</v>
      </c>
      <c r="AN469" s="66">
        <v>0</v>
      </c>
      <c r="AO469" s="66">
        <v>0</v>
      </c>
      <c r="AP469" s="66">
        <v>0</v>
      </c>
      <c r="AQ469" s="66">
        <v>0</v>
      </c>
      <c r="AR469" s="66">
        <v>0</v>
      </c>
      <c r="AS469" s="66">
        <v>0</v>
      </c>
      <c r="AT469" s="66">
        <v>0</v>
      </c>
      <c r="AU469" s="66">
        <v>0</v>
      </c>
      <c r="AV469" s="66">
        <v>0</v>
      </c>
      <c r="AW469" s="66">
        <v>0</v>
      </c>
      <c r="AX469" s="66">
        <v>0</v>
      </c>
      <c r="AY469" s="66">
        <v>0</v>
      </c>
      <c r="AZ469" s="66">
        <v>0</v>
      </c>
      <c r="BA469" s="66">
        <v>0</v>
      </c>
    </row>
    <row r="470" spans="1:53" hidden="1">
      <c r="A470" s="67" t="s">
        <v>2540</v>
      </c>
      <c r="B470" s="66">
        <v>0</v>
      </c>
      <c r="C470" s="66">
        <v>0</v>
      </c>
      <c r="D470" s="66">
        <v>0</v>
      </c>
      <c r="E470" s="66">
        <v>0</v>
      </c>
      <c r="F470" s="66">
        <v>0</v>
      </c>
      <c r="G470" s="66">
        <v>0</v>
      </c>
      <c r="H470" s="66">
        <v>0</v>
      </c>
      <c r="I470" s="66">
        <v>0</v>
      </c>
      <c r="J470" s="66">
        <v>0</v>
      </c>
      <c r="K470" s="66">
        <v>0</v>
      </c>
      <c r="L470" s="66">
        <v>0</v>
      </c>
      <c r="M470" s="66">
        <v>0</v>
      </c>
      <c r="N470" s="66">
        <v>0</v>
      </c>
      <c r="O470" s="66">
        <v>0</v>
      </c>
      <c r="P470" s="66">
        <v>0</v>
      </c>
      <c r="Q470" s="66">
        <v>0</v>
      </c>
      <c r="R470" s="66">
        <v>0</v>
      </c>
      <c r="S470" s="66">
        <v>0</v>
      </c>
      <c r="T470" s="66">
        <v>0</v>
      </c>
      <c r="U470" s="66">
        <v>0</v>
      </c>
      <c r="V470" s="66">
        <v>0</v>
      </c>
      <c r="W470" s="66">
        <v>0</v>
      </c>
      <c r="X470" s="66">
        <v>0</v>
      </c>
      <c r="Y470" s="66">
        <v>0</v>
      </c>
      <c r="Z470" s="66">
        <v>0</v>
      </c>
      <c r="AA470" s="66">
        <v>0</v>
      </c>
      <c r="AB470" s="66">
        <v>0</v>
      </c>
      <c r="AC470" s="66">
        <v>0</v>
      </c>
      <c r="AD470" s="66">
        <v>0</v>
      </c>
      <c r="AE470" s="66">
        <v>0</v>
      </c>
      <c r="AF470" s="66">
        <v>0</v>
      </c>
      <c r="AG470" s="66">
        <v>0</v>
      </c>
      <c r="AH470" s="66">
        <v>0</v>
      </c>
      <c r="AI470" s="66">
        <v>0</v>
      </c>
      <c r="AJ470" s="66">
        <v>0</v>
      </c>
      <c r="AK470" s="66">
        <v>0</v>
      </c>
      <c r="AL470" s="66">
        <v>0</v>
      </c>
      <c r="AM470" s="66">
        <v>0</v>
      </c>
      <c r="AN470" s="66">
        <v>0</v>
      </c>
      <c r="AO470" s="66">
        <v>0</v>
      </c>
      <c r="AP470" s="66">
        <v>0</v>
      </c>
      <c r="AQ470" s="66">
        <v>0</v>
      </c>
      <c r="AR470" s="66">
        <v>0</v>
      </c>
      <c r="AS470" s="66">
        <v>0</v>
      </c>
      <c r="AT470" s="66">
        <v>0</v>
      </c>
      <c r="AU470" s="66">
        <v>0</v>
      </c>
      <c r="AV470" s="66">
        <v>0</v>
      </c>
      <c r="AW470" s="66">
        <v>0</v>
      </c>
      <c r="AX470" s="66">
        <v>0</v>
      </c>
      <c r="AY470" s="66">
        <v>0</v>
      </c>
      <c r="AZ470" s="66">
        <v>0</v>
      </c>
      <c r="BA470" s="66">
        <v>0</v>
      </c>
    </row>
    <row r="471" spans="1:53" hidden="1">
      <c r="A471" s="67" t="s">
        <v>2541</v>
      </c>
      <c r="B471" s="66">
        <v>-2974113.96</v>
      </c>
      <c r="C471" s="66">
        <v>-3200293.57</v>
      </c>
      <c r="D471" s="66">
        <v>-3255752.02999999</v>
      </c>
      <c r="E471" s="66">
        <v>-3293902.9799999902</v>
      </c>
      <c r="F471" s="66">
        <v>-3457675.48999999</v>
      </c>
      <c r="G471" s="66">
        <v>-3807226.0599999898</v>
      </c>
      <c r="H471" s="66">
        <v>-3220667.6799999899</v>
      </c>
      <c r="I471" s="66">
        <v>-3269605.0399999898</v>
      </c>
      <c r="J471" s="66">
        <v>-3200785.2299999902</v>
      </c>
      <c r="K471" s="66">
        <v>-3261015.4399999902</v>
      </c>
      <c r="L471" s="66">
        <v>-3231626.5399999898</v>
      </c>
      <c r="M471" s="66">
        <v>-3276889.75999999</v>
      </c>
      <c r="N471" s="66">
        <v>-39449553.779999897</v>
      </c>
      <c r="O471" s="66">
        <v>-2974113.96</v>
      </c>
      <c r="P471" s="66">
        <v>-3200293.57</v>
      </c>
      <c r="Q471" s="66">
        <v>-3255752.02999999</v>
      </c>
      <c r="R471" s="66">
        <v>-3293902.9799999902</v>
      </c>
      <c r="S471" s="66">
        <v>-3457675.48999999</v>
      </c>
      <c r="T471" s="66">
        <v>-3807226.0599999898</v>
      </c>
      <c r="U471" s="66">
        <v>-3220667.6799999899</v>
      </c>
      <c r="V471" s="66">
        <v>-3269605.0399999898</v>
      </c>
      <c r="W471" s="66">
        <v>-3200785.2299999902</v>
      </c>
      <c r="X471" s="66">
        <v>-3261015.4399999902</v>
      </c>
      <c r="Y471" s="66">
        <v>-3231626.5399999898</v>
      </c>
      <c r="Z471" s="66">
        <v>-3276889.75999999</v>
      </c>
      <c r="AA471" s="66">
        <v>-39449553.779999897</v>
      </c>
      <c r="AB471" s="66">
        <v>-2974113.96</v>
      </c>
      <c r="AC471" s="66">
        <v>-3200293.57</v>
      </c>
      <c r="AD471" s="66">
        <v>-3255752.02999999</v>
      </c>
      <c r="AE471" s="66">
        <v>-3293902.9799999902</v>
      </c>
      <c r="AF471" s="66">
        <v>-3457675.48999999</v>
      </c>
      <c r="AG471" s="66">
        <v>-3807226.0599999898</v>
      </c>
      <c r="AH471" s="66">
        <v>-3220667.6799999899</v>
      </c>
      <c r="AI471" s="66">
        <v>-3269605.0399999898</v>
      </c>
      <c r="AJ471" s="66">
        <v>-3200785.2299999902</v>
      </c>
      <c r="AK471" s="66">
        <v>-3261015.4399999902</v>
      </c>
      <c r="AL471" s="66">
        <v>-3231626.5399999898</v>
      </c>
      <c r="AM471" s="66">
        <v>-3276889.75999999</v>
      </c>
      <c r="AN471" s="66">
        <v>-39449553.779999897</v>
      </c>
      <c r="AO471" s="66">
        <v>-2974113.96</v>
      </c>
      <c r="AP471" s="66">
        <v>-3200293.57</v>
      </c>
      <c r="AQ471" s="66">
        <v>-3255752.02999999</v>
      </c>
      <c r="AR471" s="66">
        <v>-3293902.9799999902</v>
      </c>
      <c r="AS471" s="66">
        <v>-3457675.48999999</v>
      </c>
      <c r="AT471" s="66">
        <v>-3807226.0599999898</v>
      </c>
      <c r="AU471" s="66">
        <v>-3220667.6799999899</v>
      </c>
      <c r="AV471" s="66">
        <v>-3269605.0399999898</v>
      </c>
      <c r="AW471" s="66">
        <v>-3200785.2299999902</v>
      </c>
      <c r="AX471" s="66">
        <v>-3261015.4399999902</v>
      </c>
      <c r="AY471" s="66">
        <v>-3231626.5399999898</v>
      </c>
      <c r="AZ471" s="66">
        <v>-3276889.75999999</v>
      </c>
      <c r="BA471" s="66">
        <v>-39449553.779999897</v>
      </c>
    </row>
    <row r="472" spans="1:53" hidden="1">
      <c r="A472" s="67" t="s">
        <v>2542</v>
      </c>
      <c r="B472" s="66">
        <v>-3764180</v>
      </c>
      <c r="C472" s="66">
        <v>-3764180</v>
      </c>
      <c r="D472" s="66">
        <v>-3764180</v>
      </c>
      <c r="E472" s="66">
        <v>-3764180</v>
      </c>
      <c r="F472" s="66">
        <v>-3764180</v>
      </c>
      <c r="G472" s="66">
        <v>-3764180</v>
      </c>
      <c r="H472" s="66">
        <v>-3764180</v>
      </c>
      <c r="I472" s="66">
        <v>-3764180</v>
      </c>
      <c r="J472" s="66">
        <v>-3764180</v>
      </c>
      <c r="K472" s="66">
        <v>-3764180</v>
      </c>
      <c r="L472" s="66">
        <v>-3764180</v>
      </c>
      <c r="M472" s="66">
        <v>-3764175</v>
      </c>
      <c r="N472" s="66">
        <v>-45170155</v>
      </c>
      <c r="O472" s="66">
        <v>-3116927.67992255</v>
      </c>
      <c r="P472" s="66">
        <v>-3116927.67992255</v>
      </c>
      <c r="Q472" s="66">
        <v>-3116927.67992255</v>
      </c>
      <c r="R472" s="66">
        <v>-3116927.67992255</v>
      </c>
      <c r="S472" s="66">
        <v>-3116927.67992255</v>
      </c>
      <c r="T472" s="66">
        <v>-3116927.67992255</v>
      </c>
      <c r="U472" s="66">
        <v>-3116927.67992255</v>
      </c>
      <c r="V472" s="66">
        <v>-3116927.67992255</v>
      </c>
      <c r="W472" s="66">
        <v>-3116927.67992255</v>
      </c>
      <c r="X472" s="66">
        <v>-3116927.67992255</v>
      </c>
      <c r="Y472" s="66">
        <v>-3116927.67992255</v>
      </c>
      <c r="Z472" s="66">
        <v>-3116927.67992255</v>
      </c>
      <c r="AA472" s="66">
        <v>-37403132.1590707</v>
      </c>
      <c r="AB472" s="66">
        <v>-2082790.6101435199</v>
      </c>
      <c r="AC472" s="66">
        <v>-2082790.6101435199</v>
      </c>
      <c r="AD472" s="66">
        <v>-2082790.6101435199</v>
      </c>
      <c r="AE472" s="66">
        <v>-2082790.6101435199</v>
      </c>
      <c r="AF472" s="66">
        <v>-2082790.6101435199</v>
      </c>
      <c r="AG472" s="66">
        <v>-2082790.6101435199</v>
      </c>
      <c r="AH472" s="66">
        <v>-2082790.6101435199</v>
      </c>
      <c r="AI472" s="66">
        <v>-2082790.6101435199</v>
      </c>
      <c r="AJ472" s="66">
        <v>-2082790.6101435199</v>
      </c>
      <c r="AK472" s="66">
        <v>-2082790.6101435199</v>
      </c>
      <c r="AL472" s="66">
        <v>-2082790.6101435199</v>
      </c>
      <c r="AM472" s="66">
        <v>-2082790.6101435199</v>
      </c>
      <c r="AN472" s="66">
        <v>-24993487.321722198</v>
      </c>
      <c r="AO472" s="66">
        <v>-945465.88357519999</v>
      </c>
      <c r="AP472" s="66">
        <v>-945465.88357519999</v>
      </c>
      <c r="AQ472" s="66">
        <v>-945465.88357519999</v>
      </c>
      <c r="AR472" s="66">
        <v>-945465.88357519999</v>
      </c>
      <c r="AS472" s="66">
        <v>-945465.88357519999</v>
      </c>
      <c r="AT472" s="66">
        <v>-945465.88357519999</v>
      </c>
      <c r="AU472" s="66">
        <v>-945465.88357519999</v>
      </c>
      <c r="AV472" s="66">
        <v>-945465.88357519999</v>
      </c>
      <c r="AW472" s="66">
        <v>-945465.88357519999</v>
      </c>
      <c r="AX472" s="66">
        <v>-945465.88357519999</v>
      </c>
      <c r="AY472" s="66">
        <v>-945465.88357519999</v>
      </c>
      <c r="AZ472" s="66">
        <v>-945465.88357519999</v>
      </c>
      <c r="BA472" s="66">
        <v>-11345590.602902399</v>
      </c>
    </row>
    <row r="473" spans="1:53" hidden="1">
      <c r="A473" s="67" t="s">
        <v>2543</v>
      </c>
      <c r="B473" s="66">
        <v>0</v>
      </c>
      <c r="C473" s="66">
        <v>0</v>
      </c>
      <c r="D473" s="66">
        <v>0</v>
      </c>
      <c r="E473" s="66">
        <v>0</v>
      </c>
      <c r="F473" s="66">
        <v>0</v>
      </c>
      <c r="G473" s="66">
        <v>0</v>
      </c>
      <c r="H473" s="66">
        <v>0</v>
      </c>
      <c r="I473" s="66">
        <v>0</v>
      </c>
      <c r="J473" s="66">
        <v>0</v>
      </c>
      <c r="K473" s="66">
        <v>0</v>
      </c>
      <c r="L473" s="66">
        <v>0</v>
      </c>
      <c r="M473" s="66">
        <v>0</v>
      </c>
      <c r="N473" s="66">
        <v>0</v>
      </c>
      <c r="O473" s="66">
        <v>0</v>
      </c>
      <c r="P473" s="66">
        <v>0</v>
      </c>
      <c r="Q473" s="66">
        <v>0</v>
      </c>
      <c r="R473" s="66">
        <v>0</v>
      </c>
      <c r="S473" s="66">
        <v>0</v>
      </c>
      <c r="T473" s="66">
        <v>0</v>
      </c>
      <c r="U473" s="66">
        <v>0</v>
      </c>
      <c r="V473" s="66">
        <v>0</v>
      </c>
      <c r="W473" s="66">
        <v>0</v>
      </c>
      <c r="X473" s="66">
        <v>0</v>
      </c>
      <c r="Y473" s="66">
        <v>0</v>
      </c>
      <c r="Z473" s="66">
        <v>0</v>
      </c>
      <c r="AA473" s="66">
        <v>0</v>
      </c>
      <c r="AB473" s="66">
        <v>0</v>
      </c>
      <c r="AC473" s="66">
        <v>0</v>
      </c>
      <c r="AD473" s="66">
        <v>0</v>
      </c>
      <c r="AE473" s="66">
        <v>0</v>
      </c>
      <c r="AF473" s="66">
        <v>0</v>
      </c>
      <c r="AG473" s="66">
        <v>0</v>
      </c>
      <c r="AH473" s="66">
        <v>0</v>
      </c>
      <c r="AI473" s="66">
        <v>0</v>
      </c>
      <c r="AJ473" s="66">
        <v>0</v>
      </c>
      <c r="AK473" s="66">
        <v>0</v>
      </c>
      <c r="AL473" s="66">
        <v>0</v>
      </c>
      <c r="AM473" s="66">
        <v>0</v>
      </c>
      <c r="AN473" s="66">
        <v>0</v>
      </c>
      <c r="AO473" s="66">
        <v>0</v>
      </c>
      <c r="AP473" s="66">
        <v>0</v>
      </c>
      <c r="AQ473" s="66">
        <v>0</v>
      </c>
      <c r="AR473" s="66">
        <v>0</v>
      </c>
      <c r="AS473" s="66">
        <v>0</v>
      </c>
      <c r="AT473" s="66">
        <v>0</v>
      </c>
      <c r="AU473" s="66">
        <v>0</v>
      </c>
      <c r="AV473" s="66">
        <v>0</v>
      </c>
      <c r="AW473" s="66">
        <v>0</v>
      </c>
      <c r="AX473" s="66">
        <v>0</v>
      </c>
      <c r="AY473" s="66">
        <v>0</v>
      </c>
      <c r="AZ473" s="66">
        <v>0</v>
      </c>
      <c r="BA473" s="66">
        <v>0</v>
      </c>
    </row>
    <row r="474" spans="1:53" hidden="1">
      <c r="A474" s="67" t="s">
        <v>2544</v>
      </c>
      <c r="B474" s="66">
        <v>5035262.1399999904</v>
      </c>
      <c r="C474" s="66">
        <v>810148.529999997</v>
      </c>
      <c r="D474" s="66">
        <v>663318.89000000595</v>
      </c>
      <c r="E474" s="66">
        <v>533622.12000000395</v>
      </c>
      <c r="F474" s="66">
        <v>349822.61000000802</v>
      </c>
      <c r="G474" s="66">
        <v>-1449490.70999999</v>
      </c>
      <c r="H474" s="66">
        <v>692967.42000000598</v>
      </c>
      <c r="I474" s="66">
        <v>744934.06000000297</v>
      </c>
      <c r="J474" s="66">
        <v>1999754.75</v>
      </c>
      <c r="K474" s="66">
        <v>1084890.6599999999</v>
      </c>
      <c r="L474" s="66">
        <v>1332497.56</v>
      </c>
      <c r="M474" s="66">
        <v>3176568.46</v>
      </c>
      <c r="N474" s="66">
        <v>14974296.49</v>
      </c>
      <c r="O474" s="66">
        <v>5965574.4600774301</v>
      </c>
      <c r="P474" s="66">
        <v>1740460.85007743</v>
      </c>
      <c r="Q474" s="66">
        <v>1593631.2100774399</v>
      </c>
      <c r="R474" s="66">
        <v>1463934.4400774401</v>
      </c>
      <c r="S474" s="66">
        <v>1280134.9300774401</v>
      </c>
      <c r="T474" s="66">
        <v>-519178.38992255402</v>
      </c>
      <c r="U474" s="66">
        <v>1623279.7400774399</v>
      </c>
      <c r="V474" s="66">
        <v>1675246.3800774401</v>
      </c>
      <c r="W474" s="66">
        <v>2930067.0700774398</v>
      </c>
      <c r="X474" s="66">
        <v>2015202.9800774399</v>
      </c>
      <c r="Y474" s="66">
        <v>2262809.8800774398</v>
      </c>
      <c r="Z474" s="66">
        <v>4106875.7800774402</v>
      </c>
      <c r="AA474" s="66">
        <v>26138039.330929302</v>
      </c>
      <c r="AB474" s="66">
        <v>7297737.5298564704</v>
      </c>
      <c r="AC474" s="66">
        <v>3072623.9198564701</v>
      </c>
      <c r="AD474" s="66">
        <v>2925794.2798564802</v>
      </c>
      <c r="AE474" s="66">
        <v>2796097.5098564802</v>
      </c>
      <c r="AF474" s="66">
        <v>2612297.9998564799</v>
      </c>
      <c r="AG474" s="66">
        <v>812984.67985648499</v>
      </c>
      <c r="AH474" s="66">
        <v>2955442.80985648</v>
      </c>
      <c r="AI474" s="66">
        <v>3007409.4498564801</v>
      </c>
      <c r="AJ474" s="66">
        <v>4262230.1398564801</v>
      </c>
      <c r="AK474" s="66">
        <v>3347366.0498564802</v>
      </c>
      <c r="AL474" s="66">
        <v>3594972.9498564801</v>
      </c>
      <c r="AM474" s="66">
        <v>5439038.84985648</v>
      </c>
      <c r="AN474" s="66">
        <v>42123996.1682778</v>
      </c>
      <c r="AO474" s="66">
        <v>8755213.2564247902</v>
      </c>
      <c r="AP474" s="66">
        <v>4530099.6464247899</v>
      </c>
      <c r="AQ474" s="66">
        <v>4383270.0064247996</v>
      </c>
      <c r="AR474" s="66">
        <v>4253573.2364248</v>
      </c>
      <c r="AS474" s="66">
        <v>4069773.7264248002</v>
      </c>
      <c r="AT474" s="66">
        <v>2270460.4064247999</v>
      </c>
      <c r="AU474" s="66">
        <v>4412918.5364247998</v>
      </c>
      <c r="AV474" s="66">
        <v>4464885.1764248004</v>
      </c>
      <c r="AW474" s="66">
        <v>5719705.8664247999</v>
      </c>
      <c r="AX474" s="66">
        <v>4804841.7764248</v>
      </c>
      <c r="AY474" s="66">
        <v>5052448.6764248004</v>
      </c>
      <c r="AZ474" s="66">
        <v>6896514.5764247999</v>
      </c>
      <c r="BA474" s="66">
        <v>59613704.887097597</v>
      </c>
    </row>
    <row r="475" spans="1:53" hidden="1">
      <c r="A475" s="67" t="s">
        <v>2545</v>
      </c>
    </row>
    <row r="476" spans="1:53" hidden="1">
      <c r="A476" s="67" t="s">
        <v>2546</v>
      </c>
      <c r="B476" s="66">
        <v>0</v>
      </c>
      <c r="C476" s="66">
        <v>0</v>
      </c>
      <c r="D476" s="66">
        <v>0</v>
      </c>
      <c r="E476" s="66">
        <v>0</v>
      </c>
      <c r="F476" s="66">
        <v>0</v>
      </c>
      <c r="G476" s="66">
        <v>0</v>
      </c>
      <c r="H476" s="66">
        <v>0</v>
      </c>
      <c r="I476" s="66">
        <v>0</v>
      </c>
      <c r="J476" s="66">
        <v>0</v>
      </c>
      <c r="K476" s="66">
        <v>0</v>
      </c>
      <c r="L476" s="66">
        <v>0</v>
      </c>
      <c r="M476" s="66">
        <v>0</v>
      </c>
      <c r="N476" s="66">
        <v>0</v>
      </c>
      <c r="O476" s="66">
        <v>0</v>
      </c>
      <c r="P476" s="66">
        <v>0</v>
      </c>
      <c r="Q476" s="66">
        <v>0</v>
      </c>
      <c r="R476" s="66">
        <v>0</v>
      </c>
      <c r="S476" s="66">
        <v>0</v>
      </c>
      <c r="T476" s="66">
        <v>0</v>
      </c>
      <c r="U476" s="66">
        <v>0</v>
      </c>
      <c r="V476" s="66">
        <v>0</v>
      </c>
      <c r="W476" s="66">
        <v>0</v>
      </c>
      <c r="X476" s="66">
        <v>0</v>
      </c>
      <c r="Y476" s="66">
        <v>0</v>
      </c>
      <c r="Z476" s="66">
        <v>0</v>
      </c>
      <c r="AA476" s="66">
        <v>0</v>
      </c>
      <c r="AB476" s="66">
        <v>0</v>
      </c>
      <c r="AC476" s="66">
        <v>0</v>
      </c>
      <c r="AD476" s="66">
        <v>0</v>
      </c>
      <c r="AE476" s="66">
        <v>0</v>
      </c>
      <c r="AF476" s="66">
        <v>0</v>
      </c>
      <c r="AG476" s="66">
        <v>0</v>
      </c>
      <c r="AH476" s="66">
        <v>0</v>
      </c>
      <c r="AI476" s="66">
        <v>0</v>
      </c>
      <c r="AJ476" s="66">
        <v>0</v>
      </c>
      <c r="AK476" s="66">
        <v>0</v>
      </c>
      <c r="AL476" s="66">
        <v>0</v>
      </c>
      <c r="AM476" s="66">
        <v>0</v>
      </c>
      <c r="AN476" s="66">
        <v>0</v>
      </c>
      <c r="AO476" s="66">
        <v>0</v>
      </c>
      <c r="AP476" s="66">
        <v>0</v>
      </c>
      <c r="AQ476" s="66">
        <v>0</v>
      </c>
      <c r="AR476" s="66">
        <v>0</v>
      </c>
      <c r="AS476" s="66">
        <v>0</v>
      </c>
      <c r="AT476" s="66">
        <v>0</v>
      </c>
      <c r="AU476" s="66">
        <v>0</v>
      </c>
      <c r="AV476" s="66">
        <v>0</v>
      </c>
      <c r="AW476" s="66">
        <v>0</v>
      </c>
      <c r="AX476" s="66">
        <v>0</v>
      </c>
      <c r="AY476" s="66">
        <v>0</v>
      </c>
      <c r="AZ476" s="66">
        <v>0</v>
      </c>
      <c r="BA476" s="66">
        <v>0</v>
      </c>
    </row>
    <row r="477" spans="1:53" hidden="1">
      <c r="A477" s="67" t="s">
        <v>2547</v>
      </c>
      <c r="B477" s="66">
        <v>0</v>
      </c>
      <c r="C477" s="66">
        <v>0</v>
      </c>
      <c r="D477" s="66">
        <v>0</v>
      </c>
      <c r="E477" s="66">
        <v>0</v>
      </c>
      <c r="F477" s="66">
        <v>0</v>
      </c>
      <c r="G477" s="66">
        <v>0</v>
      </c>
      <c r="H477" s="66">
        <v>0</v>
      </c>
      <c r="I477" s="66">
        <v>0</v>
      </c>
      <c r="J477" s="66">
        <v>0</v>
      </c>
      <c r="K477" s="66">
        <v>0</v>
      </c>
      <c r="L477" s="66">
        <v>0</v>
      </c>
      <c r="M477" s="66">
        <v>0</v>
      </c>
      <c r="N477" s="66">
        <v>0</v>
      </c>
      <c r="O477" s="66">
        <v>0</v>
      </c>
      <c r="P477" s="66">
        <v>0</v>
      </c>
      <c r="Q477" s="66">
        <v>0</v>
      </c>
      <c r="R477" s="66">
        <v>0</v>
      </c>
      <c r="S477" s="66">
        <v>0</v>
      </c>
      <c r="T477" s="66">
        <v>0</v>
      </c>
      <c r="U477" s="66">
        <v>0</v>
      </c>
      <c r="V477" s="66">
        <v>0</v>
      </c>
      <c r="W477" s="66">
        <v>0</v>
      </c>
      <c r="X477" s="66">
        <v>0</v>
      </c>
      <c r="Y477" s="66">
        <v>0</v>
      </c>
      <c r="Z477" s="66">
        <v>0</v>
      </c>
      <c r="AA477" s="66">
        <v>0</v>
      </c>
      <c r="AB477" s="66">
        <v>0</v>
      </c>
      <c r="AC477" s="66">
        <v>0</v>
      </c>
      <c r="AD477" s="66">
        <v>0</v>
      </c>
      <c r="AE477" s="66">
        <v>0</v>
      </c>
      <c r="AF477" s="66">
        <v>0</v>
      </c>
      <c r="AG477" s="66">
        <v>0</v>
      </c>
      <c r="AH477" s="66">
        <v>0</v>
      </c>
      <c r="AI477" s="66">
        <v>0</v>
      </c>
      <c r="AJ477" s="66">
        <v>0</v>
      </c>
      <c r="AK477" s="66">
        <v>0</v>
      </c>
      <c r="AL477" s="66">
        <v>0</v>
      </c>
      <c r="AM477" s="66">
        <v>0</v>
      </c>
      <c r="AN477" s="66">
        <v>0</v>
      </c>
      <c r="AO477" s="66">
        <v>0</v>
      </c>
      <c r="AP477" s="66">
        <v>0</v>
      </c>
      <c r="AQ477" s="66">
        <v>0</v>
      </c>
      <c r="AR477" s="66">
        <v>0</v>
      </c>
      <c r="AS477" s="66">
        <v>0</v>
      </c>
      <c r="AT477" s="66">
        <v>0</v>
      </c>
      <c r="AU477" s="66">
        <v>0</v>
      </c>
      <c r="AV477" s="66">
        <v>0</v>
      </c>
      <c r="AW477" s="66">
        <v>0</v>
      </c>
      <c r="AX477" s="66">
        <v>0</v>
      </c>
      <c r="AY477" s="66">
        <v>0</v>
      </c>
      <c r="AZ477" s="66">
        <v>0</v>
      </c>
      <c r="BA477" s="66">
        <v>0</v>
      </c>
    </row>
    <row r="478" spans="1:53" hidden="1">
      <c r="A478" s="67" t="s">
        <v>2548</v>
      </c>
    </row>
    <row r="479" spans="1:53" hidden="1">
      <c r="A479" s="67" t="s">
        <v>2549</v>
      </c>
      <c r="B479" s="66">
        <v>440697.45</v>
      </c>
      <c r="C479" s="66">
        <v>440697.45</v>
      </c>
      <c r="D479" s="66">
        <v>440697.45</v>
      </c>
      <c r="E479" s="66">
        <v>440697.45</v>
      </c>
      <c r="F479" s="66">
        <v>440697.45</v>
      </c>
      <c r="G479" s="66">
        <v>440697.45</v>
      </c>
      <c r="H479" s="66">
        <v>2440697.4500000002</v>
      </c>
      <c r="I479" s="66">
        <v>440697.45</v>
      </c>
      <c r="J479" s="66">
        <v>440697.45</v>
      </c>
      <c r="K479" s="66">
        <v>440697.45</v>
      </c>
      <c r="L479" s="66">
        <v>440697.45</v>
      </c>
      <c r="M479" s="66">
        <v>440697.45</v>
      </c>
      <c r="N479" s="66">
        <v>7288369.3999999901</v>
      </c>
      <c r="O479" s="66">
        <v>488677.45</v>
      </c>
      <c r="P479" s="66">
        <v>537566.44999999995</v>
      </c>
      <c r="Q479" s="66">
        <v>466874.45</v>
      </c>
      <c r="R479" s="66">
        <v>537566.44999999995</v>
      </c>
      <c r="S479" s="66">
        <v>369326.45</v>
      </c>
      <c r="T479" s="66">
        <v>514324.45</v>
      </c>
      <c r="U479" s="66">
        <v>528566.44999999995</v>
      </c>
      <c r="V479" s="66">
        <v>533186.44999999995</v>
      </c>
      <c r="W479" s="66">
        <v>485666.45</v>
      </c>
      <c r="X479" s="66">
        <v>537566.44999999995</v>
      </c>
      <c r="Y479" s="66">
        <v>523066.45</v>
      </c>
      <c r="Z479" s="66">
        <v>531107.44999999995</v>
      </c>
      <c r="AA479" s="66">
        <v>6053495.4000000004</v>
      </c>
      <c r="AB479" s="66">
        <v>562513.44999999995</v>
      </c>
      <c r="AC479" s="66">
        <v>611402.44999999995</v>
      </c>
      <c r="AD479" s="66">
        <v>540710.44999999995</v>
      </c>
      <c r="AE479" s="66">
        <v>611402.44999999995</v>
      </c>
      <c r="AF479" s="66">
        <v>443162.45</v>
      </c>
      <c r="AG479" s="66">
        <v>588160.44999999995</v>
      </c>
      <c r="AH479" s="66">
        <v>602402.44999999995</v>
      </c>
      <c r="AI479" s="66">
        <v>607022.44999999995</v>
      </c>
      <c r="AJ479" s="66">
        <v>559502.44999999995</v>
      </c>
      <c r="AK479" s="66">
        <v>611402.44999999995</v>
      </c>
      <c r="AL479" s="66">
        <v>596902.44999999995</v>
      </c>
      <c r="AM479" s="66">
        <v>604943.44999999995</v>
      </c>
      <c r="AN479" s="66">
        <v>6939527.4000000004</v>
      </c>
      <c r="AO479" s="66">
        <v>615272.44999999902</v>
      </c>
      <c r="AP479" s="66">
        <v>664161.44999999902</v>
      </c>
      <c r="AQ479" s="66">
        <v>593469.44999999995</v>
      </c>
      <c r="AR479" s="66">
        <v>664161.44999999902</v>
      </c>
      <c r="AS479" s="66">
        <v>495921.44999999902</v>
      </c>
      <c r="AT479" s="66">
        <v>640919.44999999902</v>
      </c>
      <c r="AU479" s="66">
        <v>655161.44999999995</v>
      </c>
      <c r="AV479" s="66">
        <v>659781.44999999902</v>
      </c>
      <c r="AW479" s="66">
        <v>612261.44999999902</v>
      </c>
      <c r="AX479" s="66">
        <v>664161.44999999902</v>
      </c>
      <c r="AY479" s="66">
        <v>649661.44999999902</v>
      </c>
      <c r="AZ479" s="66">
        <v>657702.44999999902</v>
      </c>
      <c r="BA479" s="66">
        <v>7572635.3999999901</v>
      </c>
    </row>
    <row r="480" spans="1:53" hidden="1">
      <c r="A480" s="67" t="s">
        <v>2550</v>
      </c>
      <c r="B480" s="66">
        <v>0</v>
      </c>
      <c r="C480" s="66">
        <v>0</v>
      </c>
      <c r="D480" s="66">
        <v>0</v>
      </c>
      <c r="E480" s="66">
        <v>0</v>
      </c>
      <c r="F480" s="66">
        <v>0</v>
      </c>
      <c r="G480" s="66">
        <v>0</v>
      </c>
      <c r="H480" s="66">
        <v>0</v>
      </c>
      <c r="I480" s="66">
        <v>0</v>
      </c>
      <c r="J480" s="66">
        <v>0</v>
      </c>
      <c r="K480" s="66">
        <v>0</v>
      </c>
      <c r="L480" s="66">
        <v>0</v>
      </c>
      <c r="M480" s="66">
        <v>0</v>
      </c>
      <c r="N480" s="66">
        <v>0</v>
      </c>
      <c r="O480" s="66">
        <v>0</v>
      </c>
      <c r="P480" s="66">
        <v>0</v>
      </c>
      <c r="Q480" s="66">
        <v>0</v>
      </c>
      <c r="R480" s="66">
        <v>0</v>
      </c>
      <c r="S480" s="66">
        <v>0</v>
      </c>
      <c r="T480" s="66">
        <v>0</v>
      </c>
      <c r="U480" s="66">
        <v>0</v>
      </c>
      <c r="V480" s="66">
        <v>0</v>
      </c>
      <c r="W480" s="66">
        <v>0</v>
      </c>
      <c r="X480" s="66">
        <v>0</v>
      </c>
      <c r="Y480" s="66">
        <v>0</v>
      </c>
      <c r="Z480" s="66">
        <v>0</v>
      </c>
      <c r="AA480" s="66">
        <v>0</v>
      </c>
      <c r="AB480" s="66">
        <v>0</v>
      </c>
      <c r="AC480" s="66">
        <v>0</v>
      </c>
      <c r="AD480" s="66">
        <v>0</v>
      </c>
      <c r="AE480" s="66">
        <v>0</v>
      </c>
      <c r="AF480" s="66">
        <v>0</v>
      </c>
      <c r="AG480" s="66">
        <v>0</v>
      </c>
      <c r="AH480" s="66">
        <v>0</v>
      </c>
      <c r="AI480" s="66">
        <v>0</v>
      </c>
      <c r="AJ480" s="66">
        <v>0</v>
      </c>
      <c r="AK480" s="66">
        <v>0</v>
      </c>
      <c r="AL480" s="66">
        <v>0</v>
      </c>
      <c r="AM480" s="66">
        <v>0</v>
      </c>
      <c r="AN480" s="66">
        <v>0</v>
      </c>
      <c r="AO480" s="66">
        <v>0</v>
      </c>
      <c r="AP480" s="66">
        <v>0</v>
      </c>
      <c r="AQ480" s="66">
        <v>0</v>
      </c>
      <c r="AR480" s="66">
        <v>0</v>
      </c>
      <c r="AS480" s="66">
        <v>0</v>
      </c>
      <c r="AT480" s="66">
        <v>0</v>
      </c>
      <c r="AU480" s="66">
        <v>0</v>
      </c>
      <c r="AV480" s="66">
        <v>0</v>
      </c>
      <c r="AW480" s="66">
        <v>0</v>
      </c>
      <c r="AX480" s="66">
        <v>0</v>
      </c>
      <c r="AY480" s="66">
        <v>0</v>
      </c>
      <c r="AZ480" s="66">
        <v>0</v>
      </c>
      <c r="BA480" s="66">
        <v>0</v>
      </c>
    </row>
    <row r="481" spans="1:53" hidden="1">
      <c r="A481" s="67" t="s">
        <v>2551</v>
      </c>
      <c r="B481" s="66">
        <v>440697.45</v>
      </c>
      <c r="C481" s="66">
        <v>440697.45</v>
      </c>
      <c r="D481" s="66">
        <v>440697.45</v>
      </c>
      <c r="E481" s="66">
        <v>440697.45</v>
      </c>
      <c r="F481" s="66">
        <v>440697.45</v>
      </c>
      <c r="G481" s="66">
        <v>440697.45</v>
      </c>
      <c r="H481" s="66">
        <v>2440697.4500000002</v>
      </c>
      <c r="I481" s="66">
        <v>440697.45</v>
      </c>
      <c r="J481" s="66">
        <v>440697.45</v>
      </c>
      <c r="K481" s="66">
        <v>440697.45</v>
      </c>
      <c r="L481" s="66">
        <v>440697.45</v>
      </c>
      <c r="M481" s="66">
        <v>440697.45</v>
      </c>
      <c r="N481" s="66">
        <v>7288369.3999999901</v>
      </c>
      <c r="O481" s="66">
        <v>488677.45</v>
      </c>
      <c r="P481" s="66">
        <v>537566.44999999995</v>
      </c>
      <c r="Q481" s="66">
        <v>466874.45</v>
      </c>
      <c r="R481" s="66">
        <v>537566.44999999995</v>
      </c>
      <c r="S481" s="66">
        <v>369326.45</v>
      </c>
      <c r="T481" s="66">
        <v>514324.45</v>
      </c>
      <c r="U481" s="66">
        <v>528566.44999999995</v>
      </c>
      <c r="V481" s="66">
        <v>533186.44999999995</v>
      </c>
      <c r="W481" s="66">
        <v>485666.45</v>
      </c>
      <c r="X481" s="66">
        <v>537566.44999999995</v>
      </c>
      <c r="Y481" s="66">
        <v>523066.45</v>
      </c>
      <c r="Z481" s="66">
        <v>531107.44999999995</v>
      </c>
      <c r="AA481" s="66">
        <v>6053495.4000000004</v>
      </c>
      <c r="AB481" s="66">
        <v>562513.44999999995</v>
      </c>
      <c r="AC481" s="66">
        <v>611402.44999999995</v>
      </c>
      <c r="AD481" s="66">
        <v>540710.44999999995</v>
      </c>
      <c r="AE481" s="66">
        <v>611402.44999999995</v>
      </c>
      <c r="AF481" s="66">
        <v>443162.45</v>
      </c>
      <c r="AG481" s="66">
        <v>588160.44999999995</v>
      </c>
      <c r="AH481" s="66">
        <v>602402.44999999995</v>
      </c>
      <c r="AI481" s="66">
        <v>607022.44999999995</v>
      </c>
      <c r="AJ481" s="66">
        <v>559502.44999999995</v>
      </c>
      <c r="AK481" s="66">
        <v>611402.44999999995</v>
      </c>
      <c r="AL481" s="66">
        <v>596902.44999999995</v>
      </c>
      <c r="AM481" s="66">
        <v>604943.44999999995</v>
      </c>
      <c r="AN481" s="66">
        <v>6939527.4000000004</v>
      </c>
      <c r="AO481" s="66">
        <v>615272.44999999902</v>
      </c>
      <c r="AP481" s="66">
        <v>664161.44999999902</v>
      </c>
      <c r="AQ481" s="66">
        <v>593469.44999999995</v>
      </c>
      <c r="AR481" s="66">
        <v>664161.44999999902</v>
      </c>
      <c r="AS481" s="66">
        <v>495921.44999999902</v>
      </c>
      <c r="AT481" s="66">
        <v>640919.44999999902</v>
      </c>
      <c r="AU481" s="66">
        <v>655161.44999999995</v>
      </c>
      <c r="AV481" s="66">
        <v>659781.44999999902</v>
      </c>
      <c r="AW481" s="66">
        <v>612261.44999999902</v>
      </c>
      <c r="AX481" s="66">
        <v>664161.44999999902</v>
      </c>
      <c r="AY481" s="66">
        <v>649661.44999999902</v>
      </c>
      <c r="AZ481" s="66">
        <v>657702.44999999902</v>
      </c>
      <c r="BA481" s="66">
        <v>7572635.3999999901</v>
      </c>
    </row>
    <row r="482" spans="1:53" hidden="1">
      <c r="A482" s="67" t="s">
        <v>2552</v>
      </c>
    </row>
    <row r="483" spans="1:53" hidden="1">
      <c r="A483" s="67" t="s">
        <v>2553</v>
      </c>
      <c r="B483" s="66">
        <v>0</v>
      </c>
      <c r="C483" s="66">
        <v>0</v>
      </c>
      <c r="D483" s="66">
        <v>0</v>
      </c>
      <c r="E483" s="66">
        <v>0</v>
      </c>
      <c r="F483" s="66">
        <v>0</v>
      </c>
      <c r="G483" s="66">
        <v>0</v>
      </c>
      <c r="H483" s="66">
        <v>0</v>
      </c>
      <c r="I483" s="66">
        <v>0</v>
      </c>
      <c r="J483" s="66">
        <v>0</v>
      </c>
      <c r="K483" s="66">
        <v>0</v>
      </c>
      <c r="L483" s="66">
        <v>0</v>
      </c>
      <c r="M483" s="66">
        <v>0</v>
      </c>
      <c r="N483" s="66">
        <v>0</v>
      </c>
      <c r="O483" s="66">
        <v>0</v>
      </c>
      <c r="P483" s="66">
        <v>0</v>
      </c>
      <c r="Q483" s="66">
        <v>0</v>
      </c>
      <c r="R483" s="66">
        <v>0</v>
      </c>
      <c r="S483" s="66">
        <v>0</v>
      </c>
      <c r="T483" s="66">
        <v>0</v>
      </c>
      <c r="U483" s="66">
        <v>0</v>
      </c>
      <c r="V483" s="66">
        <v>0</v>
      </c>
      <c r="W483" s="66">
        <v>0</v>
      </c>
      <c r="X483" s="66">
        <v>0</v>
      </c>
      <c r="Y483" s="66">
        <v>0</v>
      </c>
      <c r="Z483" s="66">
        <v>0</v>
      </c>
      <c r="AA483" s="66">
        <v>0</v>
      </c>
      <c r="AB483" s="66">
        <v>0</v>
      </c>
      <c r="AC483" s="66">
        <v>0</v>
      </c>
      <c r="AD483" s="66">
        <v>0</v>
      </c>
      <c r="AE483" s="66">
        <v>0</v>
      </c>
      <c r="AF483" s="66">
        <v>0</v>
      </c>
      <c r="AG483" s="66">
        <v>0</v>
      </c>
      <c r="AH483" s="66">
        <v>0</v>
      </c>
      <c r="AI483" s="66">
        <v>0</v>
      </c>
      <c r="AJ483" s="66">
        <v>0</v>
      </c>
      <c r="AK483" s="66">
        <v>0</v>
      </c>
      <c r="AL483" s="66">
        <v>0</v>
      </c>
      <c r="AM483" s="66">
        <v>0</v>
      </c>
      <c r="AN483" s="66">
        <v>0</v>
      </c>
      <c r="AO483" s="66">
        <v>0</v>
      </c>
      <c r="AP483" s="66">
        <v>0</v>
      </c>
      <c r="AQ483" s="66">
        <v>0</v>
      </c>
      <c r="AR483" s="66">
        <v>0</v>
      </c>
      <c r="AS483" s="66">
        <v>0</v>
      </c>
      <c r="AT483" s="66">
        <v>0</v>
      </c>
      <c r="AU483" s="66">
        <v>0</v>
      </c>
      <c r="AV483" s="66">
        <v>0</v>
      </c>
      <c r="AW483" s="66">
        <v>0</v>
      </c>
      <c r="AX483" s="66">
        <v>0</v>
      </c>
      <c r="AY483" s="66">
        <v>0</v>
      </c>
      <c r="AZ483" s="66">
        <v>0</v>
      </c>
      <c r="BA483" s="66">
        <v>0</v>
      </c>
    </row>
    <row r="484" spans="1:53" hidden="1">
      <c r="A484" s="67" t="s">
        <v>2554</v>
      </c>
      <c r="B484" s="66">
        <v>-132147.31999999899</v>
      </c>
      <c r="C484" s="66">
        <v>-132147.31999999899</v>
      </c>
      <c r="D484" s="66">
        <v>-134177.20000000001</v>
      </c>
      <c r="E484" s="66">
        <v>-134177.20000000001</v>
      </c>
      <c r="F484" s="66">
        <v>-177493.74999999901</v>
      </c>
      <c r="G484" s="66">
        <v>-134189.68999999901</v>
      </c>
      <c r="H484" s="66">
        <v>-134189.68999999901</v>
      </c>
      <c r="I484" s="66">
        <v>-134189.68999999901</v>
      </c>
      <c r="J484" s="66">
        <v>-134183.44</v>
      </c>
      <c r="K484" s="66">
        <v>-134281.01999999999</v>
      </c>
      <c r="L484" s="66">
        <v>-177646.33</v>
      </c>
      <c r="M484" s="66">
        <v>-136750.28</v>
      </c>
      <c r="N484" s="66">
        <v>-1695572.93</v>
      </c>
      <c r="O484" s="66">
        <v>-132147.31999999899</v>
      </c>
      <c r="P484" s="66">
        <v>-132147.31999999899</v>
      </c>
      <c r="Q484" s="66">
        <v>-134177.20000000001</v>
      </c>
      <c r="R484" s="66">
        <v>-134177.20000000001</v>
      </c>
      <c r="S484" s="66">
        <v>-177493.74999999901</v>
      </c>
      <c r="T484" s="66">
        <v>-134189.68999999901</v>
      </c>
      <c r="U484" s="66">
        <v>-134189.68999999901</v>
      </c>
      <c r="V484" s="66">
        <v>-134189.68999999901</v>
      </c>
      <c r="W484" s="66">
        <v>-134183.44</v>
      </c>
      <c r="X484" s="66">
        <v>-134281.01999999999</v>
      </c>
      <c r="Y484" s="66">
        <v>-177646.33</v>
      </c>
      <c r="Z484" s="66">
        <v>-136750.28</v>
      </c>
      <c r="AA484" s="66">
        <v>-1695572.93</v>
      </c>
      <c r="AB484" s="66">
        <v>-132147.31999999899</v>
      </c>
      <c r="AC484" s="66">
        <v>-132147.31999999899</v>
      </c>
      <c r="AD484" s="66">
        <v>-134177.20000000001</v>
      </c>
      <c r="AE484" s="66">
        <v>-134177.20000000001</v>
      </c>
      <c r="AF484" s="66">
        <v>-177493.74999999901</v>
      </c>
      <c r="AG484" s="66">
        <v>-134189.68999999901</v>
      </c>
      <c r="AH484" s="66">
        <v>-134189.68999999901</v>
      </c>
      <c r="AI484" s="66">
        <v>-134189.68999999901</v>
      </c>
      <c r="AJ484" s="66">
        <v>-134183.44</v>
      </c>
      <c r="AK484" s="66">
        <v>-134281.01999999999</v>
      </c>
      <c r="AL484" s="66">
        <v>-177646.33</v>
      </c>
      <c r="AM484" s="66">
        <v>-136750.28</v>
      </c>
      <c r="AN484" s="66">
        <v>-1695572.93</v>
      </c>
      <c r="AO484" s="66">
        <v>-132147.31999999899</v>
      </c>
      <c r="AP484" s="66">
        <v>-132147.31999999899</v>
      </c>
      <c r="AQ484" s="66">
        <v>-134177.20000000001</v>
      </c>
      <c r="AR484" s="66">
        <v>-134177.20000000001</v>
      </c>
      <c r="AS484" s="66">
        <v>-177493.74999999901</v>
      </c>
      <c r="AT484" s="66">
        <v>-134189.68999999901</v>
      </c>
      <c r="AU484" s="66">
        <v>-134189.68999999901</v>
      </c>
      <c r="AV484" s="66">
        <v>-134189.68999999901</v>
      </c>
      <c r="AW484" s="66">
        <v>-134183.44</v>
      </c>
      <c r="AX484" s="66">
        <v>-134281.01999999999</v>
      </c>
      <c r="AY484" s="66">
        <v>-177646.33</v>
      </c>
      <c r="AZ484" s="66">
        <v>-136750.28</v>
      </c>
      <c r="BA484" s="66">
        <v>-1695572.93</v>
      </c>
    </row>
    <row r="485" spans="1:53" hidden="1">
      <c r="A485" s="67" t="s">
        <v>2555</v>
      </c>
      <c r="B485" s="66">
        <v>-132147.31999999899</v>
      </c>
      <c r="C485" s="66">
        <v>-132147.31999999899</v>
      </c>
      <c r="D485" s="66">
        <v>-134177.20000000001</v>
      </c>
      <c r="E485" s="66">
        <v>-134177.20000000001</v>
      </c>
      <c r="F485" s="66">
        <v>-177493.74999999901</v>
      </c>
      <c r="G485" s="66">
        <v>-134189.68999999901</v>
      </c>
      <c r="H485" s="66">
        <v>-134189.68999999901</v>
      </c>
      <c r="I485" s="66">
        <v>-134189.68999999901</v>
      </c>
      <c r="J485" s="66">
        <v>-134183.44</v>
      </c>
      <c r="K485" s="66">
        <v>-134281.01999999999</v>
      </c>
      <c r="L485" s="66">
        <v>-177646.33</v>
      </c>
      <c r="M485" s="66">
        <v>-136750.28</v>
      </c>
      <c r="N485" s="66">
        <v>-1695572.93</v>
      </c>
      <c r="O485" s="66">
        <v>-132147.31999999899</v>
      </c>
      <c r="P485" s="66">
        <v>-132147.31999999899</v>
      </c>
      <c r="Q485" s="66">
        <v>-134177.20000000001</v>
      </c>
      <c r="R485" s="66">
        <v>-134177.20000000001</v>
      </c>
      <c r="S485" s="66">
        <v>-177493.74999999901</v>
      </c>
      <c r="T485" s="66">
        <v>-134189.68999999901</v>
      </c>
      <c r="U485" s="66">
        <v>-134189.68999999901</v>
      </c>
      <c r="V485" s="66">
        <v>-134189.68999999901</v>
      </c>
      <c r="W485" s="66">
        <v>-134183.44</v>
      </c>
      <c r="X485" s="66">
        <v>-134281.01999999999</v>
      </c>
      <c r="Y485" s="66">
        <v>-177646.33</v>
      </c>
      <c r="Z485" s="66">
        <v>-136750.28</v>
      </c>
      <c r="AA485" s="66">
        <v>-1695572.93</v>
      </c>
      <c r="AB485" s="66">
        <v>-132147.31999999899</v>
      </c>
      <c r="AC485" s="66">
        <v>-132147.31999999899</v>
      </c>
      <c r="AD485" s="66">
        <v>-134177.20000000001</v>
      </c>
      <c r="AE485" s="66">
        <v>-134177.20000000001</v>
      </c>
      <c r="AF485" s="66">
        <v>-177493.74999999901</v>
      </c>
      <c r="AG485" s="66">
        <v>-134189.68999999901</v>
      </c>
      <c r="AH485" s="66">
        <v>-134189.68999999901</v>
      </c>
      <c r="AI485" s="66">
        <v>-134189.68999999901</v>
      </c>
      <c r="AJ485" s="66">
        <v>-134183.44</v>
      </c>
      <c r="AK485" s="66">
        <v>-134281.01999999999</v>
      </c>
      <c r="AL485" s="66">
        <v>-177646.33</v>
      </c>
      <c r="AM485" s="66">
        <v>-136750.28</v>
      </c>
      <c r="AN485" s="66">
        <v>-1695572.93</v>
      </c>
      <c r="AO485" s="66">
        <v>-132147.31999999899</v>
      </c>
      <c r="AP485" s="66">
        <v>-132147.31999999899</v>
      </c>
      <c r="AQ485" s="66">
        <v>-134177.20000000001</v>
      </c>
      <c r="AR485" s="66">
        <v>-134177.20000000001</v>
      </c>
      <c r="AS485" s="66">
        <v>-177493.74999999901</v>
      </c>
      <c r="AT485" s="66">
        <v>-134189.68999999901</v>
      </c>
      <c r="AU485" s="66">
        <v>-134189.68999999901</v>
      </c>
      <c r="AV485" s="66">
        <v>-134189.68999999901</v>
      </c>
      <c r="AW485" s="66">
        <v>-134183.44</v>
      </c>
      <c r="AX485" s="66">
        <v>-134281.01999999999</v>
      </c>
      <c r="AY485" s="66">
        <v>-177646.33</v>
      </c>
      <c r="AZ485" s="66">
        <v>-136750.28</v>
      </c>
      <c r="BA485" s="66">
        <v>-1695572.93</v>
      </c>
    </row>
    <row r="486" spans="1:53" hidden="1">
      <c r="A486" s="67" t="s">
        <v>2556</v>
      </c>
    </row>
    <row r="487" spans="1:53" hidden="1">
      <c r="A487" s="67" t="s">
        <v>2557</v>
      </c>
      <c r="B487" s="66">
        <v>391037.76333333302</v>
      </c>
      <c r="C487" s="66">
        <v>367189.813333333</v>
      </c>
      <c r="D487" s="66">
        <v>350399.46333333303</v>
      </c>
      <c r="E487" s="66">
        <v>394601.22333333298</v>
      </c>
      <c r="F487" s="66">
        <v>430736.40333333297</v>
      </c>
      <c r="G487" s="66">
        <v>432518.84333333297</v>
      </c>
      <c r="H487" s="66">
        <v>427479.02333333303</v>
      </c>
      <c r="I487" s="66">
        <v>376124.433333333</v>
      </c>
      <c r="J487" s="66">
        <v>358862.45333333302</v>
      </c>
      <c r="K487" s="66">
        <v>395826.69333333301</v>
      </c>
      <c r="L487" s="66">
        <v>369733.44333333301</v>
      </c>
      <c r="M487" s="66">
        <v>345254.92333333299</v>
      </c>
      <c r="N487" s="66">
        <v>4639764.4799999902</v>
      </c>
      <c r="O487" s="66">
        <v>391037.76333333302</v>
      </c>
      <c r="P487" s="66">
        <v>367189.813333333</v>
      </c>
      <c r="Q487" s="66">
        <v>350399.46333333303</v>
      </c>
      <c r="R487" s="66">
        <v>394601.22333333298</v>
      </c>
      <c r="S487" s="66">
        <v>430736.40333333297</v>
      </c>
      <c r="T487" s="66">
        <v>432518.84333333297</v>
      </c>
      <c r="U487" s="66">
        <v>427479.02333333303</v>
      </c>
      <c r="V487" s="66">
        <v>376124.433333333</v>
      </c>
      <c r="W487" s="66">
        <v>358862.45333333302</v>
      </c>
      <c r="X487" s="66">
        <v>395826.69333333301</v>
      </c>
      <c r="Y487" s="66">
        <v>369733.44333333301</v>
      </c>
      <c r="Z487" s="66">
        <v>345254.92333333299</v>
      </c>
      <c r="AA487" s="66">
        <v>4639764.4799999902</v>
      </c>
      <c r="AB487" s="66">
        <v>391037.76333333302</v>
      </c>
      <c r="AC487" s="66">
        <v>367189.813333333</v>
      </c>
      <c r="AD487" s="66">
        <v>350399.46333333303</v>
      </c>
      <c r="AE487" s="66">
        <v>394601.22333333298</v>
      </c>
      <c r="AF487" s="66">
        <v>430736.40333333297</v>
      </c>
      <c r="AG487" s="66">
        <v>432518.84333333297</v>
      </c>
      <c r="AH487" s="66">
        <v>427479.02333333303</v>
      </c>
      <c r="AI487" s="66">
        <v>376124.433333333</v>
      </c>
      <c r="AJ487" s="66">
        <v>358862.45333333302</v>
      </c>
      <c r="AK487" s="66">
        <v>395826.69333333301</v>
      </c>
      <c r="AL487" s="66">
        <v>369733.44333333301</v>
      </c>
      <c r="AM487" s="66">
        <v>345254.92333333299</v>
      </c>
      <c r="AN487" s="66">
        <v>4639764.4799999902</v>
      </c>
      <c r="AO487" s="66">
        <v>391037.76333333302</v>
      </c>
      <c r="AP487" s="66">
        <v>367189.813333333</v>
      </c>
      <c r="AQ487" s="66">
        <v>350399.46333333303</v>
      </c>
      <c r="AR487" s="66">
        <v>394601.22333333298</v>
      </c>
      <c r="AS487" s="66">
        <v>430736.40333333297</v>
      </c>
      <c r="AT487" s="66">
        <v>432518.84333333297</v>
      </c>
      <c r="AU487" s="66">
        <v>427479.02333333303</v>
      </c>
      <c r="AV487" s="66">
        <v>376124.433333333</v>
      </c>
      <c r="AW487" s="66">
        <v>358862.45333333302</v>
      </c>
      <c r="AX487" s="66">
        <v>395826.69333333301</v>
      </c>
      <c r="AY487" s="66">
        <v>369733.44333333301</v>
      </c>
      <c r="AZ487" s="66">
        <v>345254.92333333299</v>
      </c>
      <c r="BA487" s="66">
        <v>4639764.4799999902</v>
      </c>
    </row>
    <row r="488" spans="1:53" hidden="1">
      <c r="A488" s="67" t="s">
        <v>2558</v>
      </c>
      <c r="B488" s="66">
        <v>-1464929.54</v>
      </c>
      <c r="C488" s="66">
        <v>-1469802.38</v>
      </c>
      <c r="D488" s="66">
        <v>-1514924.1</v>
      </c>
      <c r="E488" s="66">
        <v>-1518659.18</v>
      </c>
      <c r="F488" s="66">
        <v>-1619213.51</v>
      </c>
      <c r="G488" s="66">
        <v>-1521059.68</v>
      </c>
      <c r="H488" s="66">
        <v>-1533125.16</v>
      </c>
      <c r="I488" s="66">
        <v>-1534361.28</v>
      </c>
      <c r="J488" s="66">
        <v>-1524882.2</v>
      </c>
      <c r="K488" s="66">
        <v>-1530859.97999999</v>
      </c>
      <c r="L488" s="66">
        <v>-1611763.6099999901</v>
      </c>
      <c r="M488" s="66">
        <v>-1539851.17</v>
      </c>
      <c r="N488" s="66">
        <v>-18383431.789999999</v>
      </c>
      <c r="O488" s="66">
        <v>-1464929.54</v>
      </c>
      <c r="P488" s="66">
        <v>-1469802.38</v>
      </c>
      <c r="Q488" s="66">
        <v>-1514924.1</v>
      </c>
      <c r="R488" s="66">
        <v>-1518659.18</v>
      </c>
      <c r="S488" s="66">
        <v>-1619213.51</v>
      </c>
      <c r="T488" s="66">
        <v>-1521059.68</v>
      </c>
      <c r="U488" s="66">
        <v>-1533125.16</v>
      </c>
      <c r="V488" s="66">
        <v>-1534361.28</v>
      </c>
      <c r="W488" s="66">
        <v>-1524882.2</v>
      </c>
      <c r="X488" s="66">
        <v>-1530859.97999999</v>
      </c>
      <c r="Y488" s="66">
        <v>-1611763.6099999901</v>
      </c>
      <c r="Z488" s="66">
        <v>-1539851.17</v>
      </c>
      <c r="AA488" s="66">
        <v>-18383431.789999999</v>
      </c>
      <c r="AB488" s="66">
        <v>-1464929.54</v>
      </c>
      <c r="AC488" s="66">
        <v>-1469802.38</v>
      </c>
      <c r="AD488" s="66">
        <v>-1514924.1</v>
      </c>
      <c r="AE488" s="66">
        <v>-1518659.18</v>
      </c>
      <c r="AF488" s="66">
        <v>-1619213.51</v>
      </c>
      <c r="AG488" s="66">
        <v>-1521059.68</v>
      </c>
      <c r="AH488" s="66">
        <v>-1533125.16</v>
      </c>
      <c r="AI488" s="66">
        <v>-1534361.28</v>
      </c>
      <c r="AJ488" s="66">
        <v>-1524882.2</v>
      </c>
      <c r="AK488" s="66">
        <v>-1530859.97999999</v>
      </c>
      <c r="AL488" s="66">
        <v>-1611763.6099999901</v>
      </c>
      <c r="AM488" s="66">
        <v>-1539851.17</v>
      </c>
      <c r="AN488" s="66">
        <v>-18383431.789999999</v>
      </c>
      <c r="AO488" s="66">
        <v>-1464929.54</v>
      </c>
      <c r="AP488" s="66">
        <v>-1469802.38</v>
      </c>
      <c r="AQ488" s="66">
        <v>-1514924.1</v>
      </c>
      <c r="AR488" s="66">
        <v>-1518659.18</v>
      </c>
      <c r="AS488" s="66">
        <v>-1619213.51</v>
      </c>
      <c r="AT488" s="66">
        <v>-1521059.68</v>
      </c>
      <c r="AU488" s="66">
        <v>-1533125.16</v>
      </c>
      <c r="AV488" s="66">
        <v>-1534361.28</v>
      </c>
      <c r="AW488" s="66">
        <v>-1524882.2</v>
      </c>
      <c r="AX488" s="66">
        <v>-1530859.97999999</v>
      </c>
      <c r="AY488" s="66">
        <v>-1611763.6099999901</v>
      </c>
      <c r="AZ488" s="66">
        <v>-1539851.17</v>
      </c>
      <c r="BA488" s="66">
        <v>-18383431.789999999</v>
      </c>
    </row>
    <row r="489" spans="1:53" hidden="1">
      <c r="A489" s="67" t="s">
        <v>2559</v>
      </c>
      <c r="B489" s="66">
        <v>628635</v>
      </c>
      <c r="C489" s="66">
        <v>0</v>
      </c>
      <c r="D489" s="66">
        <v>0</v>
      </c>
      <c r="E489" s="66">
        <v>0</v>
      </c>
      <c r="F489" s="66">
        <v>0</v>
      </c>
      <c r="G489" s="66">
        <v>0</v>
      </c>
      <c r="H489" s="66">
        <v>0</v>
      </c>
      <c r="I489" s="66">
        <v>0</v>
      </c>
      <c r="J489" s="66">
        <v>0</v>
      </c>
      <c r="K489" s="66">
        <v>0</v>
      </c>
      <c r="L489" s="66">
        <v>0</v>
      </c>
      <c r="M489" s="66">
        <v>0</v>
      </c>
      <c r="N489" s="66">
        <v>628635</v>
      </c>
      <c r="O489" s="66">
        <v>628635</v>
      </c>
      <c r="P489" s="66">
        <v>0</v>
      </c>
      <c r="Q489" s="66">
        <v>0</v>
      </c>
      <c r="R489" s="66">
        <v>0</v>
      </c>
      <c r="S489" s="66">
        <v>0</v>
      </c>
      <c r="T489" s="66">
        <v>0</v>
      </c>
      <c r="U489" s="66">
        <v>0</v>
      </c>
      <c r="V489" s="66">
        <v>0</v>
      </c>
      <c r="W489" s="66">
        <v>0</v>
      </c>
      <c r="X489" s="66">
        <v>0</v>
      </c>
      <c r="Y489" s="66">
        <v>0</v>
      </c>
      <c r="Z489" s="66">
        <v>0</v>
      </c>
      <c r="AA489" s="66">
        <v>628635</v>
      </c>
      <c r="AB489" s="66">
        <v>628635</v>
      </c>
      <c r="AC489" s="66">
        <v>0</v>
      </c>
      <c r="AD489" s="66">
        <v>0</v>
      </c>
      <c r="AE489" s="66">
        <v>0</v>
      </c>
      <c r="AF489" s="66">
        <v>0</v>
      </c>
      <c r="AG489" s="66">
        <v>0</v>
      </c>
      <c r="AH489" s="66">
        <v>0</v>
      </c>
      <c r="AI489" s="66">
        <v>0</v>
      </c>
      <c r="AJ489" s="66">
        <v>0</v>
      </c>
      <c r="AK489" s="66">
        <v>0</v>
      </c>
      <c r="AL489" s="66">
        <v>0</v>
      </c>
      <c r="AM489" s="66">
        <v>0</v>
      </c>
      <c r="AN489" s="66">
        <v>628635</v>
      </c>
      <c r="AO489" s="66">
        <v>628635</v>
      </c>
      <c r="AP489" s="66">
        <v>0</v>
      </c>
      <c r="AQ489" s="66">
        <v>0</v>
      </c>
      <c r="AR489" s="66">
        <v>0</v>
      </c>
      <c r="AS489" s="66">
        <v>0</v>
      </c>
      <c r="AT489" s="66">
        <v>0</v>
      </c>
      <c r="AU489" s="66">
        <v>0</v>
      </c>
      <c r="AV489" s="66">
        <v>0</v>
      </c>
      <c r="AW489" s="66">
        <v>0</v>
      </c>
      <c r="AX489" s="66">
        <v>0</v>
      </c>
      <c r="AY489" s="66">
        <v>0</v>
      </c>
      <c r="AZ489" s="66">
        <v>0</v>
      </c>
      <c r="BA489" s="66">
        <v>628635</v>
      </c>
    </row>
    <row r="490" spans="1:53" hidden="1">
      <c r="A490" s="67" t="s">
        <v>2560</v>
      </c>
      <c r="B490" s="66">
        <v>0</v>
      </c>
      <c r="C490" s="66">
        <v>0</v>
      </c>
      <c r="D490" s="66">
        <v>0</v>
      </c>
      <c r="E490" s="66">
        <v>0</v>
      </c>
      <c r="F490" s="66">
        <v>0</v>
      </c>
      <c r="G490" s="66">
        <v>0</v>
      </c>
      <c r="H490" s="66">
        <v>99114</v>
      </c>
      <c r="I490" s="66">
        <v>0</v>
      </c>
      <c r="J490" s="66">
        <v>0</v>
      </c>
      <c r="K490" s="66">
        <v>0</v>
      </c>
      <c r="L490" s="66">
        <v>0</v>
      </c>
      <c r="M490" s="66">
        <v>0</v>
      </c>
      <c r="N490" s="66">
        <v>99114</v>
      </c>
      <c r="O490" s="66">
        <v>0</v>
      </c>
      <c r="P490" s="66">
        <v>0</v>
      </c>
      <c r="Q490" s="66">
        <v>0</v>
      </c>
      <c r="R490" s="66">
        <v>0</v>
      </c>
      <c r="S490" s="66">
        <v>0</v>
      </c>
      <c r="T490" s="66">
        <v>0</v>
      </c>
      <c r="U490" s="66">
        <v>99114</v>
      </c>
      <c r="V490" s="66">
        <v>0</v>
      </c>
      <c r="W490" s="66">
        <v>0</v>
      </c>
      <c r="X490" s="66">
        <v>0</v>
      </c>
      <c r="Y490" s="66">
        <v>0</v>
      </c>
      <c r="Z490" s="66">
        <v>0</v>
      </c>
      <c r="AA490" s="66">
        <v>99114</v>
      </c>
      <c r="AB490" s="66">
        <v>0</v>
      </c>
      <c r="AC490" s="66">
        <v>0</v>
      </c>
      <c r="AD490" s="66">
        <v>0</v>
      </c>
      <c r="AE490" s="66">
        <v>0</v>
      </c>
      <c r="AF490" s="66">
        <v>0</v>
      </c>
      <c r="AG490" s="66">
        <v>0</v>
      </c>
      <c r="AH490" s="66">
        <v>99114</v>
      </c>
      <c r="AI490" s="66">
        <v>0</v>
      </c>
      <c r="AJ490" s="66">
        <v>0</v>
      </c>
      <c r="AK490" s="66">
        <v>0</v>
      </c>
      <c r="AL490" s="66">
        <v>0</v>
      </c>
      <c r="AM490" s="66">
        <v>0</v>
      </c>
      <c r="AN490" s="66">
        <v>99114</v>
      </c>
      <c r="AO490" s="66">
        <v>0</v>
      </c>
      <c r="AP490" s="66">
        <v>0</v>
      </c>
      <c r="AQ490" s="66">
        <v>0</v>
      </c>
      <c r="AR490" s="66">
        <v>0</v>
      </c>
      <c r="AS490" s="66">
        <v>0</v>
      </c>
      <c r="AT490" s="66">
        <v>0</v>
      </c>
      <c r="AU490" s="66">
        <v>99114</v>
      </c>
      <c r="AV490" s="66">
        <v>0</v>
      </c>
      <c r="AW490" s="66">
        <v>0</v>
      </c>
      <c r="AX490" s="66">
        <v>0</v>
      </c>
      <c r="AY490" s="66">
        <v>0</v>
      </c>
      <c r="AZ490" s="66">
        <v>0</v>
      </c>
      <c r="BA490" s="66">
        <v>99114</v>
      </c>
    </row>
    <row r="491" spans="1:53" hidden="1">
      <c r="A491" s="67" t="s">
        <v>2561</v>
      </c>
      <c r="B491" s="66">
        <v>2083.33</v>
      </c>
      <c r="C491" s="66">
        <v>2083.33</v>
      </c>
      <c r="D491" s="66">
        <v>5704.09</v>
      </c>
      <c r="E491" s="66">
        <v>35756.400000000001</v>
      </c>
      <c r="F491" s="66">
        <v>2083.33</v>
      </c>
      <c r="G491" s="66">
        <v>2083.33</v>
      </c>
      <c r="H491" s="66">
        <v>860.55</v>
      </c>
      <c r="I491" s="66">
        <v>3241.97</v>
      </c>
      <c r="J491" s="66">
        <v>7152.39</v>
      </c>
      <c r="K491" s="66">
        <v>9099.33</v>
      </c>
      <c r="L491" s="66">
        <v>6066.17</v>
      </c>
      <c r="M491" s="66">
        <v>32027.02</v>
      </c>
      <c r="N491" s="66">
        <v>108241.24</v>
      </c>
      <c r="O491" s="66">
        <v>2083.33</v>
      </c>
      <c r="P491" s="66">
        <v>2083.33</v>
      </c>
      <c r="Q491" s="66">
        <v>5704.09</v>
      </c>
      <c r="R491" s="66">
        <v>35756.400000000001</v>
      </c>
      <c r="S491" s="66">
        <v>2083.33</v>
      </c>
      <c r="T491" s="66">
        <v>2083.33</v>
      </c>
      <c r="U491" s="66">
        <v>860.55</v>
      </c>
      <c r="V491" s="66">
        <v>3241.97</v>
      </c>
      <c r="W491" s="66">
        <v>7152.39</v>
      </c>
      <c r="X491" s="66">
        <v>9099.33</v>
      </c>
      <c r="Y491" s="66">
        <v>6066.17</v>
      </c>
      <c r="Z491" s="66">
        <v>32027.02</v>
      </c>
      <c r="AA491" s="66">
        <v>108241.24</v>
      </c>
      <c r="AB491" s="66">
        <v>2083.33</v>
      </c>
      <c r="AC491" s="66">
        <v>2083.33</v>
      </c>
      <c r="AD491" s="66">
        <v>5704.09</v>
      </c>
      <c r="AE491" s="66">
        <v>35756.400000000001</v>
      </c>
      <c r="AF491" s="66">
        <v>2083.33</v>
      </c>
      <c r="AG491" s="66">
        <v>2083.33</v>
      </c>
      <c r="AH491" s="66">
        <v>860.55</v>
      </c>
      <c r="AI491" s="66">
        <v>3241.97</v>
      </c>
      <c r="AJ491" s="66">
        <v>7152.39</v>
      </c>
      <c r="AK491" s="66">
        <v>9099.33</v>
      </c>
      <c r="AL491" s="66">
        <v>6066.17</v>
      </c>
      <c r="AM491" s="66">
        <v>32027.02</v>
      </c>
      <c r="AN491" s="66">
        <v>108241.24</v>
      </c>
      <c r="AO491" s="66">
        <v>2083.33</v>
      </c>
      <c r="AP491" s="66">
        <v>2083.33</v>
      </c>
      <c r="AQ491" s="66">
        <v>5704.09</v>
      </c>
      <c r="AR491" s="66">
        <v>35756.400000000001</v>
      </c>
      <c r="AS491" s="66">
        <v>2083.33</v>
      </c>
      <c r="AT491" s="66">
        <v>2083.33</v>
      </c>
      <c r="AU491" s="66">
        <v>860.55</v>
      </c>
      <c r="AV491" s="66">
        <v>3241.97</v>
      </c>
      <c r="AW491" s="66">
        <v>7152.39</v>
      </c>
      <c r="AX491" s="66">
        <v>9099.33</v>
      </c>
      <c r="AY491" s="66">
        <v>6066.17</v>
      </c>
      <c r="AZ491" s="66">
        <v>32027.02</v>
      </c>
      <c r="BA491" s="66">
        <v>108241.24</v>
      </c>
    </row>
    <row r="492" spans="1:53" hidden="1">
      <c r="A492" s="67" t="s">
        <v>2562</v>
      </c>
      <c r="B492" s="66">
        <v>3767.51</v>
      </c>
      <c r="C492" s="66">
        <v>3767.51</v>
      </c>
      <c r="D492" s="66">
        <v>3767.51</v>
      </c>
      <c r="E492" s="66">
        <v>85163.89</v>
      </c>
      <c r="F492" s="66">
        <v>433497.51</v>
      </c>
      <c r="G492" s="66">
        <v>3767.51</v>
      </c>
      <c r="H492" s="66">
        <v>85163.89</v>
      </c>
      <c r="I492" s="66">
        <v>3767.51</v>
      </c>
      <c r="J492" s="66">
        <v>3767.51</v>
      </c>
      <c r="K492" s="66">
        <v>102703.89</v>
      </c>
      <c r="L492" s="66">
        <v>3767.51</v>
      </c>
      <c r="M492" s="66">
        <v>85163.89</v>
      </c>
      <c r="N492" s="66">
        <v>818065.64</v>
      </c>
      <c r="O492" s="66">
        <v>3767.51</v>
      </c>
      <c r="P492" s="66">
        <v>3767.51</v>
      </c>
      <c r="Q492" s="66">
        <v>3767.51</v>
      </c>
      <c r="R492" s="66">
        <v>85163.89</v>
      </c>
      <c r="S492" s="66">
        <v>433497.51</v>
      </c>
      <c r="T492" s="66">
        <v>3767.51</v>
      </c>
      <c r="U492" s="66">
        <v>85163.89</v>
      </c>
      <c r="V492" s="66">
        <v>3767.51</v>
      </c>
      <c r="W492" s="66">
        <v>3767.51</v>
      </c>
      <c r="X492" s="66">
        <v>102703.89</v>
      </c>
      <c r="Y492" s="66">
        <v>3767.51</v>
      </c>
      <c r="Z492" s="66">
        <v>85163.89</v>
      </c>
      <c r="AA492" s="66">
        <v>818065.64</v>
      </c>
      <c r="AB492" s="66">
        <v>3767.51</v>
      </c>
      <c r="AC492" s="66">
        <v>3767.51</v>
      </c>
      <c r="AD492" s="66">
        <v>3767.51</v>
      </c>
      <c r="AE492" s="66">
        <v>85163.89</v>
      </c>
      <c r="AF492" s="66">
        <v>433497.51</v>
      </c>
      <c r="AG492" s="66">
        <v>3767.51</v>
      </c>
      <c r="AH492" s="66">
        <v>85163.89</v>
      </c>
      <c r="AI492" s="66">
        <v>3767.51</v>
      </c>
      <c r="AJ492" s="66">
        <v>3767.51</v>
      </c>
      <c r="AK492" s="66">
        <v>102703.89</v>
      </c>
      <c r="AL492" s="66">
        <v>3767.51</v>
      </c>
      <c r="AM492" s="66">
        <v>85163.89</v>
      </c>
      <c r="AN492" s="66">
        <v>818065.64</v>
      </c>
      <c r="AO492" s="66">
        <v>3767.51</v>
      </c>
      <c r="AP492" s="66">
        <v>3767.51</v>
      </c>
      <c r="AQ492" s="66">
        <v>3767.51</v>
      </c>
      <c r="AR492" s="66">
        <v>85163.89</v>
      </c>
      <c r="AS492" s="66">
        <v>433497.51</v>
      </c>
      <c r="AT492" s="66">
        <v>3767.51</v>
      </c>
      <c r="AU492" s="66">
        <v>85163.89</v>
      </c>
      <c r="AV492" s="66">
        <v>3767.51</v>
      </c>
      <c r="AW492" s="66">
        <v>3767.51</v>
      </c>
      <c r="AX492" s="66">
        <v>102703.89</v>
      </c>
      <c r="AY492" s="66">
        <v>3767.51</v>
      </c>
      <c r="AZ492" s="66">
        <v>85163.89</v>
      </c>
      <c r="BA492" s="66">
        <v>818065.64</v>
      </c>
    </row>
    <row r="493" spans="1:53" hidden="1">
      <c r="A493" s="67" t="s">
        <v>2563</v>
      </c>
      <c r="B493" s="66">
        <v>0</v>
      </c>
      <c r="C493" s="66">
        <v>0</v>
      </c>
      <c r="D493" s="66">
        <v>0</v>
      </c>
      <c r="E493" s="66">
        <v>0</v>
      </c>
      <c r="F493" s="66">
        <v>0</v>
      </c>
      <c r="G493" s="66">
        <v>0</v>
      </c>
      <c r="H493" s="66">
        <v>0</v>
      </c>
      <c r="I493" s="66">
        <v>0</v>
      </c>
      <c r="J493" s="66">
        <v>0</v>
      </c>
      <c r="K493" s="66">
        <v>0</v>
      </c>
      <c r="L493" s="66">
        <v>0</v>
      </c>
      <c r="M493" s="66">
        <v>0</v>
      </c>
      <c r="N493" s="66">
        <v>0</v>
      </c>
      <c r="O493" s="66">
        <v>0</v>
      </c>
      <c r="P493" s="66">
        <v>0</v>
      </c>
      <c r="Q493" s="66">
        <v>0</v>
      </c>
      <c r="R493" s="66">
        <v>0</v>
      </c>
      <c r="S493" s="66">
        <v>0</v>
      </c>
      <c r="T493" s="66">
        <v>0</v>
      </c>
      <c r="U493" s="66">
        <v>0</v>
      </c>
      <c r="V493" s="66">
        <v>0</v>
      </c>
      <c r="W493" s="66">
        <v>0</v>
      </c>
      <c r="X493" s="66">
        <v>0</v>
      </c>
      <c r="Y493" s="66">
        <v>0</v>
      </c>
      <c r="Z493" s="66">
        <v>0</v>
      </c>
      <c r="AA493" s="66">
        <v>0</v>
      </c>
      <c r="AB493" s="66">
        <v>0</v>
      </c>
      <c r="AC493" s="66">
        <v>0</v>
      </c>
      <c r="AD493" s="66">
        <v>0</v>
      </c>
      <c r="AE493" s="66">
        <v>0</v>
      </c>
      <c r="AF493" s="66">
        <v>0</v>
      </c>
      <c r="AG493" s="66">
        <v>0</v>
      </c>
      <c r="AH493" s="66">
        <v>0</v>
      </c>
      <c r="AI493" s="66">
        <v>0</v>
      </c>
      <c r="AJ493" s="66">
        <v>0</v>
      </c>
      <c r="AK493" s="66">
        <v>0</v>
      </c>
      <c r="AL493" s="66">
        <v>0</v>
      </c>
      <c r="AM493" s="66">
        <v>0</v>
      </c>
      <c r="AN493" s="66">
        <v>0</v>
      </c>
      <c r="AO493" s="66">
        <v>0</v>
      </c>
      <c r="AP493" s="66">
        <v>0</v>
      </c>
      <c r="AQ493" s="66">
        <v>0</v>
      </c>
      <c r="AR493" s="66">
        <v>0</v>
      </c>
      <c r="AS493" s="66">
        <v>0</v>
      </c>
      <c r="AT493" s="66">
        <v>0</v>
      </c>
      <c r="AU493" s="66">
        <v>0</v>
      </c>
      <c r="AV493" s="66">
        <v>0</v>
      </c>
      <c r="AW493" s="66">
        <v>0</v>
      </c>
      <c r="AX493" s="66">
        <v>0</v>
      </c>
      <c r="AY493" s="66">
        <v>0</v>
      </c>
      <c r="AZ493" s="66">
        <v>0</v>
      </c>
      <c r="BA493" s="66">
        <v>0</v>
      </c>
    </row>
    <row r="494" spans="1:53" hidden="1">
      <c r="A494" s="67" t="s">
        <v>2564</v>
      </c>
      <c r="B494" s="66">
        <v>0</v>
      </c>
      <c r="C494" s="66">
        <v>0</v>
      </c>
      <c r="D494" s="66">
        <v>0</v>
      </c>
      <c r="E494" s="66">
        <v>0</v>
      </c>
      <c r="F494" s="66">
        <v>0</v>
      </c>
      <c r="G494" s="66">
        <v>0</v>
      </c>
      <c r="H494" s="66">
        <v>0</v>
      </c>
      <c r="I494" s="66">
        <v>0</v>
      </c>
      <c r="J494" s="66">
        <v>0</v>
      </c>
      <c r="K494" s="66">
        <v>0</v>
      </c>
      <c r="L494" s="66">
        <v>0</v>
      </c>
      <c r="M494" s="66">
        <v>0</v>
      </c>
      <c r="N494" s="66">
        <v>0</v>
      </c>
      <c r="O494" s="66">
        <v>0</v>
      </c>
      <c r="P494" s="66">
        <v>0</v>
      </c>
      <c r="Q494" s="66">
        <v>0</v>
      </c>
      <c r="R494" s="66">
        <v>0</v>
      </c>
      <c r="S494" s="66">
        <v>0</v>
      </c>
      <c r="T494" s="66">
        <v>0</v>
      </c>
      <c r="U494" s="66">
        <v>0</v>
      </c>
      <c r="V494" s="66">
        <v>0</v>
      </c>
      <c r="W494" s="66">
        <v>0</v>
      </c>
      <c r="X494" s="66">
        <v>0</v>
      </c>
      <c r="Y494" s="66">
        <v>0</v>
      </c>
      <c r="Z494" s="66">
        <v>0</v>
      </c>
      <c r="AA494" s="66">
        <v>0</v>
      </c>
      <c r="AB494" s="66">
        <v>0</v>
      </c>
      <c r="AC494" s="66">
        <v>0</v>
      </c>
      <c r="AD494" s="66">
        <v>0</v>
      </c>
      <c r="AE494" s="66">
        <v>0</v>
      </c>
      <c r="AF494" s="66">
        <v>0</v>
      </c>
      <c r="AG494" s="66">
        <v>0</v>
      </c>
      <c r="AH494" s="66">
        <v>0</v>
      </c>
      <c r="AI494" s="66">
        <v>0</v>
      </c>
      <c r="AJ494" s="66">
        <v>0</v>
      </c>
      <c r="AK494" s="66">
        <v>0</v>
      </c>
      <c r="AL494" s="66">
        <v>0</v>
      </c>
      <c r="AM494" s="66">
        <v>0</v>
      </c>
      <c r="AN494" s="66">
        <v>0</v>
      </c>
      <c r="AO494" s="66">
        <v>0</v>
      </c>
      <c r="AP494" s="66">
        <v>0</v>
      </c>
      <c r="AQ494" s="66">
        <v>0</v>
      </c>
      <c r="AR494" s="66">
        <v>0</v>
      </c>
      <c r="AS494" s="66">
        <v>0</v>
      </c>
      <c r="AT494" s="66">
        <v>0</v>
      </c>
      <c r="AU494" s="66">
        <v>0</v>
      </c>
      <c r="AV494" s="66">
        <v>0</v>
      </c>
      <c r="AW494" s="66">
        <v>0</v>
      </c>
      <c r="AX494" s="66">
        <v>0</v>
      </c>
      <c r="AY494" s="66">
        <v>0</v>
      </c>
      <c r="AZ494" s="66">
        <v>0</v>
      </c>
      <c r="BA494" s="66">
        <v>0</v>
      </c>
    </row>
    <row r="495" spans="1:53" hidden="1">
      <c r="A495" s="67" t="s">
        <v>2565</v>
      </c>
      <c r="B495" s="66">
        <v>0</v>
      </c>
      <c r="C495" s="66">
        <v>0</v>
      </c>
      <c r="D495" s="66">
        <v>0</v>
      </c>
      <c r="E495" s="66">
        <v>0</v>
      </c>
      <c r="F495" s="66">
        <v>0</v>
      </c>
      <c r="G495" s="66">
        <v>0</v>
      </c>
      <c r="H495" s="66">
        <v>0</v>
      </c>
      <c r="I495" s="66">
        <v>0</v>
      </c>
      <c r="J495" s="66">
        <v>0</v>
      </c>
      <c r="K495" s="66">
        <v>0</v>
      </c>
      <c r="L495" s="66">
        <v>0</v>
      </c>
      <c r="M495" s="66">
        <v>0</v>
      </c>
      <c r="N495" s="66">
        <v>0</v>
      </c>
      <c r="O495" s="66">
        <v>0</v>
      </c>
      <c r="P495" s="66">
        <v>0</v>
      </c>
      <c r="Q495" s="66">
        <v>0</v>
      </c>
      <c r="R495" s="66">
        <v>0</v>
      </c>
      <c r="S495" s="66">
        <v>0</v>
      </c>
      <c r="T495" s="66">
        <v>0</v>
      </c>
      <c r="U495" s="66">
        <v>0</v>
      </c>
      <c r="V495" s="66">
        <v>0</v>
      </c>
      <c r="W495" s="66">
        <v>0</v>
      </c>
      <c r="X495" s="66">
        <v>0</v>
      </c>
      <c r="Y495" s="66">
        <v>0</v>
      </c>
      <c r="Z495" s="66">
        <v>0</v>
      </c>
      <c r="AA495" s="66">
        <v>0</v>
      </c>
      <c r="AB495" s="66">
        <v>0</v>
      </c>
      <c r="AC495" s="66">
        <v>0</v>
      </c>
      <c r="AD495" s="66">
        <v>0</v>
      </c>
      <c r="AE495" s="66">
        <v>0</v>
      </c>
      <c r="AF495" s="66">
        <v>0</v>
      </c>
      <c r="AG495" s="66">
        <v>0</v>
      </c>
      <c r="AH495" s="66">
        <v>0</v>
      </c>
      <c r="AI495" s="66">
        <v>0</v>
      </c>
      <c r="AJ495" s="66">
        <v>0</v>
      </c>
      <c r="AK495" s="66">
        <v>0</v>
      </c>
      <c r="AL495" s="66">
        <v>0</v>
      </c>
      <c r="AM495" s="66">
        <v>0</v>
      </c>
      <c r="AN495" s="66">
        <v>0</v>
      </c>
      <c r="AO495" s="66">
        <v>0</v>
      </c>
      <c r="AP495" s="66">
        <v>0</v>
      </c>
      <c r="AQ495" s="66">
        <v>0</v>
      </c>
      <c r="AR495" s="66">
        <v>0</v>
      </c>
      <c r="AS495" s="66">
        <v>0</v>
      </c>
      <c r="AT495" s="66">
        <v>0</v>
      </c>
      <c r="AU495" s="66">
        <v>0</v>
      </c>
      <c r="AV495" s="66">
        <v>0</v>
      </c>
      <c r="AW495" s="66">
        <v>0</v>
      </c>
      <c r="AX495" s="66">
        <v>0</v>
      </c>
      <c r="AY495" s="66">
        <v>0</v>
      </c>
      <c r="AZ495" s="66">
        <v>0</v>
      </c>
      <c r="BA495" s="66">
        <v>0</v>
      </c>
    </row>
    <row r="496" spans="1:53" hidden="1">
      <c r="A496" s="67" t="s">
        <v>2566</v>
      </c>
      <c r="B496" s="66">
        <v>0</v>
      </c>
      <c r="C496" s="66">
        <v>0</v>
      </c>
      <c r="D496" s="66">
        <v>0</v>
      </c>
      <c r="E496" s="66">
        <v>0</v>
      </c>
      <c r="F496" s="66">
        <v>0</v>
      </c>
      <c r="G496" s="66">
        <v>0</v>
      </c>
      <c r="H496" s="66">
        <v>0</v>
      </c>
      <c r="I496" s="66">
        <v>0</v>
      </c>
      <c r="J496" s="66">
        <v>0</v>
      </c>
      <c r="K496" s="66">
        <v>0</v>
      </c>
      <c r="L496" s="66">
        <v>0</v>
      </c>
      <c r="M496" s="66">
        <v>0</v>
      </c>
      <c r="N496" s="66">
        <v>0</v>
      </c>
      <c r="O496" s="66">
        <v>0</v>
      </c>
      <c r="P496" s="66">
        <v>0</v>
      </c>
      <c r="Q496" s="66">
        <v>0</v>
      </c>
      <c r="R496" s="66">
        <v>0</v>
      </c>
      <c r="S496" s="66">
        <v>0</v>
      </c>
      <c r="T496" s="66">
        <v>0</v>
      </c>
      <c r="U496" s="66">
        <v>0</v>
      </c>
      <c r="V496" s="66">
        <v>0</v>
      </c>
      <c r="W496" s="66">
        <v>0</v>
      </c>
      <c r="X496" s="66">
        <v>0</v>
      </c>
      <c r="Y496" s="66">
        <v>0</v>
      </c>
      <c r="Z496" s="66">
        <v>0</v>
      </c>
      <c r="AA496" s="66">
        <v>0</v>
      </c>
      <c r="AB496" s="66">
        <v>0</v>
      </c>
      <c r="AC496" s="66">
        <v>0</v>
      </c>
      <c r="AD496" s="66">
        <v>0</v>
      </c>
      <c r="AE496" s="66">
        <v>0</v>
      </c>
      <c r="AF496" s="66">
        <v>0</v>
      </c>
      <c r="AG496" s="66">
        <v>0</v>
      </c>
      <c r="AH496" s="66">
        <v>0</v>
      </c>
      <c r="AI496" s="66">
        <v>0</v>
      </c>
      <c r="AJ496" s="66">
        <v>0</v>
      </c>
      <c r="AK496" s="66">
        <v>0</v>
      </c>
      <c r="AL496" s="66">
        <v>0</v>
      </c>
      <c r="AM496" s="66">
        <v>0</v>
      </c>
      <c r="AN496" s="66">
        <v>0</v>
      </c>
      <c r="AO496" s="66">
        <v>0</v>
      </c>
      <c r="AP496" s="66">
        <v>0</v>
      </c>
      <c r="AQ496" s="66">
        <v>0</v>
      </c>
      <c r="AR496" s="66">
        <v>0</v>
      </c>
      <c r="AS496" s="66">
        <v>0</v>
      </c>
      <c r="AT496" s="66">
        <v>0</v>
      </c>
      <c r="AU496" s="66">
        <v>0</v>
      </c>
      <c r="AV496" s="66">
        <v>0</v>
      </c>
      <c r="AW496" s="66">
        <v>0</v>
      </c>
      <c r="AX496" s="66">
        <v>0</v>
      </c>
      <c r="AY496" s="66">
        <v>0</v>
      </c>
      <c r="AZ496" s="66">
        <v>0</v>
      </c>
      <c r="BA496" s="66">
        <v>0</v>
      </c>
    </row>
    <row r="497" spans="1:53" hidden="1">
      <c r="A497" s="67" t="s">
        <v>2567</v>
      </c>
      <c r="B497" s="66">
        <v>0</v>
      </c>
      <c r="C497" s="66">
        <v>0</v>
      </c>
      <c r="D497" s="66">
        <v>0</v>
      </c>
      <c r="E497" s="66">
        <v>0</v>
      </c>
      <c r="F497" s="66">
        <v>0</v>
      </c>
      <c r="G497" s="66">
        <v>0</v>
      </c>
      <c r="H497" s="66">
        <v>0</v>
      </c>
      <c r="I497" s="66">
        <v>0</v>
      </c>
      <c r="J497" s="66">
        <v>0</v>
      </c>
      <c r="K497" s="66">
        <v>0</v>
      </c>
      <c r="L497" s="66">
        <v>0</v>
      </c>
      <c r="M497" s="66">
        <v>0</v>
      </c>
      <c r="N497" s="66">
        <v>0</v>
      </c>
      <c r="O497" s="66">
        <v>0</v>
      </c>
      <c r="P497" s="66">
        <v>0</v>
      </c>
      <c r="Q497" s="66">
        <v>0</v>
      </c>
      <c r="R497" s="66">
        <v>0</v>
      </c>
      <c r="S497" s="66">
        <v>0</v>
      </c>
      <c r="T497" s="66">
        <v>0</v>
      </c>
      <c r="U497" s="66">
        <v>0</v>
      </c>
      <c r="V497" s="66">
        <v>0</v>
      </c>
      <c r="W497" s="66">
        <v>0</v>
      </c>
      <c r="X497" s="66">
        <v>0</v>
      </c>
      <c r="Y497" s="66">
        <v>0</v>
      </c>
      <c r="Z497" s="66">
        <v>0</v>
      </c>
      <c r="AA497" s="66">
        <v>0</v>
      </c>
      <c r="AB497" s="66">
        <v>0</v>
      </c>
      <c r="AC497" s="66">
        <v>0</v>
      </c>
      <c r="AD497" s="66">
        <v>0</v>
      </c>
      <c r="AE497" s="66">
        <v>0</v>
      </c>
      <c r="AF497" s="66">
        <v>0</v>
      </c>
      <c r="AG497" s="66">
        <v>0</v>
      </c>
      <c r="AH497" s="66">
        <v>0</v>
      </c>
      <c r="AI497" s="66">
        <v>0</v>
      </c>
      <c r="AJ497" s="66">
        <v>0</v>
      </c>
      <c r="AK497" s="66">
        <v>0</v>
      </c>
      <c r="AL497" s="66">
        <v>0</v>
      </c>
      <c r="AM497" s="66">
        <v>0</v>
      </c>
      <c r="AN497" s="66">
        <v>0</v>
      </c>
      <c r="AO497" s="66">
        <v>0</v>
      </c>
      <c r="AP497" s="66">
        <v>0</v>
      </c>
      <c r="AQ497" s="66">
        <v>0</v>
      </c>
      <c r="AR497" s="66">
        <v>0</v>
      </c>
      <c r="AS497" s="66">
        <v>0</v>
      </c>
      <c r="AT497" s="66">
        <v>0</v>
      </c>
      <c r="AU497" s="66">
        <v>0</v>
      </c>
      <c r="AV497" s="66">
        <v>0</v>
      </c>
      <c r="AW497" s="66">
        <v>0</v>
      </c>
      <c r="AX497" s="66">
        <v>0</v>
      </c>
      <c r="AY497" s="66">
        <v>0</v>
      </c>
      <c r="AZ497" s="66">
        <v>0</v>
      </c>
      <c r="BA497" s="66">
        <v>0</v>
      </c>
    </row>
    <row r="498" spans="1:53" hidden="1">
      <c r="A498" s="67" t="s">
        <v>2568</v>
      </c>
      <c r="B498" s="66">
        <v>-439405.93666666601</v>
      </c>
      <c r="C498" s="66">
        <v>-1096761.72666666</v>
      </c>
      <c r="D498" s="66">
        <v>-1155053.0366666601</v>
      </c>
      <c r="E498" s="66">
        <v>-1003137.66666666</v>
      </c>
      <c r="F498" s="66">
        <v>-752896.26666666602</v>
      </c>
      <c r="G498" s="66">
        <v>-1082689.9966666601</v>
      </c>
      <c r="H498" s="66">
        <v>-920507.69666666596</v>
      </c>
      <c r="I498" s="66">
        <v>-1151227.3666666599</v>
      </c>
      <c r="J498" s="66">
        <v>-1155099.8466666599</v>
      </c>
      <c r="K498" s="66">
        <v>-1023230.06666666</v>
      </c>
      <c r="L498" s="66">
        <v>-1232196.4866666601</v>
      </c>
      <c r="M498" s="66">
        <v>-1077405.3366666599</v>
      </c>
      <c r="N498" s="66">
        <v>-12089611.43</v>
      </c>
      <c r="O498" s="66">
        <v>-439405.93666666601</v>
      </c>
      <c r="P498" s="66">
        <v>-1096761.72666666</v>
      </c>
      <c r="Q498" s="66">
        <v>-1155053.0366666601</v>
      </c>
      <c r="R498" s="66">
        <v>-1003137.66666666</v>
      </c>
      <c r="S498" s="66">
        <v>-752896.26666666602</v>
      </c>
      <c r="T498" s="66">
        <v>-1082689.9966666601</v>
      </c>
      <c r="U498" s="66">
        <v>-920507.69666666596</v>
      </c>
      <c r="V498" s="66">
        <v>-1151227.3666666599</v>
      </c>
      <c r="W498" s="66">
        <v>-1155099.8466666599</v>
      </c>
      <c r="X498" s="66">
        <v>-1023230.06666666</v>
      </c>
      <c r="Y498" s="66">
        <v>-1232196.4866666601</v>
      </c>
      <c r="Z498" s="66">
        <v>-1077405.3366666599</v>
      </c>
      <c r="AA498" s="66">
        <v>-12089611.43</v>
      </c>
      <c r="AB498" s="66">
        <v>-439405.93666666601</v>
      </c>
      <c r="AC498" s="66">
        <v>-1096761.72666666</v>
      </c>
      <c r="AD498" s="66">
        <v>-1155053.0366666601</v>
      </c>
      <c r="AE498" s="66">
        <v>-1003137.66666666</v>
      </c>
      <c r="AF498" s="66">
        <v>-752896.26666666602</v>
      </c>
      <c r="AG498" s="66">
        <v>-1082689.9966666601</v>
      </c>
      <c r="AH498" s="66">
        <v>-920507.69666666596</v>
      </c>
      <c r="AI498" s="66">
        <v>-1151227.3666666599</v>
      </c>
      <c r="AJ498" s="66">
        <v>-1155099.8466666599</v>
      </c>
      <c r="AK498" s="66">
        <v>-1023230.06666666</v>
      </c>
      <c r="AL498" s="66">
        <v>-1232196.4866666601</v>
      </c>
      <c r="AM498" s="66">
        <v>-1077405.3366666599</v>
      </c>
      <c r="AN498" s="66">
        <v>-12089611.43</v>
      </c>
      <c r="AO498" s="66">
        <v>-439405.93666666601</v>
      </c>
      <c r="AP498" s="66">
        <v>-1096761.72666666</v>
      </c>
      <c r="AQ498" s="66">
        <v>-1155053.0366666601</v>
      </c>
      <c r="AR498" s="66">
        <v>-1003137.66666666</v>
      </c>
      <c r="AS498" s="66">
        <v>-752896.26666666602</v>
      </c>
      <c r="AT498" s="66">
        <v>-1082689.9966666601</v>
      </c>
      <c r="AU498" s="66">
        <v>-920507.69666666596</v>
      </c>
      <c r="AV498" s="66">
        <v>-1151227.3666666599</v>
      </c>
      <c r="AW498" s="66">
        <v>-1155099.8466666599</v>
      </c>
      <c r="AX498" s="66">
        <v>-1023230.06666666</v>
      </c>
      <c r="AY498" s="66">
        <v>-1232196.4866666601</v>
      </c>
      <c r="AZ498" s="66">
        <v>-1077405.3366666599</v>
      </c>
      <c r="BA498" s="66">
        <v>-12089611.43</v>
      </c>
    </row>
    <row r="499" spans="1:53" hidden="1">
      <c r="A499" s="67" t="s">
        <v>2569</v>
      </c>
    </row>
    <row r="500" spans="1:53" hidden="1">
      <c r="A500" s="67" t="s">
        <v>2570</v>
      </c>
      <c r="B500" s="66">
        <v>1447075.74</v>
      </c>
      <c r="C500" s="66">
        <v>1453007.09</v>
      </c>
      <c r="D500" s="66">
        <v>1508011.88</v>
      </c>
      <c r="E500" s="66">
        <v>1468676.84</v>
      </c>
      <c r="F500" s="66">
        <v>1452717.06</v>
      </c>
      <c r="G500" s="66">
        <v>1503751.64</v>
      </c>
      <c r="H500" s="66">
        <v>1432142.77999999</v>
      </c>
      <c r="I500" s="66">
        <v>1452751.64</v>
      </c>
      <c r="J500" s="66">
        <v>1503739</v>
      </c>
      <c r="K500" s="66">
        <v>1452814.22</v>
      </c>
      <c r="L500" s="66">
        <v>1492519</v>
      </c>
      <c r="M500" s="66">
        <v>1503739</v>
      </c>
      <c r="N500" s="66">
        <v>17670945.890000001</v>
      </c>
      <c r="O500" s="66">
        <v>1447075.74</v>
      </c>
      <c r="P500" s="66">
        <v>1453007.09</v>
      </c>
      <c r="Q500" s="66">
        <v>1508011.88</v>
      </c>
      <c r="R500" s="66">
        <v>1468676.84</v>
      </c>
      <c r="S500" s="66">
        <v>1452717.06</v>
      </c>
      <c r="T500" s="66">
        <v>1503751.64</v>
      </c>
      <c r="U500" s="66">
        <v>1432142.77999999</v>
      </c>
      <c r="V500" s="66">
        <v>1452751.64</v>
      </c>
      <c r="W500" s="66">
        <v>1503739</v>
      </c>
      <c r="X500" s="66">
        <v>1452814.22</v>
      </c>
      <c r="Y500" s="66">
        <v>1492519</v>
      </c>
      <c r="Z500" s="66">
        <v>1503739</v>
      </c>
      <c r="AA500" s="66">
        <v>17670945.890000001</v>
      </c>
      <c r="AB500" s="66">
        <v>1447075.74</v>
      </c>
      <c r="AC500" s="66">
        <v>1453007.09</v>
      </c>
      <c r="AD500" s="66">
        <v>1508011.88</v>
      </c>
      <c r="AE500" s="66">
        <v>1468676.84</v>
      </c>
      <c r="AF500" s="66">
        <v>1452717.06</v>
      </c>
      <c r="AG500" s="66">
        <v>1503751.64</v>
      </c>
      <c r="AH500" s="66">
        <v>1432142.77999999</v>
      </c>
      <c r="AI500" s="66">
        <v>1452751.64</v>
      </c>
      <c r="AJ500" s="66">
        <v>1503739</v>
      </c>
      <c r="AK500" s="66">
        <v>1452814.22</v>
      </c>
      <c r="AL500" s="66">
        <v>1492519</v>
      </c>
      <c r="AM500" s="66">
        <v>1503739</v>
      </c>
      <c r="AN500" s="66">
        <v>17670945.890000001</v>
      </c>
      <c r="AO500" s="66">
        <v>1447075.74</v>
      </c>
      <c r="AP500" s="66">
        <v>1453007.09</v>
      </c>
      <c r="AQ500" s="66">
        <v>1508011.88</v>
      </c>
      <c r="AR500" s="66">
        <v>1468676.84</v>
      </c>
      <c r="AS500" s="66">
        <v>1452717.06</v>
      </c>
      <c r="AT500" s="66">
        <v>1503751.64</v>
      </c>
      <c r="AU500" s="66">
        <v>1432142.77999999</v>
      </c>
      <c r="AV500" s="66">
        <v>1452751.64</v>
      </c>
      <c r="AW500" s="66">
        <v>1503739</v>
      </c>
      <c r="AX500" s="66">
        <v>1452814.22</v>
      </c>
      <c r="AY500" s="66">
        <v>1492519</v>
      </c>
      <c r="AZ500" s="66">
        <v>1503739</v>
      </c>
      <c r="BA500" s="66">
        <v>17670945.890000001</v>
      </c>
    </row>
    <row r="501" spans="1:53" hidden="1">
      <c r="A501" s="67" t="s">
        <v>2571</v>
      </c>
      <c r="B501" s="66">
        <v>-213235.53</v>
      </c>
      <c r="C501" s="66">
        <v>-213235.53</v>
      </c>
      <c r="D501" s="66">
        <v>-213235.53</v>
      </c>
      <c r="E501" s="66">
        <v>-213235.53</v>
      </c>
      <c r="F501" s="66">
        <v>-213235.53</v>
      </c>
      <c r="G501" s="66">
        <v>-213235.53</v>
      </c>
      <c r="H501" s="66">
        <v>-213235.53</v>
      </c>
      <c r="I501" s="66">
        <v>-213235.53</v>
      </c>
      <c r="J501" s="66">
        <v>-213235.53</v>
      </c>
      <c r="K501" s="66">
        <v>-213235.53</v>
      </c>
      <c r="L501" s="66">
        <v>-213235.53</v>
      </c>
      <c r="M501" s="66">
        <v>-213235.53</v>
      </c>
      <c r="N501" s="66">
        <v>-2558826.3599999901</v>
      </c>
      <c r="O501" s="66">
        <v>-213235.53</v>
      </c>
      <c r="P501" s="66">
        <v>-213235.53</v>
      </c>
      <c r="Q501" s="66">
        <v>-213235.53</v>
      </c>
      <c r="R501" s="66">
        <v>-213235.53</v>
      </c>
      <c r="S501" s="66">
        <v>-213235.53</v>
      </c>
      <c r="T501" s="66">
        <v>-213235.53</v>
      </c>
      <c r="U501" s="66">
        <v>-213235.53</v>
      </c>
      <c r="V501" s="66">
        <v>-213235.53</v>
      </c>
      <c r="W501" s="66">
        <v>-213235.53</v>
      </c>
      <c r="X501" s="66">
        <v>-213235.53</v>
      </c>
      <c r="Y501" s="66">
        <v>-213235.53</v>
      </c>
      <c r="Z501" s="66">
        <v>-213235.53</v>
      </c>
      <c r="AA501" s="66">
        <v>-2558826.3599999901</v>
      </c>
      <c r="AB501" s="66">
        <v>-213235.53</v>
      </c>
      <c r="AC501" s="66">
        <v>-213235.53</v>
      </c>
      <c r="AD501" s="66">
        <v>-213235.53</v>
      </c>
      <c r="AE501" s="66">
        <v>-213235.53</v>
      </c>
      <c r="AF501" s="66">
        <v>-213235.53</v>
      </c>
      <c r="AG501" s="66">
        <v>-213235.53</v>
      </c>
      <c r="AH501" s="66">
        <v>-213235.53</v>
      </c>
      <c r="AI501" s="66">
        <v>-213235.53</v>
      </c>
      <c r="AJ501" s="66">
        <v>-213235.53</v>
      </c>
      <c r="AK501" s="66">
        <v>-213235.53</v>
      </c>
      <c r="AL501" s="66">
        <v>-213235.53</v>
      </c>
      <c r="AM501" s="66">
        <v>-213235.53</v>
      </c>
      <c r="AN501" s="66">
        <v>-2558826.3599999901</v>
      </c>
      <c r="AO501" s="66">
        <v>-213235.53</v>
      </c>
      <c r="AP501" s="66">
        <v>-213235.53</v>
      </c>
      <c r="AQ501" s="66">
        <v>-213235.53</v>
      </c>
      <c r="AR501" s="66">
        <v>-213235.53</v>
      </c>
      <c r="AS501" s="66">
        <v>-213235.53</v>
      </c>
      <c r="AT501" s="66">
        <v>-213235.53</v>
      </c>
      <c r="AU501" s="66">
        <v>-213235.53</v>
      </c>
      <c r="AV501" s="66">
        <v>-213235.53</v>
      </c>
      <c r="AW501" s="66">
        <v>-213235.53</v>
      </c>
      <c r="AX501" s="66">
        <v>-213235.53</v>
      </c>
      <c r="AY501" s="66">
        <v>-213235.53</v>
      </c>
      <c r="AZ501" s="66">
        <v>-213235.53</v>
      </c>
      <c r="BA501" s="66">
        <v>-2558826.3599999901</v>
      </c>
    </row>
    <row r="502" spans="1:53" hidden="1">
      <c r="A502" s="67" t="s">
        <v>2572</v>
      </c>
      <c r="B502" s="66">
        <v>852545.82</v>
      </c>
      <c r="C502" s="66">
        <v>852545.82</v>
      </c>
      <c r="D502" s="66">
        <v>852545.82</v>
      </c>
      <c r="E502" s="66">
        <v>852545.82</v>
      </c>
      <c r="F502" s="66">
        <v>852545.82</v>
      </c>
      <c r="G502" s="66">
        <v>852545.82</v>
      </c>
      <c r="H502" s="66">
        <v>852545.82</v>
      </c>
      <c r="I502" s="66">
        <v>852545.82</v>
      </c>
      <c r="J502" s="66">
        <v>852545.82</v>
      </c>
      <c r="K502" s="66">
        <v>852545.82</v>
      </c>
      <c r="L502" s="66">
        <v>852545.82</v>
      </c>
      <c r="M502" s="66">
        <v>852545.82</v>
      </c>
      <c r="N502" s="66">
        <v>10230549.84</v>
      </c>
      <c r="O502" s="66">
        <v>851035.26916683803</v>
      </c>
      <c r="P502" s="66">
        <v>851035.26916683803</v>
      </c>
      <c r="Q502" s="66">
        <v>851035.26916683803</v>
      </c>
      <c r="R502" s="66">
        <v>851035.26916683803</v>
      </c>
      <c r="S502" s="66">
        <v>851035.26916683803</v>
      </c>
      <c r="T502" s="66">
        <v>851035.26916683803</v>
      </c>
      <c r="U502" s="66">
        <v>851035.26916683803</v>
      </c>
      <c r="V502" s="66">
        <v>851035.26916683803</v>
      </c>
      <c r="W502" s="66">
        <v>851035.26916683803</v>
      </c>
      <c r="X502" s="66">
        <v>851035.26916683803</v>
      </c>
      <c r="Y502" s="66">
        <v>851035.26916683803</v>
      </c>
      <c r="Z502" s="66">
        <v>851035.26916683803</v>
      </c>
      <c r="AA502" s="66">
        <v>10212423.230002001</v>
      </c>
      <c r="AB502" s="66">
        <v>851035.26916683803</v>
      </c>
      <c r="AC502" s="66">
        <v>851035.26916683803</v>
      </c>
      <c r="AD502" s="66">
        <v>851035.26916683803</v>
      </c>
      <c r="AE502" s="66">
        <v>851035.26916683803</v>
      </c>
      <c r="AF502" s="66">
        <v>851035.26916683803</v>
      </c>
      <c r="AG502" s="66">
        <v>851035.26916683803</v>
      </c>
      <c r="AH502" s="66">
        <v>851035.26916683803</v>
      </c>
      <c r="AI502" s="66">
        <v>851035.26916683803</v>
      </c>
      <c r="AJ502" s="66">
        <v>851035.26916683803</v>
      </c>
      <c r="AK502" s="66">
        <v>851035.26916683803</v>
      </c>
      <c r="AL502" s="66">
        <v>851035.26916683803</v>
      </c>
      <c r="AM502" s="66">
        <v>851035.26916683803</v>
      </c>
      <c r="AN502" s="66">
        <v>10212423.230002001</v>
      </c>
      <c r="AO502" s="66">
        <v>851035.26916683803</v>
      </c>
      <c r="AP502" s="66">
        <v>851035.26916683803</v>
      </c>
      <c r="AQ502" s="66">
        <v>851035.26916683803</v>
      </c>
      <c r="AR502" s="66">
        <v>851035.26916683803</v>
      </c>
      <c r="AS502" s="66">
        <v>851035.26916683803</v>
      </c>
      <c r="AT502" s="66">
        <v>851035.26916683803</v>
      </c>
      <c r="AU502" s="66">
        <v>851035.26916683803</v>
      </c>
      <c r="AV502" s="66">
        <v>851035.26916683803</v>
      </c>
      <c r="AW502" s="66">
        <v>851035.26916683803</v>
      </c>
      <c r="AX502" s="66">
        <v>851035.26916683803</v>
      </c>
      <c r="AY502" s="66">
        <v>851035.26916683803</v>
      </c>
      <c r="AZ502" s="66">
        <v>851035.26916683803</v>
      </c>
      <c r="BA502" s="66">
        <v>10212423.230002001</v>
      </c>
    </row>
    <row r="503" spans="1:53" hidden="1">
      <c r="A503" s="67" t="s">
        <v>2573</v>
      </c>
      <c r="B503" s="66">
        <v>2086386.03</v>
      </c>
      <c r="C503" s="66">
        <v>2092317.38</v>
      </c>
      <c r="D503" s="66">
        <v>2147322.17</v>
      </c>
      <c r="E503" s="66">
        <v>2107987.13</v>
      </c>
      <c r="F503" s="66">
        <v>2092027.3499999901</v>
      </c>
      <c r="G503" s="66">
        <v>2143061.9299999899</v>
      </c>
      <c r="H503" s="66">
        <v>2071453.07</v>
      </c>
      <c r="I503" s="66">
        <v>2092061.93</v>
      </c>
      <c r="J503" s="66">
        <v>2143049.29</v>
      </c>
      <c r="K503" s="66">
        <v>2092124.51</v>
      </c>
      <c r="L503" s="66">
        <v>2131829.29</v>
      </c>
      <c r="M503" s="66">
        <v>2143049.29</v>
      </c>
      <c r="N503" s="66">
        <v>25342669.370000001</v>
      </c>
      <c r="O503" s="66">
        <v>2084875.47916683</v>
      </c>
      <c r="P503" s="66">
        <v>2090806.8291668301</v>
      </c>
      <c r="Q503" s="66">
        <v>2145811.6191668301</v>
      </c>
      <c r="R503" s="66">
        <v>2106476.5791668301</v>
      </c>
      <c r="S503" s="66">
        <v>2090516.79916683</v>
      </c>
      <c r="T503" s="66">
        <v>2141551.3791668299</v>
      </c>
      <c r="U503" s="66">
        <v>2069942.51916683</v>
      </c>
      <c r="V503" s="66">
        <v>2090551.3791668301</v>
      </c>
      <c r="W503" s="66">
        <v>2141538.7391668302</v>
      </c>
      <c r="X503" s="66">
        <v>2090613.9591668299</v>
      </c>
      <c r="Y503" s="66">
        <v>2130318.7391668302</v>
      </c>
      <c r="Z503" s="66">
        <v>2141538.7391668302</v>
      </c>
      <c r="AA503" s="66">
        <v>25324542.760001998</v>
      </c>
      <c r="AB503" s="66">
        <v>2084875.47916683</v>
      </c>
      <c r="AC503" s="66">
        <v>2090806.8291668301</v>
      </c>
      <c r="AD503" s="66">
        <v>2145811.6191668301</v>
      </c>
      <c r="AE503" s="66">
        <v>2106476.5791668301</v>
      </c>
      <c r="AF503" s="66">
        <v>2090516.79916683</v>
      </c>
      <c r="AG503" s="66">
        <v>2141551.3791668299</v>
      </c>
      <c r="AH503" s="66">
        <v>2069942.51916683</v>
      </c>
      <c r="AI503" s="66">
        <v>2090551.3791668301</v>
      </c>
      <c r="AJ503" s="66">
        <v>2141538.7391668302</v>
      </c>
      <c r="AK503" s="66">
        <v>2090613.9591668299</v>
      </c>
      <c r="AL503" s="66">
        <v>2130318.7391668302</v>
      </c>
      <c r="AM503" s="66">
        <v>2141538.7391668302</v>
      </c>
      <c r="AN503" s="66">
        <v>25324542.760001998</v>
      </c>
      <c r="AO503" s="66">
        <v>2084875.47916683</v>
      </c>
      <c r="AP503" s="66">
        <v>2090806.8291668301</v>
      </c>
      <c r="AQ503" s="66">
        <v>2145811.6191668301</v>
      </c>
      <c r="AR503" s="66">
        <v>2106476.5791668301</v>
      </c>
      <c r="AS503" s="66">
        <v>2090516.79916683</v>
      </c>
      <c r="AT503" s="66">
        <v>2141551.3791668299</v>
      </c>
      <c r="AU503" s="66">
        <v>2069942.51916683</v>
      </c>
      <c r="AV503" s="66">
        <v>2090551.3791668301</v>
      </c>
      <c r="AW503" s="66">
        <v>2141538.7391668302</v>
      </c>
      <c r="AX503" s="66">
        <v>2090613.9591668299</v>
      </c>
      <c r="AY503" s="66">
        <v>2130318.7391668302</v>
      </c>
      <c r="AZ503" s="66">
        <v>2141538.7391668302</v>
      </c>
      <c r="BA503" s="66">
        <v>25324542.760001998</v>
      </c>
    </row>
    <row r="504" spans="1:53" hidden="1">
      <c r="A504" s="67" t="s">
        <v>2574</v>
      </c>
    </row>
    <row r="505" spans="1:53" hidden="1">
      <c r="A505" s="67" t="s">
        <v>2575</v>
      </c>
      <c r="B505" s="66">
        <v>0</v>
      </c>
      <c r="C505" s="66">
        <v>0</v>
      </c>
      <c r="D505" s="66">
        <v>0</v>
      </c>
      <c r="E505" s="66">
        <v>0</v>
      </c>
      <c r="F505" s="66">
        <v>0</v>
      </c>
      <c r="G505" s="66">
        <v>0</v>
      </c>
      <c r="H505" s="66">
        <v>0</v>
      </c>
      <c r="I505" s="66">
        <v>0</v>
      </c>
      <c r="J505" s="66">
        <v>0</v>
      </c>
      <c r="K505" s="66">
        <v>0</v>
      </c>
      <c r="L505" s="66">
        <v>0</v>
      </c>
      <c r="M505" s="66">
        <v>0</v>
      </c>
      <c r="N505" s="66">
        <v>0</v>
      </c>
      <c r="O505" s="66">
        <v>0</v>
      </c>
      <c r="P505" s="66">
        <v>0</v>
      </c>
      <c r="Q505" s="66">
        <v>0</v>
      </c>
      <c r="R505" s="66">
        <v>0</v>
      </c>
      <c r="S505" s="66">
        <v>0</v>
      </c>
      <c r="T505" s="66">
        <v>0</v>
      </c>
      <c r="U505" s="66">
        <v>0</v>
      </c>
      <c r="V505" s="66">
        <v>0</v>
      </c>
      <c r="W505" s="66">
        <v>0</v>
      </c>
      <c r="X505" s="66">
        <v>0</v>
      </c>
      <c r="Y505" s="66">
        <v>0</v>
      </c>
      <c r="Z505" s="66">
        <v>0</v>
      </c>
      <c r="AA505" s="66">
        <v>0</v>
      </c>
      <c r="AB505" s="66">
        <v>0</v>
      </c>
      <c r="AC505" s="66">
        <v>0</v>
      </c>
      <c r="AD505" s="66">
        <v>0</v>
      </c>
      <c r="AE505" s="66">
        <v>0</v>
      </c>
      <c r="AF505" s="66">
        <v>0</v>
      </c>
      <c r="AG505" s="66">
        <v>0</v>
      </c>
      <c r="AH505" s="66">
        <v>0</v>
      </c>
      <c r="AI505" s="66">
        <v>0</v>
      </c>
      <c r="AJ505" s="66">
        <v>0</v>
      </c>
      <c r="AK505" s="66">
        <v>0</v>
      </c>
      <c r="AL505" s="66">
        <v>0</v>
      </c>
      <c r="AM505" s="66">
        <v>0</v>
      </c>
      <c r="AN505" s="66">
        <v>0</v>
      </c>
      <c r="AO505" s="66">
        <v>0</v>
      </c>
      <c r="AP505" s="66">
        <v>0</v>
      </c>
      <c r="AQ505" s="66">
        <v>0</v>
      </c>
      <c r="AR505" s="66">
        <v>0</v>
      </c>
      <c r="AS505" s="66">
        <v>0</v>
      </c>
      <c r="AT505" s="66">
        <v>0</v>
      </c>
      <c r="AU505" s="66">
        <v>0</v>
      </c>
      <c r="AV505" s="66">
        <v>0</v>
      </c>
      <c r="AW505" s="66">
        <v>0</v>
      </c>
      <c r="AX505" s="66">
        <v>0</v>
      </c>
      <c r="AY505" s="66">
        <v>0</v>
      </c>
      <c r="AZ505" s="66">
        <v>0</v>
      </c>
      <c r="BA505" s="66">
        <v>0</v>
      </c>
    </row>
    <row r="506" spans="1:53" hidden="1">
      <c r="A506" s="67" t="s">
        <v>2576</v>
      </c>
      <c r="B506" s="66">
        <v>0</v>
      </c>
      <c r="C506" s="66">
        <v>0</v>
      </c>
      <c r="D506" s="66">
        <v>0</v>
      </c>
      <c r="E506" s="66">
        <v>0</v>
      </c>
      <c r="F506" s="66">
        <v>0</v>
      </c>
      <c r="G506" s="66">
        <v>0</v>
      </c>
      <c r="H506" s="66">
        <v>0</v>
      </c>
      <c r="I506" s="66">
        <v>0</v>
      </c>
      <c r="J506" s="66">
        <v>0</v>
      </c>
      <c r="K506" s="66">
        <v>0</v>
      </c>
      <c r="L506" s="66">
        <v>0</v>
      </c>
      <c r="M506" s="66">
        <v>0</v>
      </c>
      <c r="N506" s="66">
        <v>0</v>
      </c>
      <c r="O506" s="66">
        <v>0</v>
      </c>
      <c r="P506" s="66">
        <v>0</v>
      </c>
      <c r="Q506" s="66">
        <v>0</v>
      </c>
      <c r="R506" s="66">
        <v>0</v>
      </c>
      <c r="S506" s="66">
        <v>0</v>
      </c>
      <c r="T506" s="66">
        <v>0</v>
      </c>
      <c r="U506" s="66">
        <v>0</v>
      </c>
      <c r="V506" s="66">
        <v>0</v>
      </c>
      <c r="W506" s="66">
        <v>0</v>
      </c>
      <c r="X506" s="66">
        <v>0</v>
      </c>
      <c r="Y506" s="66">
        <v>0</v>
      </c>
      <c r="Z506" s="66">
        <v>0</v>
      </c>
      <c r="AA506" s="66">
        <v>0</v>
      </c>
      <c r="AB506" s="66">
        <v>0</v>
      </c>
      <c r="AC506" s="66">
        <v>0</v>
      </c>
      <c r="AD506" s="66">
        <v>0</v>
      </c>
      <c r="AE506" s="66">
        <v>0</v>
      </c>
      <c r="AF506" s="66">
        <v>0</v>
      </c>
      <c r="AG506" s="66">
        <v>0</v>
      </c>
      <c r="AH506" s="66">
        <v>0</v>
      </c>
      <c r="AI506" s="66">
        <v>0</v>
      </c>
      <c r="AJ506" s="66">
        <v>0</v>
      </c>
      <c r="AK506" s="66">
        <v>0</v>
      </c>
      <c r="AL506" s="66">
        <v>0</v>
      </c>
      <c r="AM506" s="66">
        <v>0</v>
      </c>
      <c r="AN506" s="66">
        <v>0</v>
      </c>
      <c r="AO506" s="66">
        <v>0</v>
      </c>
      <c r="AP506" s="66">
        <v>0</v>
      </c>
      <c r="AQ506" s="66">
        <v>0</v>
      </c>
      <c r="AR506" s="66">
        <v>0</v>
      </c>
      <c r="AS506" s="66">
        <v>0</v>
      </c>
      <c r="AT506" s="66">
        <v>0</v>
      </c>
      <c r="AU506" s="66">
        <v>0</v>
      </c>
      <c r="AV506" s="66">
        <v>0</v>
      </c>
      <c r="AW506" s="66">
        <v>0</v>
      </c>
      <c r="AX506" s="66">
        <v>0</v>
      </c>
      <c r="AY506" s="66">
        <v>0</v>
      </c>
      <c r="AZ506" s="66">
        <v>0</v>
      </c>
      <c r="BA506" s="66">
        <v>0</v>
      </c>
    </row>
    <row r="507" spans="1:53" hidden="1">
      <c r="A507" s="67" t="s">
        <v>2577</v>
      </c>
      <c r="B507" s="66">
        <v>0</v>
      </c>
      <c r="C507" s="66">
        <v>0</v>
      </c>
      <c r="D507" s="66">
        <v>0</v>
      </c>
      <c r="E507" s="66">
        <v>0</v>
      </c>
      <c r="F507" s="66">
        <v>0</v>
      </c>
      <c r="G507" s="66">
        <v>0</v>
      </c>
      <c r="H507" s="66">
        <v>0</v>
      </c>
      <c r="I507" s="66">
        <v>0</v>
      </c>
      <c r="J507" s="66">
        <v>0</v>
      </c>
      <c r="K507" s="66">
        <v>0</v>
      </c>
      <c r="L507" s="66">
        <v>0</v>
      </c>
      <c r="M507" s="66">
        <v>0</v>
      </c>
      <c r="N507" s="66">
        <v>0</v>
      </c>
      <c r="O507" s="66">
        <v>0</v>
      </c>
      <c r="P507" s="66">
        <v>0</v>
      </c>
      <c r="Q507" s="66">
        <v>0</v>
      </c>
      <c r="R507" s="66">
        <v>0</v>
      </c>
      <c r="S507" s="66">
        <v>0</v>
      </c>
      <c r="T507" s="66">
        <v>0</v>
      </c>
      <c r="U507" s="66">
        <v>0</v>
      </c>
      <c r="V507" s="66">
        <v>0</v>
      </c>
      <c r="W507" s="66">
        <v>0</v>
      </c>
      <c r="X507" s="66">
        <v>0</v>
      </c>
      <c r="Y507" s="66">
        <v>0</v>
      </c>
      <c r="Z507" s="66">
        <v>0</v>
      </c>
      <c r="AA507" s="66">
        <v>0</v>
      </c>
      <c r="AB507" s="66">
        <v>0</v>
      </c>
      <c r="AC507" s="66">
        <v>0</v>
      </c>
      <c r="AD507" s="66">
        <v>0</v>
      </c>
      <c r="AE507" s="66">
        <v>0</v>
      </c>
      <c r="AF507" s="66">
        <v>0</v>
      </c>
      <c r="AG507" s="66">
        <v>0</v>
      </c>
      <c r="AH507" s="66">
        <v>0</v>
      </c>
      <c r="AI507" s="66">
        <v>0</v>
      </c>
      <c r="AJ507" s="66">
        <v>0</v>
      </c>
      <c r="AK507" s="66">
        <v>0</v>
      </c>
      <c r="AL507" s="66">
        <v>0</v>
      </c>
      <c r="AM507" s="66">
        <v>0</v>
      </c>
      <c r="AN507" s="66">
        <v>0</v>
      </c>
      <c r="AO507" s="66">
        <v>0</v>
      </c>
      <c r="AP507" s="66">
        <v>0</v>
      </c>
      <c r="AQ507" s="66">
        <v>0</v>
      </c>
      <c r="AR507" s="66">
        <v>0</v>
      </c>
      <c r="AS507" s="66">
        <v>0</v>
      </c>
      <c r="AT507" s="66">
        <v>0</v>
      </c>
      <c r="AU507" s="66">
        <v>0</v>
      </c>
      <c r="AV507" s="66">
        <v>0</v>
      </c>
      <c r="AW507" s="66">
        <v>0</v>
      </c>
      <c r="AX507" s="66">
        <v>0</v>
      </c>
      <c r="AY507" s="66">
        <v>0</v>
      </c>
      <c r="AZ507" s="66">
        <v>0</v>
      </c>
      <c r="BA507" s="66">
        <v>0</v>
      </c>
    </row>
    <row r="508" spans="1:53" hidden="1">
      <c r="A508" s="67" t="s">
        <v>2578</v>
      </c>
      <c r="B508" s="66">
        <v>0</v>
      </c>
      <c r="C508" s="66">
        <v>0</v>
      </c>
      <c r="D508" s="66">
        <v>0</v>
      </c>
      <c r="E508" s="66">
        <v>0</v>
      </c>
      <c r="F508" s="66">
        <v>0</v>
      </c>
      <c r="G508" s="66">
        <v>0</v>
      </c>
      <c r="H508" s="66">
        <v>0</v>
      </c>
      <c r="I508" s="66">
        <v>0</v>
      </c>
      <c r="J508" s="66">
        <v>0</v>
      </c>
      <c r="K508" s="66">
        <v>0</v>
      </c>
      <c r="L508" s="66">
        <v>0</v>
      </c>
      <c r="M508" s="66">
        <v>0</v>
      </c>
      <c r="N508" s="66">
        <v>0</v>
      </c>
      <c r="O508" s="66">
        <v>0</v>
      </c>
      <c r="P508" s="66">
        <v>0</v>
      </c>
      <c r="Q508" s="66">
        <v>0</v>
      </c>
      <c r="R508" s="66">
        <v>0</v>
      </c>
      <c r="S508" s="66">
        <v>0</v>
      </c>
      <c r="T508" s="66">
        <v>0</v>
      </c>
      <c r="U508" s="66">
        <v>0</v>
      </c>
      <c r="V508" s="66">
        <v>0</v>
      </c>
      <c r="W508" s="66">
        <v>0</v>
      </c>
      <c r="X508" s="66">
        <v>0</v>
      </c>
      <c r="Y508" s="66">
        <v>0</v>
      </c>
      <c r="Z508" s="66">
        <v>0</v>
      </c>
      <c r="AA508" s="66">
        <v>0</v>
      </c>
      <c r="AB508" s="66">
        <v>0</v>
      </c>
      <c r="AC508" s="66">
        <v>0</v>
      </c>
      <c r="AD508" s="66">
        <v>0</v>
      </c>
      <c r="AE508" s="66">
        <v>0</v>
      </c>
      <c r="AF508" s="66">
        <v>0</v>
      </c>
      <c r="AG508" s="66">
        <v>0</v>
      </c>
      <c r="AH508" s="66">
        <v>0</v>
      </c>
      <c r="AI508" s="66">
        <v>0</v>
      </c>
      <c r="AJ508" s="66">
        <v>0</v>
      </c>
      <c r="AK508" s="66">
        <v>0</v>
      </c>
      <c r="AL508" s="66">
        <v>0</v>
      </c>
      <c r="AM508" s="66">
        <v>0</v>
      </c>
      <c r="AN508" s="66">
        <v>0</v>
      </c>
      <c r="AO508" s="66">
        <v>0</v>
      </c>
      <c r="AP508" s="66">
        <v>0</v>
      </c>
      <c r="AQ508" s="66">
        <v>0</v>
      </c>
      <c r="AR508" s="66">
        <v>0</v>
      </c>
      <c r="AS508" s="66">
        <v>0</v>
      </c>
      <c r="AT508" s="66">
        <v>0</v>
      </c>
      <c r="AU508" s="66">
        <v>0</v>
      </c>
      <c r="AV508" s="66">
        <v>0</v>
      </c>
      <c r="AW508" s="66">
        <v>0</v>
      </c>
      <c r="AX508" s="66">
        <v>0</v>
      </c>
      <c r="AY508" s="66">
        <v>0</v>
      </c>
      <c r="AZ508" s="66">
        <v>0</v>
      </c>
      <c r="BA508" s="66">
        <v>0</v>
      </c>
    </row>
    <row r="509" spans="1:53" hidden="1">
      <c r="A509" s="67" t="s">
        <v>2579</v>
      </c>
      <c r="B509" s="66">
        <v>57861874.666258298</v>
      </c>
      <c r="C509" s="66">
        <v>52413677.996258304</v>
      </c>
      <c r="D509" s="66">
        <v>55777165.646258302</v>
      </c>
      <c r="E509" s="66">
        <v>15603959.536258301</v>
      </c>
      <c r="F509" s="66">
        <v>15619411.6562583</v>
      </c>
      <c r="G509" s="66">
        <v>12117989.4662583</v>
      </c>
      <c r="H509" s="66">
        <v>17768188.9962583</v>
      </c>
      <c r="I509" s="66">
        <v>15375338.346258299</v>
      </c>
      <c r="J509" s="66">
        <v>18613026.296258301</v>
      </c>
      <c r="K509" s="66">
        <v>16154334.766258299</v>
      </c>
      <c r="L509" s="66">
        <v>15884718.9762583</v>
      </c>
      <c r="M509" s="66">
        <v>16709596.426258299</v>
      </c>
      <c r="N509" s="66">
        <v>309899282.77509999</v>
      </c>
      <c r="O509" s="66">
        <v>22427559.443589699</v>
      </c>
      <c r="P509" s="66">
        <v>17124369.7735897</v>
      </c>
      <c r="Q509" s="66">
        <v>19102503.423589699</v>
      </c>
      <c r="R509" s="66">
        <v>17411386.3135897</v>
      </c>
      <c r="S509" s="66">
        <v>17247401.433589701</v>
      </c>
      <c r="T509" s="66">
        <v>13899048.243589699</v>
      </c>
      <c r="U509" s="66">
        <v>17551514.7735897</v>
      </c>
      <c r="V509" s="66">
        <v>17161111.123589698</v>
      </c>
      <c r="W509" s="66">
        <v>20359228.073589701</v>
      </c>
      <c r="X509" s="66">
        <v>17940205.5435897</v>
      </c>
      <c r="Y509" s="66">
        <v>17664154.753589701</v>
      </c>
      <c r="Z509" s="66">
        <v>16906076.2035897</v>
      </c>
      <c r="AA509" s="66">
        <v>214794559.10307601</v>
      </c>
      <c r="AB509" s="66">
        <v>23752814.8326139</v>
      </c>
      <c r="AC509" s="66">
        <v>18449625.162613899</v>
      </c>
      <c r="AD509" s="66">
        <v>20427758.812613901</v>
      </c>
      <c r="AE509" s="66">
        <v>18736641.702613901</v>
      </c>
      <c r="AF509" s="66">
        <v>18572656.822613899</v>
      </c>
      <c r="AG509" s="66">
        <v>15224303.632613899</v>
      </c>
      <c r="AH509" s="66">
        <v>18876770.162613899</v>
      </c>
      <c r="AI509" s="66">
        <v>18486366.5126139</v>
      </c>
      <c r="AJ509" s="66">
        <v>21684483.462613899</v>
      </c>
      <c r="AK509" s="66">
        <v>19265460.932613902</v>
      </c>
      <c r="AL509" s="66">
        <v>18989410.142613899</v>
      </c>
      <c r="AM509" s="66">
        <v>18231331.592613898</v>
      </c>
      <c r="AN509" s="66">
        <v>230697623.77136701</v>
      </c>
      <c r="AO509" s="66">
        <v>25927366.1369766</v>
      </c>
      <c r="AP509" s="66">
        <v>20624176.466976602</v>
      </c>
      <c r="AQ509" s="66">
        <v>22602310.1169766</v>
      </c>
      <c r="AR509" s="66">
        <v>20911193.006976601</v>
      </c>
      <c r="AS509" s="66">
        <v>20747208.126976602</v>
      </c>
      <c r="AT509" s="66">
        <v>17398854.9369766</v>
      </c>
      <c r="AU509" s="66">
        <v>21051321.466976602</v>
      </c>
      <c r="AV509" s="66">
        <v>20660917.816976599</v>
      </c>
      <c r="AW509" s="66">
        <v>23859034.766976599</v>
      </c>
      <c r="AX509" s="66">
        <v>21440012.236976601</v>
      </c>
      <c r="AY509" s="66">
        <v>21163961.446976598</v>
      </c>
      <c r="AZ509" s="66">
        <v>20405882.896976601</v>
      </c>
      <c r="BA509" s="66">
        <v>256792239.42372</v>
      </c>
    </row>
    <row r="510" spans="1:53" hidden="1">
      <c r="A510" s="68" t="s">
        <v>2580</v>
      </c>
      <c r="B510" s="66">
        <v>91701895.431613296</v>
      </c>
      <c r="C510" s="66">
        <v>84669401.711613193</v>
      </c>
      <c r="D510" s="66">
        <v>96789670.2716133</v>
      </c>
      <c r="E510" s="66">
        <v>51147937.401613303</v>
      </c>
      <c r="F510" s="66">
        <v>50928973.791613303</v>
      </c>
      <c r="G510" s="66">
        <v>43613856.321613297</v>
      </c>
      <c r="H510" s="66">
        <v>47038072.861613303</v>
      </c>
      <c r="I510" s="66">
        <v>46206415.901613198</v>
      </c>
      <c r="J510" s="66">
        <v>52268057.4516133</v>
      </c>
      <c r="K510" s="66">
        <v>48735405.301613301</v>
      </c>
      <c r="L510" s="66">
        <v>48996714.421613201</v>
      </c>
      <c r="M510" s="66">
        <v>44342131.271613203</v>
      </c>
      <c r="N510" s="66">
        <v>706438532.139359</v>
      </c>
      <c r="O510" s="66">
        <v>58634188.805818997</v>
      </c>
      <c r="P510" s="66">
        <v>48532229.085818999</v>
      </c>
      <c r="Q510" s="66">
        <v>54286768.645819001</v>
      </c>
      <c r="R510" s="66">
        <v>49538430.775819004</v>
      </c>
      <c r="S510" s="66">
        <v>53253864.165818997</v>
      </c>
      <c r="T510" s="66">
        <v>48705464.695818998</v>
      </c>
      <c r="U510" s="66">
        <v>51167621.235818997</v>
      </c>
      <c r="V510" s="66">
        <v>51475014.275819004</v>
      </c>
      <c r="W510" s="66">
        <v>55684001.825819001</v>
      </c>
      <c r="X510" s="66">
        <v>51543429.675819002</v>
      </c>
      <c r="Y510" s="66">
        <v>53660264.795818999</v>
      </c>
      <c r="Z510" s="66">
        <v>49041715.645819001</v>
      </c>
      <c r="AA510" s="66">
        <v>625522993.62982798</v>
      </c>
      <c r="AB510" s="66">
        <v>60894246.589808598</v>
      </c>
      <c r="AC510" s="66">
        <v>50792286.869808599</v>
      </c>
      <c r="AD510" s="66">
        <v>56546826.429808602</v>
      </c>
      <c r="AE510" s="66">
        <v>51798488.559808597</v>
      </c>
      <c r="AF510" s="66">
        <v>55513921.949808598</v>
      </c>
      <c r="AG510" s="66">
        <v>50965522.479808599</v>
      </c>
      <c r="AH510" s="66">
        <v>53427679.019808598</v>
      </c>
      <c r="AI510" s="66">
        <v>53735072.059808597</v>
      </c>
      <c r="AJ510" s="66">
        <v>57944059.609808601</v>
      </c>
      <c r="AK510" s="66">
        <v>53803487.459808603</v>
      </c>
      <c r="AL510" s="66">
        <v>55920322.579808503</v>
      </c>
      <c r="AM510" s="66">
        <v>51301773.429808602</v>
      </c>
      <c r="AN510" s="66">
        <v>652643687.03770304</v>
      </c>
      <c r="AO510" s="66">
        <v>68006162.754760101</v>
      </c>
      <c r="AP510" s="66">
        <v>53861196.034760103</v>
      </c>
      <c r="AQ510" s="66">
        <v>59615735.594760098</v>
      </c>
      <c r="AR510" s="66">
        <v>54867397.7247601</v>
      </c>
      <c r="AS510" s="66">
        <v>58582831.114760101</v>
      </c>
      <c r="AT510" s="66">
        <v>54034431.644760102</v>
      </c>
      <c r="AU510" s="66">
        <v>56496588.184760101</v>
      </c>
      <c r="AV510" s="66">
        <v>56803981.2247601</v>
      </c>
      <c r="AW510" s="66">
        <v>61012968.774760097</v>
      </c>
      <c r="AX510" s="66">
        <v>56872396.624760099</v>
      </c>
      <c r="AY510" s="66">
        <v>58989231.744760104</v>
      </c>
      <c r="AZ510" s="66">
        <v>54370682.594760098</v>
      </c>
      <c r="BA510" s="66">
        <v>693513604.01712096</v>
      </c>
    </row>
    <row r="511" spans="1:53" ht="10.8" hidden="1" thickBot="1">
      <c r="A511" s="80" t="s">
        <v>2581</v>
      </c>
    </row>
    <row r="512" spans="1:53" hidden="1">
      <c r="A512" s="68" t="s">
        <v>2582</v>
      </c>
    </row>
    <row r="513" spans="1:53" hidden="1">
      <c r="A513" s="67" t="s">
        <v>2583</v>
      </c>
      <c r="B513" s="66">
        <v>9454779.3699999191</v>
      </c>
      <c r="C513" s="66">
        <v>9453972.8699999191</v>
      </c>
      <c r="D513" s="66">
        <v>9467176.4399999194</v>
      </c>
      <c r="E513" s="66">
        <v>9466477.9399999194</v>
      </c>
      <c r="F513" s="66">
        <v>9488531.3699999191</v>
      </c>
      <c r="G513" s="66">
        <v>9466232.1899999194</v>
      </c>
      <c r="H513" s="66">
        <v>9466304.6899999194</v>
      </c>
      <c r="I513" s="66">
        <v>9466309.1899999194</v>
      </c>
      <c r="J513" s="66">
        <v>9466743.1899999194</v>
      </c>
      <c r="K513" s="66">
        <v>9467051.1899999194</v>
      </c>
      <c r="L513" s="66">
        <v>9488550.3699999191</v>
      </c>
      <c r="M513" s="66">
        <v>9466357.1899999194</v>
      </c>
      <c r="N513" s="66">
        <v>113618485.999999</v>
      </c>
      <c r="O513" s="66">
        <v>9971944.3699999191</v>
      </c>
      <c r="P513" s="66">
        <v>9705434.8699999191</v>
      </c>
      <c r="Q513" s="66">
        <v>9466583.4399999194</v>
      </c>
      <c r="R513" s="66">
        <v>9880206.9399999194</v>
      </c>
      <c r="S513" s="66">
        <v>9977784.3699999191</v>
      </c>
      <c r="T513" s="66">
        <v>9606640.1899999194</v>
      </c>
      <c r="U513" s="66">
        <v>9394064.6899999194</v>
      </c>
      <c r="V513" s="66">
        <v>9418394.1899999194</v>
      </c>
      <c r="W513" s="66">
        <v>9130870.1899999194</v>
      </c>
      <c r="X513" s="66">
        <v>9394178.1899999194</v>
      </c>
      <c r="Y513" s="66">
        <v>8730109.3699999191</v>
      </c>
      <c r="Z513" s="66">
        <v>9392945.1899999194</v>
      </c>
      <c r="AA513" s="66">
        <v>114069155.999999</v>
      </c>
      <c r="AB513" s="66">
        <v>10087322.3699999</v>
      </c>
      <c r="AC513" s="66">
        <v>9820812.8699999191</v>
      </c>
      <c r="AD513" s="66">
        <v>9581961.4399999194</v>
      </c>
      <c r="AE513" s="66">
        <v>9995584.9399999194</v>
      </c>
      <c r="AF513" s="66">
        <v>10093162.3699999</v>
      </c>
      <c r="AG513" s="66">
        <v>9722018.1899999194</v>
      </c>
      <c r="AH513" s="66">
        <v>9509442.6899999101</v>
      </c>
      <c r="AI513" s="66">
        <v>9533772.1899999194</v>
      </c>
      <c r="AJ513" s="66">
        <v>9246248.1899999101</v>
      </c>
      <c r="AK513" s="66">
        <v>9509556.1899999194</v>
      </c>
      <c r="AL513" s="66">
        <v>8845487.3699999191</v>
      </c>
      <c r="AM513" s="66">
        <v>9508323.1899999194</v>
      </c>
      <c r="AN513" s="66">
        <v>115453691.999999</v>
      </c>
      <c r="AO513" s="66">
        <v>10185616.3699999</v>
      </c>
      <c r="AP513" s="66">
        <v>9919106.8699999191</v>
      </c>
      <c r="AQ513" s="66">
        <v>9680255.4399999194</v>
      </c>
      <c r="AR513" s="66">
        <v>10093878.939999901</v>
      </c>
      <c r="AS513" s="66">
        <v>10191456.3699999</v>
      </c>
      <c r="AT513" s="66">
        <v>9820312.1899999194</v>
      </c>
      <c r="AU513" s="66">
        <v>9607736.6899999101</v>
      </c>
      <c r="AV513" s="66">
        <v>9632066.1899999194</v>
      </c>
      <c r="AW513" s="66">
        <v>9344542.1899999101</v>
      </c>
      <c r="AX513" s="66">
        <v>9607850.1899999194</v>
      </c>
      <c r="AY513" s="66">
        <v>8943781.3699999191</v>
      </c>
      <c r="AZ513" s="66">
        <v>9606617.1899999194</v>
      </c>
      <c r="BA513" s="66">
        <v>116633219.999999</v>
      </c>
    </row>
    <row r="514" spans="1:53" hidden="1">
      <c r="A514" s="67" t="s">
        <v>2584</v>
      </c>
      <c r="B514" s="66">
        <v>0</v>
      </c>
      <c r="C514" s="66">
        <v>0</v>
      </c>
      <c r="D514" s="66">
        <v>0</v>
      </c>
      <c r="E514" s="66">
        <v>0</v>
      </c>
      <c r="F514" s="66">
        <v>0</v>
      </c>
      <c r="G514" s="66">
        <v>0</v>
      </c>
      <c r="H514" s="66">
        <v>0</v>
      </c>
      <c r="I514" s="66">
        <v>0</v>
      </c>
      <c r="J514" s="66">
        <v>0</v>
      </c>
      <c r="K514" s="66">
        <v>0</v>
      </c>
      <c r="L514" s="66">
        <v>0</v>
      </c>
      <c r="M514" s="66">
        <v>0</v>
      </c>
      <c r="N514" s="66">
        <v>0</v>
      </c>
      <c r="O514" s="66">
        <v>0</v>
      </c>
      <c r="P514" s="66">
        <v>0</v>
      </c>
      <c r="Q514" s="66">
        <v>0</v>
      </c>
      <c r="R514" s="66">
        <v>0</v>
      </c>
      <c r="S514" s="66">
        <v>0</v>
      </c>
      <c r="T514" s="66">
        <v>0</v>
      </c>
      <c r="U514" s="66">
        <v>0</v>
      </c>
      <c r="V514" s="66">
        <v>0</v>
      </c>
      <c r="W514" s="66">
        <v>0</v>
      </c>
      <c r="X514" s="66">
        <v>0</v>
      </c>
      <c r="Y514" s="66">
        <v>0</v>
      </c>
      <c r="Z514" s="66">
        <v>0</v>
      </c>
      <c r="AA514" s="66">
        <v>0</v>
      </c>
      <c r="AB514" s="66">
        <v>0</v>
      </c>
      <c r="AC514" s="66">
        <v>0</v>
      </c>
      <c r="AD514" s="66">
        <v>0</v>
      </c>
      <c r="AE514" s="66">
        <v>0</v>
      </c>
      <c r="AF514" s="66">
        <v>0</v>
      </c>
      <c r="AG514" s="66">
        <v>0</v>
      </c>
      <c r="AH514" s="66">
        <v>0</v>
      </c>
      <c r="AI514" s="66">
        <v>0</v>
      </c>
      <c r="AJ514" s="66">
        <v>0</v>
      </c>
      <c r="AK514" s="66">
        <v>0</v>
      </c>
      <c r="AL514" s="66">
        <v>0</v>
      </c>
      <c r="AM514" s="66">
        <v>0</v>
      </c>
      <c r="AN514" s="66">
        <v>0</v>
      </c>
      <c r="AO514" s="66">
        <v>0</v>
      </c>
      <c r="AP514" s="66">
        <v>0</v>
      </c>
      <c r="AQ514" s="66">
        <v>0</v>
      </c>
      <c r="AR514" s="66">
        <v>0</v>
      </c>
      <c r="AS514" s="66">
        <v>0</v>
      </c>
      <c r="AT514" s="66">
        <v>0</v>
      </c>
      <c r="AU514" s="66">
        <v>0</v>
      </c>
      <c r="AV514" s="66">
        <v>0</v>
      </c>
      <c r="AW514" s="66">
        <v>0</v>
      </c>
      <c r="AX514" s="66">
        <v>0</v>
      </c>
      <c r="AY514" s="66">
        <v>0</v>
      </c>
      <c r="AZ514" s="66">
        <v>0</v>
      </c>
      <c r="BA514" s="66">
        <v>0</v>
      </c>
    </row>
    <row r="515" spans="1:53" hidden="1">
      <c r="A515" s="67" t="s">
        <v>2585</v>
      </c>
      <c r="B515" s="66">
        <v>2169627.3688805201</v>
      </c>
      <c r="C515" s="66">
        <v>-2344624.1579509298</v>
      </c>
      <c r="D515" s="66">
        <v>-2137106.0878325999</v>
      </c>
      <c r="E515" s="66">
        <v>-921831.81734483701</v>
      </c>
      <c r="F515" s="66">
        <v>983190.26359797094</v>
      </c>
      <c r="G515" s="66">
        <v>1344715.3767250199</v>
      </c>
      <c r="H515" s="66">
        <v>1704820.4322617799</v>
      </c>
      <c r="I515" s="66">
        <v>4622894.11413847</v>
      </c>
      <c r="J515" s="66">
        <v>611244.72146528901</v>
      </c>
      <c r="K515" s="66">
        <v>-636664.72350265703</v>
      </c>
      <c r="L515" s="66">
        <v>-3286675.1658111401</v>
      </c>
      <c r="M515" s="66">
        <v>-2109590.32462689</v>
      </c>
      <c r="N515" s="66">
        <v>-1.72803993336856E-8</v>
      </c>
      <c r="O515" s="66">
        <v>1707358.8043714501</v>
      </c>
      <c r="P515" s="66">
        <v>-2762510.0311361598</v>
      </c>
      <c r="Q515" s="66">
        <v>-2083941.3466707401</v>
      </c>
      <c r="R515" s="66">
        <v>-1302610.8232311599</v>
      </c>
      <c r="S515" s="66">
        <v>548580.72066021804</v>
      </c>
      <c r="T515" s="66">
        <v>1269534.87504155</v>
      </c>
      <c r="U515" s="66">
        <v>1879779.5548303099</v>
      </c>
      <c r="V515" s="66">
        <v>4749087.4061170202</v>
      </c>
      <c r="W515" s="66">
        <v>1050406.39045687</v>
      </c>
      <c r="X515" s="66">
        <v>-551311.20030368899</v>
      </c>
      <c r="Y515" s="66">
        <v>-2499218.1013153601</v>
      </c>
      <c r="Z515" s="66">
        <v>-2005156.24882031</v>
      </c>
      <c r="AA515" s="66">
        <v>-1.4551915228366801E-8</v>
      </c>
      <c r="AB515" s="66">
        <v>1713945.8976274701</v>
      </c>
      <c r="AC515" s="66">
        <v>-2813781.0794013301</v>
      </c>
      <c r="AD515" s="66">
        <v>-2172728.41173768</v>
      </c>
      <c r="AE515" s="66">
        <v>-1373328.6217298801</v>
      </c>
      <c r="AF515" s="66">
        <v>521328.19762799202</v>
      </c>
      <c r="AG515" s="66">
        <v>1320642.06188658</v>
      </c>
      <c r="AH515" s="66">
        <v>1941239.2435903901</v>
      </c>
      <c r="AI515" s="66">
        <v>4857829.0514438897</v>
      </c>
      <c r="AJ515" s="66">
        <v>1098166.70816209</v>
      </c>
      <c r="AK515" s="66">
        <v>-513640.711660325</v>
      </c>
      <c r="AL515" s="66">
        <v>-2554851.3854476898</v>
      </c>
      <c r="AM515" s="66">
        <v>-2024890.3952604099</v>
      </c>
      <c r="AN515" s="66">
        <v>-69.444898883375501</v>
      </c>
      <c r="AO515" s="66">
        <v>1773464.1562186901</v>
      </c>
      <c r="AP515" s="66">
        <v>-3016737.8891863301</v>
      </c>
      <c r="AQ515" s="66">
        <v>-2362248.43365457</v>
      </c>
      <c r="AR515" s="66">
        <v>-1517635.94777559</v>
      </c>
      <c r="AS515" s="66">
        <v>534234.87555027998</v>
      </c>
      <c r="AT515" s="66">
        <v>1422269.75204538</v>
      </c>
      <c r="AU515" s="66">
        <v>2087902.4734950999</v>
      </c>
      <c r="AV515" s="66">
        <v>5184293.5942264805</v>
      </c>
      <c r="AW515" s="66">
        <v>1203275.23549584</v>
      </c>
      <c r="AX515" s="66">
        <v>-516919.98620855302</v>
      </c>
      <c r="AY515" s="66">
        <v>-2684878.5650899601</v>
      </c>
      <c r="AZ515" s="66">
        <v>-2106881.9730591602</v>
      </c>
      <c r="BA515" s="66">
        <v>137.29205761774199</v>
      </c>
    </row>
    <row r="516" spans="1:53" hidden="1">
      <c r="A516" s="67" t="s">
        <v>2586</v>
      </c>
      <c r="B516" s="66">
        <v>53201.622590996099</v>
      </c>
      <c r="C516" s="66">
        <v>53201.622590996099</v>
      </c>
      <c r="D516" s="66">
        <v>53201.622590996099</v>
      </c>
      <c r="E516" s="66">
        <v>53201.622590996099</v>
      </c>
      <c r="F516" s="66">
        <v>53201.622590996099</v>
      </c>
      <c r="G516" s="66">
        <v>53201.622590996099</v>
      </c>
      <c r="H516" s="66">
        <v>53201.622590996099</v>
      </c>
      <c r="I516" s="66">
        <v>53201.622590996099</v>
      </c>
      <c r="J516" s="66">
        <v>53201.622590996099</v>
      </c>
      <c r="K516" s="66">
        <v>53201.622590996099</v>
      </c>
      <c r="L516" s="66">
        <v>53201.622590996099</v>
      </c>
      <c r="M516" s="66">
        <v>53201.622590996099</v>
      </c>
      <c r="N516" s="66">
        <v>638419.47109195299</v>
      </c>
      <c r="O516" s="66">
        <v>1.36128145792705E-9</v>
      </c>
      <c r="P516" s="66">
        <v>1.36128145792705E-9</v>
      </c>
      <c r="Q516" s="66">
        <v>1.36128145792705E-9</v>
      </c>
      <c r="R516" s="66">
        <v>1.36128145792705E-9</v>
      </c>
      <c r="S516" s="66">
        <v>1.36128145792705E-9</v>
      </c>
      <c r="T516" s="66">
        <v>1.36128145792705E-9</v>
      </c>
      <c r="U516" s="66">
        <v>1.36128145792705E-9</v>
      </c>
      <c r="V516" s="66">
        <v>1.36128145792705E-9</v>
      </c>
      <c r="W516" s="66">
        <v>1.36128145792705E-9</v>
      </c>
      <c r="X516" s="66">
        <v>1.36128145792705E-9</v>
      </c>
      <c r="Y516" s="66">
        <v>1.36128145792705E-9</v>
      </c>
      <c r="Z516" s="66">
        <v>1.36128145792705E-9</v>
      </c>
      <c r="AA516" s="66">
        <v>1.63353774951247E-8</v>
      </c>
      <c r="AB516" s="66">
        <v>1.36448876888708E-9</v>
      </c>
      <c r="AC516" s="66">
        <v>1.36448876888708E-9</v>
      </c>
      <c r="AD516" s="66">
        <v>1.36448876888708E-9</v>
      </c>
      <c r="AE516" s="66">
        <v>1.36448876888708E-9</v>
      </c>
      <c r="AF516" s="66">
        <v>1.36448876888708E-9</v>
      </c>
      <c r="AG516" s="66">
        <v>1.36448876888708E-9</v>
      </c>
      <c r="AH516" s="66">
        <v>1.36448876888708E-9</v>
      </c>
      <c r="AI516" s="66">
        <v>1.36448876888708E-9</v>
      </c>
      <c r="AJ516" s="66">
        <v>1.36448876888708E-9</v>
      </c>
      <c r="AK516" s="66">
        <v>1.36448876888708E-9</v>
      </c>
      <c r="AL516" s="66">
        <v>1.36448876888708E-9</v>
      </c>
      <c r="AM516" s="66">
        <v>1.36448876888708E-9</v>
      </c>
      <c r="AN516" s="66">
        <v>1.6373865226645001E-8</v>
      </c>
      <c r="AO516" s="66">
        <v>5.7870749068721503</v>
      </c>
      <c r="AP516" s="66">
        <v>5.7870749068721503</v>
      </c>
      <c r="AQ516" s="66">
        <v>5.7870749068721503</v>
      </c>
      <c r="AR516" s="66">
        <v>5.7870749068721503</v>
      </c>
      <c r="AS516" s="66">
        <v>5.7870749068721503</v>
      </c>
      <c r="AT516" s="66">
        <v>5.7870749068721503</v>
      </c>
      <c r="AU516" s="66">
        <v>5.7870749068721503</v>
      </c>
      <c r="AV516" s="66">
        <v>5.7870749068721503</v>
      </c>
      <c r="AW516" s="66">
        <v>5.7870749068721503</v>
      </c>
      <c r="AX516" s="66">
        <v>5.7870749068721503</v>
      </c>
      <c r="AY516" s="66">
        <v>5.7870749068721503</v>
      </c>
      <c r="AZ516" s="66">
        <v>5.7870749068721503</v>
      </c>
      <c r="BA516" s="66">
        <v>69.444898882465793</v>
      </c>
    </row>
    <row r="517" spans="1:53" hidden="1">
      <c r="A517" s="67" t="s">
        <v>2587</v>
      </c>
      <c r="B517" s="66">
        <v>366537.17</v>
      </c>
      <c r="C517" s="66">
        <v>366537.17</v>
      </c>
      <c r="D517" s="66">
        <v>366537.17</v>
      </c>
      <c r="E517" s="66">
        <v>366537.17</v>
      </c>
      <c r="F517" s="66">
        <v>366537.17</v>
      </c>
      <c r="G517" s="66">
        <v>366537.17</v>
      </c>
      <c r="H517" s="66">
        <v>366537.17</v>
      </c>
      <c r="I517" s="66">
        <v>366537.17</v>
      </c>
      <c r="J517" s="66">
        <v>366537.17</v>
      </c>
      <c r="K517" s="66">
        <v>366537.17</v>
      </c>
      <c r="L517" s="66">
        <v>366537.17</v>
      </c>
      <c r="M517" s="66">
        <v>366537.17</v>
      </c>
      <c r="N517" s="66">
        <v>4398446.04</v>
      </c>
      <c r="O517" s="66">
        <v>351625.17</v>
      </c>
      <c r="P517" s="66">
        <v>349974.17</v>
      </c>
      <c r="Q517" s="66">
        <v>351209.17</v>
      </c>
      <c r="R517" s="66">
        <v>353891.17</v>
      </c>
      <c r="S517" s="66">
        <v>360845.17</v>
      </c>
      <c r="T517" s="66">
        <v>365474.17</v>
      </c>
      <c r="U517" s="66">
        <v>368929.17</v>
      </c>
      <c r="V517" s="66">
        <v>371453.17</v>
      </c>
      <c r="W517" s="66">
        <v>369200.17</v>
      </c>
      <c r="X517" s="66">
        <v>372749.17</v>
      </c>
      <c r="Y517" s="66">
        <v>378817.17</v>
      </c>
      <c r="Z517" s="66">
        <v>380960.17</v>
      </c>
      <c r="AA517" s="66">
        <v>4375128.04</v>
      </c>
      <c r="AB517" s="66">
        <v>390922.17</v>
      </c>
      <c r="AC517" s="66">
        <v>389271.17</v>
      </c>
      <c r="AD517" s="66">
        <v>390506.17</v>
      </c>
      <c r="AE517" s="66">
        <v>393188.17</v>
      </c>
      <c r="AF517" s="66">
        <v>400142.17</v>
      </c>
      <c r="AG517" s="66">
        <v>404771.17</v>
      </c>
      <c r="AH517" s="66">
        <v>408226.17</v>
      </c>
      <c r="AI517" s="66">
        <v>410750.17</v>
      </c>
      <c r="AJ517" s="66">
        <v>408497.17</v>
      </c>
      <c r="AK517" s="66">
        <v>412046.17</v>
      </c>
      <c r="AL517" s="66">
        <v>418114.17</v>
      </c>
      <c r="AM517" s="66">
        <v>420257.17</v>
      </c>
      <c r="AN517" s="66">
        <v>4846692.04</v>
      </c>
      <c r="AO517" s="66">
        <v>429441.17</v>
      </c>
      <c r="AP517" s="66">
        <v>427790.17</v>
      </c>
      <c r="AQ517" s="66">
        <v>429025.17</v>
      </c>
      <c r="AR517" s="66">
        <v>431707.17</v>
      </c>
      <c r="AS517" s="66">
        <v>438661.17</v>
      </c>
      <c r="AT517" s="66">
        <v>443290.17</v>
      </c>
      <c r="AU517" s="66">
        <v>446745.17</v>
      </c>
      <c r="AV517" s="66">
        <v>449269.17</v>
      </c>
      <c r="AW517" s="66">
        <v>447016.17</v>
      </c>
      <c r="AX517" s="66">
        <v>450565.17</v>
      </c>
      <c r="AY517" s="66">
        <v>456633.17</v>
      </c>
      <c r="AZ517" s="66">
        <v>458776.17</v>
      </c>
      <c r="BA517" s="66">
        <v>5308920.04</v>
      </c>
    </row>
    <row r="518" spans="1:53" hidden="1">
      <c r="A518" s="67" t="s">
        <v>2588</v>
      </c>
      <c r="B518" s="66">
        <v>0</v>
      </c>
      <c r="C518" s="66">
        <v>0</v>
      </c>
      <c r="D518" s="66">
        <v>0</v>
      </c>
      <c r="E518" s="66">
        <v>0</v>
      </c>
      <c r="F518" s="66">
        <v>0</v>
      </c>
      <c r="G518" s="66">
        <v>0</v>
      </c>
      <c r="H518" s="66">
        <v>0</v>
      </c>
      <c r="I518" s="66">
        <v>0</v>
      </c>
      <c r="J518" s="66">
        <v>0</v>
      </c>
      <c r="K518" s="66">
        <v>0</v>
      </c>
      <c r="L518" s="66">
        <v>0</v>
      </c>
      <c r="M518" s="66">
        <v>0</v>
      </c>
      <c r="N518" s="66">
        <v>0</v>
      </c>
      <c r="O518" s="66">
        <v>0</v>
      </c>
      <c r="P518" s="66">
        <v>0</v>
      </c>
      <c r="Q518" s="66">
        <v>0</v>
      </c>
      <c r="R518" s="66">
        <v>0</v>
      </c>
      <c r="S518" s="66">
        <v>0</v>
      </c>
      <c r="T518" s="66">
        <v>0</v>
      </c>
      <c r="U518" s="66">
        <v>0</v>
      </c>
      <c r="V518" s="66">
        <v>0</v>
      </c>
      <c r="W518" s="66">
        <v>0</v>
      </c>
      <c r="X518" s="66">
        <v>0</v>
      </c>
      <c r="Y518" s="66">
        <v>0</v>
      </c>
      <c r="Z518" s="66">
        <v>0</v>
      </c>
      <c r="AA518" s="66">
        <v>0</v>
      </c>
      <c r="AB518" s="66">
        <v>0</v>
      </c>
      <c r="AC518" s="66">
        <v>0</v>
      </c>
      <c r="AD518" s="66">
        <v>0</v>
      </c>
      <c r="AE518" s="66">
        <v>0</v>
      </c>
      <c r="AF518" s="66">
        <v>0</v>
      </c>
      <c r="AG518" s="66">
        <v>0</v>
      </c>
      <c r="AH518" s="66">
        <v>0</v>
      </c>
      <c r="AI518" s="66">
        <v>0</v>
      </c>
      <c r="AJ518" s="66">
        <v>0</v>
      </c>
      <c r="AK518" s="66">
        <v>0</v>
      </c>
      <c r="AL518" s="66">
        <v>0</v>
      </c>
      <c r="AM518" s="66">
        <v>0</v>
      </c>
      <c r="AN518" s="66">
        <v>0</v>
      </c>
      <c r="AO518" s="66">
        <v>0</v>
      </c>
      <c r="AP518" s="66">
        <v>0</v>
      </c>
      <c r="AQ518" s="66">
        <v>0</v>
      </c>
      <c r="AR518" s="66">
        <v>0</v>
      </c>
      <c r="AS518" s="66">
        <v>0</v>
      </c>
      <c r="AT518" s="66">
        <v>0</v>
      </c>
      <c r="AU518" s="66">
        <v>0</v>
      </c>
      <c r="AV518" s="66">
        <v>0</v>
      </c>
      <c r="AW518" s="66">
        <v>0</v>
      </c>
      <c r="AX518" s="66">
        <v>0</v>
      </c>
      <c r="AY518" s="66">
        <v>0</v>
      </c>
      <c r="AZ518" s="66">
        <v>0</v>
      </c>
      <c r="BA518" s="66">
        <v>0</v>
      </c>
    </row>
    <row r="519" spans="1:53" hidden="1">
      <c r="A519" s="67" t="s">
        <v>2589</v>
      </c>
      <c r="B519" s="66">
        <v>12044145.5314714</v>
      </c>
      <c r="C519" s="66">
        <v>7529087.5046399701</v>
      </c>
      <c r="D519" s="66">
        <v>7749809.1447582999</v>
      </c>
      <c r="E519" s="66">
        <v>8964384.9152460694</v>
      </c>
      <c r="F519" s="66">
        <v>10891460.4261888</v>
      </c>
      <c r="G519" s="66">
        <v>11230686.3593159</v>
      </c>
      <c r="H519" s="66">
        <v>11590863.914852699</v>
      </c>
      <c r="I519" s="66">
        <v>14508942.096729301</v>
      </c>
      <c r="J519" s="66">
        <v>10497726.7040562</v>
      </c>
      <c r="K519" s="66">
        <v>9250125.2590882499</v>
      </c>
      <c r="L519" s="66">
        <v>6621613.9967797697</v>
      </c>
      <c r="M519" s="66">
        <v>7776505.6579640098</v>
      </c>
      <c r="N519" s="66">
        <v>118655351.51109</v>
      </c>
      <c r="O519" s="66">
        <v>12030928.3443713</v>
      </c>
      <c r="P519" s="66">
        <v>7292899.0088637499</v>
      </c>
      <c r="Q519" s="66">
        <v>7733851.2633291697</v>
      </c>
      <c r="R519" s="66">
        <v>8931487.2867687494</v>
      </c>
      <c r="S519" s="66">
        <v>10887210.260660101</v>
      </c>
      <c r="T519" s="66">
        <v>11241649.2350414</v>
      </c>
      <c r="U519" s="66">
        <v>11642773.4148302</v>
      </c>
      <c r="V519" s="66">
        <v>14538934.7661169</v>
      </c>
      <c r="W519" s="66">
        <v>10550476.7504567</v>
      </c>
      <c r="X519" s="66">
        <v>9215616.1596962307</v>
      </c>
      <c r="Y519" s="66">
        <v>6609708.4386845501</v>
      </c>
      <c r="Z519" s="66">
        <v>7768749.1111796098</v>
      </c>
      <c r="AA519" s="66">
        <v>118444284.03999899</v>
      </c>
      <c r="AB519" s="66">
        <v>12192190.437627301</v>
      </c>
      <c r="AC519" s="66">
        <v>7396302.9605985796</v>
      </c>
      <c r="AD519" s="66">
        <v>7799739.1982622296</v>
      </c>
      <c r="AE519" s="66">
        <v>9015444.4882700294</v>
      </c>
      <c r="AF519" s="66">
        <v>11014632.737627899</v>
      </c>
      <c r="AG519" s="66">
        <v>11447431.4218865</v>
      </c>
      <c r="AH519" s="66">
        <v>11858908.1035903</v>
      </c>
      <c r="AI519" s="66">
        <v>14802351.4114438</v>
      </c>
      <c r="AJ519" s="66">
        <v>10752912.068162</v>
      </c>
      <c r="AK519" s="66">
        <v>9407961.6483395901</v>
      </c>
      <c r="AL519" s="66">
        <v>6708750.1545522297</v>
      </c>
      <c r="AM519" s="66">
        <v>7903689.9647394996</v>
      </c>
      <c r="AN519" s="66">
        <v>120300314.5951</v>
      </c>
      <c r="AO519" s="66">
        <v>12388527.4832935</v>
      </c>
      <c r="AP519" s="66">
        <v>7330164.93788849</v>
      </c>
      <c r="AQ519" s="66">
        <v>7747037.9634202505</v>
      </c>
      <c r="AR519" s="66">
        <v>9007955.9492992293</v>
      </c>
      <c r="AS519" s="66">
        <v>11164358.2026251</v>
      </c>
      <c r="AT519" s="66">
        <v>11685877.8991202</v>
      </c>
      <c r="AU519" s="66">
        <v>12142390.1205699</v>
      </c>
      <c r="AV519" s="66">
        <v>15265634.7413013</v>
      </c>
      <c r="AW519" s="66">
        <v>10994839.3825706</v>
      </c>
      <c r="AX519" s="66">
        <v>9541501.1608662698</v>
      </c>
      <c r="AY519" s="66">
        <v>6715541.7619848596</v>
      </c>
      <c r="AZ519" s="66">
        <v>7958517.1740156598</v>
      </c>
      <c r="BA519" s="66">
        <v>121942346.77695499</v>
      </c>
    </row>
    <row r="520" spans="1:53" hidden="1">
      <c r="A520" s="68" t="s">
        <v>2590</v>
      </c>
    </row>
    <row r="521" spans="1:53" hidden="1">
      <c r="A521" s="67" t="s">
        <v>2591</v>
      </c>
      <c r="B521" s="66">
        <v>0</v>
      </c>
      <c r="C521" s="66">
        <v>0</v>
      </c>
      <c r="D521" s="66">
        <v>0</v>
      </c>
      <c r="E521" s="66">
        <v>0</v>
      </c>
      <c r="F521" s="66">
        <v>0</v>
      </c>
      <c r="G521" s="66">
        <v>0</v>
      </c>
      <c r="H521" s="66">
        <v>0</v>
      </c>
      <c r="I521" s="66">
        <v>0</v>
      </c>
      <c r="J521" s="66">
        <v>0</v>
      </c>
      <c r="K521" s="66">
        <v>0</v>
      </c>
      <c r="L521" s="66">
        <v>0</v>
      </c>
      <c r="M521" s="66">
        <v>0</v>
      </c>
      <c r="N521" s="66">
        <v>0</v>
      </c>
      <c r="O521" s="66">
        <v>0</v>
      </c>
      <c r="P521" s="66">
        <v>0</v>
      </c>
      <c r="Q521" s="66">
        <v>0</v>
      </c>
      <c r="R521" s="66">
        <v>0</v>
      </c>
      <c r="S521" s="66">
        <v>0</v>
      </c>
      <c r="T521" s="66">
        <v>0</v>
      </c>
      <c r="U521" s="66">
        <v>0</v>
      </c>
      <c r="V521" s="66">
        <v>0</v>
      </c>
      <c r="W521" s="66">
        <v>0</v>
      </c>
      <c r="X521" s="66">
        <v>0</v>
      </c>
      <c r="Y521" s="66">
        <v>0</v>
      </c>
      <c r="Z521" s="66">
        <v>0</v>
      </c>
      <c r="AA521" s="66">
        <v>0</v>
      </c>
      <c r="AB521" s="66">
        <v>0</v>
      </c>
      <c r="AC521" s="66">
        <v>0</v>
      </c>
      <c r="AD521" s="66">
        <v>0</v>
      </c>
      <c r="AE521" s="66">
        <v>0</v>
      </c>
      <c r="AF521" s="66">
        <v>0</v>
      </c>
      <c r="AG521" s="66">
        <v>0</v>
      </c>
      <c r="AH521" s="66">
        <v>0</v>
      </c>
      <c r="AI521" s="66">
        <v>0</v>
      </c>
      <c r="AJ521" s="66">
        <v>0</v>
      </c>
      <c r="AK521" s="66">
        <v>0</v>
      </c>
      <c r="AL521" s="66">
        <v>0</v>
      </c>
      <c r="AM521" s="66">
        <v>0</v>
      </c>
      <c r="AN521" s="66">
        <v>0</v>
      </c>
      <c r="AO521" s="66">
        <v>0</v>
      </c>
      <c r="AP521" s="66">
        <v>0</v>
      </c>
      <c r="AQ521" s="66">
        <v>0</v>
      </c>
      <c r="AR521" s="66">
        <v>0</v>
      </c>
      <c r="AS521" s="66">
        <v>0</v>
      </c>
      <c r="AT521" s="66">
        <v>0</v>
      </c>
      <c r="AU521" s="66">
        <v>0</v>
      </c>
      <c r="AV521" s="66">
        <v>0</v>
      </c>
      <c r="AW521" s="66">
        <v>0</v>
      </c>
      <c r="AX521" s="66">
        <v>0</v>
      </c>
      <c r="AY521" s="66">
        <v>0</v>
      </c>
      <c r="AZ521" s="66">
        <v>0</v>
      </c>
      <c r="BA521" s="66">
        <v>0</v>
      </c>
    </row>
    <row r="522" spans="1:53" hidden="1">
      <c r="A522" s="67" t="s">
        <v>2592</v>
      </c>
      <c r="B522" s="66">
        <v>0</v>
      </c>
      <c r="C522" s="66">
        <v>0</v>
      </c>
      <c r="D522" s="66">
        <v>0</v>
      </c>
      <c r="E522" s="66">
        <v>0</v>
      </c>
      <c r="F522" s="66">
        <v>0</v>
      </c>
      <c r="G522" s="66">
        <v>0</v>
      </c>
      <c r="H522" s="66">
        <v>0</v>
      </c>
      <c r="I522" s="66">
        <v>0</v>
      </c>
      <c r="J522" s="66">
        <v>0</v>
      </c>
      <c r="K522" s="66">
        <v>0</v>
      </c>
      <c r="L522" s="66">
        <v>0</v>
      </c>
      <c r="M522" s="66">
        <v>0</v>
      </c>
      <c r="N522" s="66">
        <v>0</v>
      </c>
      <c r="O522" s="66">
        <v>0</v>
      </c>
      <c r="P522" s="66">
        <v>0</v>
      </c>
      <c r="Q522" s="66">
        <v>0</v>
      </c>
      <c r="R522" s="66">
        <v>0</v>
      </c>
      <c r="S522" s="66">
        <v>0</v>
      </c>
      <c r="T522" s="66">
        <v>0</v>
      </c>
      <c r="U522" s="66">
        <v>0</v>
      </c>
      <c r="V522" s="66">
        <v>0</v>
      </c>
      <c r="W522" s="66">
        <v>0</v>
      </c>
      <c r="X522" s="66">
        <v>0</v>
      </c>
      <c r="Y522" s="66">
        <v>0</v>
      </c>
      <c r="Z522" s="66">
        <v>0</v>
      </c>
      <c r="AA522" s="66">
        <v>0</v>
      </c>
      <c r="AB522" s="66">
        <v>0</v>
      </c>
      <c r="AC522" s="66">
        <v>0</v>
      </c>
      <c r="AD522" s="66">
        <v>0</v>
      </c>
      <c r="AE522" s="66">
        <v>0</v>
      </c>
      <c r="AF522" s="66">
        <v>0</v>
      </c>
      <c r="AG522" s="66">
        <v>0</v>
      </c>
      <c r="AH522" s="66">
        <v>0</v>
      </c>
      <c r="AI522" s="66">
        <v>0</v>
      </c>
      <c r="AJ522" s="66">
        <v>0</v>
      </c>
      <c r="AK522" s="66">
        <v>0</v>
      </c>
      <c r="AL522" s="66">
        <v>0</v>
      </c>
      <c r="AM522" s="66">
        <v>0</v>
      </c>
      <c r="AN522" s="66">
        <v>0</v>
      </c>
      <c r="AO522" s="66">
        <v>0</v>
      </c>
      <c r="AP522" s="66">
        <v>0</v>
      </c>
      <c r="AQ522" s="66">
        <v>0</v>
      </c>
      <c r="AR522" s="66">
        <v>0</v>
      </c>
      <c r="AS522" s="66">
        <v>0</v>
      </c>
      <c r="AT522" s="66">
        <v>0</v>
      </c>
      <c r="AU522" s="66">
        <v>0</v>
      </c>
      <c r="AV522" s="66">
        <v>0</v>
      </c>
      <c r="AW522" s="66">
        <v>0</v>
      </c>
      <c r="AX522" s="66">
        <v>0</v>
      </c>
      <c r="AY522" s="66">
        <v>0</v>
      </c>
      <c r="AZ522" s="66">
        <v>0</v>
      </c>
      <c r="BA522" s="66">
        <v>0</v>
      </c>
    </row>
    <row r="523" spans="1:53" hidden="1">
      <c r="A523" s="67" t="s">
        <v>2593</v>
      </c>
      <c r="B523" s="66">
        <v>0</v>
      </c>
      <c r="C523" s="66">
        <v>0</v>
      </c>
      <c r="D523" s="66">
        <v>0</v>
      </c>
      <c r="E523" s="66">
        <v>0</v>
      </c>
      <c r="F523" s="66">
        <v>0</v>
      </c>
      <c r="G523" s="66">
        <v>0</v>
      </c>
      <c r="H523" s="66">
        <v>0</v>
      </c>
      <c r="I523" s="66">
        <v>0</v>
      </c>
      <c r="J523" s="66">
        <v>0</v>
      </c>
      <c r="K523" s="66">
        <v>0</v>
      </c>
      <c r="L523" s="66">
        <v>0</v>
      </c>
      <c r="M523" s="66">
        <v>0</v>
      </c>
      <c r="N523" s="66">
        <v>0</v>
      </c>
      <c r="O523" s="66">
        <v>0</v>
      </c>
      <c r="P523" s="66">
        <v>0</v>
      </c>
      <c r="Q523" s="66">
        <v>0</v>
      </c>
      <c r="R523" s="66">
        <v>0</v>
      </c>
      <c r="S523" s="66">
        <v>0</v>
      </c>
      <c r="T523" s="66">
        <v>0</v>
      </c>
      <c r="U523" s="66">
        <v>0</v>
      </c>
      <c r="V523" s="66">
        <v>0</v>
      </c>
      <c r="W523" s="66">
        <v>0</v>
      </c>
      <c r="X523" s="66">
        <v>0</v>
      </c>
      <c r="Y523" s="66">
        <v>0</v>
      </c>
      <c r="Z523" s="66">
        <v>0</v>
      </c>
      <c r="AA523" s="66">
        <v>0</v>
      </c>
      <c r="AB523" s="66">
        <v>0</v>
      </c>
      <c r="AC523" s="66">
        <v>0</v>
      </c>
      <c r="AD523" s="66">
        <v>0</v>
      </c>
      <c r="AE523" s="66">
        <v>0</v>
      </c>
      <c r="AF523" s="66">
        <v>0</v>
      </c>
      <c r="AG523" s="66">
        <v>0</v>
      </c>
      <c r="AH523" s="66">
        <v>0</v>
      </c>
      <c r="AI523" s="66">
        <v>0</v>
      </c>
      <c r="AJ523" s="66">
        <v>0</v>
      </c>
      <c r="AK523" s="66">
        <v>0</v>
      </c>
      <c r="AL523" s="66">
        <v>0</v>
      </c>
      <c r="AM523" s="66">
        <v>0</v>
      </c>
      <c r="AN523" s="66">
        <v>0</v>
      </c>
      <c r="AO523" s="66">
        <v>0</v>
      </c>
      <c r="AP523" s="66">
        <v>0</v>
      </c>
      <c r="AQ523" s="66">
        <v>0</v>
      </c>
      <c r="AR523" s="66">
        <v>0</v>
      </c>
      <c r="AS523" s="66">
        <v>0</v>
      </c>
      <c r="AT523" s="66">
        <v>0</v>
      </c>
      <c r="AU523" s="66">
        <v>0</v>
      </c>
      <c r="AV523" s="66">
        <v>0</v>
      </c>
      <c r="AW523" s="66">
        <v>0</v>
      </c>
      <c r="AX523" s="66">
        <v>0</v>
      </c>
      <c r="AY523" s="66">
        <v>0</v>
      </c>
      <c r="AZ523" s="66">
        <v>0</v>
      </c>
      <c r="BA523" s="66">
        <v>0</v>
      </c>
    </row>
    <row r="524" spans="1:53" hidden="1">
      <c r="A524" s="67" t="s">
        <v>2594</v>
      </c>
      <c r="B524" s="66">
        <v>21518.382161777899</v>
      </c>
      <c r="C524" s="66">
        <v>21519.272161778001</v>
      </c>
      <c r="D524" s="66">
        <v>26015.662161778</v>
      </c>
      <c r="E524" s="66">
        <v>26017.322161777902</v>
      </c>
      <c r="F524" s="66">
        <v>35135.902161778002</v>
      </c>
      <c r="G524" s="66">
        <v>26015.382161778001</v>
      </c>
      <c r="H524" s="66">
        <v>26016.042161777899</v>
      </c>
      <c r="I524" s="66">
        <v>26017.6521617779</v>
      </c>
      <c r="J524" s="66">
        <v>26015.792161778001</v>
      </c>
      <c r="K524" s="66">
        <v>26376.922161777999</v>
      </c>
      <c r="L524" s="66">
        <v>35675.642161778</v>
      </c>
      <c r="M524" s="66">
        <v>26375.532161777999</v>
      </c>
      <c r="N524" s="66">
        <v>322699.50594133598</v>
      </c>
      <c r="O524" s="66">
        <v>39304.382161777903</v>
      </c>
      <c r="P524" s="66">
        <v>39305.272161777997</v>
      </c>
      <c r="Q524" s="66">
        <v>43801.662161777997</v>
      </c>
      <c r="R524" s="66">
        <v>43803.322161778</v>
      </c>
      <c r="S524" s="66">
        <v>43126.902161778002</v>
      </c>
      <c r="T524" s="66">
        <v>43801.382161777998</v>
      </c>
      <c r="U524" s="66">
        <v>43802.042161777899</v>
      </c>
      <c r="V524" s="66">
        <v>43803.6521617779</v>
      </c>
      <c r="W524" s="66">
        <v>34006.792161778001</v>
      </c>
      <c r="X524" s="66">
        <v>44162.922161777999</v>
      </c>
      <c r="Y524" s="66">
        <v>-16536.357838222</v>
      </c>
      <c r="Z524" s="66">
        <v>-79680.467838221899</v>
      </c>
      <c r="AA524" s="66">
        <v>322701.50594133598</v>
      </c>
      <c r="AB524" s="66">
        <v>39304.382161777903</v>
      </c>
      <c r="AC524" s="66">
        <v>39305.272161777997</v>
      </c>
      <c r="AD524" s="66">
        <v>43801.662161777997</v>
      </c>
      <c r="AE524" s="66">
        <v>43803.322161778</v>
      </c>
      <c r="AF524" s="66">
        <v>43126.902161778002</v>
      </c>
      <c r="AG524" s="66">
        <v>43801.382161777998</v>
      </c>
      <c r="AH524" s="66">
        <v>43802.042161777899</v>
      </c>
      <c r="AI524" s="66">
        <v>43803.6521617779</v>
      </c>
      <c r="AJ524" s="66">
        <v>34006.792161778001</v>
      </c>
      <c r="AK524" s="66">
        <v>44162.922161777999</v>
      </c>
      <c r="AL524" s="66">
        <v>-16536.357838222</v>
      </c>
      <c r="AM524" s="66">
        <v>-79680.467838221899</v>
      </c>
      <c r="AN524" s="66">
        <v>322701.50594133598</v>
      </c>
      <c r="AO524" s="66">
        <v>38126.589999999997</v>
      </c>
      <c r="AP524" s="66">
        <v>38127.480000000003</v>
      </c>
      <c r="AQ524" s="66">
        <v>42623.87</v>
      </c>
      <c r="AR524" s="66">
        <v>42625.53</v>
      </c>
      <c r="AS524" s="66">
        <v>41949.11</v>
      </c>
      <c r="AT524" s="66">
        <v>42623.59</v>
      </c>
      <c r="AU524" s="66">
        <v>42624.249999999898</v>
      </c>
      <c r="AV524" s="66">
        <v>42625.859999999899</v>
      </c>
      <c r="AW524" s="66">
        <v>32829</v>
      </c>
      <c r="AX524" s="66">
        <v>42985.13</v>
      </c>
      <c r="AY524" s="66">
        <v>-17714.150000000001</v>
      </c>
      <c r="AZ524" s="66">
        <v>-80858.259999999893</v>
      </c>
      <c r="BA524" s="66">
        <v>308568</v>
      </c>
    </row>
    <row r="525" spans="1:53" hidden="1">
      <c r="A525" s="67" t="s">
        <v>2595</v>
      </c>
      <c r="B525" s="66">
        <v>0</v>
      </c>
      <c r="C525" s="66">
        <v>0</v>
      </c>
      <c r="D525" s="66">
        <v>0</v>
      </c>
      <c r="E525" s="66">
        <v>0</v>
      </c>
      <c r="F525" s="66">
        <v>0</v>
      </c>
      <c r="G525" s="66">
        <v>0</v>
      </c>
      <c r="H525" s="66">
        <v>0</v>
      </c>
      <c r="I525" s="66">
        <v>0</v>
      </c>
      <c r="J525" s="66">
        <v>0</v>
      </c>
      <c r="K525" s="66">
        <v>0</v>
      </c>
      <c r="L525" s="66">
        <v>0</v>
      </c>
      <c r="M525" s="66">
        <v>0</v>
      </c>
      <c r="N525" s="66">
        <v>0</v>
      </c>
      <c r="O525" s="66">
        <v>0</v>
      </c>
      <c r="P525" s="66">
        <v>0</v>
      </c>
      <c r="Q525" s="66">
        <v>0</v>
      </c>
      <c r="R525" s="66">
        <v>0</v>
      </c>
      <c r="S525" s="66">
        <v>0</v>
      </c>
      <c r="T525" s="66">
        <v>0</v>
      </c>
      <c r="U525" s="66">
        <v>0</v>
      </c>
      <c r="V525" s="66">
        <v>0</v>
      </c>
      <c r="W525" s="66">
        <v>0</v>
      </c>
      <c r="X525" s="66">
        <v>0</v>
      </c>
      <c r="Y525" s="66">
        <v>0</v>
      </c>
      <c r="Z525" s="66">
        <v>0</v>
      </c>
      <c r="AA525" s="66">
        <v>0</v>
      </c>
      <c r="AB525" s="66">
        <v>0</v>
      </c>
      <c r="AC525" s="66">
        <v>0</v>
      </c>
      <c r="AD525" s="66">
        <v>0</v>
      </c>
      <c r="AE525" s="66">
        <v>0</v>
      </c>
      <c r="AF525" s="66">
        <v>0</v>
      </c>
      <c r="AG525" s="66">
        <v>0</v>
      </c>
      <c r="AH525" s="66">
        <v>0</v>
      </c>
      <c r="AI525" s="66">
        <v>0</v>
      </c>
      <c r="AJ525" s="66">
        <v>0</v>
      </c>
      <c r="AK525" s="66">
        <v>0</v>
      </c>
      <c r="AL525" s="66">
        <v>0</v>
      </c>
      <c r="AM525" s="66">
        <v>0</v>
      </c>
      <c r="AN525" s="66">
        <v>0</v>
      </c>
      <c r="AO525" s="66">
        <v>0</v>
      </c>
      <c r="AP525" s="66">
        <v>0</v>
      </c>
      <c r="AQ525" s="66">
        <v>0</v>
      </c>
      <c r="AR525" s="66">
        <v>0</v>
      </c>
      <c r="AS525" s="66">
        <v>0</v>
      </c>
      <c r="AT525" s="66">
        <v>0</v>
      </c>
      <c r="AU525" s="66">
        <v>0</v>
      </c>
      <c r="AV525" s="66">
        <v>0</v>
      </c>
      <c r="AW525" s="66">
        <v>0</v>
      </c>
      <c r="AX525" s="66">
        <v>0</v>
      </c>
      <c r="AY525" s="66">
        <v>0</v>
      </c>
      <c r="AZ525" s="66">
        <v>0</v>
      </c>
      <c r="BA525" s="66">
        <v>0</v>
      </c>
    </row>
    <row r="526" spans="1:53" hidden="1">
      <c r="A526" s="67" t="s">
        <v>2596</v>
      </c>
      <c r="B526" s="66">
        <v>0</v>
      </c>
      <c r="C526" s="66">
        <v>0</v>
      </c>
      <c r="D526" s="66">
        <v>0</v>
      </c>
      <c r="E526" s="66">
        <v>0</v>
      </c>
      <c r="F526" s="66">
        <v>0</v>
      </c>
      <c r="G526" s="66">
        <v>0</v>
      </c>
      <c r="H526" s="66">
        <v>0</v>
      </c>
      <c r="I526" s="66">
        <v>0</v>
      </c>
      <c r="J526" s="66">
        <v>0</v>
      </c>
      <c r="K526" s="66">
        <v>0</v>
      </c>
      <c r="L526" s="66">
        <v>0</v>
      </c>
      <c r="M526" s="66">
        <v>0</v>
      </c>
      <c r="N526" s="66">
        <v>0</v>
      </c>
      <c r="O526" s="66">
        <v>0</v>
      </c>
      <c r="P526" s="66">
        <v>0</v>
      </c>
      <c r="Q526" s="66">
        <v>0</v>
      </c>
      <c r="R526" s="66">
        <v>0</v>
      </c>
      <c r="S526" s="66">
        <v>0</v>
      </c>
      <c r="T526" s="66">
        <v>0</v>
      </c>
      <c r="U526" s="66">
        <v>0</v>
      </c>
      <c r="V526" s="66">
        <v>0</v>
      </c>
      <c r="W526" s="66">
        <v>0</v>
      </c>
      <c r="X526" s="66">
        <v>0</v>
      </c>
      <c r="Y526" s="66">
        <v>0</v>
      </c>
      <c r="Z526" s="66">
        <v>0</v>
      </c>
      <c r="AA526" s="66">
        <v>0</v>
      </c>
      <c r="AB526" s="66">
        <v>0</v>
      </c>
      <c r="AC526" s="66">
        <v>0</v>
      </c>
      <c r="AD526" s="66">
        <v>0</v>
      </c>
      <c r="AE526" s="66">
        <v>0</v>
      </c>
      <c r="AF526" s="66">
        <v>0</v>
      </c>
      <c r="AG526" s="66">
        <v>0</v>
      </c>
      <c r="AH526" s="66">
        <v>0</v>
      </c>
      <c r="AI526" s="66">
        <v>0</v>
      </c>
      <c r="AJ526" s="66">
        <v>0</v>
      </c>
      <c r="AK526" s="66">
        <v>0</v>
      </c>
      <c r="AL526" s="66">
        <v>0</v>
      </c>
      <c r="AM526" s="66">
        <v>0</v>
      </c>
      <c r="AN526" s="66">
        <v>0</v>
      </c>
      <c r="AO526" s="66">
        <v>0</v>
      </c>
      <c r="AP526" s="66">
        <v>0</v>
      </c>
      <c r="AQ526" s="66">
        <v>0</v>
      </c>
      <c r="AR526" s="66">
        <v>0</v>
      </c>
      <c r="AS526" s="66">
        <v>0</v>
      </c>
      <c r="AT526" s="66">
        <v>0</v>
      </c>
      <c r="AU526" s="66">
        <v>0</v>
      </c>
      <c r="AV526" s="66">
        <v>0</v>
      </c>
      <c r="AW526" s="66">
        <v>0</v>
      </c>
      <c r="AX526" s="66">
        <v>0</v>
      </c>
      <c r="AY526" s="66">
        <v>0</v>
      </c>
      <c r="AZ526" s="66">
        <v>0</v>
      </c>
      <c r="BA526" s="66">
        <v>0</v>
      </c>
    </row>
    <row r="527" spans="1:53" hidden="1">
      <c r="A527" s="67" t="s">
        <v>2597</v>
      </c>
      <c r="B527" s="66">
        <v>0</v>
      </c>
      <c r="C527" s="66">
        <v>0</v>
      </c>
      <c r="D527" s="66">
        <v>0</v>
      </c>
      <c r="E527" s="66">
        <v>0</v>
      </c>
      <c r="F527" s="66">
        <v>0</v>
      </c>
      <c r="G527" s="66">
        <v>0</v>
      </c>
      <c r="H527" s="66">
        <v>0</v>
      </c>
      <c r="I527" s="66">
        <v>0</v>
      </c>
      <c r="J527" s="66">
        <v>0</v>
      </c>
      <c r="K527" s="66">
        <v>0</v>
      </c>
      <c r="L527" s="66">
        <v>0</v>
      </c>
      <c r="M527" s="66">
        <v>0</v>
      </c>
      <c r="N527" s="66">
        <v>0</v>
      </c>
      <c r="O527" s="66">
        <v>0</v>
      </c>
      <c r="P527" s="66">
        <v>0</v>
      </c>
      <c r="Q527" s="66">
        <v>0</v>
      </c>
      <c r="R527" s="66">
        <v>0</v>
      </c>
      <c r="S527" s="66">
        <v>0</v>
      </c>
      <c r="T527" s="66">
        <v>0</v>
      </c>
      <c r="U527" s="66">
        <v>0</v>
      </c>
      <c r="V527" s="66">
        <v>0</v>
      </c>
      <c r="W527" s="66">
        <v>0</v>
      </c>
      <c r="X527" s="66">
        <v>0</v>
      </c>
      <c r="Y527" s="66">
        <v>0</v>
      </c>
      <c r="Z527" s="66">
        <v>0</v>
      </c>
      <c r="AA527" s="66">
        <v>0</v>
      </c>
      <c r="AB527" s="66">
        <v>0</v>
      </c>
      <c r="AC527" s="66">
        <v>0</v>
      </c>
      <c r="AD527" s="66">
        <v>0</v>
      </c>
      <c r="AE527" s="66">
        <v>0</v>
      </c>
      <c r="AF527" s="66">
        <v>0</v>
      </c>
      <c r="AG527" s="66">
        <v>0</v>
      </c>
      <c r="AH527" s="66">
        <v>0</v>
      </c>
      <c r="AI527" s="66">
        <v>0</v>
      </c>
      <c r="AJ527" s="66">
        <v>0</v>
      </c>
      <c r="AK527" s="66">
        <v>0</v>
      </c>
      <c r="AL527" s="66">
        <v>0</v>
      </c>
      <c r="AM527" s="66">
        <v>0</v>
      </c>
      <c r="AN527" s="66">
        <v>0</v>
      </c>
      <c r="AO527" s="66">
        <v>0</v>
      </c>
      <c r="AP527" s="66">
        <v>0</v>
      </c>
      <c r="AQ527" s="66">
        <v>0</v>
      </c>
      <c r="AR527" s="66">
        <v>0</v>
      </c>
      <c r="AS527" s="66">
        <v>0</v>
      </c>
      <c r="AT527" s="66">
        <v>0</v>
      </c>
      <c r="AU527" s="66">
        <v>0</v>
      </c>
      <c r="AV527" s="66">
        <v>0</v>
      </c>
      <c r="AW527" s="66">
        <v>0</v>
      </c>
      <c r="AX527" s="66">
        <v>0</v>
      </c>
      <c r="AY527" s="66">
        <v>0</v>
      </c>
      <c r="AZ527" s="66">
        <v>0</v>
      </c>
      <c r="BA527" s="66">
        <v>0</v>
      </c>
    </row>
    <row r="528" spans="1:53" hidden="1">
      <c r="A528" s="67" t="s">
        <v>2598</v>
      </c>
      <c r="B528" s="66">
        <v>0</v>
      </c>
      <c r="C528" s="66">
        <v>0</v>
      </c>
      <c r="D528" s="66">
        <v>0</v>
      </c>
      <c r="E528" s="66">
        <v>0</v>
      </c>
      <c r="F528" s="66">
        <v>0</v>
      </c>
      <c r="G528" s="66">
        <v>0</v>
      </c>
      <c r="H528" s="66">
        <v>0</v>
      </c>
      <c r="I528" s="66">
        <v>0</v>
      </c>
      <c r="J528" s="66">
        <v>0</v>
      </c>
      <c r="K528" s="66">
        <v>0</v>
      </c>
      <c r="L528" s="66">
        <v>0</v>
      </c>
      <c r="M528" s="66">
        <v>0</v>
      </c>
      <c r="N528" s="66">
        <v>0</v>
      </c>
      <c r="O528" s="66">
        <v>0</v>
      </c>
      <c r="P528" s="66">
        <v>0</v>
      </c>
      <c r="Q528" s="66">
        <v>0</v>
      </c>
      <c r="R528" s="66">
        <v>0</v>
      </c>
      <c r="S528" s="66">
        <v>0</v>
      </c>
      <c r="T528" s="66">
        <v>0</v>
      </c>
      <c r="U528" s="66">
        <v>0</v>
      </c>
      <c r="V528" s="66">
        <v>0</v>
      </c>
      <c r="W528" s="66">
        <v>0</v>
      </c>
      <c r="X528" s="66">
        <v>0</v>
      </c>
      <c r="Y528" s="66">
        <v>0</v>
      </c>
      <c r="Z528" s="66">
        <v>0</v>
      </c>
      <c r="AA528" s="66">
        <v>0</v>
      </c>
      <c r="AB528" s="66">
        <v>0</v>
      </c>
      <c r="AC528" s="66">
        <v>0</v>
      </c>
      <c r="AD528" s="66">
        <v>0</v>
      </c>
      <c r="AE528" s="66">
        <v>0</v>
      </c>
      <c r="AF528" s="66">
        <v>0</v>
      </c>
      <c r="AG528" s="66">
        <v>0</v>
      </c>
      <c r="AH528" s="66">
        <v>0</v>
      </c>
      <c r="AI528" s="66">
        <v>0</v>
      </c>
      <c r="AJ528" s="66">
        <v>0</v>
      </c>
      <c r="AK528" s="66">
        <v>0</v>
      </c>
      <c r="AL528" s="66">
        <v>0</v>
      </c>
      <c r="AM528" s="66">
        <v>0</v>
      </c>
      <c r="AN528" s="66">
        <v>0</v>
      </c>
      <c r="AO528" s="66">
        <v>0</v>
      </c>
      <c r="AP528" s="66">
        <v>0</v>
      </c>
      <c r="AQ528" s="66">
        <v>0</v>
      </c>
      <c r="AR528" s="66">
        <v>0</v>
      </c>
      <c r="AS528" s="66">
        <v>0</v>
      </c>
      <c r="AT528" s="66">
        <v>0</v>
      </c>
      <c r="AU528" s="66">
        <v>0</v>
      </c>
      <c r="AV528" s="66">
        <v>0</v>
      </c>
      <c r="AW528" s="66">
        <v>0</v>
      </c>
      <c r="AX528" s="66">
        <v>0</v>
      </c>
      <c r="AY528" s="66">
        <v>0</v>
      </c>
      <c r="AZ528" s="66">
        <v>0</v>
      </c>
      <c r="BA528" s="66">
        <v>0</v>
      </c>
    </row>
    <row r="529" spans="1:53" hidden="1">
      <c r="A529" s="67" t="s">
        <v>2599</v>
      </c>
      <c r="B529" s="66">
        <v>0</v>
      </c>
      <c r="C529" s="66">
        <v>0</v>
      </c>
      <c r="D529" s="66">
        <v>0</v>
      </c>
      <c r="E529" s="66">
        <v>0</v>
      </c>
      <c r="F529" s="66">
        <v>0</v>
      </c>
      <c r="G529" s="66">
        <v>0</v>
      </c>
      <c r="H529" s="66">
        <v>0</v>
      </c>
      <c r="I529" s="66">
        <v>0</v>
      </c>
      <c r="J529" s="66">
        <v>0</v>
      </c>
      <c r="K529" s="66">
        <v>0</v>
      </c>
      <c r="L529" s="66">
        <v>0</v>
      </c>
      <c r="M529" s="66">
        <v>0</v>
      </c>
      <c r="N529" s="66">
        <v>0</v>
      </c>
      <c r="O529" s="66">
        <v>0</v>
      </c>
      <c r="P529" s="66">
        <v>0</v>
      </c>
      <c r="Q529" s="66">
        <v>0</v>
      </c>
      <c r="R529" s="66">
        <v>0</v>
      </c>
      <c r="S529" s="66">
        <v>0</v>
      </c>
      <c r="T529" s="66">
        <v>0</v>
      </c>
      <c r="U529" s="66">
        <v>0</v>
      </c>
      <c r="V529" s="66">
        <v>0</v>
      </c>
      <c r="W529" s="66">
        <v>0</v>
      </c>
      <c r="X529" s="66">
        <v>0</v>
      </c>
      <c r="Y529" s="66">
        <v>0</v>
      </c>
      <c r="Z529" s="66">
        <v>0</v>
      </c>
      <c r="AA529" s="66">
        <v>0</v>
      </c>
      <c r="AB529" s="66">
        <v>0</v>
      </c>
      <c r="AC529" s="66">
        <v>0</v>
      </c>
      <c r="AD529" s="66">
        <v>0</v>
      </c>
      <c r="AE529" s="66">
        <v>0</v>
      </c>
      <c r="AF529" s="66">
        <v>0</v>
      </c>
      <c r="AG529" s="66">
        <v>0</v>
      </c>
      <c r="AH529" s="66">
        <v>0</v>
      </c>
      <c r="AI529" s="66">
        <v>0</v>
      </c>
      <c r="AJ529" s="66">
        <v>0</v>
      </c>
      <c r="AK529" s="66">
        <v>0</v>
      </c>
      <c r="AL529" s="66">
        <v>0</v>
      </c>
      <c r="AM529" s="66">
        <v>0</v>
      </c>
      <c r="AN529" s="66">
        <v>0</v>
      </c>
      <c r="AO529" s="66">
        <v>0</v>
      </c>
      <c r="AP529" s="66">
        <v>0</v>
      </c>
      <c r="AQ529" s="66">
        <v>0</v>
      </c>
      <c r="AR529" s="66">
        <v>0</v>
      </c>
      <c r="AS529" s="66">
        <v>0</v>
      </c>
      <c r="AT529" s="66">
        <v>0</v>
      </c>
      <c r="AU529" s="66">
        <v>0</v>
      </c>
      <c r="AV529" s="66">
        <v>0</v>
      </c>
      <c r="AW529" s="66">
        <v>0</v>
      </c>
      <c r="AX529" s="66">
        <v>0</v>
      </c>
      <c r="AY529" s="66">
        <v>0</v>
      </c>
      <c r="AZ529" s="66">
        <v>0</v>
      </c>
      <c r="BA529" s="66">
        <v>0</v>
      </c>
    </row>
    <row r="530" spans="1:53" hidden="1">
      <c r="A530" s="67" t="s">
        <v>2600</v>
      </c>
      <c r="B530" s="66">
        <v>0</v>
      </c>
      <c r="C530" s="66">
        <v>0</v>
      </c>
      <c r="D530" s="66">
        <v>0</v>
      </c>
      <c r="E530" s="66">
        <v>0</v>
      </c>
      <c r="F530" s="66">
        <v>0</v>
      </c>
      <c r="G530" s="66">
        <v>0</v>
      </c>
      <c r="H530" s="66">
        <v>0</v>
      </c>
      <c r="I530" s="66">
        <v>0</v>
      </c>
      <c r="J530" s="66">
        <v>0</v>
      </c>
      <c r="K530" s="66">
        <v>0</v>
      </c>
      <c r="L530" s="66">
        <v>0</v>
      </c>
      <c r="M530" s="66">
        <v>0</v>
      </c>
      <c r="N530" s="66">
        <v>0</v>
      </c>
      <c r="O530" s="66">
        <v>0</v>
      </c>
      <c r="P530" s="66">
        <v>0</v>
      </c>
      <c r="Q530" s="66">
        <v>0</v>
      </c>
      <c r="R530" s="66">
        <v>0</v>
      </c>
      <c r="S530" s="66">
        <v>0</v>
      </c>
      <c r="T530" s="66">
        <v>0</v>
      </c>
      <c r="U530" s="66">
        <v>0</v>
      </c>
      <c r="V530" s="66">
        <v>0</v>
      </c>
      <c r="W530" s="66">
        <v>0</v>
      </c>
      <c r="X530" s="66">
        <v>0</v>
      </c>
      <c r="Y530" s="66">
        <v>0</v>
      </c>
      <c r="Z530" s="66">
        <v>0</v>
      </c>
      <c r="AA530" s="66">
        <v>0</v>
      </c>
      <c r="AB530" s="66">
        <v>0</v>
      </c>
      <c r="AC530" s="66">
        <v>0</v>
      </c>
      <c r="AD530" s="66">
        <v>0</v>
      </c>
      <c r="AE530" s="66">
        <v>0</v>
      </c>
      <c r="AF530" s="66">
        <v>0</v>
      </c>
      <c r="AG530" s="66">
        <v>0</v>
      </c>
      <c r="AH530" s="66">
        <v>0</v>
      </c>
      <c r="AI530" s="66">
        <v>0</v>
      </c>
      <c r="AJ530" s="66">
        <v>0</v>
      </c>
      <c r="AK530" s="66">
        <v>0</v>
      </c>
      <c r="AL530" s="66">
        <v>0</v>
      </c>
      <c r="AM530" s="66">
        <v>0</v>
      </c>
      <c r="AN530" s="66">
        <v>0</v>
      </c>
      <c r="AO530" s="66">
        <v>0</v>
      </c>
      <c r="AP530" s="66">
        <v>0</v>
      </c>
      <c r="AQ530" s="66">
        <v>0</v>
      </c>
      <c r="AR530" s="66">
        <v>0</v>
      </c>
      <c r="AS530" s="66">
        <v>0</v>
      </c>
      <c r="AT530" s="66">
        <v>0</v>
      </c>
      <c r="AU530" s="66">
        <v>0</v>
      </c>
      <c r="AV530" s="66">
        <v>0</v>
      </c>
      <c r="AW530" s="66">
        <v>0</v>
      </c>
      <c r="AX530" s="66">
        <v>0</v>
      </c>
      <c r="AY530" s="66">
        <v>0</v>
      </c>
      <c r="AZ530" s="66">
        <v>0</v>
      </c>
      <c r="BA530" s="66">
        <v>0</v>
      </c>
    </row>
    <row r="531" spans="1:53" hidden="1">
      <c r="A531" s="67" t="s">
        <v>2601</v>
      </c>
      <c r="B531" s="66">
        <v>0</v>
      </c>
      <c r="C531" s="66">
        <v>0</v>
      </c>
      <c r="D531" s="66">
        <v>0</v>
      </c>
      <c r="E531" s="66">
        <v>0</v>
      </c>
      <c r="F531" s="66">
        <v>0</v>
      </c>
      <c r="G531" s="66">
        <v>0</v>
      </c>
      <c r="H531" s="66">
        <v>0</v>
      </c>
      <c r="I531" s="66">
        <v>0</v>
      </c>
      <c r="J531" s="66">
        <v>0</v>
      </c>
      <c r="K531" s="66">
        <v>0</v>
      </c>
      <c r="L531" s="66">
        <v>0</v>
      </c>
      <c r="M531" s="66">
        <v>0</v>
      </c>
      <c r="N531" s="66">
        <v>0</v>
      </c>
      <c r="O531" s="66">
        <v>0</v>
      </c>
      <c r="P531" s="66">
        <v>0</v>
      </c>
      <c r="Q531" s="66">
        <v>0</v>
      </c>
      <c r="R531" s="66">
        <v>0</v>
      </c>
      <c r="S531" s="66">
        <v>0</v>
      </c>
      <c r="T531" s="66">
        <v>0</v>
      </c>
      <c r="U531" s="66">
        <v>0</v>
      </c>
      <c r="V531" s="66">
        <v>0</v>
      </c>
      <c r="W531" s="66">
        <v>0</v>
      </c>
      <c r="X531" s="66">
        <v>0</v>
      </c>
      <c r="Y531" s="66">
        <v>0</v>
      </c>
      <c r="Z531" s="66">
        <v>0</v>
      </c>
      <c r="AA531" s="66">
        <v>0</v>
      </c>
      <c r="AB531" s="66">
        <v>0</v>
      </c>
      <c r="AC531" s="66">
        <v>0</v>
      </c>
      <c r="AD531" s="66">
        <v>0</v>
      </c>
      <c r="AE531" s="66">
        <v>0</v>
      </c>
      <c r="AF531" s="66">
        <v>0</v>
      </c>
      <c r="AG531" s="66">
        <v>0</v>
      </c>
      <c r="AH531" s="66">
        <v>0</v>
      </c>
      <c r="AI531" s="66">
        <v>0</v>
      </c>
      <c r="AJ531" s="66">
        <v>0</v>
      </c>
      <c r="AK531" s="66">
        <v>0</v>
      </c>
      <c r="AL531" s="66">
        <v>0</v>
      </c>
      <c r="AM531" s="66">
        <v>0</v>
      </c>
      <c r="AN531" s="66">
        <v>0</v>
      </c>
      <c r="AO531" s="66">
        <v>0</v>
      </c>
      <c r="AP531" s="66">
        <v>0</v>
      </c>
      <c r="AQ531" s="66">
        <v>0</v>
      </c>
      <c r="AR531" s="66">
        <v>0</v>
      </c>
      <c r="AS531" s="66">
        <v>0</v>
      </c>
      <c r="AT531" s="66">
        <v>0</v>
      </c>
      <c r="AU531" s="66">
        <v>0</v>
      </c>
      <c r="AV531" s="66">
        <v>0</v>
      </c>
      <c r="AW531" s="66">
        <v>0</v>
      </c>
      <c r="AX531" s="66">
        <v>0</v>
      </c>
      <c r="AY531" s="66">
        <v>0</v>
      </c>
      <c r="AZ531" s="66">
        <v>0</v>
      </c>
      <c r="BA531" s="66">
        <v>0</v>
      </c>
    </row>
    <row r="532" spans="1:53" hidden="1">
      <c r="A532" s="67" t="s">
        <v>2602</v>
      </c>
      <c r="B532" s="66">
        <v>21518.382161777899</v>
      </c>
      <c r="C532" s="66">
        <v>21519.272161778001</v>
      </c>
      <c r="D532" s="66">
        <v>26015.662161778</v>
      </c>
      <c r="E532" s="66">
        <v>26017.322161777902</v>
      </c>
      <c r="F532" s="66">
        <v>35135.902161778002</v>
      </c>
      <c r="G532" s="66">
        <v>26015.382161778001</v>
      </c>
      <c r="H532" s="66">
        <v>26016.042161777899</v>
      </c>
      <c r="I532" s="66">
        <v>26017.6521617779</v>
      </c>
      <c r="J532" s="66">
        <v>26015.792161778001</v>
      </c>
      <c r="K532" s="66">
        <v>26376.922161777999</v>
      </c>
      <c r="L532" s="66">
        <v>35675.642161778</v>
      </c>
      <c r="M532" s="66">
        <v>26375.532161777999</v>
      </c>
      <c r="N532" s="66">
        <v>322699.50594133598</v>
      </c>
      <c r="O532" s="66">
        <v>39304.382161777903</v>
      </c>
      <c r="P532" s="66">
        <v>39305.272161777997</v>
      </c>
      <c r="Q532" s="66">
        <v>43801.662161777997</v>
      </c>
      <c r="R532" s="66">
        <v>43803.322161778</v>
      </c>
      <c r="S532" s="66">
        <v>43126.902161778002</v>
      </c>
      <c r="T532" s="66">
        <v>43801.382161777998</v>
      </c>
      <c r="U532" s="66">
        <v>43802.042161777899</v>
      </c>
      <c r="V532" s="66">
        <v>43803.6521617779</v>
      </c>
      <c r="W532" s="66">
        <v>34006.792161778001</v>
      </c>
      <c r="X532" s="66">
        <v>44162.922161777999</v>
      </c>
      <c r="Y532" s="66">
        <v>-16536.357838222</v>
      </c>
      <c r="Z532" s="66">
        <v>-79680.467838221899</v>
      </c>
      <c r="AA532" s="66">
        <v>322701.50594133598</v>
      </c>
      <c r="AB532" s="66">
        <v>39304.382161777903</v>
      </c>
      <c r="AC532" s="66">
        <v>39305.272161777997</v>
      </c>
      <c r="AD532" s="66">
        <v>43801.662161777997</v>
      </c>
      <c r="AE532" s="66">
        <v>43803.322161778</v>
      </c>
      <c r="AF532" s="66">
        <v>43126.902161778002</v>
      </c>
      <c r="AG532" s="66">
        <v>43801.382161777998</v>
      </c>
      <c r="AH532" s="66">
        <v>43802.042161777899</v>
      </c>
      <c r="AI532" s="66">
        <v>43803.6521617779</v>
      </c>
      <c r="AJ532" s="66">
        <v>34006.792161778001</v>
      </c>
      <c r="AK532" s="66">
        <v>44162.922161777999</v>
      </c>
      <c r="AL532" s="66">
        <v>-16536.357838222</v>
      </c>
      <c r="AM532" s="66">
        <v>-79680.467838221899</v>
      </c>
      <c r="AN532" s="66">
        <v>322701.50594133598</v>
      </c>
      <c r="AO532" s="66">
        <v>38126.589999999997</v>
      </c>
      <c r="AP532" s="66">
        <v>38127.480000000003</v>
      </c>
      <c r="AQ532" s="66">
        <v>42623.87</v>
      </c>
      <c r="AR532" s="66">
        <v>42625.53</v>
      </c>
      <c r="AS532" s="66">
        <v>41949.11</v>
      </c>
      <c r="AT532" s="66">
        <v>42623.59</v>
      </c>
      <c r="AU532" s="66">
        <v>42624.249999999898</v>
      </c>
      <c r="AV532" s="66">
        <v>42625.859999999899</v>
      </c>
      <c r="AW532" s="66">
        <v>32829</v>
      </c>
      <c r="AX532" s="66">
        <v>42985.13</v>
      </c>
      <c r="AY532" s="66">
        <v>-17714.150000000001</v>
      </c>
      <c r="AZ532" s="66">
        <v>-80858.259999999893</v>
      </c>
      <c r="BA532" s="66">
        <v>308568</v>
      </c>
    </row>
    <row r="533" spans="1:53" hidden="1">
      <c r="A533" s="67" t="s">
        <v>2603</v>
      </c>
      <c r="B533" s="66">
        <v>0</v>
      </c>
      <c r="C533" s="66">
        <v>0</v>
      </c>
      <c r="D533" s="66">
        <v>0</v>
      </c>
      <c r="E533" s="66">
        <v>0</v>
      </c>
      <c r="F533" s="66">
        <v>0</v>
      </c>
      <c r="G533" s="66">
        <v>0</v>
      </c>
      <c r="H533" s="66">
        <v>0</v>
      </c>
      <c r="I533" s="66">
        <v>0</v>
      </c>
      <c r="J533" s="66">
        <v>0</v>
      </c>
      <c r="K533" s="66">
        <v>0</v>
      </c>
      <c r="L533" s="66">
        <v>0</v>
      </c>
      <c r="M533" s="66">
        <v>0</v>
      </c>
      <c r="N533" s="66">
        <v>0</v>
      </c>
      <c r="O533" s="66">
        <v>0</v>
      </c>
      <c r="P533" s="66">
        <v>0</v>
      </c>
      <c r="Q533" s="66">
        <v>0</v>
      </c>
      <c r="R533" s="66">
        <v>0</v>
      </c>
      <c r="S533" s="66">
        <v>0</v>
      </c>
      <c r="T533" s="66">
        <v>0</v>
      </c>
      <c r="U533" s="66">
        <v>0</v>
      </c>
      <c r="V533" s="66">
        <v>0</v>
      </c>
      <c r="W533" s="66">
        <v>0</v>
      </c>
      <c r="X533" s="66">
        <v>0</v>
      </c>
      <c r="Y533" s="66">
        <v>0</v>
      </c>
      <c r="Z533" s="66">
        <v>0</v>
      </c>
      <c r="AA533" s="66">
        <v>0</v>
      </c>
      <c r="AB533" s="66">
        <v>0</v>
      </c>
      <c r="AC533" s="66">
        <v>0</v>
      </c>
      <c r="AD533" s="66">
        <v>0</v>
      </c>
      <c r="AE533" s="66">
        <v>0</v>
      </c>
      <c r="AF533" s="66">
        <v>0</v>
      </c>
      <c r="AG533" s="66">
        <v>0</v>
      </c>
      <c r="AH533" s="66">
        <v>0</v>
      </c>
      <c r="AI533" s="66">
        <v>0</v>
      </c>
      <c r="AJ533" s="66">
        <v>0</v>
      </c>
      <c r="AK533" s="66">
        <v>0</v>
      </c>
      <c r="AL533" s="66">
        <v>0</v>
      </c>
      <c r="AM533" s="66">
        <v>0</v>
      </c>
      <c r="AN533" s="66">
        <v>0</v>
      </c>
      <c r="AO533" s="66">
        <v>0</v>
      </c>
      <c r="AP533" s="66">
        <v>0</v>
      </c>
      <c r="AQ533" s="66">
        <v>0</v>
      </c>
      <c r="AR533" s="66">
        <v>0</v>
      </c>
      <c r="AS533" s="66">
        <v>0</v>
      </c>
      <c r="AT533" s="66">
        <v>0</v>
      </c>
      <c r="AU533" s="66">
        <v>0</v>
      </c>
      <c r="AV533" s="66">
        <v>0</v>
      </c>
      <c r="AW533" s="66">
        <v>0</v>
      </c>
      <c r="AX533" s="66">
        <v>0</v>
      </c>
      <c r="AY533" s="66">
        <v>0</v>
      </c>
      <c r="AZ533" s="66">
        <v>0</v>
      </c>
      <c r="BA533" s="66">
        <v>0</v>
      </c>
    </row>
    <row r="534" spans="1:53" hidden="1">
      <c r="A534" s="67" t="s">
        <v>2604</v>
      </c>
      <c r="B534" s="66">
        <v>0</v>
      </c>
      <c r="C534" s="66">
        <v>0</v>
      </c>
      <c r="D534" s="66">
        <v>0</v>
      </c>
      <c r="E534" s="66">
        <v>0</v>
      </c>
      <c r="F534" s="66">
        <v>0</v>
      </c>
      <c r="G534" s="66">
        <v>0</v>
      </c>
      <c r="H534" s="66">
        <v>0</v>
      </c>
      <c r="I534" s="66">
        <v>0</v>
      </c>
      <c r="J534" s="66">
        <v>0</v>
      </c>
      <c r="K534" s="66">
        <v>0</v>
      </c>
      <c r="L534" s="66">
        <v>0</v>
      </c>
      <c r="M534" s="66">
        <v>0</v>
      </c>
      <c r="N534" s="66">
        <v>0</v>
      </c>
      <c r="O534" s="66">
        <v>0</v>
      </c>
      <c r="P534" s="66">
        <v>0</v>
      </c>
      <c r="Q534" s="66">
        <v>0</v>
      </c>
      <c r="R534" s="66">
        <v>0</v>
      </c>
      <c r="S534" s="66">
        <v>0</v>
      </c>
      <c r="T534" s="66">
        <v>0</v>
      </c>
      <c r="U534" s="66">
        <v>0</v>
      </c>
      <c r="V534" s="66">
        <v>0</v>
      </c>
      <c r="W534" s="66">
        <v>0</v>
      </c>
      <c r="X534" s="66">
        <v>0</v>
      </c>
      <c r="Y534" s="66">
        <v>0</v>
      </c>
      <c r="Z534" s="66">
        <v>0</v>
      </c>
      <c r="AA534" s="66">
        <v>0</v>
      </c>
      <c r="AB534" s="66">
        <v>0</v>
      </c>
      <c r="AC534" s="66">
        <v>0</v>
      </c>
      <c r="AD534" s="66">
        <v>0</v>
      </c>
      <c r="AE534" s="66">
        <v>0</v>
      </c>
      <c r="AF534" s="66">
        <v>0</v>
      </c>
      <c r="AG534" s="66">
        <v>0</v>
      </c>
      <c r="AH534" s="66">
        <v>0</v>
      </c>
      <c r="AI534" s="66">
        <v>0</v>
      </c>
      <c r="AJ534" s="66">
        <v>0</v>
      </c>
      <c r="AK534" s="66">
        <v>0</v>
      </c>
      <c r="AL534" s="66">
        <v>0</v>
      </c>
      <c r="AM534" s="66">
        <v>0</v>
      </c>
      <c r="AN534" s="66">
        <v>0</v>
      </c>
      <c r="AO534" s="66">
        <v>0</v>
      </c>
      <c r="AP534" s="66">
        <v>0</v>
      </c>
      <c r="AQ534" s="66">
        <v>0</v>
      </c>
      <c r="AR534" s="66">
        <v>0</v>
      </c>
      <c r="AS534" s="66">
        <v>0</v>
      </c>
      <c r="AT534" s="66">
        <v>0</v>
      </c>
      <c r="AU534" s="66">
        <v>0</v>
      </c>
      <c r="AV534" s="66">
        <v>0</v>
      </c>
      <c r="AW534" s="66">
        <v>0</v>
      </c>
      <c r="AX534" s="66">
        <v>0</v>
      </c>
      <c r="AY534" s="66">
        <v>0</v>
      </c>
      <c r="AZ534" s="66">
        <v>0</v>
      </c>
      <c r="BA534" s="66">
        <v>0</v>
      </c>
    </row>
    <row r="535" spans="1:53" hidden="1">
      <c r="A535" s="67" t="s">
        <v>2605</v>
      </c>
      <c r="B535" s="66">
        <v>137812.5</v>
      </c>
      <c r="C535" s="66">
        <v>131250</v>
      </c>
      <c r="D535" s="66">
        <v>113400</v>
      </c>
      <c r="E535" s="66">
        <v>133875</v>
      </c>
      <c r="F535" s="66">
        <v>144375</v>
      </c>
      <c r="G535" s="66">
        <v>225750</v>
      </c>
      <c r="H535" s="66">
        <v>215250</v>
      </c>
      <c r="I535" s="66">
        <v>223125</v>
      </c>
      <c r="J535" s="66">
        <v>196875</v>
      </c>
      <c r="K535" s="66">
        <v>164691.71</v>
      </c>
      <c r="L535" s="66">
        <v>113400</v>
      </c>
      <c r="M535" s="66">
        <v>131302.5</v>
      </c>
      <c r="N535" s="66">
        <v>1931106.71</v>
      </c>
      <c r="O535" s="66">
        <v>137812.5</v>
      </c>
      <c r="P535" s="66">
        <v>131250</v>
      </c>
      <c r="Q535" s="66">
        <v>113400</v>
      </c>
      <c r="R535" s="66">
        <v>133875</v>
      </c>
      <c r="S535" s="66">
        <v>144375</v>
      </c>
      <c r="T535" s="66">
        <v>225750</v>
      </c>
      <c r="U535" s="66">
        <v>215250</v>
      </c>
      <c r="V535" s="66">
        <v>223125</v>
      </c>
      <c r="W535" s="66">
        <v>196875</v>
      </c>
      <c r="X535" s="66">
        <v>164691.71</v>
      </c>
      <c r="Y535" s="66">
        <v>113400</v>
      </c>
      <c r="Z535" s="66">
        <v>131302.5</v>
      </c>
      <c r="AA535" s="66">
        <v>1931106.71</v>
      </c>
      <c r="AB535" s="66">
        <v>137812.5</v>
      </c>
      <c r="AC535" s="66">
        <v>131250</v>
      </c>
      <c r="AD535" s="66">
        <v>113400</v>
      </c>
      <c r="AE535" s="66">
        <v>133875</v>
      </c>
      <c r="AF535" s="66">
        <v>144375</v>
      </c>
      <c r="AG535" s="66">
        <v>225750</v>
      </c>
      <c r="AH535" s="66">
        <v>215250</v>
      </c>
      <c r="AI535" s="66">
        <v>223125</v>
      </c>
      <c r="AJ535" s="66">
        <v>196875</v>
      </c>
      <c r="AK535" s="66">
        <v>164691.71</v>
      </c>
      <c r="AL535" s="66">
        <v>113400</v>
      </c>
      <c r="AM535" s="66">
        <v>131302.5</v>
      </c>
      <c r="AN535" s="66">
        <v>1931106.71</v>
      </c>
      <c r="AO535" s="66">
        <v>137812.5</v>
      </c>
      <c r="AP535" s="66">
        <v>131250</v>
      </c>
      <c r="AQ535" s="66">
        <v>113400</v>
      </c>
      <c r="AR535" s="66">
        <v>133875</v>
      </c>
      <c r="AS535" s="66">
        <v>144375</v>
      </c>
      <c r="AT535" s="66">
        <v>225750</v>
      </c>
      <c r="AU535" s="66">
        <v>215250</v>
      </c>
      <c r="AV535" s="66">
        <v>223125</v>
      </c>
      <c r="AW535" s="66">
        <v>196875</v>
      </c>
      <c r="AX535" s="66">
        <v>164691.71</v>
      </c>
      <c r="AY535" s="66">
        <v>113400</v>
      </c>
      <c r="AZ535" s="66">
        <v>131302.5</v>
      </c>
      <c r="BA535" s="66">
        <v>1931106.71</v>
      </c>
    </row>
    <row r="536" spans="1:53" hidden="1">
      <c r="A536" s="67" t="s">
        <v>2606</v>
      </c>
      <c r="B536" s="66">
        <v>362145.98</v>
      </c>
      <c r="C536" s="66">
        <v>275973.90999999997</v>
      </c>
      <c r="D536" s="66">
        <v>236634.04</v>
      </c>
      <c r="E536" s="66">
        <v>229588</v>
      </c>
      <c r="F536" s="66">
        <v>270339.53000000003</v>
      </c>
      <c r="G536" s="66">
        <v>357238.09</v>
      </c>
      <c r="H536" s="66">
        <v>359155.72</v>
      </c>
      <c r="I536" s="66">
        <v>345685.24</v>
      </c>
      <c r="J536" s="66">
        <v>302728.40999999997</v>
      </c>
      <c r="K536" s="66">
        <v>152029.07999999999</v>
      </c>
      <c r="L536" s="66">
        <v>103680</v>
      </c>
      <c r="M536" s="66">
        <v>120048</v>
      </c>
      <c r="N536" s="66">
        <v>3115246</v>
      </c>
      <c r="O536" s="66">
        <v>523037.98</v>
      </c>
      <c r="P536" s="66">
        <v>451343.91</v>
      </c>
      <c r="Q536" s="66">
        <v>446738.04</v>
      </c>
      <c r="R536" s="66">
        <v>401069.99999999901</v>
      </c>
      <c r="S536" s="66">
        <v>421120.53</v>
      </c>
      <c r="T536" s="66">
        <v>352019.09</v>
      </c>
      <c r="U536" s="66">
        <v>373828.72</v>
      </c>
      <c r="V536" s="66">
        <v>345707.239999999</v>
      </c>
      <c r="W536" s="66">
        <v>353383.41</v>
      </c>
      <c r="X536" s="66">
        <v>266674.08</v>
      </c>
      <c r="Y536" s="66">
        <v>316540</v>
      </c>
      <c r="Z536" s="66">
        <v>298637</v>
      </c>
      <c r="AA536" s="66">
        <v>4550100</v>
      </c>
      <c r="AB536" s="66">
        <v>532636.98</v>
      </c>
      <c r="AC536" s="66">
        <v>460942.91</v>
      </c>
      <c r="AD536" s="66">
        <v>456337.04</v>
      </c>
      <c r="AE536" s="66">
        <v>410669</v>
      </c>
      <c r="AF536" s="66">
        <v>430719.53</v>
      </c>
      <c r="AG536" s="66">
        <v>361618.08999999898</v>
      </c>
      <c r="AH536" s="66">
        <v>383427.72</v>
      </c>
      <c r="AI536" s="66">
        <v>355306.239999999</v>
      </c>
      <c r="AJ536" s="66">
        <v>362982.41</v>
      </c>
      <c r="AK536" s="66">
        <v>276273.07999999903</v>
      </c>
      <c r="AL536" s="66">
        <v>326139</v>
      </c>
      <c r="AM536" s="66">
        <v>308236</v>
      </c>
      <c r="AN536" s="66">
        <v>4665288</v>
      </c>
      <c r="AO536" s="66">
        <v>542427.98</v>
      </c>
      <c r="AP536" s="66">
        <v>470733.91</v>
      </c>
      <c r="AQ536" s="66">
        <v>466128.03999999899</v>
      </c>
      <c r="AR536" s="66">
        <v>420459.99999999901</v>
      </c>
      <c r="AS536" s="66">
        <v>440510.53</v>
      </c>
      <c r="AT536" s="66">
        <v>371409.08999999898</v>
      </c>
      <c r="AU536" s="66">
        <v>393218.72</v>
      </c>
      <c r="AV536" s="66">
        <v>365097.239999999</v>
      </c>
      <c r="AW536" s="66">
        <v>372773.41</v>
      </c>
      <c r="AX536" s="66">
        <v>286064.08</v>
      </c>
      <c r="AY536" s="66">
        <v>335930</v>
      </c>
      <c r="AZ536" s="66">
        <v>318027</v>
      </c>
      <c r="BA536" s="66">
        <v>4782780</v>
      </c>
    </row>
    <row r="537" spans="1:53" hidden="1">
      <c r="A537" s="67" t="s">
        <v>2607</v>
      </c>
      <c r="B537" s="66">
        <v>0</v>
      </c>
      <c r="C537" s="66">
        <v>0</v>
      </c>
      <c r="D537" s="66">
        <v>0</v>
      </c>
      <c r="E537" s="66">
        <v>0</v>
      </c>
      <c r="F537" s="66">
        <v>0</v>
      </c>
      <c r="G537" s="66">
        <v>0</v>
      </c>
      <c r="H537" s="66">
        <v>0</v>
      </c>
      <c r="I537" s="66">
        <v>0</v>
      </c>
      <c r="J537" s="66">
        <v>0</v>
      </c>
      <c r="K537" s="66">
        <v>0</v>
      </c>
      <c r="L537" s="66">
        <v>0</v>
      </c>
      <c r="M537" s="66">
        <v>0</v>
      </c>
      <c r="N537" s="66">
        <v>0</v>
      </c>
      <c r="O537" s="66">
        <v>0</v>
      </c>
      <c r="P537" s="66">
        <v>0</v>
      </c>
      <c r="Q537" s="66">
        <v>0</v>
      </c>
      <c r="R537" s="66">
        <v>0</v>
      </c>
      <c r="S537" s="66">
        <v>0</v>
      </c>
      <c r="T537" s="66">
        <v>0</v>
      </c>
      <c r="U537" s="66">
        <v>0</v>
      </c>
      <c r="V537" s="66">
        <v>0</v>
      </c>
      <c r="W537" s="66">
        <v>0</v>
      </c>
      <c r="X537" s="66">
        <v>0</v>
      </c>
      <c r="Y537" s="66">
        <v>0</v>
      </c>
      <c r="Z537" s="66">
        <v>0</v>
      </c>
      <c r="AA537" s="66">
        <v>0</v>
      </c>
      <c r="AB537" s="66">
        <v>0</v>
      </c>
      <c r="AC537" s="66">
        <v>0</v>
      </c>
      <c r="AD537" s="66">
        <v>0</v>
      </c>
      <c r="AE537" s="66">
        <v>0</v>
      </c>
      <c r="AF537" s="66">
        <v>0</v>
      </c>
      <c r="AG537" s="66">
        <v>0</v>
      </c>
      <c r="AH537" s="66">
        <v>0</v>
      </c>
      <c r="AI537" s="66">
        <v>0</v>
      </c>
      <c r="AJ537" s="66">
        <v>0</v>
      </c>
      <c r="AK537" s="66">
        <v>0</v>
      </c>
      <c r="AL537" s="66">
        <v>0</v>
      </c>
      <c r="AM537" s="66">
        <v>0</v>
      </c>
      <c r="AN537" s="66">
        <v>0</v>
      </c>
      <c r="AO537" s="66">
        <v>0</v>
      </c>
      <c r="AP537" s="66">
        <v>0</v>
      </c>
      <c r="AQ537" s="66">
        <v>0</v>
      </c>
      <c r="AR537" s="66">
        <v>0</v>
      </c>
      <c r="AS537" s="66">
        <v>0</v>
      </c>
      <c r="AT537" s="66">
        <v>0</v>
      </c>
      <c r="AU537" s="66">
        <v>0</v>
      </c>
      <c r="AV537" s="66">
        <v>0</v>
      </c>
      <c r="AW537" s="66">
        <v>0</v>
      </c>
      <c r="AX537" s="66">
        <v>0</v>
      </c>
      <c r="AY537" s="66">
        <v>0</v>
      </c>
      <c r="AZ537" s="66">
        <v>0</v>
      </c>
      <c r="BA537" s="66">
        <v>0</v>
      </c>
    </row>
    <row r="538" spans="1:53" hidden="1">
      <c r="A538" s="67" t="s">
        <v>2608</v>
      </c>
      <c r="B538" s="66">
        <v>25000</v>
      </c>
      <c r="C538" s="66">
        <v>25000</v>
      </c>
      <c r="D538" s="66">
        <v>25000</v>
      </c>
      <c r="E538" s="66">
        <v>25000</v>
      </c>
      <c r="F538" s="66">
        <v>25000</v>
      </c>
      <c r="G538" s="66">
        <v>25000</v>
      </c>
      <c r="H538" s="66">
        <v>25000</v>
      </c>
      <c r="I538" s="66">
        <v>25000</v>
      </c>
      <c r="J538" s="66">
        <v>25000</v>
      </c>
      <c r="K538" s="66">
        <v>25000</v>
      </c>
      <c r="L538" s="66">
        <v>25000</v>
      </c>
      <c r="M538" s="66">
        <v>25000</v>
      </c>
      <c r="N538" s="66">
        <v>300000</v>
      </c>
      <c r="O538" s="66">
        <v>25000</v>
      </c>
      <c r="P538" s="66">
        <v>25000</v>
      </c>
      <c r="Q538" s="66">
        <v>25000</v>
      </c>
      <c r="R538" s="66">
        <v>25000</v>
      </c>
      <c r="S538" s="66">
        <v>25000</v>
      </c>
      <c r="T538" s="66">
        <v>25000</v>
      </c>
      <c r="U538" s="66">
        <v>25000</v>
      </c>
      <c r="V538" s="66">
        <v>25000</v>
      </c>
      <c r="W538" s="66">
        <v>25000</v>
      </c>
      <c r="X538" s="66">
        <v>25000</v>
      </c>
      <c r="Y538" s="66">
        <v>25000</v>
      </c>
      <c r="Z538" s="66">
        <v>25000</v>
      </c>
      <c r="AA538" s="66">
        <v>300000</v>
      </c>
      <c r="AB538" s="66">
        <v>25000</v>
      </c>
      <c r="AC538" s="66">
        <v>25000</v>
      </c>
      <c r="AD538" s="66">
        <v>25000</v>
      </c>
      <c r="AE538" s="66">
        <v>25000</v>
      </c>
      <c r="AF538" s="66">
        <v>25000</v>
      </c>
      <c r="AG538" s="66">
        <v>25000</v>
      </c>
      <c r="AH538" s="66">
        <v>25000</v>
      </c>
      <c r="AI538" s="66">
        <v>25000</v>
      </c>
      <c r="AJ538" s="66">
        <v>25000</v>
      </c>
      <c r="AK538" s="66">
        <v>25000</v>
      </c>
      <c r="AL538" s="66">
        <v>25000</v>
      </c>
      <c r="AM538" s="66">
        <v>25000</v>
      </c>
      <c r="AN538" s="66">
        <v>300000</v>
      </c>
      <c r="AO538" s="66">
        <v>25000</v>
      </c>
      <c r="AP538" s="66">
        <v>25000</v>
      </c>
      <c r="AQ538" s="66">
        <v>25000</v>
      </c>
      <c r="AR538" s="66">
        <v>25000</v>
      </c>
      <c r="AS538" s="66">
        <v>25000</v>
      </c>
      <c r="AT538" s="66">
        <v>25000</v>
      </c>
      <c r="AU538" s="66">
        <v>25000</v>
      </c>
      <c r="AV538" s="66">
        <v>25000</v>
      </c>
      <c r="AW538" s="66">
        <v>25000</v>
      </c>
      <c r="AX538" s="66">
        <v>25000</v>
      </c>
      <c r="AY538" s="66">
        <v>25000</v>
      </c>
      <c r="AZ538" s="66">
        <v>25000</v>
      </c>
      <c r="BA538" s="66">
        <v>300000</v>
      </c>
    </row>
    <row r="539" spans="1:53" hidden="1">
      <c r="A539" s="67" t="s">
        <v>2609</v>
      </c>
      <c r="B539" s="66">
        <v>-230910.82</v>
      </c>
      <c r="C539" s="66">
        <v>-152654.22</v>
      </c>
      <c r="D539" s="66">
        <v>-130198.14</v>
      </c>
      <c r="E539" s="66">
        <v>-105004.86</v>
      </c>
      <c r="F539" s="66">
        <v>-135555.48000000001</v>
      </c>
      <c r="G539" s="66">
        <v>-147828.97</v>
      </c>
      <c r="H539" s="66">
        <v>-159138.26999999999</v>
      </c>
      <c r="I539" s="66">
        <v>-138891.9</v>
      </c>
      <c r="J539" s="66">
        <v>-120318.58</v>
      </c>
      <c r="K539" s="66">
        <v>-1425.35</v>
      </c>
      <c r="L539" s="66">
        <v>0</v>
      </c>
      <c r="M539" s="66">
        <v>0</v>
      </c>
      <c r="N539" s="66">
        <v>-1321926.5900000001</v>
      </c>
      <c r="O539" s="66">
        <v>-230910.82</v>
      </c>
      <c r="P539" s="66">
        <v>-152654.22</v>
      </c>
      <c r="Q539" s="66">
        <v>-130198.14</v>
      </c>
      <c r="R539" s="66">
        <v>-105004.86</v>
      </c>
      <c r="S539" s="66">
        <v>-135555.48000000001</v>
      </c>
      <c r="T539" s="66">
        <v>-147828.97</v>
      </c>
      <c r="U539" s="66">
        <v>-159138.26999999999</v>
      </c>
      <c r="V539" s="66">
        <v>-138891.9</v>
      </c>
      <c r="W539" s="66">
        <v>-120318.58</v>
      </c>
      <c r="X539" s="66">
        <v>-1425.35</v>
      </c>
      <c r="Y539" s="66">
        <v>0</v>
      </c>
      <c r="Z539" s="66">
        <v>0</v>
      </c>
      <c r="AA539" s="66">
        <v>-1321926.5900000001</v>
      </c>
      <c r="AB539" s="66">
        <v>-230910.82</v>
      </c>
      <c r="AC539" s="66">
        <v>-152654.22</v>
      </c>
      <c r="AD539" s="66">
        <v>-130198.14</v>
      </c>
      <c r="AE539" s="66">
        <v>-105004.86</v>
      </c>
      <c r="AF539" s="66">
        <v>-135555.48000000001</v>
      </c>
      <c r="AG539" s="66">
        <v>-147828.97</v>
      </c>
      <c r="AH539" s="66">
        <v>-159138.26999999999</v>
      </c>
      <c r="AI539" s="66">
        <v>-138891.9</v>
      </c>
      <c r="AJ539" s="66">
        <v>-120318.58</v>
      </c>
      <c r="AK539" s="66">
        <v>-1425.35</v>
      </c>
      <c r="AL539" s="66">
        <v>0</v>
      </c>
      <c r="AM539" s="66">
        <v>0</v>
      </c>
      <c r="AN539" s="66">
        <v>-1321926.5900000001</v>
      </c>
      <c r="AO539" s="66">
        <v>-230910.82</v>
      </c>
      <c r="AP539" s="66">
        <v>-152654.22</v>
      </c>
      <c r="AQ539" s="66">
        <v>-130198.14</v>
      </c>
      <c r="AR539" s="66">
        <v>-105004.86</v>
      </c>
      <c r="AS539" s="66">
        <v>-135555.48000000001</v>
      </c>
      <c r="AT539" s="66">
        <v>-147828.97</v>
      </c>
      <c r="AU539" s="66">
        <v>-159138.26999999999</v>
      </c>
      <c r="AV539" s="66">
        <v>-138891.9</v>
      </c>
      <c r="AW539" s="66">
        <v>-120318.58</v>
      </c>
      <c r="AX539" s="66">
        <v>-1425.35</v>
      </c>
      <c r="AY539" s="66">
        <v>0</v>
      </c>
      <c r="AZ539" s="66">
        <v>0</v>
      </c>
      <c r="BA539" s="66">
        <v>-1321926.5900000001</v>
      </c>
    </row>
    <row r="540" spans="1:53" hidden="1">
      <c r="A540" s="67" t="s">
        <v>2610</v>
      </c>
      <c r="B540" s="66">
        <v>0</v>
      </c>
      <c r="C540" s="66">
        <v>0</v>
      </c>
      <c r="D540" s="66">
        <v>0</v>
      </c>
      <c r="E540" s="66">
        <v>0</v>
      </c>
      <c r="F540" s="66">
        <v>0</v>
      </c>
      <c r="G540" s="66">
        <v>0</v>
      </c>
      <c r="H540" s="66">
        <v>0</v>
      </c>
      <c r="I540" s="66">
        <v>0</v>
      </c>
      <c r="J540" s="66">
        <v>0</v>
      </c>
      <c r="K540" s="66">
        <v>0</v>
      </c>
      <c r="L540" s="66">
        <v>0</v>
      </c>
      <c r="M540" s="66">
        <v>0</v>
      </c>
      <c r="N540" s="66">
        <v>0</v>
      </c>
      <c r="O540" s="66">
        <v>0</v>
      </c>
      <c r="P540" s="66">
        <v>0</v>
      </c>
      <c r="Q540" s="66">
        <v>0</v>
      </c>
      <c r="R540" s="66">
        <v>0</v>
      </c>
      <c r="S540" s="66">
        <v>0</v>
      </c>
      <c r="T540" s="66">
        <v>0</v>
      </c>
      <c r="U540" s="66">
        <v>0</v>
      </c>
      <c r="V540" s="66">
        <v>0</v>
      </c>
      <c r="W540" s="66">
        <v>0</v>
      </c>
      <c r="X540" s="66">
        <v>0</v>
      </c>
      <c r="Y540" s="66">
        <v>0</v>
      </c>
      <c r="Z540" s="66">
        <v>0</v>
      </c>
      <c r="AA540" s="66">
        <v>0</v>
      </c>
      <c r="AB540" s="66">
        <v>0</v>
      </c>
      <c r="AC540" s="66">
        <v>0</v>
      </c>
      <c r="AD540" s="66">
        <v>0</v>
      </c>
      <c r="AE540" s="66">
        <v>0</v>
      </c>
      <c r="AF540" s="66">
        <v>0</v>
      </c>
      <c r="AG540" s="66">
        <v>0</v>
      </c>
      <c r="AH540" s="66">
        <v>0</v>
      </c>
      <c r="AI540" s="66">
        <v>0</v>
      </c>
      <c r="AJ540" s="66">
        <v>0</v>
      </c>
      <c r="AK540" s="66">
        <v>0</v>
      </c>
      <c r="AL540" s="66">
        <v>0</v>
      </c>
      <c r="AM540" s="66">
        <v>0</v>
      </c>
      <c r="AN540" s="66">
        <v>0</v>
      </c>
      <c r="AO540" s="66">
        <v>0</v>
      </c>
      <c r="AP540" s="66">
        <v>0</v>
      </c>
      <c r="AQ540" s="66">
        <v>0</v>
      </c>
      <c r="AR540" s="66">
        <v>0</v>
      </c>
      <c r="AS540" s="66">
        <v>0</v>
      </c>
      <c r="AT540" s="66">
        <v>0</v>
      </c>
      <c r="AU540" s="66">
        <v>0</v>
      </c>
      <c r="AV540" s="66">
        <v>0</v>
      </c>
      <c r="AW540" s="66">
        <v>0</v>
      </c>
      <c r="AX540" s="66">
        <v>0</v>
      </c>
      <c r="AY540" s="66">
        <v>0</v>
      </c>
      <c r="AZ540" s="66">
        <v>0</v>
      </c>
      <c r="BA540" s="66">
        <v>0</v>
      </c>
    </row>
    <row r="541" spans="1:53" hidden="1">
      <c r="A541" s="67" t="s">
        <v>2611</v>
      </c>
      <c r="B541" s="66">
        <v>0</v>
      </c>
      <c r="C541" s="66">
        <v>0</v>
      </c>
      <c r="D541" s="66">
        <v>0</v>
      </c>
      <c r="E541" s="66">
        <v>0</v>
      </c>
      <c r="F541" s="66">
        <v>0</v>
      </c>
      <c r="G541" s="66">
        <v>0</v>
      </c>
      <c r="H541" s="66">
        <v>0</v>
      </c>
      <c r="I541" s="66">
        <v>0</v>
      </c>
      <c r="J541" s="66">
        <v>0</v>
      </c>
      <c r="K541" s="66">
        <v>0</v>
      </c>
      <c r="L541" s="66">
        <v>0</v>
      </c>
      <c r="M541" s="66">
        <v>0</v>
      </c>
      <c r="N541" s="66">
        <v>0</v>
      </c>
      <c r="O541" s="66">
        <v>0</v>
      </c>
      <c r="P541" s="66">
        <v>0</v>
      </c>
      <c r="Q541" s="66">
        <v>0</v>
      </c>
      <c r="R541" s="66">
        <v>0</v>
      </c>
      <c r="S541" s="66">
        <v>0</v>
      </c>
      <c r="T541" s="66">
        <v>0</v>
      </c>
      <c r="U541" s="66">
        <v>0</v>
      </c>
      <c r="V541" s="66">
        <v>0</v>
      </c>
      <c r="W541" s="66">
        <v>0</v>
      </c>
      <c r="X541" s="66">
        <v>0</v>
      </c>
      <c r="Y541" s="66">
        <v>0</v>
      </c>
      <c r="Z541" s="66">
        <v>0</v>
      </c>
      <c r="AA541" s="66">
        <v>0</v>
      </c>
      <c r="AB541" s="66">
        <v>0</v>
      </c>
      <c r="AC541" s="66">
        <v>0</v>
      </c>
      <c r="AD541" s="66">
        <v>0</v>
      </c>
      <c r="AE541" s="66">
        <v>0</v>
      </c>
      <c r="AF541" s="66">
        <v>0</v>
      </c>
      <c r="AG541" s="66">
        <v>0</v>
      </c>
      <c r="AH541" s="66">
        <v>0</v>
      </c>
      <c r="AI541" s="66">
        <v>0</v>
      </c>
      <c r="AJ541" s="66">
        <v>0</v>
      </c>
      <c r="AK541" s="66">
        <v>0</v>
      </c>
      <c r="AL541" s="66">
        <v>0</v>
      </c>
      <c r="AM541" s="66">
        <v>0</v>
      </c>
      <c r="AN541" s="66">
        <v>0</v>
      </c>
      <c r="AO541" s="66">
        <v>0</v>
      </c>
      <c r="AP541" s="66">
        <v>0</v>
      </c>
      <c r="AQ541" s="66">
        <v>0</v>
      </c>
      <c r="AR541" s="66">
        <v>0</v>
      </c>
      <c r="AS541" s="66">
        <v>0</v>
      </c>
      <c r="AT541" s="66">
        <v>0</v>
      </c>
      <c r="AU541" s="66">
        <v>0</v>
      </c>
      <c r="AV541" s="66">
        <v>0</v>
      </c>
      <c r="AW541" s="66">
        <v>0</v>
      </c>
      <c r="AX541" s="66">
        <v>0</v>
      </c>
      <c r="AY541" s="66">
        <v>0</v>
      </c>
      <c r="AZ541" s="66">
        <v>0</v>
      </c>
      <c r="BA541" s="66">
        <v>0</v>
      </c>
    </row>
    <row r="542" spans="1:53" hidden="1">
      <c r="A542" s="67" t="s">
        <v>2612</v>
      </c>
      <c r="B542" s="66">
        <v>25000</v>
      </c>
      <c r="C542" s="66">
        <v>25000</v>
      </c>
      <c r="D542" s="66">
        <v>25000</v>
      </c>
      <c r="E542" s="66">
        <v>25000</v>
      </c>
      <c r="F542" s="66">
        <v>25000</v>
      </c>
      <c r="G542" s="66">
        <v>25000</v>
      </c>
      <c r="H542" s="66">
        <v>25000</v>
      </c>
      <c r="I542" s="66">
        <v>25000</v>
      </c>
      <c r="J542" s="66">
        <v>25000</v>
      </c>
      <c r="K542" s="66">
        <v>25000</v>
      </c>
      <c r="L542" s="66">
        <v>25000</v>
      </c>
      <c r="M542" s="66">
        <v>25000</v>
      </c>
      <c r="N542" s="66">
        <v>300000</v>
      </c>
      <c r="O542" s="66">
        <v>25000</v>
      </c>
      <c r="P542" s="66">
        <v>25000</v>
      </c>
      <c r="Q542" s="66">
        <v>25000</v>
      </c>
      <c r="R542" s="66">
        <v>25000</v>
      </c>
      <c r="S542" s="66">
        <v>25000</v>
      </c>
      <c r="T542" s="66">
        <v>25000</v>
      </c>
      <c r="U542" s="66">
        <v>25000</v>
      </c>
      <c r="V542" s="66">
        <v>25000</v>
      </c>
      <c r="W542" s="66">
        <v>25000</v>
      </c>
      <c r="X542" s="66">
        <v>25000</v>
      </c>
      <c r="Y542" s="66">
        <v>25000</v>
      </c>
      <c r="Z542" s="66">
        <v>25000</v>
      </c>
      <c r="AA542" s="66">
        <v>300000</v>
      </c>
      <c r="AB542" s="66">
        <v>25000</v>
      </c>
      <c r="AC542" s="66">
        <v>25000</v>
      </c>
      <c r="AD542" s="66">
        <v>25000</v>
      </c>
      <c r="AE542" s="66">
        <v>25000</v>
      </c>
      <c r="AF542" s="66">
        <v>25000</v>
      </c>
      <c r="AG542" s="66">
        <v>25000</v>
      </c>
      <c r="AH542" s="66">
        <v>25000</v>
      </c>
      <c r="AI542" s="66">
        <v>25000</v>
      </c>
      <c r="AJ542" s="66">
        <v>25000</v>
      </c>
      <c r="AK542" s="66">
        <v>25000</v>
      </c>
      <c r="AL542" s="66">
        <v>25000</v>
      </c>
      <c r="AM542" s="66">
        <v>25000</v>
      </c>
      <c r="AN542" s="66">
        <v>300000</v>
      </c>
      <c r="AO542" s="66">
        <v>25000</v>
      </c>
      <c r="AP542" s="66">
        <v>25000</v>
      </c>
      <c r="AQ542" s="66">
        <v>25000</v>
      </c>
      <c r="AR542" s="66">
        <v>25000</v>
      </c>
      <c r="AS542" s="66">
        <v>25000</v>
      </c>
      <c r="AT542" s="66">
        <v>25000</v>
      </c>
      <c r="AU542" s="66">
        <v>25000</v>
      </c>
      <c r="AV542" s="66">
        <v>25000</v>
      </c>
      <c r="AW542" s="66">
        <v>25000</v>
      </c>
      <c r="AX542" s="66">
        <v>25000</v>
      </c>
      <c r="AY542" s="66">
        <v>25000</v>
      </c>
      <c r="AZ542" s="66">
        <v>25000</v>
      </c>
      <c r="BA542" s="66">
        <v>300000</v>
      </c>
    </row>
    <row r="543" spans="1:53" hidden="1">
      <c r="A543" s="67" t="s">
        <v>2613</v>
      </c>
      <c r="B543" s="66">
        <v>0</v>
      </c>
      <c r="C543" s="66">
        <v>0</v>
      </c>
      <c r="D543" s="66">
        <v>0</v>
      </c>
      <c r="E543" s="66">
        <v>0</v>
      </c>
      <c r="F543" s="66">
        <v>0</v>
      </c>
      <c r="G543" s="66">
        <v>0</v>
      </c>
      <c r="H543" s="66">
        <v>0</v>
      </c>
      <c r="I543" s="66">
        <v>0</v>
      </c>
      <c r="J543" s="66">
        <v>0</v>
      </c>
      <c r="K543" s="66">
        <v>0</v>
      </c>
      <c r="L543" s="66">
        <v>0</v>
      </c>
      <c r="M543" s="66">
        <v>0</v>
      </c>
      <c r="N543" s="66">
        <v>0</v>
      </c>
      <c r="O543" s="66">
        <v>0</v>
      </c>
      <c r="P543" s="66">
        <v>0</v>
      </c>
      <c r="Q543" s="66">
        <v>0</v>
      </c>
      <c r="R543" s="66">
        <v>0</v>
      </c>
      <c r="S543" s="66">
        <v>0</v>
      </c>
      <c r="T543" s="66">
        <v>0</v>
      </c>
      <c r="U543" s="66">
        <v>0</v>
      </c>
      <c r="V543" s="66">
        <v>0</v>
      </c>
      <c r="W543" s="66">
        <v>0</v>
      </c>
      <c r="X543" s="66">
        <v>0</v>
      </c>
      <c r="Y543" s="66">
        <v>0</v>
      </c>
      <c r="Z543" s="66">
        <v>0</v>
      </c>
      <c r="AA543" s="66">
        <v>0</v>
      </c>
      <c r="AB543" s="66">
        <v>0</v>
      </c>
      <c r="AC543" s="66">
        <v>0</v>
      </c>
      <c r="AD543" s="66">
        <v>0</v>
      </c>
      <c r="AE543" s="66">
        <v>0</v>
      </c>
      <c r="AF543" s="66">
        <v>0</v>
      </c>
      <c r="AG543" s="66">
        <v>0</v>
      </c>
      <c r="AH543" s="66">
        <v>0</v>
      </c>
      <c r="AI543" s="66">
        <v>0</v>
      </c>
      <c r="AJ543" s="66">
        <v>0</v>
      </c>
      <c r="AK543" s="66">
        <v>0</v>
      </c>
      <c r="AL543" s="66">
        <v>0</v>
      </c>
      <c r="AM543" s="66">
        <v>0</v>
      </c>
      <c r="AN543" s="66">
        <v>0</v>
      </c>
      <c r="AO543" s="66">
        <v>0</v>
      </c>
      <c r="AP543" s="66">
        <v>0</v>
      </c>
      <c r="AQ543" s="66">
        <v>0</v>
      </c>
      <c r="AR543" s="66">
        <v>0</v>
      </c>
      <c r="AS543" s="66">
        <v>0</v>
      </c>
      <c r="AT543" s="66">
        <v>0</v>
      </c>
      <c r="AU543" s="66">
        <v>0</v>
      </c>
      <c r="AV543" s="66">
        <v>0</v>
      </c>
      <c r="AW543" s="66">
        <v>0</v>
      </c>
      <c r="AX543" s="66">
        <v>0</v>
      </c>
      <c r="AY543" s="66">
        <v>0</v>
      </c>
      <c r="AZ543" s="66">
        <v>0</v>
      </c>
      <c r="BA543" s="66">
        <v>0</v>
      </c>
    </row>
    <row r="544" spans="1:53" hidden="1">
      <c r="A544" s="67" t="s">
        <v>2614</v>
      </c>
      <c r="B544" s="66">
        <v>0</v>
      </c>
      <c r="C544" s="66">
        <v>0</v>
      </c>
      <c r="D544" s="66">
        <v>0</v>
      </c>
      <c r="E544" s="66">
        <v>0</v>
      </c>
      <c r="F544" s="66">
        <v>0</v>
      </c>
      <c r="G544" s="66">
        <v>0</v>
      </c>
      <c r="H544" s="66">
        <v>0</v>
      </c>
      <c r="I544" s="66">
        <v>0</v>
      </c>
      <c r="J544" s="66">
        <v>0</v>
      </c>
      <c r="K544" s="66">
        <v>0</v>
      </c>
      <c r="L544" s="66">
        <v>0</v>
      </c>
      <c r="M544" s="66">
        <v>0</v>
      </c>
      <c r="N544" s="66">
        <v>0</v>
      </c>
      <c r="O544" s="66">
        <v>0</v>
      </c>
      <c r="P544" s="66">
        <v>0</v>
      </c>
      <c r="Q544" s="66">
        <v>0</v>
      </c>
      <c r="R544" s="66">
        <v>0</v>
      </c>
      <c r="S544" s="66">
        <v>0</v>
      </c>
      <c r="T544" s="66">
        <v>0</v>
      </c>
      <c r="U544" s="66">
        <v>0</v>
      </c>
      <c r="V544" s="66">
        <v>0</v>
      </c>
      <c r="W544" s="66">
        <v>0</v>
      </c>
      <c r="X544" s="66">
        <v>0</v>
      </c>
      <c r="Y544" s="66">
        <v>0</v>
      </c>
      <c r="Z544" s="66">
        <v>0</v>
      </c>
      <c r="AA544" s="66">
        <v>0</v>
      </c>
      <c r="AB544" s="66">
        <v>0</v>
      </c>
      <c r="AC544" s="66">
        <v>0</v>
      </c>
      <c r="AD544" s="66">
        <v>0</v>
      </c>
      <c r="AE544" s="66">
        <v>0</v>
      </c>
      <c r="AF544" s="66">
        <v>0</v>
      </c>
      <c r="AG544" s="66">
        <v>0</v>
      </c>
      <c r="AH544" s="66">
        <v>0</v>
      </c>
      <c r="AI544" s="66">
        <v>0</v>
      </c>
      <c r="AJ544" s="66">
        <v>0</v>
      </c>
      <c r="AK544" s="66">
        <v>0</v>
      </c>
      <c r="AL544" s="66">
        <v>0</v>
      </c>
      <c r="AM544" s="66">
        <v>0</v>
      </c>
      <c r="AN544" s="66">
        <v>0</v>
      </c>
      <c r="AO544" s="66">
        <v>0</v>
      </c>
      <c r="AP544" s="66">
        <v>0</v>
      </c>
      <c r="AQ544" s="66">
        <v>0</v>
      </c>
      <c r="AR544" s="66">
        <v>0</v>
      </c>
      <c r="AS544" s="66">
        <v>0</v>
      </c>
      <c r="AT544" s="66">
        <v>0</v>
      </c>
      <c r="AU544" s="66">
        <v>0</v>
      </c>
      <c r="AV544" s="66">
        <v>0</v>
      </c>
      <c r="AW544" s="66">
        <v>0</v>
      </c>
      <c r="AX544" s="66">
        <v>0</v>
      </c>
      <c r="AY544" s="66">
        <v>0</v>
      </c>
      <c r="AZ544" s="66">
        <v>0</v>
      </c>
      <c r="BA544" s="66">
        <v>0</v>
      </c>
    </row>
    <row r="545" spans="1:53" hidden="1">
      <c r="A545" s="67" t="s">
        <v>2615</v>
      </c>
      <c r="B545" s="66">
        <v>0</v>
      </c>
      <c r="C545" s="66">
        <v>0</v>
      </c>
      <c r="D545" s="66">
        <v>0</v>
      </c>
      <c r="E545" s="66">
        <v>0</v>
      </c>
      <c r="F545" s="66">
        <v>0</v>
      </c>
      <c r="G545" s="66">
        <v>0</v>
      </c>
      <c r="H545" s="66">
        <v>0</v>
      </c>
      <c r="I545" s="66">
        <v>0</v>
      </c>
      <c r="J545" s="66">
        <v>0</v>
      </c>
      <c r="K545" s="66">
        <v>0</v>
      </c>
      <c r="L545" s="66">
        <v>0</v>
      </c>
      <c r="M545" s="66">
        <v>0</v>
      </c>
      <c r="N545" s="66">
        <v>0</v>
      </c>
      <c r="O545" s="66">
        <v>0</v>
      </c>
      <c r="P545" s="66">
        <v>0</v>
      </c>
      <c r="Q545" s="66">
        <v>0</v>
      </c>
      <c r="R545" s="66">
        <v>0</v>
      </c>
      <c r="S545" s="66">
        <v>0</v>
      </c>
      <c r="T545" s="66">
        <v>0</v>
      </c>
      <c r="U545" s="66">
        <v>0</v>
      </c>
      <c r="V545" s="66">
        <v>0</v>
      </c>
      <c r="W545" s="66">
        <v>0</v>
      </c>
      <c r="X545" s="66">
        <v>0</v>
      </c>
      <c r="Y545" s="66">
        <v>0</v>
      </c>
      <c r="Z545" s="66">
        <v>0</v>
      </c>
      <c r="AA545" s="66">
        <v>0</v>
      </c>
      <c r="AB545" s="66">
        <v>0</v>
      </c>
      <c r="AC545" s="66">
        <v>0</v>
      </c>
      <c r="AD545" s="66">
        <v>0</v>
      </c>
      <c r="AE545" s="66">
        <v>0</v>
      </c>
      <c r="AF545" s="66">
        <v>0</v>
      </c>
      <c r="AG545" s="66">
        <v>0</v>
      </c>
      <c r="AH545" s="66">
        <v>0</v>
      </c>
      <c r="AI545" s="66">
        <v>0</v>
      </c>
      <c r="AJ545" s="66">
        <v>0</v>
      </c>
      <c r="AK545" s="66">
        <v>0</v>
      </c>
      <c r="AL545" s="66">
        <v>0</v>
      </c>
      <c r="AM545" s="66">
        <v>0</v>
      </c>
      <c r="AN545" s="66">
        <v>0</v>
      </c>
      <c r="AO545" s="66">
        <v>0</v>
      </c>
      <c r="AP545" s="66">
        <v>0</v>
      </c>
      <c r="AQ545" s="66">
        <v>0</v>
      </c>
      <c r="AR545" s="66">
        <v>0</v>
      </c>
      <c r="AS545" s="66">
        <v>0</v>
      </c>
      <c r="AT545" s="66">
        <v>0</v>
      </c>
      <c r="AU545" s="66">
        <v>0</v>
      </c>
      <c r="AV545" s="66">
        <v>0</v>
      </c>
      <c r="AW545" s="66">
        <v>0</v>
      </c>
      <c r="AX545" s="66">
        <v>0</v>
      </c>
      <c r="AY545" s="66">
        <v>0</v>
      </c>
      <c r="AZ545" s="66">
        <v>0</v>
      </c>
      <c r="BA545" s="66">
        <v>0</v>
      </c>
    </row>
    <row r="546" spans="1:53" hidden="1">
      <c r="A546" s="67" t="s">
        <v>2616</v>
      </c>
      <c r="B546" s="66">
        <v>0</v>
      </c>
      <c r="C546" s="66">
        <v>0</v>
      </c>
      <c r="D546" s="66">
        <v>0</v>
      </c>
      <c r="E546" s="66">
        <v>0</v>
      </c>
      <c r="F546" s="66">
        <v>0</v>
      </c>
      <c r="G546" s="66">
        <v>0</v>
      </c>
      <c r="H546" s="66">
        <v>0</v>
      </c>
      <c r="I546" s="66">
        <v>0</v>
      </c>
      <c r="J546" s="66">
        <v>0</v>
      </c>
      <c r="K546" s="66">
        <v>0</v>
      </c>
      <c r="L546" s="66">
        <v>0</v>
      </c>
      <c r="M546" s="66">
        <v>0</v>
      </c>
      <c r="N546" s="66">
        <v>0</v>
      </c>
      <c r="O546" s="66">
        <v>0</v>
      </c>
      <c r="P546" s="66">
        <v>0</v>
      </c>
      <c r="Q546" s="66">
        <v>0</v>
      </c>
      <c r="R546" s="66">
        <v>0</v>
      </c>
      <c r="S546" s="66">
        <v>0</v>
      </c>
      <c r="T546" s="66">
        <v>0</v>
      </c>
      <c r="U546" s="66">
        <v>0</v>
      </c>
      <c r="V546" s="66">
        <v>0</v>
      </c>
      <c r="W546" s="66">
        <v>0</v>
      </c>
      <c r="X546" s="66">
        <v>0</v>
      </c>
      <c r="Y546" s="66">
        <v>0</v>
      </c>
      <c r="Z546" s="66">
        <v>0</v>
      </c>
      <c r="AA546" s="66">
        <v>0</v>
      </c>
      <c r="AB546" s="66">
        <v>0</v>
      </c>
      <c r="AC546" s="66">
        <v>0</v>
      </c>
      <c r="AD546" s="66">
        <v>0</v>
      </c>
      <c r="AE546" s="66">
        <v>0</v>
      </c>
      <c r="AF546" s="66">
        <v>0</v>
      </c>
      <c r="AG546" s="66">
        <v>0</v>
      </c>
      <c r="AH546" s="66">
        <v>0</v>
      </c>
      <c r="AI546" s="66">
        <v>0</v>
      </c>
      <c r="AJ546" s="66">
        <v>0</v>
      </c>
      <c r="AK546" s="66">
        <v>0</v>
      </c>
      <c r="AL546" s="66">
        <v>0</v>
      </c>
      <c r="AM546" s="66">
        <v>0</v>
      </c>
      <c r="AN546" s="66">
        <v>0</v>
      </c>
      <c r="AO546" s="66">
        <v>0</v>
      </c>
      <c r="AP546" s="66">
        <v>0</v>
      </c>
      <c r="AQ546" s="66">
        <v>0</v>
      </c>
      <c r="AR546" s="66">
        <v>0</v>
      </c>
      <c r="AS546" s="66">
        <v>0</v>
      </c>
      <c r="AT546" s="66">
        <v>0</v>
      </c>
      <c r="AU546" s="66">
        <v>0</v>
      </c>
      <c r="AV546" s="66">
        <v>0</v>
      </c>
      <c r="AW546" s="66">
        <v>0</v>
      </c>
      <c r="AX546" s="66">
        <v>0</v>
      </c>
      <c r="AY546" s="66">
        <v>0</v>
      </c>
      <c r="AZ546" s="66">
        <v>0</v>
      </c>
      <c r="BA546" s="66">
        <v>0</v>
      </c>
    </row>
    <row r="547" spans="1:53" hidden="1">
      <c r="A547" s="67" t="s">
        <v>2617</v>
      </c>
      <c r="B547" s="66">
        <v>319047.65999999997</v>
      </c>
      <c r="C547" s="66">
        <v>304569.69</v>
      </c>
      <c r="D547" s="66">
        <v>269835.90000000002</v>
      </c>
      <c r="E547" s="66">
        <v>308458.13999999902</v>
      </c>
      <c r="F547" s="66">
        <v>329159.05</v>
      </c>
      <c r="G547" s="66">
        <v>485159.12</v>
      </c>
      <c r="H547" s="66">
        <v>465267.45</v>
      </c>
      <c r="I547" s="66">
        <v>479918.34</v>
      </c>
      <c r="J547" s="66">
        <v>429284.82999999903</v>
      </c>
      <c r="K547" s="66">
        <v>365295.44</v>
      </c>
      <c r="L547" s="66">
        <v>267080</v>
      </c>
      <c r="M547" s="66">
        <v>301350.5</v>
      </c>
      <c r="N547" s="66">
        <v>4324426.12</v>
      </c>
      <c r="O547" s="66">
        <v>479939.66</v>
      </c>
      <c r="P547" s="66">
        <v>479939.69</v>
      </c>
      <c r="Q547" s="66">
        <v>479939.89999999898</v>
      </c>
      <c r="R547" s="66">
        <v>479940.13999999902</v>
      </c>
      <c r="S547" s="66">
        <v>479940.05</v>
      </c>
      <c r="T547" s="66">
        <v>479940.12</v>
      </c>
      <c r="U547" s="66">
        <v>479940.45</v>
      </c>
      <c r="V547" s="66">
        <v>479940.33999999898</v>
      </c>
      <c r="W547" s="66">
        <v>479939.82999999903</v>
      </c>
      <c r="X547" s="66">
        <v>479940.44</v>
      </c>
      <c r="Y547" s="66">
        <v>479940</v>
      </c>
      <c r="Z547" s="66">
        <v>479939.5</v>
      </c>
      <c r="AA547" s="66">
        <v>5759280.1200000001</v>
      </c>
      <c r="AB547" s="66">
        <v>489538.66</v>
      </c>
      <c r="AC547" s="66">
        <v>489538.69</v>
      </c>
      <c r="AD547" s="66">
        <v>489538.9</v>
      </c>
      <c r="AE547" s="66">
        <v>489539.13999999902</v>
      </c>
      <c r="AF547" s="66">
        <v>489539.05</v>
      </c>
      <c r="AG547" s="66">
        <v>489539.11999999901</v>
      </c>
      <c r="AH547" s="66">
        <v>489539.44999999902</v>
      </c>
      <c r="AI547" s="66">
        <v>489539.33999999898</v>
      </c>
      <c r="AJ547" s="66">
        <v>489538.82999999903</v>
      </c>
      <c r="AK547" s="66">
        <v>489539.43999999901</v>
      </c>
      <c r="AL547" s="66">
        <v>489539</v>
      </c>
      <c r="AM547" s="66">
        <v>489538.5</v>
      </c>
      <c r="AN547" s="66">
        <v>5874468.1199999899</v>
      </c>
      <c r="AO547" s="66">
        <v>499329.65999999898</v>
      </c>
      <c r="AP547" s="66">
        <v>499329.68999999901</v>
      </c>
      <c r="AQ547" s="66">
        <v>499329.89999999898</v>
      </c>
      <c r="AR547" s="66">
        <v>499330.13999999902</v>
      </c>
      <c r="AS547" s="66">
        <v>499330.05</v>
      </c>
      <c r="AT547" s="66">
        <v>499330.11999999901</v>
      </c>
      <c r="AU547" s="66">
        <v>499330.45</v>
      </c>
      <c r="AV547" s="66">
        <v>499330.33999999898</v>
      </c>
      <c r="AW547" s="66">
        <v>499329.83</v>
      </c>
      <c r="AX547" s="66">
        <v>499330.44</v>
      </c>
      <c r="AY547" s="66">
        <v>499330</v>
      </c>
      <c r="AZ547" s="66">
        <v>499329.5</v>
      </c>
      <c r="BA547" s="66">
        <v>5991960.1199999899</v>
      </c>
    </row>
    <row r="548" spans="1:53" hidden="1">
      <c r="A548" s="67" t="s">
        <v>2618</v>
      </c>
      <c r="B548" s="66">
        <v>0</v>
      </c>
      <c r="C548" s="66">
        <v>0</v>
      </c>
      <c r="D548" s="66">
        <v>0</v>
      </c>
      <c r="E548" s="66">
        <v>0</v>
      </c>
      <c r="F548" s="66">
        <v>0</v>
      </c>
      <c r="G548" s="66">
        <v>0</v>
      </c>
      <c r="H548" s="66">
        <v>0</v>
      </c>
      <c r="I548" s="66">
        <v>0</v>
      </c>
      <c r="J548" s="66">
        <v>0</v>
      </c>
      <c r="K548" s="66">
        <v>0</v>
      </c>
      <c r="L548" s="66">
        <v>0</v>
      </c>
      <c r="M548" s="66">
        <v>0</v>
      </c>
      <c r="N548" s="66">
        <v>0</v>
      </c>
      <c r="O548" s="66">
        <v>0</v>
      </c>
      <c r="P548" s="66">
        <v>0</v>
      </c>
      <c r="Q548" s="66">
        <v>0</v>
      </c>
      <c r="R548" s="66">
        <v>0</v>
      </c>
      <c r="S548" s="66">
        <v>0</v>
      </c>
      <c r="T548" s="66">
        <v>0</v>
      </c>
      <c r="U548" s="66">
        <v>0</v>
      </c>
      <c r="V548" s="66">
        <v>0</v>
      </c>
      <c r="W548" s="66">
        <v>0</v>
      </c>
      <c r="X548" s="66">
        <v>0</v>
      </c>
      <c r="Y548" s="66">
        <v>0</v>
      </c>
      <c r="Z548" s="66">
        <v>0</v>
      </c>
      <c r="AA548" s="66">
        <v>0</v>
      </c>
      <c r="AB548" s="66">
        <v>0</v>
      </c>
      <c r="AC548" s="66">
        <v>0</v>
      </c>
      <c r="AD548" s="66">
        <v>0</v>
      </c>
      <c r="AE548" s="66">
        <v>0</v>
      </c>
      <c r="AF548" s="66">
        <v>0</v>
      </c>
      <c r="AG548" s="66">
        <v>0</v>
      </c>
      <c r="AH548" s="66">
        <v>0</v>
      </c>
      <c r="AI548" s="66">
        <v>0</v>
      </c>
      <c r="AJ548" s="66">
        <v>0</v>
      </c>
      <c r="AK548" s="66">
        <v>0</v>
      </c>
      <c r="AL548" s="66">
        <v>0</v>
      </c>
      <c r="AM548" s="66">
        <v>0</v>
      </c>
      <c r="AN548" s="66">
        <v>0</v>
      </c>
      <c r="AO548" s="66">
        <v>0</v>
      </c>
      <c r="AP548" s="66">
        <v>0</v>
      </c>
      <c r="AQ548" s="66">
        <v>0</v>
      </c>
      <c r="AR548" s="66">
        <v>0</v>
      </c>
      <c r="AS548" s="66">
        <v>0</v>
      </c>
      <c r="AT548" s="66">
        <v>0</v>
      </c>
      <c r="AU548" s="66">
        <v>0</v>
      </c>
      <c r="AV548" s="66">
        <v>0</v>
      </c>
      <c r="AW548" s="66">
        <v>0</v>
      </c>
      <c r="AX548" s="66">
        <v>0</v>
      </c>
      <c r="AY548" s="66">
        <v>0</v>
      </c>
      <c r="AZ548" s="66">
        <v>0</v>
      </c>
      <c r="BA548" s="66">
        <v>0</v>
      </c>
    </row>
    <row r="549" spans="1:53" hidden="1">
      <c r="A549" s="67" t="s">
        <v>2619</v>
      </c>
      <c r="B549" s="66">
        <v>0</v>
      </c>
      <c r="C549" s="66">
        <v>0</v>
      </c>
      <c r="D549" s="66">
        <v>0</v>
      </c>
      <c r="E549" s="66">
        <v>0</v>
      </c>
      <c r="F549" s="66">
        <v>0</v>
      </c>
      <c r="G549" s="66">
        <v>0</v>
      </c>
      <c r="H549" s="66">
        <v>0</v>
      </c>
      <c r="I549" s="66">
        <v>0</v>
      </c>
      <c r="J549" s="66">
        <v>0</v>
      </c>
      <c r="K549" s="66">
        <v>0</v>
      </c>
      <c r="L549" s="66">
        <v>0</v>
      </c>
      <c r="M549" s="66">
        <v>0</v>
      </c>
      <c r="N549" s="66">
        <v>0</v>
      </c>
      <c r="O549" s="66">
        <v>0</v>
      </c>
      <c r="P549" s="66">
        <v>0</v>
      </c>
      <c r="Q549" s="66">
        <v>0</v>
      </c>
      <c r="R549" s="66">
        <v>0</v>
      </c>
      <c r="S549" s="66">
        <v>0</v>
      </c>
      <c r="T549" s="66">
        <v>0</v>
      </c>
      <c r="U549" s="66">
        <v>0</v>
      </c>
      <c r="V549" s="66">
        <v>0</v>
      </c>
      <c r="W549" s="66">
        <v>0</v>
      </c>
      <c r="X549" s="66">
        <v>0</v>
      </c>
      <c r="Y549" s="66">
        <v>0</v>
      </c>
      <c r="Z549" s="66">
        <v>0</v>
      </c>
      <c r="AA549" s="66">
        <v>0</v>
      </c>
      <c r="AB549" s="66">
        <v>0</v>
      </c>
      <c r="AC549" s="66">
        <v>0</v>
      </c>
      <c r="AD549" s="66">
        <v>0</v>
      </c>
      <c r="AE549" s="66">
        <v>0</v>
      </c>
      <c r="AF549" s="66">
        <v>0</v>
      </c>
      <c r="AG549" s="66">
        <v>0</v>
      </c>
      <c r="AH549" s="66">
        <v>0</v>
      </c>
      <c r="AI549" s="66">
        <v>0</v>
      </c>
      <c r="AJ549" s="66">
        <v>0</v>
      </c>
      <c r="AK549" s="66">
        <v>0</v>
      </c>
      <c r="AL549" s="66">
        <v>0</v>
      </c>
      <c r="AM549" s="66">
        <v>0</v>
      </c>
      <c r="AN549" s="66">
        <v>0</v>
      </c>
      <c r="AO549" s="66">
        <v>0</v>
      </c>
      <c r="AP549" s="66">
        <v>0</v>
      </c>
      <c r="AQ549" s="66">
        <v>0</v>
      </c>
      <c r="AR549" s="66">
        <v>0</v>
      </c>
      <c r="AS549" s="66">
        <v>0</v>
      </c>
      <c r="AT549" s="66">
        <v>0</v>
      </c>
      <c r="AU549" s="66">
        <v>0</v>
      </c>
      <c r="AV549" s="66">
        <v>0</v>
      </c>
      <c r="AW549" s="66">
        <v>0</v>
      </c>
      <c r="AX549" s="66">
        <v>0</v>
      </c>
      <c r="AY549" s="66">
        <v>0</v>
      </c>
      <c r="AZ549" s="66">
        <v>0</v>
      </c>
      <c r="BA549" s="66">
        <v>0</v>
      </c>
    </row>
    <row r="550" spans="1:53" hidden="1">
      <c r="A550" s="67" t="s">
        <v>2620</v>
      </c>
      <c r="B550" s="66">
        <v>340566.04216177802</v>
      </c>
      <c r="C550" s="66">
        <v>326088.96216177801</v>
      </c>
      <c r="D550" s="66">
        <v>295851.56216177798</v>
      </c>
      <c r="E550" s="66">
        <v>334475.46216177702</v>
      </c>
      <c r="F550" s="66">
        <v>364294.952161778</v>
      </c>
      <c r="G550" s="66">
        <v>511174.50216177799</v>
      </c>
      <c r="H550" s="66">
        <v>491283.49216177798</v>
      </c>
      <c r="I550" s="66">
        <v>505935.99216177798</v>
      </c>
      <c r="J550" s="66">
        <v>455300.62216177798</v>
      </c>
      <c r="K550" s="66">
        <v>391672.36216177797</v>
      </c>
      <c r="L550" s="66">
        <v>302755.642161778</v>
      </c>
      <c r="M550" s="66">
        <v>327726.03216177801</v>
      </c>
      <c r="N550" s="66">
        <v>4647125.6259413296</v>
      </c>
      <c r="O550" s="66">
        <v>519244.04216177802</v>
      </c>
      <c r="P550" s="66">
        <v>519244.96216177801</v>
      </c>
      <c r="Q550" s="66">
        <v>523741.56216177798</v>
      </c>
      <c r="R550" s="66">
        <v>523743.46216177801</v>
      </c>
      <c r="S550" s="66">
        <v>523066.952161778</v>
      </c>
      <c r="T550" s="66">
        <v>523741.50216177799</v>
      </c>
      <c r="U550" s="66">
        <v>523742.49216177798</v>
      </c>
      <c r="V550" s="66">
        <v>523743.99216177798</v>
      </c>
      <c r="W550" s="66">
        <v>513946.62216177798</v>
      </c>
      <c r="X550" s="66">
        <v>524103.36216177797</v>
      </c>
      <c r="Y550" s="66">
        <v>463403.642161778</v>
      </c>
      <c r="Z550" s="66">
        <v>400259.03216177801</v>
      </c>
      <c r="AA550" s="66">
        <v>6081981.6259413296</v>
      </c>
      <c r="AB550" s="66">
        <v>528843.04216177796</v>
      </c>
      <c r="AC550" s="66">
        <v>528843.96216177801</v>
      </c>
      <c r="AD550" s="66">
        <v>533340.56216177798</v>
      </c>
      <c r="AE550" s="66">
        <v>533342.46216177801</v>
      </c>
      <c r="AF550" s="66">
        <v>532665.952161778</v>
      </c>
      <c r="AG550" s="66">
        <v>533340.502161777</v>
      </c>
      <c r="AH550" s="66">
        <v>533341.49216177803</v>
      </c>
      <c r="AI550" s="66">
        <v>533342.99216177699</v>
      </c>
      <c r="AJ550" s="66">
        <v>523545.62216177798</v>
      </c>
      <c r="AK550" s="66">
        <v>533702.36216177698</v>
      </c>
      <c r="AL550" s="66">
        <v>473002.642161778</v>
      </c>
      <c r="AM550" s="66">
        <v>409858.03216177801</v>
      </c>
      <c r="AN550" s="66">
        <v>6197169.6259413296</v>
      </c>
      <c r="AO550" s="66">
        <v>537456.24999999895</v>
      </c>
      <c r="AP550" s="66">
        <v>537457.17000000004</v>
      </c>
      <c r="AQ550" s="66">
        <v>541953.77</v>
      </c>
      <c r="AR550" s="66">
        <v>541955.66999999899</v>
      </c>
      <c r="AS550" s="66">
        <v>541279.16</v>
      </c>
      <c r="AT550" s="66">
        <v>541953.71</v>
      </c>
      <c r="AU550" s="66">
        <v>541954.69999999902</v>
      </c>
      <c r="AV550" s="66">
        <v>541956.19999999995</v>
      </c>
      <c r="AW550" s="66">
        <v>532158.82999999996</v>
      </c>
      <c r="AX550" s="66">
        <v>542315.56999999995</v>
      </c>
      <c r="AY550" s="66">
        <v>481615.85</v>
      </c>
      <c r="AZ550" s="66">
        <v>418471.24</v>
      </c>
      <c r="BA550" s="66">
        <v>6300528.1200000001</v>
      </c>
    </row>
    <row r="551" spans="1:53" hidden="1">
      <c r="A551" s="68" t="s">
        <v>2621</v>
      </c>
    </row>
    <row r="552" spans="1:53" hidden="1">
      <c r="A552" s="68" t="s">
        <v>2622</v>
      </c>
    </row>
    <row r="553" spans="1:53" hidden="1">
      <c r="A553" s="67" t="s">
        <v>2623</v>
      </c>
      <c r="B553" s="66">
        <v>0</v>
      </c>
      <c r="C553" s="66">
        <v>0</v>
      </c>
      <c r="D553" s="66">
        <v>0</v>
      </c>
      <c r="E553" s="66">
        <v>0</v>
      </c>
      <c r="F553" s="66">
        <v>0</v>
      </c>
      <c r="G553" s="66">
        <v>0</v>
      </c>
      <c r="H553" s="66">
        <v>0</v>
      </c>
      <c r="I553" s="66">
        <v>0</v>
      </c>
      <c r="J553" s="66">
        <v>0</v>
      </c>
      <c r="K553" s="66">
        <v>0</v>
      </c>
      <c r="L553" s="66">
        <v>0</v>
      </c>
      <c r="M553" s="66">
        <v>0</v>
      </c>
      <c r="N553" s="66">
        <v>0</v>
      </c>
      <c r="O553" s="66">
        <v>0</v>
      </c>
      <c r="P553" s="66">
        <v>0</v>
      </c>
      <c r="Q553" s="66">
        <v>0</v>
      </c>
      <c r="R553" s="66">
        <v>0</v>
      </c>
      <c r="S553" s="66">
        <v>0</v>
      </c>
      <c r="T553" s="66">
        <v>0</v>
      </c>
      <c r="U553" s="66">
        <v>0</v>
      </c>
      <c r="V553" s="66">
        <v>0</v>
      </c>
      <c r="W553" s="66">
        <v>0</v>
      </c>
      <c r="X553" s="66">
        <v>0</v>
      </c>
      <c r="Y553" s="66">
        <v>0</v>
      </c>
      <c r="Z553" s="66">
        <v>0</v>
      </c>
      <c r="AA553" s="66">
        <v>0</v>
      </c>
      <c r="AB553" s="66">
        <v>0</v>
      </c>
      <c r="AC553" s="66">
        <v>0</v>
      </c>
      <c r="AD553" s="66">
        <v>0</v>
      </c>
      <c r="AE553" s="66">
        <v>0</v>
      </c>
      <c r="AF553" s="66">
        <v>0</v>
      </c>
      <c r="AG553" s="66">
        <v>0</v>
      </c>
      <c r="AH553" s="66">
        <v>0</v>
      </c>
      <c r="AI553" s="66">
        <v>0</v>
      </c>
      <c r="AJ553" s="66">
        <v>0</v>
      </c>
      <c r="AK553" s="66">
        <v>0</v>
      </c>
      <c r="AL553" s="66">
        <v>0</v>
      </c>
      <c r="AM553" s="66">
        <v>0</v>
      </c>
      <c r="AN553" s="66">
        <v>0</v>
      </c>
      <c r="AO553" s="66">
        <v>0</v>
      </c>
      <c r="AP553" s="66">
        <v>0</v>
      </c>
      <c r="AQ553" s="66">
        <v>0</v>
      </c>
      <c r="AR553" s="66">
        <v>0</v>
      </c>
      <c r="AS553" s="66">
        <v>0</v>
      </c>
      <c r="AT553" s="66">
        <v>0</v>
      </c>
      <c r="AU553" s="66">
        <v>0</v>
      </c>
      <c r="AV553" s="66">
        <v>0</v>
      </c>
      <c r="AW553" s="66">
        <v>0</v>
      </c>
      <c r="AX553" s="66">
        <v>0</v>
      </c>
      <c r="AY553" s="66">
        <v>0</v>
      </c>
      <c r="AZ553" s="66">
        <v>0</v>
      </c>
      <c r="BA553" s="66">
        <v>0</v>
      </c>
    </row>
    <row r="554" spans="1:53" hidden="1">
      <c r="A554" s="67" t="s">
        <v>2624</v>
      </c>
      <c r="B554" s="66">
        <v>0</v>
      </c>
      <c r="C554" s="66">
        <v>0</v>
      </c>
      <c r="D554" s="66">
        <v>0</v>
      </c>
      <c r="E554" s="66">
        <v>0</v>
      </c>
      <c r="F554" s="66">
        <v>0</v>
      </c>
      <c r="G554" s="66">
        <v>0</v>
      </c>
      <c r="H554" s="66">
        <v>0</v>
      </c>
      <c r="I554" s="66">
        <v>0</v>
      </c>
      <c r="J554" s="66">
        <v>0</v>
      </c>
      <c r="K554" s="66">
        <v>0</v>
      </c>
      <c r="L554" s="66">
        <v>0</v>
      </c>
      <c r="M554" s="66">
        <v>0</v>
      </c>
      <c r="N554" s="66">
        <v>0</v>
      </c>
      <c r="O554" s="66">
        <v>0</v>
      </c>
      <c r="P554" s="66">
        <v>0</v>
      </c>
      <c r="Q554" s="66">
        <v>0</v>
      </c>
      <c r="R554" s="66">
        <v>0</v>
      </c>
      <c r="S554" s="66">
        <v>0</v>
      </c>
      <c r="T554" s="66">
        <v>0</v>
      </c>
      <c r="U554" s="66">
        <v>0</v>
      </c>
      <c r="V554" s="66">
        <v>0</v>
      </c>
      <c r="W554" s="66">
        <v>0</v>
      </c>
      <c r="X554" s="66">
        <v>0</v>
      </c>
      <c r="Y554" s="66">
        <v>0</v>
      </c>
      <c r="Z554" s="66">
        <v>0</v>
      </c>
      <c r="AA554" s="66">
        <v>0</v>
      </c>
      <c r="AB554" s="66">
        <v>0</v>
      </c>
      <c r="AC554" s="66">
        <v>0</v>
      </c>
      <c r="AD554" s="66">
        <v>0</v>
      </c>
      <c r="AE554" s="66">
        <v>0</v>
      </c>
      <c r="AF554" s="66">
        <v>0</v>
      </c>
      <c r="AG554" s="66">
        <v>0</v>
      </c>
      <c r="AH554" s="66">
        <v>0</v>
      </c>
      <c r="AI554" s="66">
        <v>0</v>
      </c>
      <c r="AJ554" s="66">
        <v>0</v>
      </c>
      <c r="AK554" s="66">
        <v>0</v>
      </c>
      <c r="AL554" s="66">
        <v>0</v>
      </c>
      <c r="AM554" s="66">
        <v>0</v>
      </c>
      <c r="AN554" s="66">
        <v>0</v>
      </c>
      <c r="AO554" s="66">
        <v>0</v>
      </c>
      <c r="AP554" s="66">
        <v>0</v>
      </c>
      <c r="AQ554" s="66">
        <v>0</v>
      </c>
      <c r="AR554" s="66">
        <v>0</v>
      </c>
      <c r="AS554" s="66">
        <v>0</v>
      </c>
      <c r="AT554" s="66">
        <v>0</v>
      </c>
      <c r="AU554" s="66">
        <v>0</v>
      </c>
      <c r="AV554" s="66">
        <v>0</v>
      </c>
      <c r="AW554" s="66">
        <v>0</v>
      </c>
      <c r="AX554" s="66">
        <v>0</v>
      </c>
      <c r="AY554" s="66">
        <v>0</v>
      </c>
      <c r="AZ554" s="66">
        <v>0</v>
      </c>
      <c r="BA554" s="66">
        <v>0</v>
      </c>
    </row>
    <row r="555" spans="1:53" hidden="1">
      <c r="A555" s="67" t="s">
        <v>2625</v>
      </c>
      <c r="B555" s="66">
        <v>152618</v>
      </c>
      <c r="C555" s="66">
        <v>159263</v>
      </c>
      <c r="D555" s="66">
        <v>207446</v>
      </c>
      <c r="E555" s="66">
        <v>284419</v>
      </c>
      <c r="F555" s="66">
        <v>584649</v>
      </c>
      <c r="G555" s="66">
        <v>444073</v>
      </c>
      <c r="H555" s="66">
        <v>372642</v>
      </c>
      <c r="I555" s="66">
        <v>291732</v>
      </c>
      <c r="J555" s="66">
        <v>294683</v>
      </c>
      <c r="K555" s="66">
        <v>269520</v>
      </c>
      <c r="L555" s="66">
        <v>203126.99999999901</v>
      </c>
      <c r="M555" s="66">
        <v>161810</v>
      </c>
      <c r="N555" s="66">
        <v>3425982</v>
      </c>
      <c r="O555" s="66">
        <v>287529</v>
      </c>
      <c r="P555" s="66">
        <v>287529</v>
      </c>
      <c r="Q555" s="66">
        <v>287529</v>
      </c>
      <c r="R555" s="66">
        <v>287529</v>
      </c>
      <c r="S555" s="66">
        <v>287529</v>
      </c>
      <c r="T555" s="66">
        <v>287529</v>
      </c>
      <c r="U555" s="66">
        <v>287529</v>
      </c>
      <c r="V555" s="66">
        <v>287529</v>
      </c>
      <c r="W555" s="66">
        <v>287529</v>
      </c>
      <c r="X555" s="66">
        <v>287529</v>
      </c>
      <c r="Y555" s="66">
        <v>287529</v>
      </c>
      <c r="Z555" s="66">
        <v>287529</v>
      </c>
      <c r="AA555" s="66">
        <v>3450348</v>
      </c>
      <c r="AB555" s="66">
        <v>286537</v>
      </c>
      <c r="AC555" s="66">
        <v>286537</v>
      </c>
      <c r="AD555" s="66">
        <v>286537</v>
      </c>
      <c r="AE555" s="66">
        <v>286537</v>
      </c>
      <c r="AF555" s="66">
        <v>286537</v>
      </c>
      <c r="AG555" s="66">
        <v>286537</v>
      </c>
      <c r="AH555" s="66">
        <v>286537</v>
      </c>
      <c r="AI555" s="66">
        <v>286537</v>
      </c>
      <c r="AJ555" s="66">
        <v>286537</v>
      </c>
      <c r="AK555" s="66">
        <v>286537</v>
      </c>
      <c r="AL555" s="66">
        <v>286537</v>
      </c>
      <c r="AM555" s="66">
        <v>286537</v>
      </c>
      <c r="AN555" s="66">
        <v>3438443.9999999902</v>
      </c>
      <c r="AO555" s="66">
        <v>286537</v>
      </c>
      <c r="AP555" s="66">
        <v>286537</v>
      </c>
      <c r="AQ555" s="66">
        <v>286537</v>
      </c>
      <c r="AR555" s="66">
        <v>286537</v>
      </c>
      <c r="AS555" s="66">
        <v>286537</v>
      </c>
      <c r="AT555" s="66">
        <v>286537</v>
      </c>
      <c r="AU555" s="66">
        <v>286537</v>
      </c>
      <c r="AV555" s="66">
        <v>286537</v>
      </c>
      <c r="AW555" s="66">
        <v>286537</v>
      </c>
      <c r="AX555" s="66">
        <v>286537</v>
      </c>
      <c r="AY555" s="66">
        <v>286537</v>
      </c>
      <c r="AZ555" s="66">
        <v>286537</v>
      </c>
      <c r="BA555" s="66">
        <v>3438443.9999999902</v>
      </c>
    </row>
    <row r="556" spans="1:53" hidden="1">
      <c r="A556" s="67" t="s">
        <v>2626</v>
      </c>
      <c r="B556" s="66">
        <v>0</v>
      </c>
      <c r="C556" s="66">
        <v>0</v>
      </c>
      <c r="D556" s="66">
        <v>0</v>
      </c>
      <c r="E556" s="66">
        <v>0</v>
      </c>
      <c r="F556" s="66">
        <v>0</v>
      </c>
      <c r="G556" s="66">
        <v>0</v>
      </c>
      <c r="H556" s="66">
        <v>0</v>
      </c>
      <c r="I556" s="66">
        <v>0</v>
      </c>
      <c r="J556" s="66">
        <v>0</v>
      </c>
      <c r="K556" s="66">
        <v>0</v>
      </c>
      <c r="L556" s="66">
        <v>0</v>
      </c>
      <c r="M556" s="66">
        <v>0</v>
      </c>
      <c r="N556" s="66">
        <v>0</v>
      </c>
      <c r="O556" s="66">
        <v>0</v>
      </c>
      <c r="P556" s="66">
        <v>0</v>
      </c>
      <c r="Q556" s="66">
        <v>0</v>
      </c>
      <c r="R556" s="66">
        <v>0</v>
      </c>
      <c r="S556" s="66">
        <v>0</v>
      </c>
      <c r="T556" s="66">
        <v>0</v>
      </c>
      <c r="U556" s="66">
        <v>0</v>
      </c>
      <c r="V556" s="66">
        <v>0</v>
      </c>
      <c r="W556" s="66">
        <v>0</v>
      </c>
      <c r="X556" s="66">
        <v>0</v>
      </c>
      <c r="Y556" s="66">
        <v>0</v>
      </c>
      <c r="Z556" s="66">
        <v>0</v>
      </c>
      <c r="AA556" s="66">
        <v>0</v>
      </c>
      <c r="AB556" s="66">
        <v>0</v>
      </c>
      <c r="AC556" s="66">
        <v>0</v>
      </c>
      <c r="AD556" s="66">
        <v>0</v>
      </c>
      <c r="AE556" s="66">
        <v>0</v>
      </c>
      <c r="AF556" s="66">
        <v>0</v>
      </c>
      <c r="AG556" s="66">
        <v>0</v>
      </c>
      <c r="AH556" s="66">
        <v>0</v>
      </c>
      <c r="AI556" s="66">
        <v>0</v>
      </c>
      <c r="AJ556" s="66">
        <v>0</v>
      </c>
      <c r="AK556" s="66">
        <v>0</v>
      </c>
      <c r="AL556" s="66">
        <v>0</v>
      </c>
      <c r="AM556" s="66">
        <v>0</v>
      </c>
      <c r="AN556" s="66">
        <v>0</v>
      </c>
      <c r="AO556" s="66">
        <v>0</v>
      </c>
      <c r="AP556" s="66">
        <v>0</v>
      </c>
      <c r="AQ556" s="66">
        <v>0</v>
      </c>
      <c r="AR556" s="66">
        <v>0</v>
      </c>
      <c r="AS556" s="66">
        <v>0</v>
      </c>
      <c r="AT556" s="66">
        <v>0</v>
      </c>
      <c r="AU556" s="66">
        <v>0</v>
      </c>
      <c r="AV556" s="66">
        <v>0</v>
      </c>
      <c r="AW556" s="66">
        <v>0</v>
      </c>
      <c r="AX556" s="66">
        <v>0</v>
      </c>
      <c r="AY556" s="66">
        <v>0</v>
      </c>
      <c r="AZ556" s="66">
        <v>0</v>
      </c>
      <c r="BA556" s="66">
        <v>0</v>
      </c>
    </row>
    <row r="557" spans="1:53" hidden="1">
      <c r="A557" s="67" t="s">
        <v>2627</v>
      </c>
      <c r="B557" s="66">
        <v>0</v>
      </c>
      <c r="C557" s="66">
        <v>0</v>
      </c>
      <c r="D557" s="66">
        <v>0</v>
      </c>
      <c r="E557" s="66">
        <v>0</v>
      </c>
      <c r="F557" s="66">
        <v>0</v>
      </c>
      <c r="G557" s="66">
        <v>0</v>
      </c>
      <c r="H557" s="66">
        <v>0</v>
      </c>
      <c r="I557" s="66">
        <v>0</v>
      </c>
      <c r="J557" s="66">
        <v>0</v>
      </c>
      <c r="K557" s="66">
        <v>0</v>
      </c>
      <c r="L557" s="66">
        <v>0</v>
      </c>
      <c r="M557" s="66">
        <v>0</v>
      </c>
      <c r="N557" s="66">
        <v>0</v>
      </c>
      <c r="O557" s="66">
        <v>0</v>
      </c>
      <c r="P557" s="66">
        <v>0</v>
      </c>
      <c r="Q557" s="66">
        <v>0</v>
      </c>
      <c r="R557" s="66">
        <v>0</v>
      </c>
      <c r="S557" s="66">
        <v>0</v>
      </c>
      <c r="T557" s="66">
        <v>0</v>
      </c>
      <c r="U557" s="66">
        <v>0</v>
      </c>
      <c r="V557" s="66">
        <v>0</v>
      </c>
      <c r="W557" s="66">
        <v>0</v>
      </c>
      <c r="X557" s="66">
        <v>0</v>
      </c>
      <c r="Y557" s="66">
        <v>0</v>
      </c>
      <c r="Z557" s="66">
        <v>0</v>
      </c>
      <c r="AA557" s="66">
        <v>0</v>
      </c>
      <c r="AB557" s="66">
        <v>0</v>
      </c>
      <c r="AC557" s="66">
        <v>0</v>
      </c>
      <c r="AD557" s="66">
        <v>0</v>
      </c>
      <c r="AE557" s="66">
        <v>0</v>
      </c>
      <c r="AF557" s="66">
        <v>0</v>
      </c>
      <c r="AG557" s="66">
        <v>0</v>
      </c>
      <c r="AH557" s="66">
        <v>0</v>
      </c>
      <c r="AI557" s="66">
        <v>0</v>
      </c>
      <c r="AJ557" s="66">
        <v>0</v>
      </c>
      <c r="AK557" s="66">
        <v>0</v>
      </c>
      <c r="AL557" s="66">
        <v>0</v>
      </c>
      <c r="AM557" s="66">
        <v>0</v>
      </c>
      <c r="AN557" s="66">
        <v>0</v>
      </c>
      <c r="AO557" s="66">
        <v>0</v>
      </c>
      <c r="AP557" s="66">
        <v>0</v>
      </c>
      <c r="AQ557" s="66">
        <v>0</v>
      </c>
      <c r="AR557" s="66">
        <v>0</v>
      </c>
      <c r="AS557" s="66">
        <v>0</v>
      </c>
      <c r="AT557" s="66">
        <v>0</v>
      </c>
      <c r="AU557" s="66">
        <v>0</v>
      </c>
      <c r="AV557" s="66">
        <v>0</v>
      </c>
      <c r="AW557" s="66">
        <v>0</v>
      </c>
      <c r="AX557" s="66">
        <v>0</v>
      </c>
      <c r="AY557" s="66">
        <v>0</v>
      </c>
      <c r="AZ557" s="66">
        <v>0</v>
      </c>
      <c r="BA557" s="66">
        <v>0</v>
      </c>
    </row>
    <row r="558" spans="1:53" hidden="1">
      <c r="A558" s="67" t="s">
        <v>2628</v>
      </c>
      <c r="B558" s="66">
        <v>0</v>
      </c>
      <c r="C558" s="66">
        <v>0</v>
      </c>
      <c r="D558" s="66">
        <v>0</v>
      </c>
      <c r="E558" s="66">
        <v>0</v>
      </c>
      <c r="F558" s="66">
        <v>0</v>
      </c>
      <c r="G558" s="66">
        <v>0</v>
      </c>
      <c r="H558" s="66">
        <v>0</v>
      </c>
      <c r="I558" s="66">
        <v>0</v>
      </c>
      <c r="J558" s="66">
        <v>0</v>
      </c>
      <c r="K558" s="66">
        <v>0</v>
      </c>
      <c r="L558" s="66">
        <v>0</v>
      </c>
      <c r="M558" s="66">
        <v>0</v>
      </c>
      <c r="N558" s="66">
        <v>0</v>
      </c>
      <c r="O558" s="66">
        <v>0</v>
      </c>
      <c r="P558" s="66">
        <v>0</v>
      </c>
      <c r="Q558" s="66">
        <v>0</v>
      </c>
      <c r="R558" s="66">
        <v>0</v>
      </c>
      <c r="S558" s="66">
        <v>0</v>
      </c>
      <c r="T558" s="66">
        <v>0</v>
      </c>
      <c r="U558" s="66">
        <v>0</v>
      </c>
      <c r="V558" s="66">
        <v>0</v>
      </c>
      <c r="W558" s="66">
        <v>0</v>
      </c>
      <c r="X558" s="66">
        <v>0</v>
      </c>
      <c r="Y558" s="66">
        <v>0</v>
      </c>
      <c r="Z558" s="66">
        <v>0</v>
      </c>
      <c r="AA558" s="66">
        <v>0</v>
      </c>
      <c r="AB558" s="66">
        <v>0</v>
      </c>
      <c r="AC558" s="66">
        <v>0</v>
      </c>
      <c r="AD558" s="66">
        <v>0</v>
      </c>
      <c r="AE558" s="66">
        <v>0</v>
      </c>
      <c r="AF558" s="66">
        <v>0</v>
      </c>
      <c r="AG558" s="66">
        <v>0</v>
      </c>
      <c r="AH558" s="66">
        <v>0</v>
      </c>
      <c r="AI558" s="66">
        <v>0</v>
      </c>
      <c r="AJ558" s="66">
        <v>0</v>
      </c>
      <c r="AK558" s="66">
        <v>0</v>
      </c>
      <c r="AL558" s="66">
        <v>0</v>
      </c>
      <c r="AM558" s="66">
        <v>0</v>
      </c>
      <c r="AN558" s="66">
        <v>0</v>
      </c>
      <c r="AO558" s="66">
        <v>0</v>
      </c>
      <c r="AP558" s="66">
        <v>0</v>
      </c>
      <c r="AQ558" s="66">
        <v>0</v>
      </c>
      <c r="AR558" s="66">
        <v>0</v>
      </c>
      <c r="AS558" s="66">
        <v>0</v>
      </c>
      <c r="AT558" s="66">
        <v>0</v>
      </c>
      <c r="AU558" s="66">
        <v>0</v>
      </c>
      <c r="AV558" s="66">
        <v>0</v>
      </c>
      <c r="AW558" s="66">
        <v>0</v>
      </c>
      <c r="AX558" s="66">
        <v>0</v>
      </c>
      <c r="AY558" s="66">
        <v>0</v>
      </c>
      <c r="AZ558" s="66">
        <v>0</v>
      </c>
      <c r="BA558" s="66">
        <v>0</v>
      </c>
    </row>
    <row r="559" spans="1:53" hidden="1">
      <c r="A559" s="67" t="s">
        <v>2629</v>
      </c>
      <c r="B559" s="66">
        <v>0</v>
      </c>
      <c r="C559" s="66">
        <v>0</v>
      </c>
      <c r="D559" s="66">
        <v>0</v>
      </c>
      <c r="E559" s="66">
        <v>0</v>
      </c>
      <c r="F559" s="66">
        <v>0</v>
      </c>
      <c r="G559" s="66">
        <v>0</v>
      </c>
      <c r="H559" s="66">
        <v>0</v>
      </c>
      <c r="I559" s="66">
        <v>0</v>
      </c>
      <c r="J559" s="66">
        <v>0</v>
      </c>
      <c r="K559" s="66">
        <v>0</v>
      </c>
      <c r="L559" s="66">
        <v>0</v>
      </c>
      <c r="M559" s="66">
        <v>0</v>
      </c>
      <c r="N559" s="66">
        <v>0</v>
      </c>
      <c r="O559" s="66">
        <v>0</v>
      </c>
      <c r="P559" s="66">
        <v>0</v>
      </c>
      <c r="Q559" s="66">
        <v>0</v>
      </c>
      <c r="R559" s="66">
        <v>0</v>
      </c>
      <c r="S559" s="66">
        <v>0</v>
      </c>
      <c r="T559" s="66">
        <v>0</v>
      </c>
      <c r="U559" s="66">
        <v>0</v>
      </c>
      <c r="V559" s="66">
        <v>0</v>
      </c>
      <c r="W559" s="66">
        <v>0</v>
      </c>
      <c r="X559" s="66">
        <v>0</v>
      </c>
      <c r="Y559" s="66">
        <v>0</v>
      </c>
      <c r="Z559" s="66">
        <v>0</v>
      </c>
      <c r="AA559" s="66">
        <v>0</v>
      </c>
      <c r="AB559" s="66">
        <v>0</v>
      </c>
      <c r="AC559" s="66">
        <v>0</v>
      </c>
      <c r="AD559" s="66">
        <v>0</v>
      </c>
      <c r="AE559" s="66">
        <v>0</v>
      </c>
      <c r="AF559" s="66">
        <v>0</v>
      </c>
      <c r="AG559" s="66">
        <v>0</v>
      </c>
      <c r="AH559" s="66">
        <v>0</v>
      </c>
      <c r="AI559" s="66">
        <v>0</v>
      </c>
      <c r="AJ559" s="66">
        <v>0</v>
      </c>
      <c r="AK559" s="66">
        <v>0</v>
      </c>
      <c r="AL559" s="66">
        <v>0</v>
      </c>
      <c r="AM559" s="66">
        <v>0</v>
      </c>
      <c r="AN559" s="66">
        <v>0</v>
      </c>
      <c r="AO559" s="66">
        <v>0</v>
      </c>
      <c r="AP559" s="66">
        <v>0</v>
      </c>
      <c r="AQ559" s="66">
        <v>0</v>
      </c>
      <c r="AR559" s="66">
        <v>0</v>
      </c>
      <c r="AS559" s="66">
        <v>0</v>
      </c>
      <c r="AT559" s="66">
        <v>0</v>
      </c>
      <c r="AU559" s="66">
        <v>0</v>
      </c>
      <c r="AV559" s="66">
        <v>0</v>
      </c>
      <c r="AW559" s="66">
        <v>0</v>
      </c>
      <c r="AX559" s="66">
        <v>0</v>
      </c>
      <c r="AY559" s="66">
        <v>0</v>
      </c>
      <c r="AZ559" s="66">
        <v>0</v>
      </c>
      <c r="BA559" s="66">
        <v>0</v>
      </c>
    </row>
    <row r="560" spans="1:53" hidden="1">
      <c r="A560" s="67" t="s">
        <v>2630</v>
      </c>
      <c r="B560" s="66">
        <v>0</v>
      </c>
      <c r="C560" s="66">
        <v>0</v>
      </c>
      <c r="D560" s="66">
        <v>0</v>
      </c>
      <c r="E560" s="66">
        <v>0</v>
      </c>
      <c r="F560" s="66">
        <v>0</v>
      </c>
      <c r="G560" s="66">
        <v>0</v>
      </c>
      <c r="H560" s="66">
        <v>0</v>
      </c>
      <c r="I560" s="66">
        <v>0</v>
      </c>
      <c r="J560" s="66">
        <v>0</v>
      </c>
      <c r="K560" s="66">
        <v>0</v>
      </c>
      <c r="L560" s="66">
        <v>0</v>
      </c>
      <c r="M560" s="66">
        <v>0</v>
      </c>
      <c r="N560" s="66">
        <v>0</v>
      </c>
      <c r="O560" s="66">
        <v>0</v>
      </c>
      <c r="P560" s="66">
        <v>0</v>
      </c>
      <c r="Q560" s="66">
        <v>0</v>
      </c>
      <c r="R560" s="66">
        <v>0</v>
      </c>
      <c r="S560" s="66">
        <v>0</v>
      </c>
      <c r="T560" s="66">
        <v>0</v>
      </c>
      <c r="U560" s="66">
        <v>0</v>
      </c>
      <c r="V560" s="66">
        <v>0</v>
      </c>
      <c r="W560" s="66">
        <v>0</v>
      </c>
      <c r="X560" s="66">
        <v>0</v>
      </c>
      <c r="Y560" s="66">
        <v>0</v>
      </c>
      <c r="Z560" s="66">
        <v>0</v>
      </c>
      <c r="AA560" s="66">
        <v>0</v>
      </c>
      <c r="AB560" s="66">
        <v>0</v>
      </c>
      <c r="AC560" s="66">
        <v>0</v>
      </c>
      <c r="AD560" s="66">
        <v>0</v>
      </c>
      <c r="AE560" s="66">
        <v>0</v>
      </c>
      <c r="AF560" s="66">
        <v>0</v>
      </c>
      <c r="AG560" s="66">
        <v>0</v>
      </c>
      <c r="AH560" s="66">
        <v>0</v>
      </c>
      <c r="AI560" s="66">
        <v>0</v>
      </c>
      <c r="AJ560" s="66">
        <v>0</v>
      </c>
      <c r="AK560" s="66">
        <v>0</v>
      </c>
      <c r="AL560" s="66">
        <v>0</v>
      </c>
      <c r="AM560" s="66">
        <v>0</v>
      </c>
      <c r="AN560" s="66">
        <v>0</v>
      </c>
      <c r="AO560" s="66">
        <v>0</v>
      </c>
      <c r="AP560" s="66">
        <v>0</v>
      </c>
      <c r="AQ560" s="66">
        <v>0</v>
      </c>
      <c r="AR560" s="66">
        <v>0</v>
      </c>
      <c r="AS560" s="66">
        <v>0</v>
      </c>
      <c r="AT560" s="66">
        <v>0</v>
      </c>
      <c r="AU560" s="66">
        <v>0</v>
      </c>
      <c r="AV560" s="66">
        <v>0</v>
      </c>
      <c r="AW560" s="66">
        <v>0</v>
      </c>
      <c r="AX560" s="66">
        <v>0</v>
      </c>
      <c r="AY560" s="66">
        <v>0</v>
      </c>
      <c r="AZ560" s="66">
        <v>0</v>
      </c>
      <c r="BA560" s="66">
        <v>0</v>
      </c>
    </row>
    <row r="561" spans="1:53" hidden="1">
      <c r="A561" s="67" t="s">
        <v>2631</v>
      </c>
      <c r="B561" s="66">
        <v>822645</v>
      </c>
      <c r="C561" s="66">
        <v>893078</v>
      </c>
      <c r="D561" s="66">
        <v>912768</v>
      </c>
      <c r="E561" s="66">
        <v>935200</v>
      </c>
      <c r="F561" s="66">
        <v>1000420</v>
      </c>
      <c r="G561" s="66">
        <v>1200323</v>
      </c>
      <c r="H561" s="66">
        <v>1252697</v>
      </c>
      <c r="I561" s="66">
        <v>1279480</v>
      </c>
      <c r="J561" s="66">
        <v>1283161</v>
      </c>
      <c r="K561" s="66">
        <v>1161347</v>
      </c>
      <c r="L561" s="66">
        <v>1122711</v>
      </c>
      <c r="M561" s="66">
        <v>1028589</v>
      </c>
      <c r="N561" s="66">
        <v>12892419</v>
      </c>
      <c r="O561" s="66">
        <v>1018189</v>
      </c>
      <c r="P561" s="66">
        <v>1018189</v>
      </c>
      <c r="Q561" s="66">
        <v>1018189</v>
      </c>
      <c r="R561" s="66">
        <v>1018189</v>
      </c>
      <c r="S561" s="66">
        <v>1018189</v>
      </c>
      <c r="T561" s="66">
        <v>1018189</v>
      </c>
      <c r="U561" s="66">
        <v>1018189</v>
      </c>
      <c r="V561" s="66">
        <v>1018189</v>
      </c>
      <c r="W561" s="66">
        <v>1018189</v>
      </c>
      <c r="X561" s="66">
        <v>1018189</v>
      </c>
      <c r="Y561" s="66">
        <v>1018189</v>
      </c>
      <c r="Z561" s="66">
        <v>1018189</v>
      </c>
      <c r="AA561" s="66">
        <v>12218268</v>
      </c>
      <c r="AB561" s="66">
        <v>1020900</v>
      </c>
      <c r="AC561" s="66">
        <v>1020900</v>
      </c>
      <c r="AD561" s="66">
        <v>1020900</v>
      </c>
      <c r="AE561" s="66">
        <v>1020900</v>
      </c>
      <c r="AF561" s="66">
        <v>1020900</v>
      </c>
      <c r="AG561" s="66">
        <v>1020900</v>
      </c>
      <c r="AH561" s="66">
        <v>1020900</v>
      </c>
      <c r="AI561" s="66">
        <v>1020900</v>
      </c>
      <c r="AJ561" s="66">
        <v>1020900</v>
      </c>
      <c r="AK561" s="66">
        <v>1020900</v>
      </c>
      <c r="AL561" s="66">
        <v>1020900</v>
      </c>
      <c r="AM561" s="66">
        <v>1020900</v>
      </c>
      <c r="AN561" s="66">
        <v>12250799.999999899</v>
      </c>
      <c r="AO561" s="66">
        <v>971992</v>
      </c>
      <c r="AP561" s="66">
        <v>971992</v>
      </c>
      <c r="AQ561" s="66">
        <v>971992</v>
      </c>
      <c r="AR561" s="66">
        <v>971992</v>
      </c>
      <c r="AS561" s="66">
        <v>971992</v>
      </c>
      <c r="AT561" s="66">
        <v>971992</v>
      </c>
      <c r="AU561" s="66">
        <v>971992</v>
      </c>
      <c r="AV561" s="66">
        <v>971992</v>
      </c>
      <c r="AW561" s="66">
        <v>971992</v>
      </c>
      <c r="AX561" s="66">
        <v>971992</v>
      </c>
      <c r="AY561" s="66">
        <v>971992</v>
      </c>
      <c r="AZ561" s="66">
        <v>971992</v>
      </c>
      <c r="BA561" s="66">
        <v>11663904</v>
      </c>
    </row>
    <row r="562" spans="1:53" hidden="1">
      <c r="A562" s="67" t="s">
        <v>2632</v>
      </c>
      <c r="B562" s="66">
        <v>0</v>
      </c>
      <c r="C562" s="66">
        <v>0</v>
      </c>
      <c r="D562" s="66">
        <v>0</v>
      </c>
      <c r="E562" s="66">
        <v>0</v>
      </c>
      <c r="F562" s="66">
        <v>0</v>
      </c>
      <c r="G562" s="66">
        <v>0</v>
      </c>
      <c r="H562" s="66">
        <v>0</v>
      </c>
      <c r="I562" s="66">
        <v>0</v>
      </c>
      <c r="J562" s="66">
        <v>0</v>
      </c>
      <c r="K562" s="66">
        <v>0</v>
      </c>
      <c r="L562" s="66">
        <v>0</v>
      </c>
      <c r="M562" s="66">
        <v>0</v>
      </c>
      <c r="N562" s="66">
        <v>0</v>
      </c>
      <c r="O562" s="66">
        <v>0</v>
      </c>
      <c r="P562" s="66">
        <v>0</v>
      </c>
      <c r="Q562" s="66">
        <v>0</v>
      </c>
      <c r="R562" s="66">
        <v>0</v>
      </c>
      <c r="S562" s="66">
        <v>0</v>
      </c>
      <c r="T562" s="66">
        <v>0</v>
      </c>
      <c r="U562" s="66">
        <v>0</v>
      </c>
      <c r="V562" s="66">
        <v>0</v>
      </c>
      <c r="W562" s="66">
        <v>0</v>
      </c>
      <c r="X562" s="66">
        <v>0</v>
      </c>
      <c r="Y562" s="66">
        <v>0</v>
      </c>
      <c r="Z562" s="66">
        <v>0</v>
      </c>
      <c r="AA562" s="66">
        <v>0</v>
      </c>
      <c r="AB562" s="66">
        <v>0</v>
      </c>
      <c r="AC562" s="66">
        <v>0</v>
      </c>
      <c r="AD562" s="66">
        <v>0</v>
      </c>
      <c r="AE562" s="66">
        <v>0</v>
      </c>
      <c r="AF562" s="66">
        <v>0</v>
      </c>
      <c r="AG562" s="66">
        <v>0</v>
      </c>
      <c r="AH562" s="66">
        <v>0</v>
      </c>
      <c r="AI562" s="66">
        <v>0</v>
      </c>
      <c r="AJ562" s="66">
        <v>0</v>
      </c>
      <c r="AK562" s="66">
        <v>0</v>
      </c>
      <c r="AL562" s="66">
        <v>0</v>
      </c>
      <c r="AM562" s="66">
        <v>0</v>
      </c>
      <c r="AN562" s="66">
        <v>0</v>
      </c>
      <c r="AO562" s="66">
        <v>0</v>
      </c>
      <c r="AP562" s="66">
        <v>0</v>
      </c>
      <c r="AQ562" s="66">
        <v>0</v>
      </c>
      <c r="AR562" s="66">
        <v>0</v>
      </c>
      <c r="AS562" s="66">
        <v>0</v>
      </c>
      <c r="AT562" s="66">
        <v>0</v>
      </c>
      <c r="AU562" s="66">
        <v>0</v>
      </c>
      <c r="AV562" s="66">
        <v>0</v>
      </c>
      <c r="AW562" s="66">
        <v>0</v>
      </c>
      <c r="AX562" s="66">
        <v>0</v>
      </c>
      <c r="AY562" s="66">
        <v>0</v>
      </c>
      <c r="AZ562" s="66">
        <v>0</v>
      </c>
      <c r="BA562" s="66">
        <v>0</v>
      </c>
    </row>
    <row r="563" spans="1:53" hidden="1">
      <c r="A563" s="67" t="s">
        <v>2633</v>
      </c>
      <c r="B563" s="66">
        <v>0</v>
      </c>
      <c r="C563" s="66">
        <v>0</v>
      </c>
      <c r="D563" s="66">
        <v>0</v>
      </c>
      <c r="E563" s="66">
        <v>0</v>
      </c>
      <c r="F563" s="66">
        <v>0</v>
      </c>
      <c r="G563" s="66">
        <v>0</v>
      </c>
      <c r="H563" s="66">
        <v>0</v>
      </c>
      <c r="I563" s="66">
        <v>0</v>
      </c>
      <c r="J563" s="66">
        <v>0</v>
      </c>
      <c r="K563" s="66">
        <v>0</v>
      </c>
      <c r="L563" s="66">
        <v>0</v>
      </c>
      <c r="M563" s="66">
        <v>0</v>
      </c>
      <c r="N563" s="66">
        <v>0</v>
      </c>
      <c r="O563" s="66">
        <v>0</v>
      </c>
      <c r="P563" s="66">
        <v>0</v>
      </c>
      <c r="Q563" s="66">
        <v>0</v>
      </c>
      <c r="R563" s="66">
        <v>0</v>
      </c>
      <c r="S563" s="66">
        <v>0</v>
      </c>
      <c r="T563" s="66">
        <v>0</v>
      </c>
      <c r="U563" s="66">
        <v>0</v>
      </c>
      <c r="V563" s="66">
        <v>0</v>
      </c>
      <c r="W563" s="66">
        <v>0</v>
      </c>
      <c r="X563" s="66">
        <v>0</v>
      </c>
      <c r="Y563" s="66">
        <v>0</v>
      </c>
      <c r="Z563" s="66">
        <v>0</v>
      </c>
      <c r="AA563" s="66">
        <v>0</v>
      </c>
      <c r="AB563" s="66">
        <v>0</v>
      </c>
      <c r="AC563" s="66">
        <v>0</v>
      </c>
      <c r="AD563" s="66">
        <v>0</v>
      </c>
      <c r="AE563" s="66">
        <v>0</v>
      </c>
      <c r="AF563" s="66">
        <v>0</v>
      </c>
      <c r="AG563" s="66">
        <v>0</v>
      </c>
      <c r="AH563" s="66">
        <v>0</v>
      </c>
      <c r="AI563" s="66">
        <v>0</v>
      </c>
      <c r="AJ563" s="66">
        <v>0</v>
      </c>
      <c r="AK563" s="66">
        <v>0</v>
      </c>
      <c r="AL563" s="66">
        <v>0</v>
      </c>
      <c r="AM563" s="66">
        <v>0</v>
      </c>
      <c r="AN563" s="66">
        <v>0</v>
      </c>
      <c r="AO563" s="66">
        <v>0</v>
      </c>
      <c r="AP563" s="66">
        <v>0</v>
      </c>
      <c r="AQ563" s="66">
        <v>0</v>
      </c>
      <c r="AR563" s="66">
        <v>0</v>
      </c>
      <c r="AS563" s="66">
        <v>0</v>
      </c>
      <c r="AT563" s="66">
        <v>0</v>
      </c>
      <c r="AU563" s="66">
        <v>0</v>
      </c>
      <c r="AV563" s="66">
        <v>0</v>
      </c>
      <c r="AW563" s="66">
        <v>0</v>
      </c>
      <c r="AX563" s="66">
        <v>0</v>
      </c>
      <c r="AY563" s="66">
        <v>0</v>
      </c>
      <c r="AZ563" s="66">
        <v>0</v>
      </c>
      <c r="BA563" s="66">
        <v>0</v>
      </c>
    </row>
    <row r="564" spans="1:53" hidden="1">
      <c r="A564" s="67" t="s">
        <v>2634</v>
      </c>
      <c r="B564" s="66">
        <v>0</v>
      </c>
      <c r="C564" s="66">
        <v>0</v>
      </c>
      <c r="D564" s="66">
        <v>0</v>
      </c>
      <c r="E564" s="66">
        <v>0</v>
      </c>
      <c r="F564" s="66">
        <v>0</v>
      </c>
      <c r="G564" s="66">
        <v>0</v>
      </c>
      <c r="H564" s="66">
        <v>0</v>
      </c>
      <c r="I564" s="66">
        <v>0</v>
      </c>
      <c r="J564" s="66">
        <v>0</v>
      </c>
      <c r="K564" s="66">
        <v>0</v>
      </c>
      <c r="L564" s="66">
        <v>0</v>
      </c>
      <c r="M564" s="66">
        <v>0</v>
      </c>
      <c r="N564" s="66">
        <v>0</v>
      </c>
      <c r="O564" s="66">
        <v>0</v>
      </c>
      <c r="P564" s="66">
        <v>0</v>
      </c>
      <c r="Q564" s="66">
        <v>0</v>
      </c>
      <c r="R564" s="66">
        <v>0</v>
      </c>
      <c r="S564" s="66">
        <v>0</v>
      </c>
      <c r="T564" s="66">
        <v>0</v>
      </c>
      <c r="U564" s="66">
        <v>0</v>
      </c>
      <c r="V564" s="66">
        <v>0</v>
      </c>
      <c r="W564" s="66">
        <v>0</v>
      </c>
      <c r="X564" s="66">
        <v>0</v>
      </c>
      <c r="Y564" s="66">
        <v>0</v>
      </c>
      <c r="Z564" s="66">
        <v>0</v>
      </c>
      <c r="AA564" s="66">
        <v>0</v>
      </c>
      <c r="AB564" s="66">
        <v>0</v>
      </c>
      <c r="AC564" s="66">
        <v>0</v>
      </c>
      <c r="AD564" s="66">
        <v>0</v>
      </c>
      <c r="AE564" s="66">
        <v>0</v>
      </c>
      <c r="AF564" s="66">
        <v>0</v>
      </c>
      <c r="AG564" s="66">
        <v>0</v>
      </c>
      <c r="AH564" s="66">
        <v>0</v>
      </c>
      <c r="AI564" s="66">
        <v>0</v>
      </c>
      <c r="AJ564" s="66">
        <v>0</v>
      </c>
      <c r="AK564" s="66">
        <v>0</v>
      </c>
      <c r="AL564" s="66">
        <v>0</v>
      </c>
      <c r="AM564" s="66">
        <v>0</v>
      </c>
      <c r="AN564" s="66">
        <v>0</v>
      </c>
      <c r="AO564" s="66">
        <v>0</v>
      </c>
      <c r="AP564" s="66">
        <v>0</v>
      </c>
      <c r="AQ564" s="66">
        <v>0</v>
      </c>
      <c r="AR564" s="66">
        <v>0</v>
      </c>
      <c r="AS564" s="66">
        <v>0</v>
      </c>
      <c r="AT564" s="66">
        <v>0</v>
      </c>
      <c r="AU564" s="66">
        <v>0</v>
      </c>
      <c r="AV564" s="66">
        <v>0</v>
      </c>
      <c r="AW564" s="66">
        <v>0</v>
      </c>
      <c r="AX564" s="66">
        <v>0</v>
      </c>
      <c r="AY564" s="66">
        <v>0</v>
      </c>
      <c r="AZ564" s="66">
        <v>0</v>
      </c>
      <c r="BA564" s="66">
        <v>0</v>
      </c>
    </row>
    <row r="565" spans="1:53" hidden="1">
      <c r="A565" s="67" t="s">
        <v>2635</v>
      </c>
      <c r="B565" s="66">
        <v>975263</v>
      </c>
      <c r="C565" s="66">
        <v>1052341</v>
      </c>
      <c r="D565" s="66">
        <v>1120214</v>
      </c>
      <c r="E565" s="66">
        <v>1219619</v>
      </c>
      <c r="F565" s="66">
        <v>1585069</v>
      </c>
      <c r="G565" s="66">
        <v>1644396</v>
      </c>
      <c r="H565" s="66">
        <v>1625339</v>
      </c>
      <c r="I565" s="66">
        <v>1571212</v>
      </c>
      <c r="J565" s="66">
        <v>1577844</v>
      </c>
      <c r="K565" s="66">
        <v>1430867</v>
      </c>
      <c r="L565" s="66">
        <v>1325838</v>
      </c>
      <c r="M565" s="66">
        <v>1190399</v>
      </c>
      <c r="N565" s="66">
        <v>16318400.999999899</v>
      </c>
      <c r="O565" s="66">
        <v>1305717.99999999</v>
      </c>
      <c r="P565" s="66">
        <v>1305717.99999999</v>
      </c>
      <c r="Q565" s="66">
        <v>1305717.99999999</v>
      </c>
      <c r="R565" s="66">
        <v>1305717.99999999</v>
      </c>
      <c r="S565" s="66">
        <v>1305717.99999999</v>
      </c>
      <c r="T565" s="66">
        <v>1305717.99999999</v>
      </c>
      <c r="U565" s="66">
        <v>1305717.99999999</v>
      </c>
      <c r="V565" s="66">
        <v>1305717.99999999</v>
      </c>
      <c r="W565" s="66">
        <v>1305717.99999999</v>
      </c>
      <c r="X565" s="66">
        <v>1305717.99999999</v>
      </c>
      <c r="Y565" s="66">
        <v>1305717.99999999</v>
      </c>
      <c r="Z565" s="66">
        <v>1305717.99999999</v>
      </c>
      <c r="AA565" s="66">
        <v>15668616</v>
      </c>
      <c r="AB565" s="66">
        <v>1307437</v>
      </c>
      <c r="AC565" s="66">
        <v>1307437</v>
      </c>
      <c r="AD565" s="66">
        <v>1307437</v>
      </c>
      <c r="AE565" s="66">
        <v>1307437</v>
      </c>
      <c r="AF565" s="66">
        <v>1307437</v>
      </c>
      <c r="AG565" s="66">
        <v>1307437</v>
      </c>
      <c r="AH565" s="66">
        <v>1307437</v>
      </c>
      <c r="AI565" s="66">
        <v>1307437</v>
      </c>
      <c r="AJ565" s="66">
        <v>1307437</v>
      </c>
      <c r="AK565" s="66">
        <v>1307437</v>
      </c>
      <c r="AL565" s="66">
        <v>1307437</v>
      </c>
      <c r="AM565" s="66">
        <v>1307437</v>
      </c>
      <c r="AN565" s="66">
        <v>15689243.999999899</v>
      </c>
      <c r="AO565" s="66">
        <v>1258529</v>
      </c>
      <c r="AP565" s="66">
        <v>1258529</v>
      </c>
      <c r="AQ565" s="66">
        <v>1258529</v>
      </c>
      <c r="AR565" s="66">
        <v>1258529</v>
      </c>
      <c r="AS565" s="66">
        <v>1258529</v>
      </c>
      <c r="AT565" s="66">
        <v>1258529</v>
      </c>
      <c r="AU565" s="66">
        <v>1258529</v>
      </c>
      <c r="AV565" s="66">
        <v>1258529</v>
      </c>
      <c r="AW565" s="66">
        <v>1258529</v>
      </c>
      <c r="AX565" s="66">
        <v>1258529</v>
      </c>
      <c r="AY565" s="66">
        <v>1258529</v>
      </c>
      <c r="AZ565" s="66">
        <v>1258529</v>
      </c>
      <c r="BA565" s="66">
        <v>15102348</v>
      </c>
    </row>
    <row r="566" spans="1:53" hidden="1">
      <c r="A566" s="68" t="s">
        <v>2636</v>
      </c>
    </row>
    <row r="567" spans="1:53" hidden="1">
      <c r="A567" s="67" t="s">
        <v>2637</v>
      </c>
      <c r="B567" s="66">
        <v>0</v>
      </c>
      <c r="C567" s="66">
        <v>0</v>
      </c>
      <c r="D567" s="66">
        <v>0</v>
      </c>
      <c r="E567" s="66">
        <v>0</v>
      </c>
      <c r="F567" s="66">
        <v>0</v>
      </c>
      <c r="G567" s="66">
        <v>0</v>
      </c>
      <c r="H567" s="66">
        <v>0</v>
      </c>
      <c r="I567" s="66">
        <v>0</v>
      </c>
      <c r="J567" s="66">
        <v>0</v>
      </c>
      <c r="K567" s="66">
        <v>0</v>
      </c>
      <c r="L567" s="66">
        <v>0</v>
      </c>
      <c r="M567" s="66">
        <v>0</v>
      </c>
      <c r="N567" s="66">
        <v>0</v>
      </c>
      <c r="O567" s="66">
        <v>0</v>
      </c>
      <c r="P567" s="66">
        <v>0</v>
      </c>
      <c r="Q567" s="66">
        <v>0</v>
      </c>
      <c r="R567" s="66">
        <v>0</v>
      </c>
      <c r="S567" s="66">
        <v>0</v>
      </c>
      <c r="T567" s="66">
        <v>0</v>
      </c>
      <c r="U567" s="66">
        <v>0</v>
      </c>
      <c r="V567" s="66">
        <v>0</v>
      </c>
      <c r="W567" s="66">
        <v>0</v>
      </c>
      <c r="X567" s="66">
        <v>0</v>
      </c>
      <c r="Y567" s="66">
        <v>0</v>
      </c>
      <c r="Z567" s="66">
        <v>0</v>
      </c>
      <c r="AA567" s="66">
        <v>0</v>
      </c>
      <c r="AB567" s="66">
        <v>0</v>
      </c>
      <c r="AC567" s="66">
        <v>0</v>
      </c>
      <c r="AD567" s="66">
        <v>0</v>
      </c>
      <c r="AE567" s="66">
        <v>0</v>
      </c>
      <c r="AF567" s="66">
        <v>0</v>
      </c>
      <c r="AG567" s="66">
        <v>0</v>
      </c>
      <c r="AH567" s="66">
        <v>0</v>
      </c>
      <c r="AI567" s="66">
        <v>0</v>
      </c>
      <c r="AJ567" s="66">
        <v>0</v>
      </c>
      <c r="AK567" s="66">
        <v>0</v>
      </c>
      <c r="AL567" s="66">
        <v>0</v>
      </c>
      <c r="AM567" s="66">
        <v>0</v>
      </c>
      <c r="AN567" s="66">
        <v>0</v>
      </c>
      <c r="AO567" s="66">
        <v>0</v>
      </c>
      <c r="AP567" s="66">
        <v>0</v>
      </c>
      <c r="AQ567" s="66">
        <v>0</v>
      </c>
      <c r="AR567" s="66">
        <v>0</v>
      </c>
      <c r="AS567" s="66">
        <v>0</v>
      </c>
      <c r="AT567" s="66">
        <v>0</v>
      </c>
      <c r="AU567" s="66">
        <v>0</v>
      </c>
      <c r="AV567" s="66">
        <v>0</v>
      </c>
      <c r="AW567" s="66">
        <v>0</v>
      </c>
      <c r="AX567" s="66">
        <v>0</v>
      </c>
      <c r="AY567" s="66">
        <v>0</v>
      </c>
      <c r="AZ567" s="66">
        <v>0</v>
      </c>
      <c r="BA567" s="66">
        <v>0</v>
      </c>
    </row>
    <row r="568" spans="1:53" hidden="1">
      <c r="A568" s="67" t="s">
        <v>2638</v>
      </c>
      <c r="B568" s="66">
        <v>0</v>
      </c>
      <c r="C568" s="66">
        <v>0</v>
      </c>
      <c r="D568" s="66">
        <v>0</v>
      </c>
      <c r="E568" s="66">
        <v>0</v>
      </c>
      <c r="F568" s="66">
        <v>0</v>
      </c>
      <c r="G568" s="66">
        <v>0</v>
      </c>
      <c r="H568" s="66">
        <v>0</v>
      </c>
      <c r="I568" s="66">
        <v>0</v>
      </c>
      <c r="J568" s="66">
        <v>0</v>
      </c>
      <c r="K568" s="66">
        <v>0</v>
      </c>
      <c r="L568" s="66">
        <v>0</v>
      </c>
      <c r="M568" s="66">
        <v>0</v>
      </c>
      <c r="N568" s="66">
        <v>0</v>
      </c>
      <c r="O568" s="66">
        <v>0</v>
      </c>
      <c r="P568" s="66">
        <v>0</v>
      </c>
      <c r="Q568" s="66">
        <v>0</v>
      </c>
      <c r="R568" s="66">
        <v>0</v>
      </c>
      <c r="S568" s="66">
        <v>0</v>
      </c>
      <c r="T568" s="66">
        <v>0</v>
      </c>
      <c r="U568" s="66">
        <v>0</v>
      </c>
      <c r="V568" s="66">
        <v>0</v>
      </c>
      <c r="W568" s="66">
        <v>0</v>
      </c>
      <c r="X568" s="66">
        <v>0</v>
      </c>
      <c r="Y568" s="66">
        <v>0</v>
      </c>
      <c r="Z568" s="66">
        <v>0</v>
      </c>
      <c r="AA568" s="66">
        <v>0</v>
      </c>
      <c r="AB568" s="66">
        <v>0</v>
      </c>
      <c r="AC568" s="66">
        <v>0</v>
      </c>
      <c r="AD568" s="66">
        <v>0</v>
      </c>
      <c r="AE568" s="66">
        <v>0</v>
      </c>
      <c r="AF568" s="66">
        <v>0</v>
      </c>
      <c r="AG568" s="66">
        <v>0</v>
      </c>
      <c r="AH568" s="66">
        <v>0</v>
      </c>
      <c r="AI568" s="66">
        <v>0</v>
      </c>
      <c r="AJ568" s="66">
        <v>0</v>
      </c>
      <c r="AK568" s="66">
        <v>0</v>
      </c>
      <c r="AL568" s="66">
        <v>0</v>
      </c>
      <c r="AM568" s="66">
        <v>0</v>
      </c>
      <c r="AN568" s="66">
        <v>0</v>
      </c>
      <c r="AO568" s="66">
        <v>0</v>
      </c>
      <c r="AP568" s="66">
        <v>0</v>
      </c>
      <c r="AQ568" s="66">
        <v>0</v>
      </c>
      <c r="AR568" s="66">
        <v>0</v>
      </c>
      <c r="AS568" s="66">
        <v>0</v>
      </c>
      <c r="AT568" s="66">
        <v>0</v>
      </c>
      <c r="AU568" s="66">
        <v>0</v>
      </c>
      <c r="AV568" s="66">
        <v>0</v>
      </c>
      <c r="AW568" s="66">
        <v>0</v>
      </c>
      <c r="AX568" s="66">
        <v>0</v>
      </c>
      <c r="AY568" s="66">
        <v>0</v>
      </c>
      <c r="AZ568" s="66">
        <v>0</v>
      </c>
      <c r="BA568" s="66">
        <v>0</v>
      </c>
    </row>
    <row r="569" spans="1:53" hidden="1">
      <c r="A569" s="67" t="s">
        <v>2639</v>
      </c>
      <c r="B569" s="66">
        <v>0</v>
      </c>
      <c r="C569" s="66">
        <v>0</v>
      </c>
      <c r="D569" s="66">
        <v>0</v>
      </c>
      <c r="E569" s="66">
        <v>0</v>
      </c>
      <c r="F569" s="66">
        <v>0</v>
      </c>
      <c r="G569" s="66">
        <v>0</v>
      </c>
      <c r="H569" s="66">
        <v>0</v>
      </c>
      <c r="I569" s="66">
        <v>0</v>
      </c>
      <c r="J569" s="66">
        <v>0</v>
      </c>
      <c r="K569" s="66">
        <v>0</v>
      </c>
      <c r="L569" s="66">
        <v>0</v>
      </c>
      <c r="M569" s="66">
        <v>0</v>
      </c>
      <c r="N569" s="66">
        <v>0</v>
      </c>
      <c r="O569" s="66">
        <v>0</v>
      </c>
      <c r="P569" s="66">
        <v>0</v>
      </c>
      <c r="Q569" s="66">
        <v>0</v>
      </c>
      <c r="R569" s="66">
        <v>0</v>
      </c>
      <c r="S569" s="66">
        <v>0</v>
      </c>
      <c r="T569" s="66">
        <v>0</v>
      </c>
      <c r="U569" s="66">
        <v>0</v>
      </c>
      <c r="V569" s="66">
        <v>0</v>
      </c>
      <c r="W569" s="66">
        <v>0</v>
      </c>
      <c r="X569" s="66">
        <v>0</v>
      </c>
      <c r="Y569" s="66">
        <v>0</v>
      </c>
      <c r="Z569" s="66">
        <v>0</v>
      </c>
      <c r="AA569" s="66">
        <v>0</v>
      </c>
      <c r="AB569" s="66">
        <v>0</v>
      </c>
      <c r="AC569" s="66">
        <v>0</v>
      </c>
      <c r="AD569" s="66">
        <v>0</v>
      </c>
      <c r="AE569" s="66">
        <v>0</v>
      </c>
      <c r="AF569" s="66">
        <v>0</v>
      </c>
      <c r="AG569" s="66">
        <v>0</v>
      </c>
      <c r="AH569" s="66">
        <v>0</v>
      </c>
      <c r="AI569" s="66">
        <v>0</v>
      </c>
      <c r="AJ569" s="66">
        <v>0</v>
      </c>
      <c r="AK569" s="66">
        <v>0</v>
      </c>
      <c r="AL569" s="66">
        <v>0</v>
      </c>
      <c r="AM569" s="66">
        <v>0</v>
      </c>
      <c r="AN569" s="66">
        <v>0</v>
      </c>
      <c r="AO569" s="66">
        <v>0</v>
      </c>
      <c r="AP569" s="66">
        <v>0</v>
      </c>
      <c r="AQ569" s="66">
        <v>0</v>
      </c>
      <c r="AR569" s="66">
        <v>0</v>
      </c>
      <c r="AS569" s="66">
        <v>0</v>
      </c>
      <c r="AT569" s="66">
        <v>0</v>
      </c>
      <c r="AU569" s="66">
        <v>0</v>
      </c>
      <c r="AV569" s="66">
        <v>0</v>
      </c>
      <c r="AW569" s="66">
        <v>0</v>
      </c>
      <c r="AX569" s="66">
        <v>0</v>
      </c>
      <c r="AY569" s="66">
        <v>0</v>
      </c>
      <c r="AZ569" s="66">
        <v>0</v>
      </c>
      <c r="BA569" s="66">
        <v>0</v>
      </c>
    </row>
    <row r="570" spans="1:53" hidden="1">
      <c r="A570" s="67" t="s">
        <v>2640</v>
      </c>
      <c r="B570" s="66">
        <v>1246676</v>
      </c>
      <c r="C570" s="66">
        <v>1240257</v>
      </c>
      <c r="D570" s="66">
        <v>1237449.99999999</v>
      </c>
      <c r="E570" s="66">
        <v>1232607</v>
      </c>
      <c r="F570" s="66">
        <v>1237140</v>
      </c>
      <c r="G570" s="66">
        <v>1227849</v>
      </c>
      <c r="H570" s="66">
        <v>1231650</v>
      </c>
      <c r="I570" s="66">
        <v>1239095</v>
      </c>
      <c r="J570" s="66">
        <v>1235276</v>
      </c>
      <c r="K570" s="66">
        <v>1237568</v>
      </c>
      <c r="L570" s="66">
        <v>1246205</v>
      </c>
      <c r="M570" s="66">
        <v>1233235.99999999</v>
      </c>
      <c r="N570" s="66">
        <v>14845008.999999899</v>
      </c>
      <c r="O570" s="66">
        <v>1290088</v>
      </c>
      <c r="P570" s="66">
        <v>1290088</v>
      </c>
      <c r="Q570" s="66">
        <v>1290088</v>
      </c>
      <c r="R570" s="66">
        <v>1290088</v>
      </c>
      <c r="S570" s="66">
        <v>1290088</v>
      </c>
      <c r="T570" s="66">
        <v>1290088</v>
      </c>
      <c r="U570" s="66">
        <v>1290088</v>
      </c>
      <c r="V570" s="66">
        <v>1290088</v>
      </c>
      <c r="W570" s="66">
        <v>1290088</v>
      </c>
      <c r="X570" s="66">
        <v>1290088</v>
      </c>
      <c r="Y570" s="66">
        <v>1290088</v>
      </c>
      <c r="Z570" s="66">
        <v>1290088</v>
      </c>
      <c r="AA570" s="66">
        <v>15481055.999999899</v>
      </c>
      <c r="AB570" s="66">
        <v>1084286</v>
      </c>
      <c r="AC570" s="66">
        <v>1084286</v>
      </c>
      <c r="AD570" s="66">
        <v>1084286</v>
      </c>
      <c r="AE570" s="66">
        <v>1084286</v>
      </c>
      <c r="AF570" s="66">
        <v>1084286</v>
      </c>
      <c r="AG570" s="66">
        <v>1084286</v>
      </c>
      <c r="AH570" s="66">
        <v>1084286</v>
      </c>
      <c r="AI570" s="66">
        <v>1084286</v>
      </c>
      <c r="AJ570" s="66">
        <v>1084286</v>
      </c>
      <c r="AK570" s="66">
        <v>1084286</v>
      </c>
      <c r="AL570" s="66">
        <v>1084286</v>
      </c>
      <c r="AM570" s="66">
        <v>1084286</v>
      </c>
      <c r="AN570" s="66">
        <v>13011432</v>
      </c>
      <c r="AO570" s="66">
        <v>1084286</v>
      </c>
      <c r="AP570" s="66">
        <v>1084286</v>
      </c>
      <c r="AQ570" s="66">
        <v>1084286</v>
      </c>
      <c r="AR570" s="66">
        <v>1084286</v>
      </c>
      <c r="AS570" s="66">
        <v>1084286</v>
      </c>
      <c r="AT570" s="66">
        <v>1084286</v>
      </c>
      <c r="AU570" s="66">
        <v>1084286</v>
      </c>
      <c r="AV570" s="66">
        <v>1084286</v>
      </c>
      <c r="AW570" s="66">
        <v>1084286</v>
      </c>
      <c r="AX570" s="66">
        <v>1084286</v>
      </c>
      <c r="AY570" s="66">
        <v>1084286</v>
      </c>
      <c r="AZ570" s="66">
        <v>1084286</v>
      </c>
      <c r="BA570" s="66">
        <v>13011432</v>
      </c>
    </row>
    <row r="571" spans="1:53" hidden="1">
      <c r="A571" s="67" t="s">
        <v>2641</v>
      </c>
      <c r="B571" s="66">
        <v>0</v>
      </c>
      <c r="C571" s="66">
        <v>0</v>
      </c>
      <c r="D571" s="66">
        <v>0</v>
      </c>
      <c r="E571" s="66">
        <v>0</v>
      </c>
      <c r="F571" s="66">
        <v>0</v>
      </c>
      <c r="G571" s="66">
        <v>0</v>
      </c>
      <c r="H571" s="66">
        <v>0</v>
      </c>
      <c r="I571" s="66">
        <v>0</v>
      </c>
      <c r="J571" s="66">
        <v>0</v>
      </c>
      <c r="K571" s="66">
        <v>0</v>
      </c>
      <c r="L571" s="66">
        <v>0</v>
      </c>
      <c r="M571" s="66">
        <v>0</v>
      </c>
      <c r="N571" s="66">
        <v>0</v>
      </c>
      <c r="O571" s="66">
        <v>0</v>
      </c>
      <c r="P571" s="66">
        <v>0</v>
      </c>
      <c r="Q571" s="66">
        <v>0</v>
      </c>
      <c r="R571" s="66">
        <v>0</v>
      </c>
      <c r="S571" s="66">
        <v>0</v>
      </c>
      <c r="T571" s="66">
        <v>0</v>
      </c>
      <c r="U571" s="66">
        <v>0</v>
      </c>
      <c r="V571" s="66">
        <v>0</v>
      </c>
      <c r="W571" s="66">
        <v>0</v>
      </c>
      <c r="X571" s="66">
        <v>0</v>
      </c>
      <c r="Y571" s="66">
        <v>0</v>
      </c>
      <c r="Z571" s="66">
        <v>0</v>
      </c>
      <c r="AA571" s="66">
        <v>0</v>
      </c>
      <c r="AB571" s="66">
        <v>0</v>
      </c>
      <c r="AC571" s="66">
        <v>0</v>
      </c>
      <c r="AD571" s="66">
        <v>0</v>
      </c>
      <c r="AE571" s="66">
        <v>0</v>
      </c>
      <c r="AF571" s="66">
        <v>0</v>
      </c>
      <c r="AG571" s="66">
        <v>0</v>
      </c>
      <c r="AH571" s="66">
        <v>0</v>
      </c>
      <c r="AI571" s="66">
        <v>0</v>
      </c>
      <c r="AJ571" s="66">
        <v>0</v>
      </c>
      <c r="AK571" s="66">
        <v>0</v>
      </c>
      <c r="AL571" s="66">
        <v>0</v>
      </c>
      <c r="AM571" s="66">
        <v>0</v>
      </c>
      <c r="AN571" s="66">
        <v>0</v>
      </c>
      <c r="AO571" s="66">
        <v>0</v>
      </c>
      <c r="AP571" s="66">
        <v>0</v>
      </c>
      <c r="AQ571" s="66">
        <v>0</v>
      </c>
      <c r="AR571" s="66">
        <v>0</v>
      </c>
      <c r="AS571" s="66">
        <v>0</v>
      </c>
      <c r="AT571" s="66">
        <v>0</v>
      </c>
      <c r="AU571" s="66">
        <v>0</v>
      </c>
      <c r="AV571" s="66">
        <v>0</v>
      </c>
      <c r="AW571" s="66">
        <v>0</v>
      </c>
      <c r="AX571" s="66">
        <v>0</v>
      </c>
      <c r="AY571" s="66">
        <v>0</v>
      </c>
      <c r="AZ571" s="66">
        <v>0</v>
      </c>
      <c r="BA571" s="66">
        <v>0</v>
      </c>
    </row>
    <row r="572" spans="1:53" hidden="1">
      <c r="A572" s="67" t="s">
        <v>2642</v>
      </c>
      <c r="B572" s="66">
        <v>0</v>
      </c>
      <c r="C572" s="66">
        <v>0</v>
      </c>
      <c r="D572" s="66">
        <v>0</v>
      </c>
      <c r="E572" s="66">
        <v>0</v>
      </c>
      <c r="F572" s="66">
        <v>0</v>
      </c>
      <c r="G572" s="66">
        <v>0</v>
      </c>
      <c r="H572" s="66">
        <v>0</v>
      </c>
      <c r="I572" s="66">
        <v>0</v>
      </c>
      <c r="J572" s="66">
        <v>0</v>
      </c>
      <c r="K572" s="66">
        <v>0</v>
      </c>
      <c r="L572" s="66">
        <v>0</v>
      </c>
      <c r="M572" s="66">
        <v>0</v>
      </c>
      <c r="N572" s="66">
        <v>0</v>
      </c>
      <c r="O572" s="66">
        <v>0</v>
      </c>
      <c r="P572" s="66">
        <v>0</v>
      </c>
      <c r="Q572" s="66">
        <v>0</v>
      </c>
      <c r="R572" s="66">
        <v>0</v>
      </c>
      <c r="S572" s="66">
        <v>0</v>
      </c>
      <c r="T572" s="66">
        <v>0</v>
      </c>
      <c r="U572" s="66">
        <v>0</v>
      </c>
      <c r="V572" s="66">
        <v>0</v>
      </c>
      <c r="W572" s="66">
        <v>0</v>
      </c>
      <c r="X572" s="66">
        <v>0</v>
      </c>
      <c r="Y572" s="66">
        <v>0</v>
      </c>
      <c r="Z572" s="66">
        <v>0</v>
      </c>
      <c r="AA572" s="66">
        <v>0</v>
      </c>
      <c r="AB572" s="66">
        <v>0</v>
      </c>
      <c r="AC572" s="66">
        <v>0</v>
      </c>
      <c r="AD572" s="66">
        <v>0</v>
      </c>
      <c r="AE572" s="66">
        <v>0</v>
      </c>
      <c r="AF572" s="66">
        <v>0</v>
      </c>
      <c r="AG572" s="66">
        <v>0</v>
      </c>
      <c r="AH572" s="66">
        <v>0</v>
      </c>
      <c r="AI572" s="66">
        <v>0</v>
      </c>
      <c r="AJ572" s="66">
        <v>0</v>
      </c>
      <c r="AK572" s="66">
        <v>0</v>
      </c>
      <c r="AL572" s="66">
        <v>0</v>
      </c>
      <c r="AM572" s="66">
        <v>0</v>
      </c>
      <c r="AN572" s="66">
        <v>0</v>
      </c>
      <c r="AO572" s="66">
        <v>0</v>
      </c>
      <c r="AP572" s="66">
        <v>0</v>
      </c>
      <c r="AQ572" s="66">
        <v>0</v>
      </c>
      <c r="AR572" s="66">
        <v>0</v>
      </c>
      <c r="AS572" s="66">
        <v>0</v>
      </c>
      <c r="AT572" s="66">
        <v>0</v>
      </c>
      <c r="AU572" s="66">
        <v>0</v>
      </c>
      <c r="AV572" s="66">
        <v>0</v>
      </c>
      <c r="AW572" s="66">
        <v>0</v>
      </c>
      <c r="AX572" s="66">
        <v>0</v>
      </c>
      <c r="AY572" s="66">
        <v>0</v>
      </c>
      <c r="AZ572" s="66">
        <v>0</v>
      </c>
      <c r="BA572" s="66">
        <v>0</v>
      </c>
    </row>
    <row r="573" spans="1:53" hidden="1">
      <c r="A573" s="67" t="s">
        <v>2643</v>
      </c>
      <c r="B573" s="66">
        <v>0</v>
      </c>
      <c r="C573" s="66">
        <v>0</v>
      </c>
      <c r="D573" s="66">
        <v>0</v>
      </c>
      <c r="E573" s="66">
        <v>0</v>
      </c>
      <c r="F573" s="66">
        <v>0</v>
      </c>
      <c r="G573" s="66">
        <v>0</v>
      </c>
      <c r="H573" s="66">
        <v>0</v>
      </c>
      <c r="I573" s="66">
        <v>0</v>
      </c>
      <c r="J573" s="66">
        <v>0</v>
      </c>
      <c r="K573" s="66">
        <v>0</v>
      </c>
      <c r="L573" s="66">
        <v>0</v>
      </c>
      <c r="M573" s="66">
        <v>0</v>
      </c>
      <c r="N573" s="66">
        <v>0</v>
      </c>
      <c r="O573" s="66">
        <v>0</v>
      </c>
      <c r="P573" s="66">
        <v>0</v>
      </c>
      <c r="Q573" s="66">
        <v>0</v>
      </c>
      <c r="R573" s="66">
        <v>0</v>
      </c>
      <c r="S573" s="66">
        <v>0</v>
      </c>
      <c r="T573" s="66">
        <v>0</v>
      </c>
      <c r="U573" s="66">
        <v>0</v>
      </c>
      <c r="V573" s="66">
        <v>0</v>
      </c>
      <c r="W573" s="66">
        <v>0</v>
      </c>
      <c r="X573" s="66">
        <v>0</v>
      </c>
      <c r="Y573" s="66">
        <v>0</v>
      </c>
      <c r="Z573" s="66">
        <v>0</v>
      </c>
      <c r="AA573" s="66">
        <v>0</v>
      </c>
      <c r="AB573" s="66">
        <v>0</v>
      </c>
      <c r="AC573" s="66">
        <v>0</v>
      </c>
      <c r="AD573" s="66">
        <v>0</v>
      </c>
      <c r="AE573" s="66">
        <v>0</v>
      </c>
      <c r="AF573" s="66">
        <v>0</v>
      </c>
      <c r="AG573" s="66">
        <v>0</v>
      </c>
      <c r="AH573" s="66">
        <v>0</v>
      </c>
      <c r="AI573" s="66">
        <v>0</v>
      </c>
      <c r="AJ573" s="66">
        <v>0</v>
      </c>
      <c r="AK573" s="66">
        <v>0</v>
      </c>
      <c r="AL573" s="66">
        <v>0</v>
      </c>
      <c r="AM573" s="66">
        <v>0</v>
      </c>
      <c r="AN573" s="66">
        <v>0</v>
      </c>
      <c r="AO573" s="66">
        <v>0</v>
      </c>
      <c r="AP573" s="66">
        <v>0</v>
      </c>
      <c r="AQ573" s="66">
        <v>0</v>
      </c>
      <c r="AR573" s="66">
        <v>0</v>
      </c>
      <c r="AS573" s="66">
        <v>0</v>
      </c>
      <c r="AT573" s="66">
        <v>0</v>
      </c>
      <c r="AU573" s="66">
        <v>0</v>
      </c>
      <c r="AV573" s="66">
        <v>0</v>
      </c>
      <c r="AW573" s="66">
        <v>0</v>
      </c>
      <c r="AX573" s="66">
        <v>0</v>
      </c>
      <c r="AY573" s="66">
        <v>0</v>
      </c>
      <c r="AZ573" s="66">
        <v>0</v>
      </c>
      <c r="BA573" s="66">
        <v>0</v>
      </c>
    </row>
    <row r="574" spans="1:53" hidden="1">
      <c r="A574" s="67" t="s">
        <v>2644</v>
      </c>
      <c r="B574" s="66">
        <v>4426610</v>
      </c>
      <c r="C574" s="66">
        <v>3579283</v>
      </c>
      <c r="D574" s="66">
        <v>3585321</v>
      </c>
      <c r="E574" s="66">
        <v>3799175</v>
      </c>
      <c r="F574" s="66">
        <v>4665745</v>
      </c>
      <c r="G574" s="66">
        <v>3699607</v>
      </c>
      <c r="H574" s="66">
        <v>4575506</v>
      </c>
      <c r="I574" s="66">
        <v>3699607</v>
      </c>
      <c r="J574" s="66">
        <v>3699607</v>
      </c>
      <c r="K574" s="66">
        <v>4575506</v>
      </c>
      <c r="L574" s="66">
        <v>3700235</v>
      </c>
      <c r="M574" s="66">
        <v>2737994</v>
      </c>
      <c r="N574" s="66">
        <v>46744196</v>
      </c>
      <c r="O574" s="66">
        <v>3983833</v>
      </c>
      <c r="P574" s="66">
        <v>3983833</v>
      </c>
      <c r="Q574" s="66">
        <v>3983833</v>
      </c>
      <c r="R574" s="66">
        <v>3983833</v>
      </c>
      <c r="S574" s="66">
        <v>3983833</v>
      </c>
      <c r="T574" s="66">
        <v>3983833</v>
      </c>
      <c r="U574" s="66">
        <v>3983833</v>
      </c>
      <c r="V574" s="66">
        <v>3983833</v>
      </c>
      <c r="W574" s="66">
        <v>3983833</v>
      </c>
      <c r="X574" s="66">
        <v>3983833</v>
      </c>
      <c r="Y574" s="66">
        <v>3983833</v>
      </c>
      <c r="Z574" s="66">
        <v>3983833</v>
      </c>
      <c r="AA574" s="66">
        <v>47805995.999999903</v>
      </c>
      <c r="AB574" s="66">
        <v>3983833</v>
      </c>
      <c r="AC574" s="66">
        <v>3983833</v>
      </c>
      <c r="AD574" s="66">
        <v>3983833</v>
      </c>
      <c r="AE574" s="66">
        <v>3983833</v>
      </c>
      <c r="AF574" s="66">
        <v>3983833</v>
      </c>
      <c r="AG574" s="66">
        <v>3983833</v>
      </c>
      <c r="AH574" s="66">
        <v>3983833</v>
      </c>
      <c r="AI574" s="66">
        <v>3983833</v>
      </c>
      <c r="AJ574" s="66">
        <v>3983833</v>
      </c>
      <c r="AK574" s="66">
        <v>3983833</v>
      </c>
      <c r="AL574" s="66">
        <v>3983833</v>
      </c>
      <c r="AM574" s="66">
        <v>3983833</v>
      </c>
      <c r="AN574" s="66">
        <v>47805995.999999903</v>
      </c>
      <c r="AO574" s="66">
        <v>3983833</v>
      </c>
      <c r="AP574" s="66">
        <v>3983833</v>
      </c>
      <c r="AQ574" s="66">
        <v>3983833</v>
      </c>
      <c r="AR574" s="66">
        <v>3983833</v>
      </c>
      <c r="AS574" s="66">
        <v>3983833</v>
      </c>
      <c r="AT574" s="66">
        <v>3983833</v>
      </c>
      <c r="AU574" s="66">
        <v>3983833</v>
      </c>
      <c r="AV574" s="66">
        <v>3983833</v>
      </c>
      <c r="AW574" s="66">
        <v>3983833</v>
      </c>
      <c r="AX574" s="66">
        <v>3983833</v>
      </c>
      <c r="AY574" s="66">
        <v>3983833</v>
      </c>
      <c r="AZ574" s="66">
        <v>3983833</v>
      </c>
      <c r="BA574" s="66">
        <v>47805995.999999903</v>
      </c>
    </row>
    <row r="575" spans="1:53" hidden="1">
      <c r="A575" s="67" t="s">
        <v>2645</v>
      </c>
      <c r="B575" s="66">
        <v>0</v>
      </c>
      <c r="C575" s="66">
        <v>0</v>
      </c>
      <c r="D575" s="66">
        <v>0</v>
      </c>
      <c r="E575" s="66">
        <v>0</v>
      </c>
      <c r="F575" s="66">
        <v>0</v>
      </c>
      <c r="G575" s="66">
        <v>0</v>
      </c>
      <c r="H575" s="66">
        <v>0</v>
      </c>
      <c r="I575" s="66">
        <v>0</v>
      </c>
      <c r="J575" s="66">
        <v>0</v>
      </c>
      <c r="K575" s="66">
        <v>0</v>
      </c>
      <c r="L575" s="66">
        <v>0</v>
      </c>
      <c r="M575" s="66">
        <v>0</v>
      </c>
      <c r="N575" s="66">
        <v>0</v>
      </c>
      <c r="O575" s="66">
        <v>0</v>
      </c>
      <c r="P575" s="66">
        <v>0</v>
      </c>
      <c r="Q575" s="66">
        <v>0</v>
      </c>
      <c r="R575" s="66">
        <v>0</v>
      </c>
      <c r="S575" s="66">
        <v>0</v>
      </c>
      <c r="T575" s="66">
        <v>0</v>
      </c>
      <c r="U575" s="66">
        <v>0</v>
      </c>
      <c r="V575" s="66">
        <v>0</v>
      </c>
      <c r="W575" s="66">
        <v>0</v>
      </c>
      <c r="X575" s="66">
        <v>0</v>
      </c>
      <c r="Y575" s="66">
        <v>0</v>
      </c>
      <c r="Z575" s="66">
        <v>0</v>
      </c>
      <c r="AA575" s="66">
        <v>0</v>
      </c>
      <c r="AB575" s="66">
        <v>0</v>
      </c>
      <c r="AC575" s="66">
        <v>0</v>
      </c>
      <c r="AD575" s="66">
        <v>0</v>
      </c>
      <c r="AE575" s="66">
        <v>0</v>
      </c>
      <c r="AF575" s="66">
        <v>0</v>
      </c>
      <c r="AG575" s="66">
        <v>0</v>
      </c>
      <c r="AH575" s="66">
        <v>0</v>
      </c>
      <c r="AI575" s="66">
        <v>0</v>
      </c>
      <c r="AJ575" s="66">
        <v>0</v>
      </c>
      <c r="AK575" s="66">
        <v>0</v>
      </c>
      <c r="AL575" s="66">
        <v>0</v>
      </c>
      <c r="AM575" s="66">
        <v>0</v>
      </c>
      <c r="AN575" s="66">
        <v>0</v>
      </c>
      <c r="AO575" s="66">
        <v>0</v>
      </c>
      <c r="AP575" s="66">
        <v>0</v>
      </c>
      <c r="AQ575" s="66">
        <v>0</v>
      </c>
      <c r="AR575" s="66">
        <v>0</v>
      </c>
      <c r="AS575" s="66">
        <v>0</v>
      </c>
      <c r="AT575" s="66">
        <v>0</v>
      </c>
      <c r="AU575" s="66">
        <v>0</v>
      </c>
      <c r="AV575" s="66">
        <v>0</v>
      </c>
      <c r="AW575" s="66">
        <v>0</v>
      </c>
      <c r="AX575" s="66">
        <v>0</v>
      </c>
      <c r="AY575" s="66">
        <v>0</v>
      </c>
      <c r="AZ575" s="66">
        <v>0</v>
      </c>
      <c r="BA575" s="66">
        <v>0</v>
      </c>
    </row>
    <row r="576" spans="1:53" hidden="1">
      <c r="A576" s="67" t="s">
        <v>2646</v>
      </c>
      <c r="B576" s="66">
        <v>0</v>
      </c>
      <c r="C576" s="66">
        <v>0</v>
      </c>
      <c r="D576" s="66">
        <v>0</v>
      </c>
      <c r="E576" s="66">
        <v>0</v>
      </c>
      <c r="F576" s="66">
        <v>0</v>
      </c>
      <c r="G576" s="66">
        <v>0</v>
      </c>
      <c r="H576" s="66">
        <v>0</v>
      </c>
      <c r="I576" s="66">
        <v>0</v>
      </c>
      <c r="J576" s="66">
        <v>0</v>
      </c>
      <c r="K576" s="66">
        <v>0</v>
      </c>
      <c r="L576" s="66">
        <v>0</v>
      </c>
      <c r="M576" s="66">
        <v>0</v>
      </c>
      <c r="N576" s="66">
        <v>0</v>
      </c>
      <c r="O576" s="66">
        <v>0</v>
      </c>
      <c r="P576" s="66">
        <v>0</v>
      </c>
      <c r="Q576" s="66">
        <v>0</v>
      </c>
      <c r="R576" s="66">
        <v>0</v>
      </c>
      <c r="S576" s="66">
        <v>0</v>
      </c>
      <c r="T576" s="66">
        <v>0</v>
      </c>
      <c r="U576" s="66">
        <v>0</v>
      </c>
      <c r="V576" s="66">
        <v>0</v>
      </c>
      <c r="W576" s="66">
        <v>0</v>
      </c>
      <c r="X576" s="66">
        <v>0</v>
      </c>
      <c r="Y576" s="66">
        <v>0</v>
      </c>
      <c r="Z576" s="66">
        <v>0</v>
      </c>
      <c r="AA576" s="66">
        <v>0</v>
      </c>
      <c r="AB576" s="66">
        <v>0</v>
      </c>
      <c r="AC576" s="66">
        <v>0</v>
      </c>
      <c r="AD576" s="66">
        <v>0</v>
      </c>
      <c r="AE576" s="66">
        <v>0</v>
      </c>
      <c r="AF576" s="66">
        <v>0</v>
      </c>
      <c r="AG576" s="66">
        <v>0</v>
      </c>
      <c r="AH576" s="66">
        <v>0</v>
      </c>
      <c r="AI576" s="66">
        <v>0</v>
      </c>
      <c r="AJ576" s="66">
        <v>0</v>
      </c>
      <c r="AK576" s="66">
        <v>0</v>
      </c>
      <c r="AL576" s="66">
        <v>0</v>
      </c>
      <c r="AM576" s="66">
        <v>0</v>
      </c>
      <c r="AN576" s="66">
        <v>0</v>
      </c>
      <c r="AO576" s="66">
        <v>0</v>
      </c>
      <c r="AP576" s="66">
        <v>0</v>
      </c>
      <c r="AQ576" s="66">
        <v>0</v>
      </c>
      <c r="AR576" s="66">
        <v>0</v>
      </c>
      <c r="AS576" s="66">
        <v>0</v>
      </c>
      <c r="AT576" s="66">
        <v>0</v>
      </c>
      <c r="AU576" s="66">
        <v>0</v>
      </c>
      <c r="AV576" s="66">
        <v>0</v>
      </c>
      <c r="AW576" s="66">
        <v>0</v>
      </c>
      <c r="AX576" s="66">
        <v>0</v>
      </c>
      <c r="AY576" s="66">
        <v>0</v>
      </c>
      <c r="AZ576" s="66">
        <v>0</v>
      </c>
      <c r="BA576" s="66">
        <v>0</v>
      </c>
    </row>
    <row r="577" spans="1:53" hidden="1">
      <c r="A577" s="67" t="s">
        <v>2647</v>
      </c>
      <c r="B577" s="66">
        <v>5673286</v>
      </c>
      <c r="C577" s="66">
        <v>4819540</v>
      </c>
      <c r="D577" s="66">
        <v>4822771</v>
      </c>
      <c r="E577" s="66">
        <v>5031782</v>
      </c>
      <c r="F577" s="66">
        <v>5902885</v>
      </c>
      <c r="G577" s="66">
        <v>4927456</v>
      </c>
      <c r="H577" s="66">
        <v>5807156</v>
      </c>
      <c r="I577" s="66">
        <v>4938702</v>
      </c>
      <c r="J577" s="66">
        <v>4934883</v>
      </c>
      <c r="K577" s="66">
        <v>5813074</v>
      </c>
      <c r="L577" s="66">
        <v>4946440</v>
      </c>
      <c r="M577" s="66">
        <v>3971230</v>
      </c>
      <c r="N577" s="66">
        <v>61589205</v>
      </c>
      <c r="O577" s="66">
        <v>5273921</v>
      </c>
      <c r="P577" s="66">
        <v>5273921</v>
      </c>
      <c r="Q577" s="66">
        <v>5273921</v>
      </c>
      <c r="R577" s="66">
        <v>5273921</v>
      </c>
      <c r="S577" s="66">
        <v>5273921</v>
      </c>
      <c r="T577" s="66">
        <v>5273921</v>
      </c>
      <c r="U577" s="66">
        <v>5273921</v>
      </c>
      <c r="V577" s="66">
        <v>5273921</v>
      </c>
      <c r="W577" s="66">
        <v>5273921</v>
      </c>
      <c r="X577" s="66">
        <v>5273921</v>
      </c>
      <c r="Y577" s="66">
        <v>5273921</v>
      </c>
      <c r="Z577" s="66">
        <v>5273921</v>
      </c>
      <c r="AA577" s="66">
        <v>63287052</v>
      </c>
      <c r="AB577" s="66">
        <v>5068119</v>
      </c>
      <c r="AC577" s="66">
        <v>5068119</v>
      </c>
      <c r="AD577" s="66">
        <v>5068119</v>
      </c>
      <c r="AE577" s="66">
        <v>5068119</v>
      </c>
      <c r="AF577" s="66">
        <v>5068119</v>
      </c>
      <c r="AG577" s="66">
        <v>5068119</v>
      </c>
      <c r="AH577" s="66">
        <v>5068119</v>
      </c>
      <c r="AI577" s="66">
        <v>5068119</v>
      </c>
      <c r="AJ577" s="66">
        <v>5068119</v>
      </c>
      <c r="AK577" s="66">
        <v>5068119</v>
      </c>
      <c r="AL577" s="66">
        <v>5068119</v>
      </c>
      <c r="AM577" s="66">
        <v>5068119</v>
      </c>
      <c r="AN577" s="66">
        <v>60817427.999999903</v>
      </c>
      <c r="AO577" s="66">
        <v>5068119</v>
      </c>
      <c r="AP577" s="66">
        <v>5068119</v>
      </c>
      <c r="AQ577" s="66">
        <v>5068119</v>
      </c>
      <c r="AR577" s="66">
        <v>5068119</v>
      </c>
      <c r="AS577" s="66">
        <v>5068119</v>
      </c>
      <c r="AT577" s="66">
        <v>5068119</v>
      </c>
      <c r="AU577" s="66">
        <v>5068119</v>
      </c>
      <c r="AV577" s="66">
        <v>5068119</v>
      </c>
      <c r="AW577" s="66">
        <v>5068119</v>
      </c>
      <c r="AX577" s="66">
        <v>5068119</v>
      </c>
      <c r="AY577" s="66">
        <v>5068119</v>
      </c>
      <c r="AZ577" s="66">
        <v>5068119</v>
      </c>
      <c r="BA577" s="66">
        <v>60817427.999999903</v>
      </c>
    </row>
    <row r="578" spans="1:53" hidden="1">
      <c r="A578" s="67" t="s">
        <v>2648</v>
      </c>
      <c r="B578" s="66">
        <v>6648548.9999999898</v>
      </c>
      <c r="C578" s="66">
        <v>5871880.9999999898</v>
      </c>
      <c r="D578" s="66">
        <v>5942985</v>
      </c>
      <c r="E578" s="66">
        <v>6251401</v>
      </c>
      <c r="F578" s="66">
        <v>7487954</v>
      </c>
      <c r="G578" s="66">
        <v>6571852</v>
      </c>
      <c r="H578" s="66">
        <v>7432495</v>
      </c>
      <c r="I578" s="66">
        <v>6509914</v>
      </c>
      <c r="J578" s="66">
        <v>6512727</v>
      </c>
      <c r="K578" s="66">
        <v>7243941</v>
      </c>
      <c r="L578" s="66">
        <v>6272278</v>
      </c>
      <c r="M578" s="66">
        <v>5161629</v>
      </c>
      <c r="N578" s="66">
        <v>77907606</v>
      </c>
      <c r="O578" s="66">
        <v>6579638.9999999898</v>
      </c>
      <c r="P578" s="66">
        <v>6579638.9999999898</v>
      </c>
      <c r="Q578" s="66">
        <v>6579638.9999999898</v>
      </c>
      <c r="R578" s="66">
        <v>6579638.9999999898</v>
      </c>
      <c r="S578" s="66">
        <v>6579638.9999999898</v>
      </c>
      <c r="T578" s="66">
        <v>6579638.9999999898</v>
      </c>
      <c r="U578" s="66">
        <v>6579638.9999999898</v>
      </c>
      <c r="V578" s="66">
        <v>6579638.9999999898</v>
      </c>
      <c r="W578" s="66">
        <v>6579638.9999999898</v>
      </c>
      <c r="X578" s="66">
        <v>6579638.9999999898</v>
      </c>
      <c r="Y578" s="66">
        <v>6579638.9999999898</v>
      </c>
      <c r="Z578" s="66">
        <v>6579638.9999999898</v>
      </c>
      <c r="AA578" s="66">
        <v>78955667.999999896</v>
      </c>
      <c r="AB578" s="66">
        <v>6375556</v>
      </c>
      <c r="AC578" s="66">
        <v>6375556</v>
      </c>
      <c r="AD578" s="66">
        <v>6375556</v>
      </c>
      <c r="AE578" s="66">
        <v>6375556</v>
      </c>
      <c r="AF578" s="66">
        <v>6375556</v>
      </c>
      <c r="AG578" s="66">
        <v>6375556</v>
      </c>
      <c r="AH578" s="66">
        <v>6375556</v>
      </c>
      <c r="AI578" s="66">
        <v>6375556</v>
      </c>
      <c r="AJ578" s="66">
        <v>6375556</v>
      </c>
      <c r="AK578" s="66">
        <v>6375556</v>
      </c>
      <c r="AL578" s="66">
        <v>6375556</v>
      </c>
      <c r="AM578" s="66">
        <v>6375556</v>
      </c>
      <c r="AN578" s="66">
        <v>76506671.999999896</v>
      </c>
      <c r="AO578" s="66">
        <v>6326648</v>
      </c>
      <c r="AP578" s="66">
        <v>6326648</v>
      </c>
      <c r="AQ578" s="66">
        <v>6326648</v>
      </c>
      <c r="AR578" s="66">
        <v>6326648</v>
      </c>
      <c r="AS578" s="66">
        <v>6326648</v>
      </c>
      <c r="AT578" s="66">
        <v>6326648</v>
      </c>
      <c r="AU578" s="66">
        <v>6326648</v>
      </c>
      <c r="AV578" s="66">
        <v>6326648</v>
      </c>
      <c r="AW578" s="66">
        <v>6326648</v>
      </c>
      <c r="AX578" s="66">
        <v>6326648</v>
      </c>
      <c r="AY578" s="66">
        <v>6326648</v>
      </c>
      <c r="AZ578" s="66">
        <v>6326648</v>
      </c>
      <c r="BA578" s="66">
        <v>75919776</v>
      </c>
    </row>
    <row r="579" spans="1:53" hidden="1">
      <c r="A579" s="68" t="s">
        <v>2649</v>
      </c>
    </row>
    <row r="580" spans="1:53" hidden="1">
      <c r="A580" s="67" t="s">
        <v>2650</v>
      </c>
      <c r="B580" s="66">
        <v>-6.8306841664404301E-9</v>
      </c>
      <c r="C580" s="66">
        <v>-6.8306841664404301E-9</v>
      </c>
      <c r="D580" s="66">
        <v>-6.8306841664404301E-9</v>
      </c>
      <c r="E580" s="66">
        <v>-6.8306841664404301E-9</v>
      </c>
      <c r="F580" s="66">
        <v>-6.8306841664404301E-9</v>
      </c>
      <c r="G580" s="66">
        <v>-6.8306841664404301E-9</v>
      </c>
      <c r="H580" s="66">
        <v>-6.8306841664404301E-9</v>
      </c>
      <c r="I580" s="66">
        <v>-6.8306841664404301E-9</v>
      </c>
      <c r="J580" s="66">
        <v>-6.8306841664404301E-9</v>
      </c>
      <c r="K580" s="66">
        <v>-6.8306841664404301E-9</v>
      </c>
      <c r="L580" s="66">
        <v>-6.8306841664404301E-9</v>
      </c>
      <c r="M580" s="66">
        <v>-6.8306841664404301E-9</v>
      </c>
      <c r="N580" s="66">
        <v>-8.1968209997285105E-8</v>
      </c>
      <c r="O580" s="66">
        <v>-4.9635357552486098E-9</v>
      </c>
      <c r="P580" s="66">
        <v>-4.9635357552486098E-9</v>
      </c>
      <c r="Q580" s="66">
        <v>-4.9635357552486098E-9</v>
      </c>
      <c r="R580" s="66">
        <v>-4.9635357552486098E-9</v>
      </c>
      <c r="S580" s="66">
        <v>-4.9635357552486098E-9</v>
      </c>
      <c r="T580" s="66">
        <v>-4.9635357552486098E-9</v>
      </c>
      <c r="U580" s="66">
        <v>-4.9635357552486098E-9</v>
      </c>
      <c r="V580" s="66">
        <v>-4.9635357552486098E-9</v>
      </c>
      <c r="W580" s="66">
        <v>-4.9635357552486098E-9</v>
      </c>
      <c r="X580" s="66">
        <v>-4.9635357552486098E-9</v>
      </c>
      <c r="Y580" s="66">
        <v>-4.9635357552486098E-9</v>
      </c>
      <c r="Z580" s="66">
        <v>-4.9635357552486098E-9</v>
      </c>
      <c r="AA580" s="66">
        <v>-5.9562429062983301E-8</v>
      </c>
      <c r="AB580" s="66">
        <v>6.4100165504728298E-10</v>
      </c>
      <c r="AC580" s="66">
        <v>6.4100165504728298E-10</v>
      </c>
      <c r="AD580" s="66">
        <v>6.4100165504728298E-10</v>
      </c>
      <c r="AE580" s="66">
        <v>6.4100165504728298E-10</v>
      </c>
      <c r="AF580" s="66">
        <v>6.4100165504728298E-10</v>
      </c>
      <c r="AG580" s="66">
        <v>6.4100165504728298E-10</v>
      </c>
      <c r="AH580" s="66">
        <v>6.4100165504728298E-10</v>
      </c>
      <c r="AI580" s="66">
        <v>6.4100165504728298E-10</v>
      </c>
      <c r="AJ580" s="66">
        <v>6.4100165504728298E-10</v>
      </c>
      <c r="AK580" s="66">
        <v>6.4100165504728298E-10</v>
      </c>
      <c r="AL580" s="66">
        <v>6.4100165504728298E-10</v>
      </c>
      <c r="AM580" s="66">
        <v>6.4100165504728298E-10</v>
      </c>
      <c r="AN580" s="66">
        <v>7.6920198605673903E-9</v>
      </c>
      <c r="AO580" s="66">
        <v>-1.05523271876347E-10</v>
      </c>
      <c r="AP580" s="66">
        <v>-1.05523271876347E-10</v>
      </c>
      <c r="AQ580" s="66">
        <v>-1.05523271876347E-10</v>
      </c>
      <c r="AR580" s="66">
        <v>-1.05523271876347E-10</v>
      </c>
      <c r="AS580" s="66">
        <v>-1.05523271876347E-10</v>
      </c>
      <c r="AT580" s="66">
        <v>-1.05523271876347E-10</v>
      </c>
      <c r="AU580" s="66">
        <v>-1.05523271876347E-10</v>
      </c>
      <c r="AV580" s="66">
        <v>-1.05523271876347E-10</v>
      </c>
      <c r="AW580" s="66">
        <v>-1.05523271876347E-10</v>
      </c>
      <c r="AX580" s="66">
        <v>-1.05523271876347E-10</v>
      </c>
      <c r="AY580" s="66">
        <v>-1.05523271876347E-10</v>
      </c>
      <c r="AZ580" s="66">
        <v>-1.05523271876347E-10</v>
      </c>
      <c r="BA580" s="66">
        <v>-1.26627926251617E-9</v>
      </c>
    </row>
    <row r="581" spans="1:53" hidden="1">
      <c r="A581" s="67" t="s">
        <v>2651</v>
      </c>
      <c r="B581" s="66">
        <v>403458.84609849198</v>
      </c>
      <c r="C581" s="66">
        <v>-10876798.9060208</v>
      </c>
      <c r="D581" s="66">
        <v>-8347428.9156879196</v>
      </c>
      <c r="E581" s="66">
        <v>-6209091.6548966998</v>
      </c>
      <c r="F581" s="66">
        <v>-789711.02042523399</v>
      </c>
      <c r="G581" s="66">
        <v>-1739932.07583537</v>
      </c>
      <c r="H581" s="66">
        <v>-220927.21410128</v>
      </c>
      <c r="I581" s="66">
        <v>7487906.6481142603</v>
      </c>
      <c r="J581" s="66">
        <v>10072477.8446155</v>
      </c>
      <c r="K581" s="66">
        <v>6745536.3198598996</v>
      </c>
      <c r="L581" s="66">
        <v>1481072.6712208099</v>
      </c>
      <c r="M581" s="66">
        <v>1993437.45705848</v>
      </c>
      <c r="N581" s="66">
        <v>6.1845639720559094E-8</v>
      </c>
      <c r="O581" s="66">
        <v>2366385.9213756602</v>
      </c>
      <c r="P581" s="66">
        <v>-2750831.9010022799</v>
      </c>
      <c r="Q581" s="66">
        <v>-1198407.37585127</v>
      </c>
      <c r="R581" s="66">
        <v>-318600.92175601103</v>
      </c>
      <c r="S581" s="66">
        <v>1083367.9565687899</v>
      </c>
      <c r="T581" s="66">
        <v>-907199.33942682797</v>
      </c>
      <c r="U581" s="66">
        <v>-196950.25364793901</v>
      </c>
      <c r="V581" s="66">
        <v>3117499.6880433802</v>
      </c>
      <c r="W581" s="66">
        <v>1740781.3358247101</v>
      </c>
      <c r="X581" s="66">
        <v>602937.72149391205</v>
      </c>
      <c r="Y581" s="66">
        <v>-1658484.0054058901</v>
      </c>
      <c r="Z581" s="66">
        <v>-1880498.8262162399</v>
      </c>
      <c r="AA581" s="66">
        <v>-7.2759576141834201E-9</v>
      </c>
      <c r="AB581" s="66">
        <v>1116572.1868135501</v>
      </c>
      <c r="AC581" s="66">
        <v>-704927.91495505394</v>
      </c>
      <c r="AD581" s="66">
        <v>327726.787325827</v>
      </c>
      <c r="AE581" s="66">
        <v>628841.21547723596</v>
      </c>
      <c r="AF581" s="66">
        <v>669155.07786061405</v>
      </c>
      <c r="AG581" s="66">
        <v>-1832201.25956421</v>
      </c>
      <c r="AH581" s="66">
        <v>-1574860.59962296</v>
      </c>
      <c r="AI581" s="66">
        <v>-369610.502006475</v>
      </c>
      <c r="AJ581" s="66">
        <v>972059.38808851503</v>
      </c>
      <c r="AK581" s="66">
        <v>1017495.84821511</v>
      </c>
      <c r="AL581" s="66">
        <v>163097.511211531</v>
      </c>
      <c r="AM581" s="66">
        <v>-413347.73884367099</v>
      </c>
      <c r="AN581" s="66">
        <v>9.0949470177292803E-10</v>
      </c>
      <c r="AO581" s="66">
        <v>-1366014.64176414</v>
      </c>
      <c r="AP581" s="66">
        <v>-2244766.3620118299</v>
      </c>
      <c r="AQ581" s="66">
        <v>-1334631.6077107301</v>
      </c>
      <c r="AR581" s="66">
        <v>-1200796.9349573101</v>
      </c>
      <c r="AS581" s="66">
        <v>-1565238.8220239901</v>
      </c>
      <c r="AT581" s="66">
        <v>1229040.4109309099</v>
      </c>
      <c r="AU581" s="66">
        <v>1341480.1174660199</v>
      </c>
      <c r="AV581" s="66">
        <v>1894303.67677914</v>
      </c>
      <c r="AW581" s="66">
        <v>1202564.1737740501</v>
      </c>
      <c r="AX581" s="66">
        <v>901203.53692559805</v>
      </c>
      <c r="AY581" s="66">
        <v>516755.73659794498</v>
      </c>
      <c r="AZ581" s="66">
        <v>626100.71599433594</v>
      </c>
      <c r="BA581" s="66">
        <v>-2.2737367544323202E-9</v>
      </c>
    </row>
    <row r="582" spans="1:53" hidden="1">
      <c r="A582" s="67" t="s">
        <v>2652</v>
      </c>
      <c r="B582" s="66">
        <v>0</v>
      </c>
      <c r="C582" s="66">
        <v>0</v>
      </c>
      <c r="D582" s="66">
        <v>0</v>
      </c>
      <c r="E582" s="66">
        <v>0</v>
      </c>
      <c r="F582" s="66">
        <v>0</v>
      </c>
      <c r="G582" s="66">
        <v>0</v>
      </c>
      <c r="H582" s="66">
        <v>0</v>
      </c>
      <c r="I582" s="66">
        <v>0</v>
      </c>
      <c r="J582" s="66">
        <v>0</v>
      </c>
      <c r="K582" s="66">
        <v>0</v>
      </c>
      <c r="L582" s="66">
        <v>0</v>
      </c>
      <c r="M582" s="66">
        <v>0</v>
      </c>
      <c r="N582" s="66">
        <v>0</v>
      </c>
      <c r="O582" s="66">
        <v>0</v>
      </c>
      <c r="P582" s="66">
        <v>0</v>
      </c>
      <c r="Q582" s="66">
        <v>0</v>
      </c>
      <c r="R582" s="66">
        <v>0</v>
      </c>
      <c r="S582" s="66">
        <v>0</v>
      </c>
      <c r="T582" s="66">
        <v>0</v>
      </c>
      <c r="U582" s="66">
        <v>0</v>
      </c>
      <c r="V582" s="66">
        <v>0</v>
      </c>
      <c r="W582" s="66">
        <v>0</v>
      </c>
      <c r="X582" s="66">
        <v>0</v>
      </c>
      <c r="Y582" s="66">
        <v>0</v>
      </c>
      <c r="Z582" s="66">
        <v>0</v>
      </c>
      <c r="AA582" s="66">
        <v>0</v>
      </c>
      <c r="AB582" s="66">
        <v>0</v>
      </c>
      <c r="AC582" s="66">
        <v>0</v>
      </c>
      <c r="AD582" s="66">
        <v>0</v>
      </c>
      <c r="AE582" s="66">
        <v>0</v>
      </c>
      <c r="AF582" s="66">
        <v>0</v>
      </c>
      <c r="AG582" s="66">
        <v>0</v>
      </c>
      <c r="AH582" s="66">
        <v>0</v>
      </c>
      <c r="AI582" s="66">
        <v>0</v>
      </c>
      <c r="AJ582" s="66">
        <v>0</v>
      </c>
      <c r="AK582" s="66">
        <v>0</v>
      </c>
      <c r="AL582" s="66">
        <v>0</v>
      </c>
      <c r="AM582" s="66">
        <v>0</v>
      </c>
      <c r="AN582" s="66">
        <v>0</v>
      </c>
      <c r="AO582" s="66">
        <v>0</v>
      </c>
      <c r="AP582" s="66">
        <v>0</v>
      </c>
      <c r="AQ582" s="66">
        <v>0</v>
      </c>
      <c r="AR582" s="66">
        <v>0</v>
      </c>
      <c r="AS582" s="66">
        <v>0</v>
      </c>
      <c r="AT582" s="66">
        <v>0</v>
      </c>
      <c r="AU582" s="66">
        <v>0</v>
      </c>
      <c r="AV582" s="66">
        <v>0</v>
      </c>
      <c r="AW582" s="66">
        <v>0</v>
      </c>
      <c r="AX582" s="66">
        <v>0</v>
      </c>
      <c r="AY582" s="66">
        <v>0</v>
      </c>
      <c r="AZ582" s="66">
        <v>0</v>
      </c>
      <c r="BA582" s="66">
        <v>0</v>
      </c>
    </row>
    <row r="583" spans="1:53" hidden="1">
      <c r="A583" s="67" t="s">
        <v>2653</v>
      </c>
      <c r="B583" s="66">
        <v>403458.846098485</v>
      </c>
      <c r="C583" s="66">
        <v>-10876798.9060208</v>
      </c>
      <c r="D583" s="66">
        <v>-8347428.9156879196</v>
      </c>
      <c r="E583" s="66">
        <v>-6209091.6548967101</v>
      </c>
      <c r="F583" s="66">
        <v>-789711.02042524097</v>
      </c>
      <c r="G583" s="66">
        <v>-1739932.07583538</v>
      </c>
      <c r="H583" s="66">
        <v>-220927.21410128701</v>
      </c>
      <c r="I583" s="66">
        <v>7487906.64811425</v>
      </c>
      <c r="J583" s="66">
        <v>10072477.8446154</v>
      </c>
      <c r="K583" s="66">
        <v>6745536.3198598903</v>
      </c>
      <c r="L583" s="66">
        <v>1481072.6712208099</v>
      </c>
      <c r="M583" s="66">
        <v>1993437.45705847</v>
      </c>
      <c r="N583" s="66">
        <v>-2.4556356947869E-8</v>
      </c>
      <c r="O583" s="66">
        <v>2366385.92137565</v>
      </c>
      <c r="P583" s="66">
        <v>-2750831.9010022799</v>
      </c>
      <c r="Q583" s="66">
        <v>-1198407.37585127</v>
      </c>
      <c r="R583" s="66">
        <v>-318600.92175601597</v>
      </c>
      <c r="S583" s="66">
        <v>1083367.9565687799</v>
      </c>
      <c r="T583" s="66">
        <v>-907199.33942683297</v>
      </c>
      <c r="U583" s="66">
        <v>-196950.25364794399</v>
      </c>
      <c r="V583" s="66">
        <v>3117499.6880433699</v>
      </c>
      <c r="W583" s="66">
        <v>1740781.3358247001</v>
      </c>
      <c r="X583" s="66">
        <v>602937.72149390704</v>
      </c>
      <c r="Y583" s="66">
        <v>-1658484.0054059001</v>
      </c>
      <c r="Z583" s="66">
        <v>-1880498.8262162399</v>
      </c>
      <c r="AA583" s="66">
        <v>-6.7302607931196597E-8</v>
      </c>
      <c r="AB583" s="66">
        <v>1116572.1868135501</v>
      </c>
      <c r="AC583" s="66">
        <v>-704927.91495505301</v>
      </c>
      <c r="AD583" s="66">
        <v>327726.78732582799</v>
      </c>
      <c r="AE583" s="66">
        <v>628841.21547723701</v>
      </c>
      <c r="AF583" s="66">
        <v>669155.07786061498</v>
      </c>
      <c r="AG583" s="66">
        <v>-1832201.25956421</v>
      </c>
      <c r="AH583" s="66">
        <v>-1574860.59962296</v>
      </c>
      <c r="AI583" s="66">
        <v>-369610.50200647401</v>
      </c>
      <c r="AJ583" s="66">
        <v>972059.38808851596</v>
      </c>
      <c r="AK583" s="66">
        <v>1017495.84821511</v>
      </c>
      <c r="AL583" s="66">
        <v>163097.511211531</v>
      </c>
      <c r="AM583" s="66">
        <v>-413347.73884367099</v>
      </c>
      <c r="AN583" s="66">
        <v>9.0381035988684694E-9</v>
      </c>
      <c r="AO583" s="66">
        <v>-1366014.64176414</v>
      </c>
      <c r="AP583" s="66">
        <v>-2244766.3620118299</v>
      </c>
      <c r="AQ583" s="66">
        <v>-1334631.6077107301</v>
      </c>
      <c r="AR583" s="66">
        <v>-1200796.9349573101</v>
      </c>
      <c r="AS583" s="66">
        <v>-1565238.8220239901</v>
      </c>
      <c r="AT583" s="66">
        <v>1229040.4109309099</v>
      </c>
      <c r="AU583" s="66">
        <v>1341480.1174660199</v>
      </c>
      <c r="AV583" s="66">
        <v>1894303.67677914</v>
      </c>
      <c r="AW583" s="66">
        <v>1202564.1737740501</v>
      </c>
      <c r="AX583" s="66">
        <v>901203.53692559805</v>
      </c>
      <c r="AY583" s="66">
        <v>516755.73659794498</v>
      </c>
      <c r="AZ583" s="66">
        <v>626100.71599433501</v>
      </c>
      <c r="BA583" s="66">
        <v>-2.7284841053187802E-9</v>
      </c>
    </row>
    <row r="584" spans="1:53" hidden="1">
      <c r="A584" s="67" t="s">
        <v>2654</v>
      </c>
      <c r="B584" s="66">
        <v>31189872.98</v>
      </c>
      <c r="C584" s="66">
        <v>31205983.6199999</v>
      </c>
      <c r="D584" s="66">
        <v>29823554.329999998</v>
      </c>
      <c r="E584" s="66">
        <v>29758374.579999998</v>
      </c>
      <c r="F584" s="66">
        <v>29131802.249999899</v>
      </c>
      <c r="G584" s="66">
        <v>32093479.009999901</v>
      </c>
      <c r="H584" s="66">
        <v>32076217.609999999</v>
      </c>
      <c r="I584" s="66">
        <v>32030187.129999999</v>
      </c>
      <c r="J584" s="66">
        <v>19198506.260000002</v>
      </c>
      <c r="K584" s="66">
        <v>18481581.780000001</v>
      </c>
      <c r="L584" s="66">
        <v>18527612.260000002</v>
      </c>
      <c r="M584" s="66">
        <v>19362297.98</v>
      </c>
      <c r="N584" s="66">
        <v>322879469.79000002</v>
      </c>
      <c r="O584" s="66">
        <v>10414443.699999999</v>
      </c>
      <c r="P584" s="66">
        <v>10430554.34</v>
      </c>
      <c r="Q584" s="66">
        <v>9613130.0199999996</v>
      </c>
      <c r="R584" s="66">
        <v>9590114.8200000003</v>
      </c>
      <c r="S584" s="66">
        <v>10333890.380000001</v>
      </c>
      <c r="T584" s="66">
        <v>13295567.1399999</v>
      </c>
      <c r="U584" s="66">
        <v>13278305.74</v>
      </c>
      <c r="V584" s="66">
        <v>13232275.26</v>
      </c>
      <c r="W584" s="66">
        <v>10266762.619999999</v>
      </c>
      <c r="X584" s="66">
        <v>9549838.1400000006</v>
      </c>
      <c r="Y584" s="66">
        <v>9595868.6199999992</v>
      </c>
      <c r="Z584" s="66">
        <v>10430554.34</v>
      </c>
      <c r="AA584" s="66">
        <v>130031305.12</v>
      </c>
      <c r="AB584" s="66">
        <v>2867329.44</v>
      </c>
      <c r="AC584" s="66">
        <v>2883440.08</v>
      </c>
      <c r="AD584" s="66">
        <v>2066015.75999999</v>
      </c>
      <c r="AE584" s="66">
        <v>2043000.56</v>
      </c>
      <c r="AF584" s="66">
        <v>2786776.12</v>
      </c>
      <c r="AG584" s="66">
        <v>5748452.8799999999</v>
      </c>
      <c r="AH584" s="66">
        <v>5731191.4800000004</v>
      </c>
      <c r="AI584" s="66">
        <v>5685161</v>
      </c>
      <c r="AJ584" s="66">
        <v>2719648.36</v>
      </c>
      <c r="AK584" s="66">
        <v>2002723.88</v>
      </c>
      <c r="AL584" s="66">
        <v>2048754.3599999901</v>
      </c>
      <c r="AM584" s="66">
        <v>2883440.08</v>
      </c>
      <c r="AN584" s="66">
        <v>39465934</v>
      </c>
      <c r="AO584" s="66">
        <v>2858237.48</v>
      </c>
      <c r="AP584" s="66">
        <v>2874695.64</v>
      </c>
      <c r="AQ584" s="66">
        <v>2039638.88</v>
      </c>
      <c r="AR584" s="66">
        <v>2016127.2</v>
      </c>
      <c r="AS584" s="66">
        <v>2775946.56</v>
      </c>
      <c r="AT584" s="66">
        <v>0</v>
      </c>
      <c r="AU584" s="66">
        <v>0</v>
      </c>
      <c r="AV584" s="66">
        <v>0</v>
      </c>
      <c r="AW584" s="66">
        <v>0</v>
      </c>
      <c r="AX584" s="66">
        <v>0</v>
      </c>
      <c r="AY584" s="66">
        <v>0</v>
      </c>
      <c r="AZ584" s="66">
        <v>0</v>
      </c>
      <c r="BA584" s="66">
        <v>12564645.76</v>
      </c>
    </row>
    <row r="585" spans="1:53" hidden="1">
      <c r="A585" s="67" t="s">
        <v>2655</v>
      </c>
      <c r="B585" s="66">
        <v>0</v>
      </c>
      <c r="C585" s="66">
        <v>0</v>
      </c>
      <c r="D585" s="66">
        <v>0</v>
      </c>
      <c r="E585" s="66">
        <v>0</v>
      </c>
      <c r="F585" s="66">
        <v>0</v>
      </c>
      <c r="G585" s="66">
        <v>0</v>
      </c>
      <c r="H585" s="66">
        <v>0</v>
      </c>
      <c r="I585" s="66">
        <v>0</v>
      </c>
      <c r="J585" s="66">
        <v>0</v>
      </c>
      <c r="K585" s="66">
        <v>0</v>
      </c>
      <c r="L585" s="66">
        <v>0</v>
      </c>
      <c r="M585" s="66">
        <v>0</v>
      </c>
      <c r="N585" s="66">
        <v>0</v>
      </c>
      <c r="O585" s="66">
        <v>0</v>
      </c>
      <c r="P585" s="66">
        <v>0</v>
      </c>
      <c r="Q585" s="66">
        <v>0</v>
      </c>
      <c r="R585" s="66">
        <v>0</v>
      </c>
      <c r="S585" s="66">
        <v>0</v>
      </c>
      <c r="T585" s="66">
        <v>0</v>
      </c>
      <c r="U585" s="66">
        <v>0</v>
      </c>
      <c r="V585" s="66">
        <v>0</v>
      </c>
      <c r="W585" s="66">
        <v>0</v>
      </c>
      <c r="X585" s="66">
        <v>0</v>
      </c>
      <c r="Y585" s="66">
        <v>0</v>
      </c>
      <c r="Z585" s="66">
        <v>0</v>
      </c>
      <c r="AA585" s="66">
        <v>0</v>
      </c>
      <c r="AB585" s="66">
        <v>0</v>
      </c>
      <c r="AC585" s="66">
        <v>0</v>
      </c>
      <c r="AD585" s="66">
        <v>0</v>
      </c>
      <c r="AE585" s="66">
        <v>0</v>
      </c>
      <c r="AF585" s="66">
        <v>0</v>
      </c>
      <c r="AG585" s="66">
        <v>0</v>
      </c>
      <c r="AH585" s="66">
        <v>0</v>
      </c>
      <c r="AI585" s="66">
        <v>0</v>
      </c>
      <c r="AJ585" s="66">
        <v>0</v>
      </c>
      <c r="AK585" s="66">
        <v>0</v>
      </c>
      <c r="AL585" s="66">
        <v>0</v>
      </c>
      <c r="AM585" s="66">
        <v>0</v>
      </c>
      <c r="AN585" s="66">
        <v>0</v>
      </c>
      <c r="AO585" s="66">
        <v>0</v>
      </c>
      <c r="AP585" s="66">
        <v>0</v>
      </c>
      <c r="AQ585" s="66">
        <v>0</v>
      </c>
      <c r="AR585" s="66">
        <v>0</v>
      </c>
      <c r="AS585" s="66">
        <v>0</v>
      </c>
      <c r="AT585" s="66">
        <v>0</v>
      </c>
      <c r="AU585" s="66">
        <v>0</v>
      </c>
      <c r="AV585" s="66">
        <v>0</v>
      </c>
      <c r="AW585" s="66">
        <v>0</v>
      </c>
      <c r="AX585" s="66">
        <v>0</v>
      </c>
      <c r="AY585" s="66">
        <v>0</v>
      </c>
      <c r="AZ585" s="66">
        <v>0</v>
      </c>
      <c r="BA585" s="66">
        <v>0</v>
      </c>
    </row>
    <row r="586" spans="1:53" hidden="1">
      <c r="A586" s="67" t="s">
        <v>2656</v>
      </c>
      <c r="B586" s="66">
        <v>31189872.98</v>
      </c>
      <c r="C586" s="66">
        <v>31205983.6199999</v>
      </c>
      <c r="D586" s="66">
        <v>29823554.329999998</v>
      </c>
      <c r="E586" s="66">
        <v>29758374.579999998</v>
      </c>
      <c r="F586" s="66">
        <v>29131802.249999899</v>
      </c>
      <c r="G586" s="66">
        <v>32093479.009999901</v>
      </c>
      <c r="H586" s="66">
        <v>32076217.609999999</v>
      </c>
      <c r="I586" s="66">
        <v>32030187.129999999</v>
      </c>
      <c r="J586" s="66">
        <v>19198506.260000002</v>
      </c>
      <c r="K586" s="66">
        <v>18481581.780000001</v>
      </c>
      <c r="L586" s="66">
        <v>18527612.260000002</v>
      </c>
      <c r="M586" s="66">
        <v>19362297.98</v>
      </c>
      <c r="N586" s="66">
        <v>322879469.79000002</v>
      </c>
      <c r="O586" s="66">
        <v>10414443.699999999</v>
      </c>
      <c r="P586" s="66">
        <v>10430554.34</v>
      </c>
      <c r="Q586" s="66">
        <v>9613130.0199999996</v>
      </c>
      <c r="R586" s="66">
        <v>9590114.8200000003</v>
      </c>
      <c r="S586" s="66">
        <v>10333890.380000001</v>
      </c>
      <c r="T586" s="66">
        <v>13295567.1399999</v>
      </c>
      <c r="U586" s="66">
        <v>13278305.74</v>
      </c>
      <c r="V586" s="66">
        <v>13232275.26</v>
      </c>
      <c r="W586" s="66">
        <v>10266762.619999999</v>
      </c>
      <c r="X586" s="66">
        <v>9549838.1400000006</v>
      </c>
      <c r="Y586" s="66">
        <v>9595868.6199999992</v>
      </c>
      <c r="Z586" s="66">
        <v>10430554.34</v>
      </c>
      <c r="AA586" s="66">
        <v>130031305.12</v>
      </c>
      <c r="AB586" s="66">
        <v>2867329.44</v>
      </c>
      <c r="AC586" s="66">
        <v>2883440.08</v>
      </c>
      <c r="AD586" s="66">
        <v>2066015.75999999</v>
      </c>
      <c r="AE586" s="66">
        <v>2043000.56</v>
      </c>
      <c r="AF586" s="66">
        <v>2786776.12</v>
      </c>
      <c r="AG586" s="66">
        <v>5748452.8799999999</v>
      </c>
      <c r="AH586" s="66">
        <v>5731191.4800000004</v>
      </c>
      <c r="AI586" s="66">
        <v>5685161</v>
      </c>
      <c r="AJ586" s="66">
        <v>2719648.36</v>
      </c>
      <c r="AK586" s="66">
        <v>2002723.88</v>
      </c>
      <c r="AL586" s="66">
        <v>2048754.3599999901</v>
      </c>
      <c r="AM586" s="66">
        <v>2883440.08</v>
      </c>
      <c r="AN586" s="66">
        <v>39465934</v>
      </c>
      <c r="AO586" s="66">
        <v>2858237.48</v>
      </c>
      <c r="AP586" s="66">
        <v>2874695.64</v>
      </c>
      <c r="AQ586" s="66">
        <v>2039638.88</v>
      </c>
      <c r="AR586" s="66">
        <v>2016127.2</v>
      </c>
      <c r="AS586" s="66">
        <v>2775946.56</v>
      </c>
      <c r="AT586" s="66">
        <v>0</v>
      </c>
      <c r="AU586" s="66">
        <v>0</v>
      </c>
      <c r="AV586" s="66">
        <v>0</v>
      </c>
      <c r="AW586" s="66">
        <v>0</v>
      </c>
      <c r="AX586" s="66">
        <v>0</v>
      </c>
      <c r="AY586" s="66">
        <v>0</v>
      </c>
      <c r="AZ586" s="66">
        <v>0</v>
      </c>
      <c r="BA586" s="66">
        <v>12564645.76</v>
      </c>
    </row>
    <row r="587" spans="1:53" hidden="1">
      <c r="A587" s="67" t="s">
        <v>2657</v>
      </c>
      <c r="B587" s="66">
        <v>0</v>
      </c>
      <c r="C587" s="66">
        <v>0</v>
      </c>
      <c r="D587" s="66">
        <v>0</v>
      </c>
      <c r="E587" s="66">
        <v>0</v>
      </c>
      <c r="F587" s="66">
        <v>0</v>
      </c>
      <c r="G587" s="66">
        <v>0</v>
      </c>
      <c r="H587" s="66">
        <v>0</v>
      </c>
      <c r="I587" s="66">
        <v>0</v>
      </c>
      <c r="J587" s="66">
        <v>0</v>
      </c>
      <c r="K587" s="66">
        <v>0</v>
      </c>
      <c r="L587" s="66">
        <v>0</v>
      </c>
      <c r="M587" s="66">
        <v>0</v>
      </c>
      <c r="N587" s="66">
        <v>0</v>
      </c>
      <c r="O587" s="66">
        <v>0</v>
      </c>
      <c r="P587" s="66">
        <v>0</v>
      </c>
      <c r="Q587" s="66">
        <v>0</v>
      </c>
      <c r="R587" s="66">
        <v>0</v>
      </c>
      <c r="S587" s="66">
        <v>0</v>
      </c>
      <c r="T587" s="66">
        <v>0</v>
      </c>
      <c r="U587" s="66">
        <v>0</v>
      </c>
      <c r="V587" s="66">
        <v>0</v>
      </c>
      <c r="W587" s="66">
        <v>0</v>
      </c>
      <c r="X587" s="66">
        <v>0</v>
      </c>
      <c r="Y587" s="66">
        <v>0</v>
      </c>
      <c r="Z587" s="66">
        <v>0</v>
      </c>
      <c r="AA587" s="66">
        <v>0</v>
      </c>
      <c r="AB587" s="66">
        <v>0</v>
      </c>
      <c r="AC587" s="66">
        <v>0</v>
      </c>
      <c r="AD587" s="66">
        <v>0</v>
      </c>
      <c r="AE587" s="66">
        <v>0</v>
      </c>
      <c r="AF587" s="66">
        <v>0</v>
      </c>
      <c r="AG587" s="66">
        <v>0</v>
      </c>
      <c r="AH587" s="66">
        <v>0</v>
      </c>
      <c r="AI587" s="66">
        <v>0</v>
      </c>
      <c r="AJ587" s="66">
        <v>0</v>
      </c>
      <c r="AK587" s="66">
        <v>0</v>
      </c>
      <c r="AL587" s="66">
        <v>0</v>
      </c>
      <c r="AM587" s="66">
        <v>0</v>
      </c>
      <c r="AN587" s="66">
        <v>0</v>
      </c>
      <c r="AO587" s="66">
        <v>0</v>
      </c>
      <c r="AP587" s="66">
        <v>0</v>
      </c>
      <c r="AQ587" s="66">
        <v>0</v>
      </c>
      <c r="AR587" s="66">
        <v>0</v>
      </c>
      <c r="AS587" s="66">
        <v>0</v>
      </c>
      <c r="AT587" s="66">
        <v>0</v>
      </c>
      <c r="AU587" s="66">
        <v>0</v>
      </c>
      <c r="AV587" s="66">
        <v>0</v>
      </c>
      <c r="AW587" s="66">
        <v>0</v>
      </c>
      <c r="AX587" s="66">
        <v>0</v>
      </c>
      <c r="AY587" s="66">
        <v>0</v>
      </c>
      <c r="AZ587" s="66">
        <v>0</v>
      </c>
      <c r="BA587" s="66">
        <v>0</v>
      </c>
    </row>
    <row r="588" spans="1:53" hidden="1">
      <c r="A588" s="68" t="s">
        <v>2658</v>
      </c>
    </row>
    <row r="589" spans="1:53" hidden="1">
      <c r="A589" s="67" t="s">
        <v>2659</v>
      </c>
      <c r="B589" s="66">
        <v>0</v>
      </c>
      <c r="C589" s="66">
        <v>0</v>
      </c>
      <c r="D589" s="66">
        <v>0</v>
      </c>
      <c r="E589" s="66">
        <v>0</v>
      </c>
      <c r="F589" s="66">
        <v>0</v>
      </c>
      <c r="G589" s="66">
        <v>0</v>
      </c>
      <c r="H589" s="66">
        <v>0</v>
      </c>
      <c r="I589" s="66">
        <v>0</v>
      </c>
      <c r="J589" s="66">
        <v>0</v>
      </c>
      <c r="K589" s="66">
        <v>0</v>
      </c>
      <c r="L589" s="66">
        <v>0</v>
      </c>
      <c r="M589" s="66">
        <v>0</v>
      </c>
      <c r="N589" s="66">
        <v>0</v>
      </c>
      <c r="O589" s="66">
        <v>0</v>
      </c>
      <c r="P589" s="66">
        <v>0</v>
      </c>
      <c r="Q589" s="66">
        <v>0</v>
      </c>
      <c r="R589" s="66">
        <v>0</v>
      </c>
      <c r="S589" s="66">
        <v>0</v>
      </c>
      <c r="T589" s="66">
        <v>0</v>
      </c>
      <c r="U589" s="66">
        <v>0</v>
      </c>
      <c r="V589" s="66">
        <v>0</v>
      </c>
      <c r="W589" s="66">
        <v>0</v>
      </c>
      <c r="X589" s="66">
        <v>0</v>
      </c>
      <c r="Y589" s="66">
        <v>0</v>
      </c>
      <c r="Z589" s="66">
        <v>0</v>
      </c>
      <c r="AA589" s="66">
        <v>0</v>
      </c>
      <c r="AB589" s="66">
        <v>0</v>
      </c>
      <c r="AC589" s="66">
        <v>0</v>
      </c>
      <c r="AD589" s="66">
        <v>0</v>
      </c>
      <c r="AE589" s="66">
        <v>0</v>
      </c>
      <c r="AF589" s="66">
        <v>0</v>
      </c>
      <c r="AG589" s="66">
        <v>0</v>
      </c>
      <c r="AH589" s="66">
        <v>0</v>
      </c>
      <c r="AI589" s="66">
        <v>0</v>
      </c>
      <c r="AJ589" s="66">
        <v>0</v>
      </c>
      <c r="AK589" s="66">
        <v>0</v>
      </c>
      <c r="AL589" s="66">
        <v>0</v>
      </c>
      <c r="AM589" s="66">
        <v>0</v>
      </c>
      <c r="AN589" s="66">
        <v>0</v>
      </c>
      <c r="AO589" s="66">
        <v>0</v>
      </c>
      <c r="AP589" s="66">
        <v>0</v>
      </c>
      <c r="AQ589" s="66">
        <v>0</v>
      </c>
      <c r="AR589" s="66">
        <v>0</v>
      </c>
      <c r="AS589" s="66">
        <v>0</v>
      </c>
      <c r="AT589" s="66">
        <v>0</v>
      </c>
      <c r="AU589" s="66">
        <v>0</v>
      </c>
      <c r="AV589" s="66">
        <v>0</v>
      </c>
      <c r="AW589" s="66">
        <v>0</v>
      </c>
      <c r="AX589" s="66">
        <v>0</v>
      </c>
      <c r="AY589" s="66">
        <v>0</v>
      </c>
      <c r="AZ589" s="66">
        <v>0</v>
      </c>
      <c r="BA589" s="66">
        <v>0</v>
      </c>
    </row>
    <row r="590" spans="1:53" hidden="1">
      <c r="A590" s="67" t="s">
        <v>2660</v>
      </c>
      <c r="B590" s="66">
        <v>0</v>
      </c>
      <c r="C590" s="66">
        <v>0</v>
      </c>
      <c r="D590" s="66">
        <v>0</v>
      </c>
      <c r="E590" s="66">
        <v>0</v>
      </c>
      <c r="F590" s="66">
        <v>0</v>
      </c>
      <c r="G590" s="66">
        <v>0</v>
      </c>
      <c r="H590" s="66">
        <v>0</v>
      </c>
      <c r="I590" s="66">
        <v>0</v>
      </c>
      <c r="J590" s="66">
        <v>0</v>
      </c>
      <c r="K590" s="66">
        <v>0</v>
      </c>
      <c r="L590" s="66">
        <v>0</v>
      </c>
      <c r="M590" s="66">
        <v>0</v>
      </c>
      <c r="N590" s="66">
        <v>0</v>
      </c>
      <c r="O590" s="66">
        <v>0</v>
      </c>
      <c r="P590" s="66">
        <v>0</v>
      </c>
      <c r="Q590" s="66">
        <v>0</v>
      </c>
      <c r="R590" s="66">
        <v>0</v>
      </c>
      <c r="S590" s="66">
        <v>0</v>
      </c>
      <c r="T590" s="66">
        <v>0</v>
      </c>
      <c r="U590" s="66">
        <v>0</v>
      </c>
      <c r="V590" s="66">
        <v>0</v>
      </c>
      <c r="W590" s="66">
        <v>0</v>
      </c>
      <c r="X590" s="66">
        <v>0</v>
      </c>
      <c r="Y590" s="66">
        <v>0</v>
      </c>
      <c r="Z590" s="66">
        <v>0</v>
      </c>
      <c r="AA590" s="66">
        <v>0</v>
      </c>
      <c r="AB590" s="66">
        <v>0</v>
      </c>
      <c r="AC590" s="66">
        <v>0</v>
      </c>
      <c r="AD590" s="66">
        <v>0</v>
      </c>
      <c r="AE590" s="66">
        <v>0</v>
      </c>
      <c r="AF590" s="66">
        <v>0</v>
      </c>
      <c r="AG590" s="66">
        <v>0</v>
      </c>
      <c r="AH590" s="66">
        <v>0</v>
      </c>
      <c r="AI590" s="66">
        <v>0</v>
      </c>
      <c r="AJ590" s="66">
        <v>0</v>
      </c>
      <c r="AK590" s="66">
        <v>0</v>
      </c>
      <c r="AL590" s="66">
        <v>0</v>
      </c>
      <c r="AM590" s="66">
        <v>0</v>
      </c>
      <c r="AN590" s="66">
        <v>0</v>
      </c>
      <c r="AO590" s="66">
        <v>0</v>
      </c>
      <c r="AP590" s="66">
        <v>0</v>
      </c>
      <c r="AQ590" s="66">
        <v>0</v>
      </c>
      <c r="AR590" s="66">
        <v>0</v>
      </c>
      <c r="AS590" s="66">
        <v>0</v>
      </c>
      <c r="AT590" s="66">
        <v>0</v>
      </c>
      <c r="AU590" s="66">
        <v>0</v>
      </c>
      <c r="AV590" s="66">
        <v>0</v>
      </c>
      <c r="AW590" s="66">
        <v>0</v>
      </c>
      <c r="AX590" s="66">
        <v>0</v>
      </c>
      <c r="AY590" s="66">
        <v>0</v>
      </c>
      <c r="AZ590" s="66">
        <v>0</v>
      </c>
      <c r="BA590" s="66">
        <v>0</v>
      </c>
    </row>
    <row r="591" spans="1:53" hidden="1">
      <c r="A591" s="67" t="s">
        <v>2661</v>
      </c>
      <c r="B591" s="66">
        <v>0</v>
      </c>
      <c r="C591" s="66">
        <v>0</v>
      </c>
      <c r="D591" s="66">
        <v>0</v>
      </c>
      <c r="E591" s="66">
        <v>0</v>
      </c>
      <c r="F591" s="66">
        <v>0</v>
      </c>
      <c r="G591" s="66">
        <v>0</v>
      </c>
      <c r="H591" s="66">
        <v>0</v>
      </c>
      <c r="I591" s="66">
        <v>0</v>
      </c>
      <c r="J591" s="66">
        <v>0</v>
      </c>
      <c r="K591" s="66">
        <v>0</v>
      </c>
      <c r="L591" s="66">
        <v>0</v>
      </c>
      <c r="M591" s="66">
        <v>0</v>
      </c>
      <c r="N591" s="66">
        <v>0</v>
      </c>
      <c r="O591" s="66">
        <v>0</v>
      </c>
      <c r="P591" s="66">
        <v>0</v>
      </c>
      <c r="Q591" s="66">
        <v>0</v>
      </c>
      <c r="R591" s="66">
        <v>0</v>
      </c>
      <c r="S591" s="66">
        <v>0</v>
      </c>
      <c r="T591" s="66">
        <v>0</v>
      </c>
      <c r="U591" s="66">
        <v>0</v>
      </c>
      <c r="V591" s="66">
        <v>0</v>
      </c>
      <c r="W591" s="66">
        <v>0</v>
      </c>
      <c r="X591" s="66">
        <v>0</v>
      </c>
      <c r="Y591" s="66">
        <v>0</v>
      </c>
      <c r="Z591" s="66">
        <v>0</v>
      </c>
      <c r="AA591" s="66">
        <v>0</v>
      </c>
      <c r="AB591" s="66">
        <v>0</v>
      </c>
      <c r="AC591" s="66">
        <v>0</v>
      </c>
      <c r="AD591" s="66">
        <v>0</v>
      </c>
      <c r="AE591" s="66">
        <v>0</v>
      </c>
      <c r="AF591" s="66">
        <v>0</v>
      </c>
      <c r="AG591" s="66">
        <v>0</v>
      </c>
      <c r="AH591" s="66">
        <v>0</v>
      </c>
      <c r="AI591" s="66">
        <v>0</v>
      </c>
      <c r="AJ591" s="66">
        <v>0</v>
      </c>
      <c r="AK591" s="66">
        <v>0</v>
      </c>
      <c r="AL591" s="66">
        <v>0</v>
      </c>
      <c r="AM591" s="66">
        <v>0</v>
      </c>
      <c r="AN591" s="66">
        <v>0</v>
      </c>
      <c r="AO591" s="66">
        <v>0</v>
      </c>
      <c r="AP591" s="66">
        <v>0</v>
      </c>
      <c r="AQ591" s="66">
        <v>0</v>
      </c>
      <c r="AR591" s="66">
        <v>0</v>
      </c>
      <c r="AS591" s="66">
        <v>0</v>
      </c>
      <c r="AT591" s="66">
        <v>0</v>
      </c>
      <c r="AU591" s="66">
        <v>0</v>
      </c>
      <c r="AV591" s="66">
        <v>0</v>
      </c>
      <c r="AW591" s="66">
        <v>0</v>
      </c>
      <c r="AX591" s="66">
        <v>0</v>
      </c>
      <c r="AY591" s="66">
        <v>0</v>
      </c>
      <c r="AZ591" s="66">
        <v>0</v>
      </c>
      <c r="BA591" s="66">
        <v>0</v>
      </c>
    </row>
    <row r="592" spans="1:53" hidden="1">
      <c r="A592" s="67" t="s">
        <v>2662</v>
      </c>
      <c r="B592" s="66">
        <v>1512506.2214154</v>
      </c>
      <c r="C592" s="66">
        <v>1531387.4001426101</v>
      </c>
      <c r="D592" s="66">
        <v>1825631.1291002601</v>
      </c>
      <c r="E592" s="66">
        <v>2227637.2722332501</v>
      </c>
      <c r="F592" s="66">
        <v>2169754.93692639</v>
      </c>
      <c r="G592" s="66">
        <v>2985010.7197277402</v>
      </c>
      <c r="H592" s="66">
        <v>3531556.98984343</v>
      </c>
      <c r="I592" s="66">
        <v>3166526.5268250601</v>
      </c>
      <c r="J592" s="66">
        <v>2820611.5984066701</v>
      </c>
      <c r="K592" s="66">
        <v>3391245.8875457598</v>
      </c>
      <c r="L592" s="66">
        <v>2762181.5588388401</v>
      </c>
      <c r="M592" s="66">
        <v>4117418.7350950302</v>
      </c>
      <c r="N592" s="66">
        <v>32041468.9761004</v>
      </c>
      <c r="O592" s="66">
        <v>636361.84366106999</v>
      </c>
      <c r="P592" s="66">
        <v>566337.86061880295</v>
      </c>
      <c r="Q592" s="66">
        <v>616104.59002085798</v>
      </c>
      <c r="R592" s="66">
        <v>472731.00183010299</v>
      </c>
      <c r="S592" s="66">
        <v>443453.97011011897</v>
      </c>
      <c r="T592" s="66">
        <v>424517.20318619901</v>
      </c>
      <c r="U592" s="66">
        <v>463680.00236431003</v>
      </c>
      <c r="V592" s="66">
        <v>498144.87638907402</v>
      </c>
      <c r="W592" s="66">
        <v>481132.34443810902</v>
      </c>
      <c r="X592" s="66">
        <v>481870.51815674</v>
      </c>
      <c r="Y592" s="66">
        <v>503490.238304967</v>
      </c>
      <c r="Z592" s="66">
        <v>612361.35003153596</v>
      </c>
      <c r="AA592" s="66">
        <v>6200185.7991118897</v>
      </c>
      <c r="AB592" s="66">
        <v>632323.61167207395</v>
      </c>
      <c r="AC592" s="66">
        <v>571086.44043036597</v>
      </c>
      <c r="AD592" s="66">
        <v>589364.11983287195</v>
      </c>
      <c r="AE592" s="66">
        <v>429493.90613010002</v>
      </c>
      <c r="AF592" s="66">
        <v>466370.87115411903</v>
      </c>
      <c r="AG592" s="66">
        <v>450919.47127108701</v>
      </c>
      <c r="AH592" s="66">
        <v>475710.05686567101</v>
      </c>
      <c r="AI592" s="66">
        <v>492272.99960638297</v>
      </c>
      <c r="AJ592" s="66">
        <v>476425.31707493798</v>
      </c>
      <c r="AK592" s="66">
        <v>534151.40123273095</v>
      </c>
      <c r="AL592" s="66">
        <v>549763.75346925994</v>
      </c>
      <c r="AM592" s="66">
        <v>629221.30396527704</v>
      </c>
      <c r="AN592" s="66">
        <v>6297103.2527048802</v>
      </c>
      <c r="AO592" s="66">
        <v>629701.478562259</v>
      </c>
      <c r="AP592" s="66">
        <v>545681.13909299602</v>
      </c>
      <c r="AQ592" s="66">
        <v>580947.06194173999</v>
      </c>
      <c r="AR592" s="66">
        <v>474094.35143996897</v>
      </c>
      <c r="AS592" s="66">
        <v>460523.52984044602</v>
      </c>
      <c r="AT592" s="66">
        <v>452007.59052472899</v>
      </c>
      <c r="AU592" s="66">
        <v>469691.71284920903</v>
      </c>
      <c r="AV592" s="66">
        <v>482724.15601380798</v>
      </c>
      <c r="AW592" s="66">
        <v>462175.60266473901</v>
      </c>
      <c r="AX592" s="66">
        <v>483890.35726451903</v>
      </c>
      <c r="AY592" s="66">
        <v>488028.12336450903</v>
      </c>
      <c r="AZ592" s="66">
        <v>564490.95935285103</v>
      </c>
      <c r="BA592" s="66">
        <v>6093956.0629117796</v>
      </c>
    </row>
    <row r="593" spans="1:53" hidden="1">
      <c r="A593" s="67" t="s">
        <v>2663</v>
      </c>
      <c r="B593" s="66">
        <v>1512506.2214154</v>
      </c>
      <c r="C593" s="66">
        <v>1531387.4001426101</v>
      </c>
      <c r="D593" s="66">
        <v>1825631.1291002601</v>
      </c>
      <c r="E593" s="66">
        <v>2227637.2722332501</v>
      </c>
      <c r="F593" s="66">
        <v>2169754.93692639</v>
      </c>
      <c r="G593" s="66">
        <v>2985010.7197277402</v>
      </c>
      <c r="H593" s="66">
        <v>3531556.98984343</v>
      </c>
      <c r="I593" s="66">
        <v>3166526.5268250601</v>
      </c>
      <c r="J593" s="66">
        <v>2820611.5984066701</v>
      </c>
      <c r="K593" s="66">
        <v>3391245.8875457598</v>
      </c>
      <c r="L593" s="66">
        <v>2762181.5588388401</v>
      </c>
      <c r="M593" s="66">
        <v>4117418.7350950302</v>
      </c>
      <c r="N593" s="66">
        <v>32041468.9761004</v>
      </c>
      <c r="O593" s="66">
        <v>636361.84366106999</v>
      </c>
      <c r="P593" s="66">
        <v>566337.86061880295</v>
      </c>
      <c r="Q593" s="66">
        <v>616104.59002085798</v>
      </c>
      <c r="R593" s="66">
        <v>472731.00183010299</v>
      </c>
      <c r="S593" s="66">
        <v>443453.97011011897</v>
      </c>
      <c r="T593" s="66">
        <v>424517.20318619901</v>
      </c>
      <c r="U593" s="66">
        <v>463680.00236431003</v>
      </c>
      <c r="V593" s="66">
        <v>498144.87638907402</v>
      </c>
      <c r="W593" s="66">
        <v>481132.34443810902</v>
      </c>
      <c r="X593" s="66">
        <v>481870.51815674</v>
      </c>
      <c r="Y593" s="66">
        <v>503490.238304967</v>
      </c>
      <c r="Z593" s="66">
        <v>612361.35003153596</v>
      </c>
      <c r="AA593" s="66">
        <v>6200185.7991118897</v>
      </c>
      <c r="AB593" s="66">
        <v>632323.61167207395</v>
      </c>
      <c r="AC593" s="66">
        <v>571086.44043036597</v>
      </c>
      <c r="AD593" s="66">
        <v>589364.11983287195</v>
      </c>
      <c r="AE593" s="66">
        <v>429493.90613010002</v>
      </c>
      <c r="AF593" s="66">
        <v>466370.87115411903</v>
      </c>
      <c r="AG593" s="66">
        <v>450919.47127108701</v>
      </c>
      <c r="AH593" s="66">
        <v>475710.05686567101</v>
      </c>
      <c r="AI593" s="66">
        <v>492272.99960638297</v>
      </c>
      <c r="AJ593" s="66">
        <v>476425.31707493798</v>
      </c>
      <c r="AK593" s="66">
        <v>534151.40123273095</v>
      </c>
      <c r="AL593" s="66">
        <v>549763.75346925994</v>
      </c>
      <c r="AM593" s="66">
        <v>629221.30396527704</v>
      </c>
      <c r="AN593" s="66">
        <v>6297103.2527048802</v>
      </c>
      <c r="AO593" s="66">
        <v>629701.478562259</v>
      </c>
      <c r="AP593" s="66">
        <v>545681.13909299602</v>
      </c>
      <c r="AQ593" s="66">
        <v>580947.06194173999</v>
      </c>
      <c r="AR593" s="66">
        <v>474094.35143996897</v>
      </c>
      <c r="AS593" s="66">
        <v>460523.52984044602</v>
      </c>
      <c r="AT593" s="66">
        <v>452007.59052472899</v>
      </c>
      <c r="AU593" s="66">
        <v>469691.71284920903</v>
      </c>
      <c r="AV593" s="66">
        <v>482724.15601380798</v>
      </c>
      <c r="AW593" s="66">
        <v>462175.60266473901</v>
      </c>
      <c r="AX593" s="66">
        <v>483890.35726451903</v>
      </c>
      <c r="AY593" s="66">
        <v>488028.12336450903</v>
      </c>
      <c r="AZ593" s="66">
        <v>564490.95935285103</v>
      </c>
      <c r="BA593" s="66">
        <v>6093956.0629117796</v>
      </c>
    </row>
    <row r="594" spans="1:53" hidden="1">
      <c r="A594" s="67" t="s">
        <v>2664</v>
      </c>
      <c r="B594" s="66">
        <v>0</v>
      </c>
      <c r="C594" s="66">
        <v>0</v>
      </c>
      <c r="D594" s="66">
        <v>0</v>
      </c>
      <c r="E594" s="66">
        <v>0</v>
      </c>
      <c r="F594" s="66">
        <v>0</v>
      </c>
      <c r="G594" s="66">
        <v>0</v>
      </c>
      <c r="H594" s="66">
        <v>0</v>
      </c>
      <c r="I594" s="66">
        <v>0</v>
      </c>
      <c r="J594" s="66">
        <v>0</v>
      </c>
      <c r="K594" s="66">
        <v>0</v>
      </c>
      <c r="L594" s="66">
        <v>0</v>
      </c>
      <c r="M594" s="66">
        <v>0</v>
      </c>
      <c r="N594" s="66">
        <v>0</v>
      </c>
      <c r="O594" s="66">
        <v>0</v>
      </c>
      <c r="P594" s="66">
        <v>0</v>
      </c>
      <c r="Q594" s="66">
        <v>0</v>
      </c>
      <c r="R594" s="66">
        <v>0</v>
      </c>
      <c r="S594" s="66">
        <v>0</v>
      </c>
      <c r="T594" s="66">
        <v>0</v>
      </c>
      <c r="U594" s="66">
        <v>0</v>
      </c>
      <c r="V594" s="66">
        <v>0</v>
      </c>
      <c r="W594" s="66">
        <v>0</v>
      </c>
      <c r="X594" s="66">
        <v>0</v>
      </c>
      <c r="Y594" s="66">
        <v>0</v>
      </c>
      <c r="Z594" s="66">
        <v>0</v>
      </c>
      <c r="AA594" s="66">
        <v>0</v>
      </c>
      <c r="AB594" s="66">
        <v>0</v>
      </c>
      <c r="AC594" s="66">
        <v>0</v>
      </c>
      <c r="AD594" s="66">
        <v>0</v>
      </c>
      <c r="AE594" s="66">
        <v>0</v>
      </c>
      <c r="AF594" s="66">
        <v>0</v>
      </c>
      <c r="AG594" s="66">
        <v>0</v>
      </c>
      <c r="AH594" s="66">
        <v>0</v>
      </c>
      <c r="AI594" s="66">
        <v>0</v>
      </c>
      <c r="AJ594" s="66">
        <v>0</v>
      </c>
      <c r="AK594" s="66">
        <v>0</v>
      </c>
      <c r="AL594" s="66">
        <v>0</v>
      </c>
      <c r="AM594" s="66">
        <v>0</v>
      </c>
      <c r="AN594" s="66">
        <v>0</v>
      </c>
      <c r="AO594" s="66">
        <v>0</v>
      </c>
      <c r="AP594" s="66">
        <v>0</v>
      </c>
      <c r="AQ594" s="66">
        <v>0</v>
      </c>
      <c r="AR594" s="66">
        <v>0</v>
      </c>
      <c r="AS594" s="66">
        <v>0</v>
      </c>
      <c r="AT594" s="66">
        <v>0</v>
      </c>
      <c r="AU594" s="66">
        <v>0</v>
      </c>
      <c r="AV594" s="66">
        <v>0</v>
      </c>
      <c r="AW594" s="66">
        <v>0</v>
      </c>
      <c r="AX594" s="66">
        <v>0</v>
      </c>
      <c r="AY594" s="66">
        <v>0</v>
      </c>
      <c r="AZ594" s="66">
        <v>0</v>
      </c>
      <c r="BA594" s="66">
        <v>0</v>
      </c>
    </row>
    <row r="595" spans="1:53" hidden="1">
      <c r="A595" s="67" t="s">
        <v>2665</v>
      </c>
      <c r="B595" s="66">
        <v>0</v>
      </c>
      <c r="C595" s="66">
        <v>0</v>
      </c>
      <c r="D595" s="66">
        <v>0</v>
      </c>
      <c r="E595" s="66">
        <v>0</v>
      </c>
      <c r="F595" s="66">
        <v>0</v>
      </c>
      <c r="G595" s="66">
        <v>0</v>
      </c>
      <c r="H595" s="66">
        <v>0</v>
      </c>
      <c r="I595" s="66">
        <v>0</v>
      </c>
      <c r="J595" s="66">
        <v>0</v>
      </c>
      <c r="K595" s="66">
        <v>0</v>
      </c>
      <c r="L595" s="66">
        <v>0</v>
      </c>
      <c r="M595" s="66">
        <v>0</v>
      </c>
      <c r="N595" s="66">
        <v>0</v>
      </c>
      <c r="O595" s="66">
        <v>0</v>
      </c>
      <c r="P595" s="66">
        <v>0</v>
      </c>
      <c r="Q595" s="66">
        <v>0</v>
      </c>
      <c r="R595" s="66">
        <v>0</v>
      </c>
      <c r="S595" s="66">
        <v>0</v>
      </c>
      <c r="T595" s="66">
        <v>0</v>
      </c>
      <c r="U595" s="66">
        <v>0</v>
      </c>
      <c r="V595" s="66">
        <v>0</v>
      </c>
      <c r="W595" s="66">
        <v>0</v>
      </c>
      <c r="X595" s="66">
        <v>0</v>
      </c>
      <c r="Y595" s="66">
        <v>0</v>
      </c>
      <c r="Z595" s="66">
        <v>0</v>
      </c>
      <c r="AA595" s="66">
        <v>0</v>
      </c>
      <c r="AB595" s="66">
        <v>0</v>
      </c>
      <c r="AC595" s="66">
        <v>0</v>
      </c>
      <c r="AD595" s="66">
        <v>0</v>
      </c>
      <c r="AE595" s="66">
        <v>0</v>
      </c>
      <c r="AF595" s="66">
        <v>0</v>
      </c>
      <c r="AG595" s="66">
        <v>0</v>
      </c>
      <c r="AH595" s="66">
        <v>0</v>
      </c>
      <c r="AI595" s="66">
        <v>0</v>
      </c>
      <c r="AJ595" s="66">
        <v>0</v>
      </c>
      <c r="AK595" s="66">
        <v>0</v>
      </c>
      <c r="AL595" s="66">
        <v>0</v>
      </c>
      <c r="AM595" s="66">
        <v>0</v>
      </c>
      <c r="AN595" s="66">
        <v>0</v>
      </c>
      <c r="AO595" s="66">
        <v>0</v>
      </c>
      <c r="AP595" s="66">
        <v>0</v>
      </c>
      <c r="AQ595" s="66">
        <v>0</v>
      </c>
      <c r="AR595" s="66">
        <v>0</v>
      </c>
      <c r="AS595" s="66">
        <v>0</v>
      </c>
      <c r="AT595" s="66">
        <v>0</v>
      </c>
      <c r="AU595" s="66">
        <v>0</v>
      </c>
      <c r="AV595" s="66">
        <v>0</v>
      </c>
      <c r="AW595" s="66">
        <v>0</v>
      </c>
      <c r="AX595" s="66">
        <v>0</v>
      </c>
      <c r="AY595" s="66">
        <v>0</v>
      </c>
      <c r="AZ595" s="66">
        <v>0</v>
      </c>
      <c r="BA595" s="66">
        <v>0</v>
      </c>
    </row>
    <row r="596" spans="1:53" hidden="1">
      <c r="A596" s="67" t="s">
        <v>2666</v>
      </c>
      <c r="B596" s="66">
        <v>0</v>
      </c>
      <c r="C596" s="66">
        <v>0</v>
      </c>
      <c r="D596" s="66">
        <v>0</v>
      </c>
      <c r="E596" s="66">
        <v>0</v>
      </c>
      <c r="F596" s="66">
        <v>0</v>
      </c>
      <c r="G596" s="66">
        <v>0</v>
      </c>
      <c r="H596" s="66">
        <v>0</v>
      </c>
      <c r="I596" s="66">
        <v>0</v>
      </c>
      <c r="J596" s="66">
        <v>0</v>
      </c>
      <c r="K596" s="66">
        <v>0</v>
      </c>
      <c r="L596" s="66">
        <v>0</v>
      </c>
      <c r="M596" s="66">
        <v>0</v>
      </c>
      <c r="N596" s="66">
        <v>0</v>
      </c>
      <c r="O596" s="66">
        <v>0</v>
      </c>
      <c r="P596" s="66">
        <v>0</v>
      </c>
      <c r="Q596" s="66">
        <v>0</v>
      </c>
      <c r="R596" s="66">
        <v>0</v>
      </c>
      <c r="S596" s="66">
        <v>0</v>
      </c>
      <c r="T596" s="66">
        <v>0</v>
      </c>
      <c r="U596" s="66">
        <v>0</v>
      </c>
      <c r="V596" s="66">
        <v>0</v>
      </c>
      <c r="W596" s="66">
        <v>0</v>
      </c>
      <c r="X596" s="66">
        <v>0</v>
      </c>
      <c r="Y596" s="66">
        <v>0</v>
      </c>
      <c r="Z596" s="66">
        <v>0</v>
      </c>
      <c r="AA596" s="66">
        <v>0</v>
      </c>
      <c r="AB596" s="66">
        <v>0</v>
      </c>
      <c r="AC596" s="66">
        <v>0</v>
      </c>
      <c r="AD596" s="66">
        <v>0</v>
      </c>
      <c r="AE596" s="66">
        <v>0</v>
      </c>
      <c r="AF596" s="66">
        <v>0</v>
      </c>
      <c r="AG596" s="66">
        <v>0</v>
      </c>
      <c r="AH596" s="66">
        <v>0</v>
      </c>
      <c r="AI596" s="66">
        <v>0</v>
      </c>
      <c r="AJ596" s="66">
        <v>0</v>
      </c>
      <c r="AK596" s="66">
        <v>0</v>
      </c>
      <c r="AL596" s="66">
        <v>0</v>
      </c>
      <c r="AM596" s="66">
        <v>0</v>
      </c>
      <c r="AN596" s="66">
        <v>0</v>
      </c>
      <c r="AO596" s="66">
        <v>0</v>
      </c>
      <c r="AP596" s="66">
        <v>0</v>
      </c>
      <c r="AQ596" s="66">
        <v>0</v>
      </c>
      <c r="AR596" s="66">
        <v>0</v>
      </c>
      <c r="AS596" s="66">
        <v>0</v>
      </c>
      <c r="AT596" s="66">
        <v>0</v>
      </c>
      <c r="AU596" s="66">
        <v>0</v>
      </c>
      <c r="AV596" s="66">
        <v>0</v>
      </c>
      <c r="AW596" s="66">
        <v>0</v>
      </c>
      <c r="AX596" s="66">
        <v>0</v>
      </c>
      <c r="AY596" s="66">
        <v>0</v>
      </c>
      <c r="AZ596" s="66">
        <v>0</v>
      </c>
      <c r="BA596" s="66">
        <v>0</v>
      </c>
    </row>
    <row r="597" spans="1:53" hidden="1">
      <c r="A597" s="67" t="s">
        <v>2667</v>
      </c>
      <c r="B597" s="66">
        <v>0</v>
      </c>
      <c r="C597" s="66">
        <v>0</v>
      </c>
      <c r="D597" s="66">
        <v>0</v>
      </c>
      <c r="E597" s="66">
        <v>0</v>
      </c>
      <c r="F597" s="66">
        <v>0</v>
      </c>
      <c r="G597" s="66">
        <v>0</v>
      </c>
      <c r="H597" s="66">
        <v>0</v>
      </c>
      <c r="I597" s="66">
        <v>0</v>
      </c>
      <c r="J597" s="66">
        <v>0</v>
      </c>
      <c r="K597" s="66">
        <v>0</v>
      </c>
      <c r="L597" s="66">
        <v>0</v>
      </c>
      <c r="M597" s="66">
        <v>0</v>
      </c>
      <c r="N597" s="66">
        <v>0</v>
      </c>
      <c r="O597" s="66">
        <v>0</v>
      </c>
      <c r="P597" s="66">
        <v>0</v>
      </c>
      <c r="Q597" s="66">
        <v>0</v>
      </c>
      <c r="R597" s="66">
        <v>0</v>
      </c>
      <c r="S597" s="66">
        <v>0</v>
      </c>
      <c r="T597" s="66">
        <v>0</v>
      </c>
      <c r="U597" s="66">
        <v>0</v>
      </c>
      <c r="V597" s="66">
        <v>0</v>
      </c>
      <c r="W597" s="66">
        <v>0</v>
      </c>
      <c r="X597" s="66">
        <v>0</v>
      </c>
      <c r="Y597" s="66">
        <v>0</v>
      </c>
      <c r="Z597" s="66">
        <v>0</v>
      </c>
      <c r="AA597" s="66">
        <v>0</v>
      </c>
      <c r="AB597" s="66">
        <v>0</v>
      </c>
      <c r="AC597" s="66">
        <v>0</v>
      </c>
      <c r="AD597" s="66">
        <v>0</v>
      </c>
      <c r="AE597" s="66">
        <v>0</v>
      </c>
      <c r="AF597" s="66">
        <v>0</v>
      </c>
      <c r="AG597" s="66">
        <v>0</v>
      </c>
      <c r="AH597" s="66">
        <v>0</v>
      </c>
      <c r="AI597" s="66">
        <v>0</v>
      </c>
      <c r="AJ597" s="66">
        <v>0</v>
      </c>
      <c r="AK597" s="66">
        <v>0</v>
      </c>
      <c r="AL597" s="66">
        <v>0</v>
      </c>
      <c r="AM597" s="66">
        <v>0</v>
      </c>
      <c r="AN597" s="66">
        <v>0</v>
      </c>
      <c r="AO597" s="66">
        <v>0</v>
      </c>
      <c r="AP597" s="66">
        <v>0</v>
      </c>
      <c r="AQ597" s="66">
        <v>0</v>
      </c>
      <c r="AR597" s="66">
        <v>0</v>
      </c>
      <c r="AS597" s="66">
        <v>0</v>
      </c>
      <c r="AT597" s="66">
        <v>0</v>
      </c>
      <c r="AU597" s="66">
        <v>0</v>
      </c>
      <c r="AV597" s="66">
        <v>0</v>
      </c>
      <c r="AW597" s="66">
        <v>0</v>
      </c>
      <c r="AX597" s="66">
        <v>0</v>
      </c>
      <c r="AY597" s="66">
        <v>0</v>
      </c>
      <c r="AZ597" s="66">
        <v>0</v>
      </c>
      <c r="BA597" s="66">
        <v>0</v>
      </c>
    </row>
    <row r="598" spans="1:53" hidden="1">
      <c r="A598" s="67" t="s">
        <v>2668</v>
      </c>
      <c r="B598" s="66">
        <v>0</v>
      </c>
      <c r="C598" s="66">
        <v>0</v>
      </c>
      <c r="D598" s="66">
        <v>0</v>
      </c>
      <c r="E598" s="66">
        <v>0</v>
      </c>
      <c r="F598" s="66">
        <v>0</v>
      </c>
      <c r="G598" s="66">
        <v>0</v>
      </c>
      <c r="H598" s="66">
        <v>0</v>
      </c>
      <c r="I598" s="66">
        <v>0</v>
      </c>
      <c r="J598" s="66">
        <v>0</v>
      </c>
      <c r="K598" s="66">
        <v>0</v>
      </c>
      <c r="L598" s="66">
        <v>0</v>
      </c>
      <c r="M598" s="66">
        <v>0</v>
      </c>
      <c r="N598" s="66">
        <v>0</v>
      </c>
      <c r="O598" s="66">
        <v>0</v>
      </c>
      <c r="P598" s="66">
        <v>0</v>
      </c>
      <c r="Q598" s="66">
        <v>0</v>
      </c>
      <c r="R598" s="66">
        <v>0</v>
      </c>
      <c r="S598" s="66">
        <v>0</v>
      </c>
      <c r="T598" s="66">
        <v>0</v>
      </c>
      <c r="U598" s="66">
        <v>0</v>
      </c>
      <c r="V598" s="66">
        <v>0</v>
      </c>
      <c r="W598" s="66">
        <v>0</v>
      </c>
      <c r="X598" s="66">
        <v>0</v>
      </c>
      <c r="Y598" s="66">
        <v>0</v>
      </c>
      <c r="Z598" s="66">
        <v>0</v>
      </c>
      <c r="AA598" s="66">
        <v>0</v>
      </c>
      <c r="AB598" s="66">
        <v>0</v>
      </c>
      <c r="AC598" s="66">
        <v>0</v>
      </c>
      <c r="AD598" s="66">
        <v>0</v>
      </c>
      <c r="AE598" s="66">
        <v>0</v>
      </c>
      <c r="AF598" s="66">
        <v>0</v>
      </c>
      <c r="AG598" s="66">
        <v>0</v>
      </c>
      <c r="AH598" s="66">
        <v>0</v>
      </c>
      <c r="AI598" s="66">
        <v>0</v>
      </c>
      <c r="AJ598" s="66">
        <v>0</v>
      </c>
      <c r="AK598" s="66">
        <v>0</v>
      </c>
      <c r="AL598" s="66">
        <v>0</v>
      </c>
      <c r="AM598" s="66">
        <v>0</v>
      </c>
      <c r="AN598" s="66">
        <v>0</v>
      </c>
      <c r="AO598" s="66">
        <v>0</v>
      </c>
      <c r="AP598" s="66">
        <v>0</v>
      </c>
      <c r="AQ598" s="66">
        <v>0</v>
      </c>
      <c r="AR598" s="66">
        <v>0</v>
      </c>
      <c r="AS598" s="66">
        <v>0</v>
      </c>
      <c r="AT598" s="66">
        <v>0</v>
      </c>
      <c r="AU598" s="66">
        <v>0</v>
      </c>
      <c r="AV598" s="66">
        <v>0</v>
      </c>
      <c r="AW598" s="66">
        <v>0</v>
      </c>
      <c r="AX598" s="66">
        <v>0</v>
      </c>
      <c r="AY598" s="66">
        <v>0</v>
      </c>
      <c r="AZ598" s="66">
        <v>0</v>
      </c>
      <c r="BA598" s="66">
        <v>0</v>
      </c>
    </row>
    <row r="599" spans="1:53" hidden="1">
      <c r="A599" s="67" t="s">
        <v>2669</v>
      </c>
      <c r="B599" s="66">
        <v>149715110.80999899</v>
      </c>
      <c r="C599" s="66">
        <v>135646593.00999999</v>
      </c>
      <c r="D599" s="66">
        <v>129461656.52</v>
      </c>
      <c r="E599" s="66">
        <v>109744105.70999999</v>
      </c>
      <c r="F599" s="66">
        <v>120873717.89999899</v>
      </c>
      <c r="G599" s="66">
        <v>134018939.31999899</v>
      </c>
      <c r="H599" s="66">
        <v>141233936.06999999</v>
      </c>
      <c r="I599" s="66">
        <v>138803668.41</v>
      </c>
      <c r="J599" s="66">
        <v>136227738.359999</v>
      </c>
      <c r="K599" s="66">
        <v>124229538.299999</v>
      </c>
      <c r="L599" s="66">
        <v>111974503.67999899</v>
      </c>
      <c r="M599" s="66">
        <v>131980703.169999</v>
      </c>
      <c r="N599" s="66">
        <v>1563910211.25999</v>
      </c>
      <c r="O599" s="66">
        <v>132800904.14</v>
      </c>
      <c r="P599" s="66">
        <v>115632457.06999999</v>
      </c>
      <c r="Q599" s="66">
        <v>112879733.25</v>
      </c>
      <c r="R599" s="66">
        <v>108533670.7</v>
      </c>
      <c r="S599" s="66">
        <v>126482130.76000001</v>
      </c>
      <c r="T599" s="66">
        <v>134688308.47999999</v>
      </c>
      <c r="U599" s="66">
        <v>141009442.24000001</v>
      </c>
      <c r="V599" s="66">
        <v>136553777.88</v>
      </c>
      <c r="W599" s="66">
        <v>132259320.25</v>
      </c>
      <c r="X599" s="66">
        <v>118078105.86</v>
      </c>
      <c r="Y599" s="66">
        <v>110045261.73</v>
      </c>
      <c r="Z599" s="66">
        <v>128888014.33</v>
      </c>
      <c r="AA599" s="66">
        <v>1497851126.6900001</v>
      </c>
      <c r="AB599" s="66">
        <v>129023857.31999999</v>
      </c>
      <c r="AC599" s="66">
        <v>113861600.02</v>
      </c>
      <c r="AD599" s="66">
        <v>113660503.25</v>
      </c>
      <c r="AE599" s="66">
        <v>106058573.58</v>
      </c>
      <c r="AF599" s="66">
        <v>121245140.81999999</v>
      </c>
      <c r="AG599" s="66">
        <v>130120375.86999901</v>
      </c>
      <c r="AH599" s="66">
        <v>136613474.66999999</v>
      </c>
      <c r="AI599" s="66">
        <v>134191042.23999999</v>
      </c>
      <c r="AJ599" s="66">
        <v>130452927.45999999</v>
      </c>
      <c r="AK599" s="66">
        <v>111528695.15000001</v>
      </c>
      <c r="AL599" s="66">
        <v>106526062.45</v>
      </c>
      <c r="AM599" s="66">
        <v>124763396.78</v>
      </c>
      <c r="AN599" s="66">
        <v>1458045649.6099999</v>
      </c>
      <c r="AO599" s="66">
        <v>125547812.559999</v>
      </c>
      <c r="AP599" s="66">
        <v>110379031.79000001</v>
      </c>
      <c r="AQ599" s="66">
        <v>106766184.81</v>
      </c>
      <c r="AR599" s="66">
        <v>103637437.3</v>
      </c>
      <c r="AS599" s="66">
        <v>114057394.98</v>
      </c>
      <c r="AT599" s="66">
        <v>123207702.22999901</v>
      </c>
      <c r="AU599" s="66">
        <v>131481407.81999999</v>
      </c>
      <c r="AV599" s="66">
        <v>130346195.05</v>
      </c>
      <c r="AW599" s="66">
        <v>125738526.39</v>
      </c>
      <c r="AX599" s="66">
        <v>111872900.279999</v>
      </c>
      <c r="AY599" s="66">
        <v>104251037</v>
      </c>
      <c r="AZ599" s="66">
        <v>119509525.91</v>
      </c>
      <c r="BA599" s="66">
        <v>1406795156.1199999</v>
      </c>
    </row>
    <row r="600" spans="1:53" hidden="1">
      <c r="A600" s="67" t="s">
        <v>2670</v>
      </c>
      <c r="B600" s="66">
        <v>0</v>
      </c>
      <c r="C600" s="66">
        <v>0</v>
      </c>
      <c r="D600" s="66">
        <v>0</v>
      </c>
      <c r="E600" s="66">
        <v>0</v>
      </c>
      <c r="F600" s="66">
        <v>0</v>
      </c>
      <c r="G600" s="66">
        <v>0</v>
      </c>
      <c r="H600" s="66">
        <v>0</v>
      </c>
      <c r="I600" s="66">
        <v>0</v>
      </c>
      <c r="J600" s="66">
        <v>0</v>
      </c>
      <c r="K600" s="66">
        <v>0</v>
      </c>
      <c r="L600" s="66">
        <v>0</v>
      </c>
      <c r="M600" s="66">
        <v>0</v>
      </c>
      <c r="N600" s="66">
        <v>0</v>
      </c>
      <c r="O600" s="66">
        <v>0</v>
      </c>
      <c r="P600" s="66">
        <v>0</v>
      </c>
      <c r="Q600" s="66">
        <v>0</v>
      </c>
      <c r="R600" s="66">
        <v>0</v>
      </c>
      <c r="S600" s="66">
        <v>0</v>
      </c>
      <c r="T600" s="66">
        <v>0</v>
      </c>
      <c r="U600" s="66">
        <v>0</v>
      </c>
      <c r="V600" s="66">
        <v>0</v>
      </c>
      <c r="W600" s="66">
        <v>0</v>
      </c>
      <c r="X600" s="66">
        <v>0</v>
      </c>
      <c r="Y600" s="66">
        <v>0</v>
      </c>
      <c r="Z600" s="66">
        <v>0</v>
      </c>
      <c r="AA600" s="66">
        <v>0</v>
      </c>
      <c r="AB600" s="66">
        <v>0</v>
      </c>
      <c r="AC600" s="66">
        <v>0</v>
      </c>
      <c r="AD600" s="66">
        <v>0</v>
      </c>
      <c r="AE600" s="66">
        <v>0</v>
      </c>
      <c r="AF600" s="66">
        <v>0</v>
      </c>
      <c r="AG600" s="66">
        <v>0</v>
      </c>
      <c r="AH600" s="66">
        <v>0</v>
      </c>
      <c r="AI600" s="66">
        <v>0</v>
      </c>
      <c r="AJ600" s="66">
        <v>0</v>
      </c>
      <c r="AK600" s="66">
        <v>0</v>
      </c>
      <c r="AL600" s="66">
        <v>0</v>
      </c>
      <c r="AM600" s="66">
        <v>0</v>
      </c>
      <c r="AN600" s="66">
        <v>0</v>
      </c>
      <c r="AO600" s="66">
        <v>0</v>
      </c>
      <c r="AP600" s="66">
        <v>0</v>
      </c>
      <c r="AQ600" s="66">
        <v>0</v>
      </c>
      <c r="AR600" s="66">
        <v>0</v>
      </c>
      <c r="AS600" s="66">
        <v>0</v>
      </c>
      <c r="AT600" s="66">
        <v>0</v>
      </c>
      <c r="AU600" s="66">
        <v>0</v>
      </c>
      <c r="AV600" s="66">
        <v>0</v>
      </c>
      <c r="AW600" s="66">
        <v>0</v>
      </c>
      <c r="AX600" s="66">
        <v>0</v>
      </c>
      <c r="AY600" s="66">
        <v>0</v>
      </c>
      <c r="AZ600" s="66">
        <v>0</v>
      </c>
      <c r="BA600" s="66">
        <v>0</v>
      </c>
    </row>
    <row r="601" spans="1:53" hidden="1">
      <c r="A601" s="67" t="s">
        <v>2671</v>
      </c>
      <c r="B601" s="66">
        <v>0</v>
      </c>
      <c r="C601" s="66">
        <v>0</v>
      </c>
      <c r="D601" s="66">
        <v>0</v>
      </c>
      <c r="E601" s="66">
        <v>0</v>
      </c>
      <c r="F601" s="66">
        <v>0</v>
      </c>
      <c r="G601" s="66">
        <v>0</v>
      </c>
      <c r="H601" s="66">
        <v>0</v>
      </c>
      <c r="I601" s="66">
        <v>0</v>
      </c>
      <c r="J601" s="66">
        <v>0</v>
      </c>
      <c r="K601" s="66">
        <v>0</v>
      </c>
      <c r="L601" s="66">
        <v>0</v>
      </c>
      <c r="M601" s="66">
        <v>0</v>
      </c>
      <c r="N601" s="66">
        <v>0</v>
      </c>
      <c r="O601" s="66">
        <v>0</v>
      </c>
      <c r="P601" s="66">
        <v>0</v>
      </c>
      <c r="Q601" s="66">
        <v>0</v>
      </c>
      <c r="R601" s="66">
        <v>0</v>
      </c>
      <c r="S601" s="66">
        <v>0</v>
      </c>
      <c r="T601" s="66">
        <v>0</v>
      </c>
      <c r="U601" s="66">
        <v>0</v>
      </c>
      <c r="V601" s="66">
        <v>0</v>
      </c>
      <c r="W601" s="66">
        <v>0</v>
      </c>
      <c r="X601" s="66">
        <v>0</v>
      </c>
      <c r="Y601" s="66">
        <v>0</v>
      </c>
      <c r="Z601" s="66">
        <v>0</v>
      </c>
      <c r="AA601" s="66">
        <v>0</v>
      </c>
      <c r="AB601" s="66">
        <v>0</v>
      </c>
      <c r="AC601" s="66">
        <v>0</v>
      </c>
      <c r="AD601" s="66">
        <v>0</v>
      </c>
      <c r="AE601" s="66">
        <v>0</v>
      </c>
      <c r="AF601" s="66">
        <v>0</v>
      </c>
      <c r="AG601" s="66">
        <v>0</v>
      </c>
      <c r="AH601" s="66">
        <v>0</v>
      </c>
      <c r="AI601" s="66">
        <v>0</v>
      </c>
      <c r="AJ601" s="66">
        <v>0</v>
      </c>
      <c r="AK601" s="66">
        <v>0</v>
      </c>
      <c r="AL601" s="66">
        <v>0</v>
      </c>
      <c r="AM601" s="66">
        <v>0</v>
      </c>
      <c r="AN601" s="66">
        <v>0</v>
      </c>
      <c r="AO601" s="66">
        <v>0</v>
      </c>
      <c r="AP601" s="66">
        <v>0</v>
      </c>
      <c r="AQ601" s="66">
        <v>0</v>
      </c>
      <c r="AR601" s="66">
        <v>0</v>
      </c>
      <c r="AS601" s="66">
        <v>0</v>
      </c>
      <c r="AT601" s="66">
        <v>0</v>
      </c>
      <c r="AU601" s="66">
        <v>0</v>
      </c>
      <c r="AV601" s="66">
        <v>0</v>
      </c>
      <c r="AW601" s="66">
        <v>0</v>
      </c>
      <c r="AX601" s="66">
        <v>0</v>
      </c>
      <c r="AY601" s="66">
        <v>0</v>
      </c>
      <c r="AZ601" s="66">
        <v>0</v>
      </c>
      <c r="BA601" s="66">
        <v>0</v>
      </c>
    </row>
    <row r="602" spans="1:53" hidden="1">
      <c r="A602" s="67" t="s">
        <v>2672</v>
      </c>
      <c r="B602" s="66">
        <v>0</v>
      </c>
      <c r="C602" s="66">
        <v>0</v>
      </c>
      <c r="D602" s="66">
        <v>0</v>
      </c>
      <c r="E602" s="66">
        <v>0</v>
      </c>
      <c r="F602" s="66">
        <v>0</v>
      </c>
      <c r="G602" s="66">
        <v>0</v>
      </c>
      <c r="H602" s="66">
        <v>0</v>
      </c>
      <c r="I602" s="66">
        <v>0</v>
      </c>
      <c r="J602" s="66">
        <v>0</v>
      </c>
      <c r="K602" s="66">
        <v>0</v>
      </c>
      <c r="L602" s="66">
        <v>0</v>
      </c>
      <c r="M602" s="66">
        <v>0</v>
      </c>
      <c r="N602" s="66">
        <v>0</v>
      </c>
      <c r="O602" s="66">
        <v>0</v>
      </c>
      <c r="P602" s="66">
        <v>0</v>
      </c>
      <c r="Q602" s="66">
        <v>0</v>
      </c>
      <c r="R602" s="66">
        <v>0</v>
      </c>
      <c r="S602" s="66">
        <v>0</v>
      </c>
      <c r="T602" s="66">
        <v>0</v>
      </c>
      <c r="U602" s="66">
        <v>0</v>
      </c>
      <c r="V602" s="66">
        <v>0</v>
      </c>
      <c r="W602" s="66">
        <v>0</v>
      </c>
      <c r="X602" s="66">
        <v>0</v>
      </c>
      <c r="Y602" s="66">
        <v>0</v>
      </c>
      <c r="Z602" s="66">
        <v>0</v>
      </c>
      <c r="AA602" s="66">
        <v>0</v>
      </c>
      <c r="AB602" s="66">
        <v>0</v>
      </c>
      <c r="AC602" s="66">
        <v>0</v>
      </c>
      <c r="AD602" s="66">
        <v>0</v>
      </c>
      <c r="AE602" s="66">
        <v>0</v>
      </c>
      <c r="AF602" s="66">
        <v>0</v>
      </c>
      <c r="AG602" s="66">
        <v>0</v>
      </c>
      <c r="AH602" s="66">
        <v>0</v>
      </c>
      <c r="AI602" s="66">
        <v>0</v>
      </c>
      <c r="AJ602" s="66">
        <v>0</v>
      </c>
      <c r="AK602" s="66">
        <v>0</v>
      </c>
      <c r="AL602" s="66">
        <v>0</v>
      </c>
      <c r="AM602" s="66">
        <v>0</v>
      </c>
      <c r="AN602" s="66">
        <v>0</v>
      </c>
      <c r="AO602" s="66">
        <v>0</v>
      </c>
      <c r="AP602" s="66">
        <v>0</v>
      </c>
      <c r="AQ602" s="66">
        <v>0</v>
      </c>
      <c r="AR602" s="66">
        <v>0</v>
      </c>
      <c r="AS602" s="66">
        <v>0</v>
      </c>
      <c r="AT602" s="66">
        <v>0</v>
      </c>
      <c r="AU602" s="66">
        <v>0</v>
      </c>
      <c r="AV602" s="66">
        <v>0</v>
      </c>
      <c r="AW602" s="66">
        <v>0</v>
      </c>
      <c r="AX602" s="66">
        <v>0</v>
      </c>
      <c r="AY602" s="66">
        <v>0</v>
      </c>
      <c r="AZ602" s="66">
        <v>0</v>
      </c>
      <c r="BA602" s="66">
        <v>0</v>
      </c>
    </row>
    <row r="603" spans="1:53" hidden="1">
      <c r="A603" s="67" t="s">
        <v>2673</v>
      </c>
      <c r="B603" s="66">
        <v>13331993.609999999</v>
      </c>
      <c r="C603" s="66">
        <v>11169583.09</v>
      </c>
      <c r="D603" s="66">
        <v>9647897.1699999906</v>
      </c>
      <c r="E603" s="66">
        <v>15223774.17</v>
      </c>
      <c r="F603" s="66">
        <v>21423639.510000002</v>
      </c>
      <c r="G603" s="66">
        <v>15507015.6</v>
      </c>
      <c r="H603" s="66">
        <v>15566363</v>
      </c>
      <c r="I603" s="66">
        <v>14387888.619999999</v>
      </c>
      <c r="J603" s="66">
        <v>12570552.07</v>
      </c>
      <c r="K603" s="66">
        <v>12904236.49</v>
      </c>
      <c r="L603" s="66">
        <v>12157928.720000001</v>
      </c>
      <c r="M603" s="66">
        <v>11791649.77</v>
      </c>
      <c r="N603" s="66">
        <v>165682521.81999999</v>
      </c>
      <c r="O603" s="66">
        <v>11671837.779999999</v>
      </c>
      <c r="P603" s="66">
        <v>9896675.5899999999</v>
      </c>
      <c r="Q603" s="66">
        <v>9900743.3699999992</v>
      </c>
      <c r="R603" s="66">
        <v>12248086.929999899</v>
      </c>
      <c r="S603" s="66">
        <v>15946086.1399999</v>
      </c>
      <c r="T603" s="66">
        <v>18112206.719999999</v>
      </c>
      <c r="U603" s="66">
        <v>17119436.780000001</v>
      </c>
      <c r="V603" s="66">
        <v>14779509.529999999</v>
      </c>
      <c r="W603" s="66">
        <v>12811703.43</v>
      </c>
      <c r="X603" s="66">
        <v>11996246.24</v>
      </c>
      <c r="Y603" s="66">
        <v>11693866.849999901</v>
      </c>
      <c r="Z603" s="66">
        <v>11236578.33</v>
      </c>
      <c r="AA603" s="66">
        <v>157412977.69</v>
      </c>
      <c r="AB603" s="66">
        <v>9967950.8300000001</v>
      </c>
      <c r="AC603" s="66">
        <v>8192624.8200000003</v>
      </c>
      <c r="AD603" s="66">
        <v>8413757.5800000001</v>
      </c>
      <c r="AE603" s="66">
        <v>10293051.77</v>
      </c>
      <c r="AF603" s="66">
        <v>11288387.42</v>
      </c>
      <c r="AG603" s="66">
        <v>11739460.6</v>
      </c>
      <c r="AH603" s="66">
        <v>12774238.01</v>
      </c>
      <c r="AI603" s="66">
        <v>13306879.26</v>
      </c>
      <c r="AJ603" s="66">
        <v>11221778.51</v>
      </c>
      <c r="AK603" s="66">
        <v>11674209.6499999</v>
      </c>
      <c r="AL603" s="66">
        <v>10401182.82</v>
      </c>
      <c r="AM603" s="66">
        <v>9499435.6300000008</v>
      </c>
      <c r="AN603" s="66">
        <v>128772956.89999899</v>
      </c>
      <c r="AO603" s="66">
        <v>9650774.3499999996</v>
      </c>
      <c r="AP603" s="66">
        <v>8665553.9900000002</v>
      </c>
      <c r="AQ603" s="66">
        <v>9397204.4499999993</v>
      </c>
      <c r="AR603" s="66">
        <v>9421220.1399999894</v>
      </c>
      <c r="AS603" s="66">
        <v>11276127.85</v>
      </c>
      <c r="AT603" s="66">
        <v>9685552.4399999995</v>
      </c>
      <c r="AU603" s="66">
        <v>10306193.109999999</v>
      </c>
      <c r="AV603" s="66">
        <v>10366006.869999999</v>
      </c>
      <c r="AW603" s="66">
        <v>9657576.4900000002</v>
      </c>
      <c r="AX603" s="66">
        <v>8856975.1299999896</v>
      </c>
      <c r="AY603" s="66">
        <v>8027357.2199999997</v>
      </c>
      <c r="AZ603" s="66">
        <v>8918184.0199999996</v>
      </c>
      <c r="BA603" s="66">
        <v>114228726.06</v>
      </c>
    </row>
    <row r="604" spans="1:53" hidden="1">
      <c r="A604" s="67" t="s">
        <v>2674</v>
      </c>
      <c r="B604" s="66">
        <v>90289558.269440696</v>
      </c>
      <c r="C604" s="66">
        <v>14393991.8282148</v>
      </c>
      <c r="D604" s="66">
        <v>32277680.465934101</v>
      </c>
      <c r="E604" s="66">
        <v>57855487.066276602</v>
      </c>
      <c r="F604" s="66">
        <v>70122685.817937598</v>
      </c>
      <c r="G604" s="66">
        <v>78099896.180529594</v>
      </c>
      <c r="H604" s="66">
        <v>80295523.248538494</v>
      </c>
      <c r="I604" s="66">
        <v>143928010.937215</v>
      </c>
      <c r="J604" s="66">
        <v>72957732.697654098</v>
      </c>
      <c r="K604" s="66">
        <v>55152244.4326775</v>
      </c>
      <c r="L604" s="66">
        <v>28358364.803755801</v>
      </c>
      <c r="M604" s="66">
        <v>27695885.669426002</v>
      </c>
      <c r="N604" s="66">
        <v>751427061.41760099</v>
      </c>
      <c r="O604" s="66">
        <v>25548292.995215401</v>
      </c>
      <c r="P604" s="66">
        <v>-23370822.9149299</v>
      </c>
      <c r="Q604" s="66">
        <v>-15664024.417295501</v>
      </c>
      <c r="R604" s="66">
        <v>1913971.6123454601</v>
      </c>
      <c r="S604" s="66">
        <v>6495988.2021815302</v>
      </c>
      <c r="T604" s="66">
        <v>6728159.2850690996</v>
      </c>
      <c r="U604" s="66">
        <v>5592561.0398941496</v>
      </c>
      <c r="V604" s="66">
        <v>50700854.396574698</v>
      </c>
      <c r="W604" s="66">
        <v>3626898.6277984502</v>
      </c>
      <c r="X604" s="66">
        <v>-2423334.8798038098</v>
      </c>
      <c r="Y604" s="66">
        <v>-18272429.274276</v>
      </c>
      <c r="Z604" s="66">
        <v>-25072936.980500001</v>
      </c>
      <c r="AA604" s="66">
        <v>15803177.692273401</v>
      </c>
      <c r="AB604" s="66">
        <v>24264439.901909798</v>
      </c>
      <c r="AC604" s="66">
        <v>-23756038.105934002</v>
      </c>
      <c r="AD604" s="66">
        <v>-14735324.7780998</v>
      </c>
      <c r="AE604" s="66">
        <v>2527757.9900520602</v>
      </c>
      <c r="AF604" s="66">
        <v>6070614.3252721597</v>
      </c>
      <c r="AG604" s="66">
        <v>6603222.2485697502</v>
      </c>
      <c r="AH604" s="66">
        <v>4621901.3656145697</v>
      </c>
      <c r="AI604" s="66">
        <v>46807472.820536703</v>
      </c>
      <c r="AJ604" s="66">
        <v>620648.86747363198</v>
      </c>
      <c r="AK604" s="66">
        <v>-6392796.8043417903</v>
      </c>
      <c r="AL604" s="66">
        <v>-21869844.785984099</v>
      </c>
      <c r="AM604" s="66">
        <v>-24762052.8961084</v>
      </c>
      <c r="AN604" s="66">
        <v>0.14896059292368499</v>
      </c>
      <c r="AO604" s="66">
        <v>20722545.774830502</v>
      </c>
      <c r="AP604" s="66">
        <v>-25186939.178339399</v>
      </c>
      <c r="AQ604" s="66">
        <v>-18143478.024675801</v>
      </c>
      <c r="AR604" s="66">
        <v>-1028489.74081719</v>
      </c>
      <c r="AS604" s="66">
        <v>5889780.9949227003</v>
      </c>
      <c r="AT604" s="66">
        <v>6684532.5634769602</v>
      </c>
      <c r="AU604" s="66">
        <v>5134416.1051341696</v>
      </c>
      <c r="AV604" s="66">
        <v>46018699.96001</v>
      </c>
      <c r="AW604" s="66">
        <v>1636338.16810545</v>
      </c>
      <c r="AX604" s="66">
        <v>-4723869.8715727301</v>
      </c>
      <c r="AY604" s="66">
        <v>-14364305.4402036</v>
      </c>
      <c r="AZ604" s="66">
        <v>-22639231.6555891</v>
      </c>
      <c r="BA604" s="66">
        <v>-0.34471814069547602</v>
      </c>
    </row>
    <row r="605" spans="1:53" hidden="1">
      <c r="A605" s="67" t="s">
        <v>2675</v>
      </c>
      <c r="B605" s="66">
        <v>3980934.0246007498</v>
      </c>
      <c r="C605" s="66">
        <v>3980934.0246007498</v>
      </c>
      <c r="D605" s="66">
        <v>5971401.0369011201</v>
      </c>
      <c r="E605" s="66">
        <v>5971401.0369011201</v>
      </c>
      <c r="F605" s="66">
        <v>5971401.0369011201</v>
      </c>
      <c r="G605" s="66">
        <v>6634890.04100125</v>
      </c>
      <c r="H605" s="66">
        <v>6634890.04100125</v>
      </c>
      <c r="I605" s="66">
        <v>6634890.04100125</v>
      </c>
      <c r="J605" s="66">
        <v>6634890.04100125</v>
      </c>
      <c r="K605" s="66">
        <v>6634890.04100125</v>
      </c>
      <c r="L605" s="66">
        <v>6634890.04100125</v>
      </c>
      <c r="M605" s="66">
        <v>6634890.04100125</v>
      </c>
      <c r="N605" s="66">
        <v>72320301.4469136</v>
      </c>
      <c r="O605" s="66">
        <v>6333479.3976371996</v>
      </c>
      <c r="P605" s="66">
        <v>6333479.3976371996</v>
      </c>
      <c r="Q605" s="66">
        <v>6333479.3976371996</v>
      </c>
      <c r="R605" s="66">
        <v>6333479.3976371996</v>
      </c>
      <c r="S605" s="66">
        <v>6333479.3976371996</v>
      </c>
      <c r="T605" s="66">
        <v>6333479.3976371996</v>
      </c>
      <c r="U605" s="66">
        <v>6333479.3976371996</v>
      </c>
      <c r="V605" s="66">
        <v>6333479.3976371996</v>
      </c>
      <c r="W605" s="66">
        <v>6333479.3976371996</v>
      </c>
      <c r="X605" s="66">
        <v>6333479.3976371996</v>
      </c>
      <c r="Y605" s="66">
        <v>6333479.3976371996</v>
      </c>
      <c r="Z605" s="66">
        <v>6333479.3976371996</v>
      </c>
      <c r="AA605" s="66">
        <v>76001752.771646395</v>
      </c>
      <c r="AB605" s="66">
        <v>6339823.3711146004</v>
      </c>
      <c r="AC605" s="66">
        <v>6339823.3711146004</v>
      </c>
      <c r="AD605" s="66">
        <v>6339823.3711146004</v>
      </c>
      <c r="AE605" s="66">
        <v>6339823.3711146004</v>
      </c>
      <c r="AF605" s="66">
        <v>6339823.3711146004</v>
      </c>
      <c r="AG605" s="66">
        <v>6339823.3711146004</v>
      </c>
      <c r="AH605" s="66">
        <v>6339823.3711146004</v>
      </c>
      <c r="AI605" s="66">
        <v>6339823.3711146004</v>
      </c>
      <c r="AJ605" s="66">
        <v>6339823.3711146004</v>
      </c>
      <c r="AK605" s="66">
        <v>6339823.3711146004</v>
      </c>
      <c r="AL605" s="66">
        <v>6339823.3711146004</v>
      </c>
      <c r="AM605" s="66">
        <v>6339823.3711146004</v>
      </c>
      <c r="AN605" s="66">
        <v>76077880.453375205</v>
      </c>
      <c r="AO605" s="66">
        <v>6339823.3711146004</v>
      </c>
      <c r="AP605" s="66">
        <v>6339823.3711146004</v>
      </c>
      <c r="AQ605" s="66">
        <v>6339823.3711146004</v>
      </c>
      <c r="AR605" s="66">
        <v>6339823.3711146004</v>
      </c>
      <c r="AS605" s="66">
        <v>6339823.3711146004</v>
      </c>
      <c r="AT605" s="66">
        <v>6339823.3711146004</v>
      </c>
      <c r="AU605" s="66">
        <v>6339823.3711146004</v>
      </c>
      <c r="AV605" s="66">
        <v>6339823.3711146004</v>
      </c>
      <c r="AW605" s="66">
        <v>6339823.3711146004</v>
      </c>
      <c r="AX605" s="66">
        <v>6339823.3711146004</v>
      </c>
      <c r="AY605" s="66">
        <v>6339823.3711146004</v>
      </c>
      <c r="AZ605" s="66">
        <v>6339823.3711146004</v>
      </c>
      <c r="BA605" s="66">
        <v>76077880.453375205</v>
      </c>
    </row>
    <row r="606" spans="1:53" hidden="1">
      <c r="A606" s="67" t="s">
        <v>2676</v>
      </c>
      <c r="B606" s="66">
        <v>0</v>
      </c>
      <c r="C606" s="66">
        <v>0</v>
      </c>
      <c r="D606" s="66">
        <v>0</v>
      </c>
      <c r="E606" s="66">
        <v>0</v>
      </c>
      <c r="F606" s="66">
        <v>0</v>
      </c>
      <c r="G606" s="66">
        <v>0</v>
      </c>
      <c r="H606" s="66">
        <v>0</v>
      </c>
      <c r="I606" s="66">
        <v>0</v>
      </c>
      <c r="J606" s="66">
        <v>0</v>
      </c>
      <c r="K606" s="66">
        <v>0</v>
      </c>
      <c r="L606" s="66">
        <v>0</v>
      </c>
      <c r="M606" s="66">
        <v>0</v>
      </c>
      <c r="N606" s="66">
        <v>0</v>
      </c>
      <c r="O606" s="66">
        <v>0</v>
      </c>
      <c r="P606" s="66">
        <v>0</v>
      </c>
      <c r="Q606" s="66">
        <v>0</v>
      </c>
      <c r="R606" s="66">
        <v>0</v>
      </c>
      <c r="S606" s="66">
        <v>0</v>
      </c>
      <c r="T606" s="66">
        <v>0</v>
      </c>
      <c r="U606" s="66">
        <v>0</v>
      </c>
      <c r="V606" s="66">
        <v>0</v>
      </c>
      <c r="W606" s="66">
        <v>0</v>
      </c>
      <c r="X606" s="66">
        <v>0</v>
      </c>
      <c r="Y606" s="66">
        <v>0</v>
      </c>
      <c r="Z606" s="66">
        <v>0</v>
      </c>
      <c r="AA606" s="66">
        <v>0</v>
      </c>
      <c r="AB606" s="66">
        <v>0</v>
      </c>
      <c r="AC606" s="66">
        <v>0</v>
      </c>
      <c r="AD606" s="66">
        <v>0</v>
      </c>
      <c r="AE606" s="66">
        <v>0</v>
      </c>
      <c r="AF606" s="66">
        <v>0</v>
      </c>
      <c r="AG606" s="66">
        <v>0</v>
      </c>
      <c r="AH606" s="66">
        <v>0</v>
      </c>
      <c r="AI606" s="66">
        <v>0</v>
      </c>
      <c r="AJ606" s="66">
        <v>0</v>
      </c>
      <c r="AK606" s="66">
        <v>0</v>
      </c>
      <c r="AL606" s="66">
        <v>0</v>
      </c>
      <c r="AM606" s="66">
        <v>0</v>
      </c>
      <c r="AN606" s="66">
        <v>0</v>
      </c>
      <c r="AO606" s="66">
        <v>0</v>
      </c>
      <c r="AP606" s="66">
        <v>0</v>
      </c>
      <c r="AQ606" s="66">
        <v>0</v>
      </c>
      <c r="AR606" s="66">
        <v>0</v>
      </c>
      <c r="AS606" s="66">
        <v>0</v>
      </c>
      <c r="AT606" s="66">
        <v>0</v>
      </c>
      <c r="AU606" s="66">
        <v>0</v>
      </c>
      <c r="AV606" s="66">
        <v>0</v>
      </c>
      <c r="AW606" s="66">
        <v>0</v>
      </c>
      <c r="AX606" s="66">
        <v>0</v>
      </c>
      <c r="AY606" s="66">
        <v>0</v>
      </c>
      <c r="AZ606" s="66">
        <v>0</v>
      </c>
      <c r="BA606" s="66">
        <v>0</v>
      </c>
    </row>
    <row r="607" spans="1:53" hidden="1">
      <c r="A607" s="67" t="s">
        <v>2677</v>
      </c>
      <c r="B607" s="66">
        <v>0</v>
      </c>
      <c r="C607" s="66">
        <v>0</v>
      </c>
      <c r="D607" s="66">
        <v>0</v>
      </c>
      <c r="E607" s="66">
        <v>0</v>
      </c>
      <c r="F607" s="66">
        <v>0</v>
      </c>
      <c r="G607" s="66">
        <v>0</v>
      </c>
      <c r="H607" s="66">
        <v>0</v>
      </c>
      <c r="I607" s="66">
        <v>0</v>
      </c>
      <c r="J607" s="66">
        <v>0</v>
      </c>
      <c r="K607" s="66">
        <v>0</v>
      </c>
      <c r="L607" s="66">
        <v>0</v>
      </c>
      <c r="M607" s="66">
        <v>0</v>
      </c>
      <c r="N607" s="66">
        <v>0</v>
      </c>
      <c r="O607" s="66">
        <v>0</v>
      </c>
      <c r="P607" s="66">
        <v>0</v>
      </c>
      <c r="Q607" s="66">
        <v>0</v>
      </c>
      <c r="R607" s="66">
        <v>0</v>
      </c>
      <c r="S607" s="66">
        <v>0</v>
      </c>
      <c r="T607" s="66">
        <v>0</v>
      </c>
      <c r="U607" s="66">
        <v>0</v>
      </c>
      <c r="V607" s="66">
        <v>0</v>
      </c>
      <c r="W607" s="66">
        <v>0</v>
      </c>
      <c r="X607" s="66">
        <v>0</v>
      </c>
      <c r="Y607" s="66">
        <v>0</v>
      </c>
      <c r="Z607" s="66">
        <v>0</v>
      </c>
      <c r="AA607" s="66">
        <v>0</v>
      </c>
      <c r="AB607" s="66">
        <v>0</v>
      </c>
      <c r="AC607" s="66">
        <v>0</v>
      </c>
      <c r="AD607" s="66">
        <v>0</v>
      </c>
      <c r="AE607" s="66">
        <v>0</v>
      </c>
      <c r="AF607" s="66">
        <v>0</v>
      </c>
      <c r="AG607" s="66">
        <v>0</v>
      </c>
      <c r="AH607" s="66">
        <v>0</v>
      </c>
      <c r="AI607" s="66">
        <v>0</v>
      </c>
      <c r="AJ607" s="66">
        <v>0</v>
      </c>
      <c r="AK607" s="66">
        <v>0</v>
      </c>
      <c r="AL607" s="66">
        <v>0</v>
      </c>
      <c r="AM607" s="66">
        <v>0</v>
      </c>
      <c r="AN607" s="66">
        <v>0</v>
      </c>
      <c r="AO607" s="66">
        <v>0</v>
      </c>
      <c r="AP607" s="66">
        <v>0</v>
      </c>
      <c r="AQ607" s="66">
        <v>0</v>
      </c>
      <c r="AR607" s="66">
        <v>0</v>
      </c>
      <c r="AS607" s="66">
        <v>0</v>
      </c>
      <c r="AT607" s="66">
        <v>0</v>
      </c>
      <c r="AU607" s="66">
        <v>0</v>
      </c>
      <c r="AV607" s="66">
        <v>0</v>
      </c>
      <c r="AW607" s="66">
        <v>0</v>
      </c>
      <c r="AX607" s="66">
        <v>0</v>
      </c>
      <c r="AY607" s="66">
        <v>0</v>
      </c>
      <c r="AZ607" s="66">
        <v>0</v>
      </c>
      <c r="BA607" s="66">
        <v>0</v>
      </c>
    </row>
    <row r="608" spans="1:53" hidden="1">
      <c r="A608" s="67" t="s">
        <v>2678</v>
      </c>
      <c r="B608" s="66">
        <v>0</v>
      </c>
      <c r="C608" s="66">
        <v>0</v>
      </c>
      <c r="D608" s="66">
        <v>0</v>
      </c>
      <c r="E608" s="66">
        <v>0</v>
      </c>
      <c r="F608" s="66">
        <v>0</v>
      </c>
      <c r="G608" s="66">
        <v>0</v>
      </c>
      <c r="H608" s="66">
        <v>0</v>
      </c>
      <c r="I608" s="66">
        <v>0</v>
      </c>
      <c r="J608" s="66">
        <v>0</v>
      </c>
      <c r="K608" s="66">
        <v>0</v>
      </c>
      <c r="L608" s="66">
        <v>0</v>
      </c>
      <c r="M608" s="66">
        <v>0</v>
      </c>
      <c r="N608" s="66">
        <v>0</v>
      </c>
      <c r="O608" s="66">
        <v>0</v>
      </c>
      <c r="P608" s="66">
        <v>0</v>
      </c>
      <c r="Q608" s="66">
        <v>0</v>
      </c>
      <c r="R608" s="66">
        <v>0</v>
      </c>
      <c r="S608" s="66">
        <v>0</v>
      </c>
      <c r="T608" s="66">
        <v>0</v>
      </c>
      <c r="U608" s="66">
        <v>0</v>
      </c>
      <c r="V608" s="66">
        <v>0</v>
      </c>
      <c r="W608" s="66">
        <v>0</v>
      </c>
      <c r="X608" s="66">
        <v>0</v>
      </c>
      <c r="Y608" s="66">
        <v>0</v>
      </c>
      <c r="Z608" s="66">
        <v>0</v>
      </c>
      <c r="AA608" s="66">
        <v>0</v>
      </c>
      <c r="AB608" s="66">
        <v>0</v>
      </c>
      <c r="AC608" s="66">
        <v>0</v>
      </c>
      <c r="AD608" s="66">
        <v>0</v>
      </c>
      <c r="AE608" s="66">
        <v>0</v>
      </c>
      <c r="AF608" s="66">
        <v>0</v>
      </c>
      <c r="AG608" s="66">
        <v>0</v>
      </c>
      <c r="AH608" s="66">
        <v>0</v>
      </c>
      <c r="AI608" s="66">
        <v>0</v>
      </c>
      <c r="AJ608" s="66">
        <v>0</v>
      </c>
      <c r="AK608" s="66">
        <v>0</v>
      </c>
      <c r="AL608" s="66">
        <v>0</v>
      </c>
      <c r="AM608" s="66">
        <v>0</v>
      </c>
      <c r="AN608" s="66">
        <v>0</v>
      </c>
      <c r="AO608" s="66">
        <v>0</v>
      </c>
      <c r="AP608" s="66">
        <v>0</v>
      </c>
      <c r="AQ608" s="66">
        <v>0</v>
      </c>
      <c r="AR608" s="66">
        <v>0</v>
      </c>
      <c r="AS608" s="66">
        <v>0</v>
      </c>
      <c r="AT608" s="66">
        <v>0</v>
      </c>
      <c r="AU608" s="66">
        <v>0</v>
      </c>
      <c r="AV608" s="66">
        <v>0</v>
      </c>
      <c r="AW608" s="66">
        <v>0</v>
      </c>
      <c r="AX608" s="66">
        <v>0</v>
      </c>
      <c r="AY608" s="66">
        <v>0</v>
      </c>
      <c r="AZ608" s="66">
        <v>0</v>
      </c>
      <c r="BA608" s="66">
        <v>0</v>
      </c>
    </row>
    <row r="609" spans="1:53" hidden="1">
      <c r="A609" s="67" t="s">
        <v>2679</v>
      </c>
      <c r="B609" s="66">
        <v>5728202.5699999901</v>
      </c>
      <c r="C609" s="66">
        <v>3210094.7699999898</v>
      </c>
      <c r="D609" s="66">
        <v>1538372.26999999</v>
      </c>
      <c r="E609" s="66">
        <v>8314765.3200000003</v>
      </c>
      <c r="F609" s="66">
        <v>19365393</v>
      </c>
      <c r="G609" s="66">
        <v>20069279.859999999</v>
      </c>
      <c r="H609" s="66">
        <v>23835975.329999998</v>
      </c>
      <c r="I609" s="66">
        <v>27905530.800000001</v>
      </c>
      <c r="J609" s="66">
        <v>19972074.969999999</v>
      </c>
      <c r="K609" s="66">
        <v>16272585.4599999</v>
      </c>
      <c r="L609" s="66">
        <v>11444636.060000001</v>
      </c>
      <c r="M609" s="66">
        <v>4789635.57</v>
      </c>
      <c r="N609" s="66">
        <v>162446545.97999999</v>
      </c>
      <c r="O609" s="66">
        <v>5576383.21</v>
      </c>
      <c r="P609" s="66">
        <v>4011587.47</v>
      </c>
      <c r="Q609" s="66">
        <v>9666392.5399999991</v>
      </c>
      <c r="R609" s="66">
        <v>6179840.1799999997</v>
      </c>
      <c r="S609" s="66">
        <v>8819494.9399999995</v>
      </c>
      <c r="T609" s="66">
        <v>9532164.6199999992</v>
      </c>
      <c r="U609" s="66">
        <v>14918590.849999901</v>
      </c>
      <c r="V609" s="66">
        <v>21156870.030000001</v>
      </c>
      <c r="W609" s="66">
        <v>17099196.669999901</v>
      </c>
      <c r="X609" s="66">
        <v>13315042.699999999</v>
      </c>
      <c r="Y609" s="66">
        <v>7239552.1799999997</v>
      </c>
      <c r="Z609" s="66">
        <v>3496446.96</v>
      </c>
      <c r="AA609" s="66">
        <v>121011562.34999999</v>
      </c>
      <c r="AB609" s="66">
        <v>6311320.7800000003</v>
      </c>
      <c r="AC609" s="66">
        <v>4349404.99</v>
      </c>
      <c r="AD609" s="66">
        <v>4862191.16</v>
      </c>
      <c r="AE609" s="66">
        <v>5039601.68</v>
      </c>
      <c r="AF609" s="66">
        <v>13518226.08</v>
      </c>
      <c r="AG609" s="66">
        <v>15583061.09</v>
      </c>
      <c r="AH609" s="66">
        <v>19285200.839999899</v>
      </c>
      <c r="AI609" s="66">
        <v>22149230.469999999</v>
      </c>
      <c r="AJ609" s="66">
        <v>18530791.199999999</v>
      </c>
      <c r="AK609" s="66">
        <v>20243452.300000001</v>
      </c>
      <c r="AL609" s="66">
        <v>11746712.27</v>
      </c>
      <c r="AM609" s="66">
        <v>5258108.5599999996</v>
      </c>
      <c r="AN609" s="66">
        <v>146877301.41999999</v>
      </c>
      <c r="AO609" s="66">
        <v>6272379.7000000002</v>
      </c>
      <c r="AP609" s="66">
        <v>4007192.75</v>
      </c>
      <c r="AQ609" s="66">
        <v>8688162.2300000004</v>
      </c>
      <c r="AR609" s="66">
        <v>5955970.6399999997</v>
      </c>
      <c r="AS609" s="66">
        <v>14343028.7099999</v>
      </c>
      <c r="AT609" s="66">
        <v>17968877.059999999</v>
      </c>
      <c r="AU609" s="66">
        <v>19637064.370000001</v>
      </c>
      <c r="AV609" s="66">
        <v>21289464.829999998</v>
      </c>
      <c r="AW609" s="66">
        <v>17732063.300000001</v>
      </c>
      <c r="AX609" s="66">
        <v>15785682.439999999</v>
      </c>
      <c r="AY609" s="66">
        <v>4819984.8199999901</v>
      </c>
      <c r="AZ609" s="66">
        <v>4782938.5</v>
      </c>
      <c r="BA609" s="66">
        <v>141282809.34999999</v>
      </c>
    </row>
    <row r="610" spans="1:53" hidden="1">
      <c r="A610" s="67" t="s">
        <v>2680</v>
      </c>
      <c r="B610" s="66">
        <v>0</v>
      </c>
      <c r="C610" s="66">
        <v>0</v>
      </c>
      <c r="D610" s="66">
        <v>0</v>
      </c>
      <c r="E610" s="66">
        <v>0</v>
      </c>
      <c r="F610" s="66">
        <v>0</v>
      </c>
      <c r="G610" s="66">
        <v>0</v>
      </c>
      <c r="H610" s="66">
        <v>0</v>
      </c>
      <c r="I610" s="66">
        <v>0</v>
      </c>
      <c r="J610" s="66">
        <v>0</v>
      </c>
      <c r="K610" s="66">
        <v>0</v>
      </c>
      <c r="L610" s="66">
        <v>0</v>
      </c>
      <c r="M610" s="66">
        <v>0</v>
      </c>
      <c r="N610" s="66">
        <v>0</v>
      </c>
      <c r="O610" s="66">
        <v>0</v>
      </c>
      <c r="P610" s="66">
        <v>0</v>
      </c>
      <c r="Q610" s="66">
        <v>0</v>
      </c>
      <c r="R610" s="66">
        <v>0</v>
      </c>
      <c r="S610" s="66">
        <v>0</v>
      </c>
      <c r="T610" s="66">
        <v>0</v>
      </c>
      <c r="U610" s="66">
        <v>0</v>
      </c>
      <c r="V610" s="66">
        <v>0</v>
      </c>
      <c r="W610" s="66">
        <v>0</v>
      </c>
      <c r="X610" s="66">
        <v>0</v>
      </c>
      <c r="Y610" s="66">
        <v>0</v>
      </c>
      <c r="Z610" s="66">
        <v>0</v>
      </c>
      <c r="AA610" s="66">
        <v>0</v>
      </c>
      <c r="AB610" s="66">
        <v>0</v>
      </c>
      <c r="AC610" s="66">
        <v>0</v>
      </c>
      <c r="AD610" s="66">
        <v>0</v>
      </c>
      <c r="AE610" s="66">
        <v>0</v>
      </c>
      <c r="AF610" s="66">
        <v>0</v>
      </c>
      <c r="AG610" s="66">
        <v>0</v>
      </c>
      <c r="AH610" s="66">
        <v>0</v>
      </c>
      <c r="AI610" s="66">
        <v>0</v>
      </c>
      <c r="AJ610" s="66">
        <v>0</v>
      </c>
      <c r="AK610" s="66">
        <v>0</v>
      </c>
      <c r="AL610" s="66">
        <v>0</v>
      </c>
      <c r="AM610" s="66">
        <v>0</v>
      </c>
      <c r="AN610" s="66">
        <v>0</v>
      </c>
      <c r="AO610" s="66">
        <v>0</v>
      </c>
      <c r="AP610" s="66">
        <v>0</v>
      </c>
      <c r="AQ610" s="66">
        <v>0</v>
      </c>
      <c r="AR610" s="66">
        <v>0</v>
      </c>
      <c r="AS610" s="66">
        <v>0</v>
      </c>
      <c r="AT610" s="66">
        <v>0</v>
      </c>
      <c r="AU610" s="66">
        <v>0</v>
      </c>
      <c r="AV610" s="66">
        <v>0</v>
      </c>
      <c r="AW610" s="66">
        <v>0</v>
      </c>
      <c r="AX610" s="66">
        <v>0</v>
      </c>
      <c r="AY610" s="66">
        <v>0</v>
      </c>
      <c r="AZ610" s="66">
        <v>0</v>
      </c>
      <c r="BA610" s="66">
        <v>0</v>
      </c>
    </row>
    <row r="611" spans="1:53" hidden="1">
      <c r="A611" s="67" t="s">
        <v>2681</v>
      </c>
      <c r="B611" s="66">
        <v>-1512506.2214154</v>
      </c>
      <c r="C611" s="66">
        <v>-1531387.4001426101</v>
      </c>
      <c r="D611" s="66">
        <v>-1825631.1291002601</v>
      </c>
      <c r="E611" s="66">
        <v>-2227637.2722332501</v>
      </c>
      <c r="F611" s="66">
        <v>-2169754.93692639</v>
      </c>
      <c r="G611" s="66">
        <v>-2985010.7197277402</v>
      </c>
      <c r="H611" s="66">
        <v>-3531556.98984343</v>
      </c>
      <c r="I611" s="66">
        <v>-3166526.5268250601</v>
      </c>
      <c r="J611" s="66">
        <v>-2820611.5984066701</v>
      </c>
      <c r="K611" s="66">
        <v>-3391245.8875457598</v>
      </c>
      <c r="L611" s="66">
        <v>-2762181.5588388401</v>
      </c>
      <c r="M611" s="66">
        <v>-4117418.7350950302</v>
      </c>
      <c r="N611" s="66">
        <v>-32041468.9761004</v>
      </c>
      <c r="O611" s="66">
        <v>-636361.84366106999</v>
      </c>
      <c r="P611" s="66">
        <v>-566337.86061880295</v>
      </c>
      <c r="Q611" s="66">
        <v>-616104.59002085798</v>
      </c>
      <c r="R611" s="66">
        <v>-472731.00183010299</v>
      </c>
      <c r="S611" s="66">
        <v>-443453.97011011897</v>
      </c>
      <c r="T611" s="66">
        <v>-424517.20318619901</v>
      </c>
      <c r="U611" s="66">
        <v>-463680.00236431003</v>
      </c>
      <c r="V611" s="66">
        <v>-498144.87638907402</v>
      </c>
      <c r="W611" s="66">
        <v>-481132.34443810902</v>
      </c>
      <c r="X611" s="66">
        <v>-481870.51815674</v>
      </c>
      <c r="Y611" s="66">
        <v>-503490.238304967</v>
      </c>
      <c r="Z611" s="66">
        <v>-612361.35003153596</v>
      </c>
      <c r="AA611" s="66">
        <v>-6200185.7991118897</v>
      </c>
      <c r="AB611" s="66">
        <v>-632323.61167207395</v>
      </c>
      <c r="AC611" s="66">
        <v>-571086.44043036597</v>
      </c>
      <c r="AD611" s="66">
        <v>-589364.11983287195</v>
      </c>
      <c r="AE611" s="66">
        <v>-429493.90613010002</v>
      </c>
      <c r="AF611" s="66">
        <v>-466370.87115411903</v>
      </c>
      <c r="AG611" s="66">
        <v>-450919.47127108701</v>
      </c>
      <c r="AH611" s="66">
        <v>-475710.05686567101</v>
      </c>
      <c r="AI611" s="66">
        <v>-492272.99960638297</v>
      </c>
      <c r="AJ611" s="66">
        <v>-476425.31707493798</v>
      </c>
      <c r="AK611" s="66">
        <v>-534151.40123273095</v>
      </c>
      <c r="AL611" s="66">
        <v>-549763.75346925994</v>
      </c>
      <c r="AM611" s="66">
        <v>-629221.30396527704</v>
      </c>
      <c r="AN611" s="66">
        <v>-6297103.2527048802</v>
      </c>
      <c r="AO611" s="66">
        <v>-629701.478562259</v>
      </c>
      <c r="AP611" s="66">
        <v>-545681.13909299602</v>
      </c>
      <c r="AQ611" s="66">
        <v>-580947.06194173999</v>
      </c>
      <c r="AR611" s="66">
        <v>-474094.35143996897</v>
      </c>
      <c r="AS611" s="66">
        <v>-460523.52984044602</v>
      </c>
      <c r="AT611" s="66">
        <v>-452007.59052472899</v>
      </c>
      <c r="AU611" s="66">
        <v>-469691.71284920903</v>
      </c>
      <c r="AV611" s="66">
        <v>-482724.15601380798</v>
      </c>
      <c r="AW611" s="66">
        <v>-462175.60266473901</v>
      </c>
      <c r="AX611" s="66">
        <v>-483890.35726451903</v>
      </c>
      <c r="AY611" s="66">
        <v>-488028.12336450903</v>
      </c>
      <c r="AZ611" s="66">
        <v>-564490.95935285103</v>
      </c>
      <c r="BA611" s="66">
        <v>-6093956.0629117796</v>
      </c>
    </row>
    <row r="612" spans="1:53" hidden="1">
      <c r="A612" s="67" t="s">
        <v>2682</v>
      </c>
      <c r="B612" s="66">
        <v>261533293.062626</v>
      </c>
      <c r="C612" s="66">
        <v>166869809.32267201</v>
      </c>
      <c r="D612" s="66">
        <v>177071376.33373401</v>
      </c>
      <c r="E612" s="66">
        <v>194881896.03094399</v>
      </c>
      <c r="F612" s="66">
        <v>235587082.327912</v>
      </c>
      <c r="G612" s="66">
        <v>251345010.28180301</v>
      </c>
      <c r="H612" s="66">
        <v>264035130.699696</v>
      </c>
      <c r="I612" s="66">
        <v>328493462.28139198</v>
      </c>
      <c r="J612" s="66">
        <v>245542376.54024801</v>
      </c>
      <c r="K612" s="66">
        <v>211802248.836133</v>
      </c>
      <c r="L612" s="66">
        <v>167808141.74591801</v>
      </c>
      <c r="M612" s="66">
        <v>178775345.48533201</v>
      </c>
      <c r="N612" s="66">
        <v>2683745172.94841</v>
      </c>
      <c r="O612" s="66">
        <v>181294535.67919099</v>
      </c>
      <c r="P612" s="66">
        <v>111937038.752088</v>
      </c>
      <c r="Q612" s="66">
        <v>122500219.55032</v>
      </c>
      <c r="R612" s="66">
        <v>134736317.81815201</v>
      </c>
      <c r="S612" s="66">
        <v>163633725.469708</v>
      </c>
      <c r="T612" s="66">
        <v>174969801.29951999</v>
      </c>
      <c r="U612" s="66">
        <v>184509830.30516699</v>
      </c>
      <c r="V612" s="66">
        <v>229026346.357822</v>
      </c>
      <c r="W612" s="66">
        <v>171649466.03099701</v>
      </c>
      <c r="X612" s="66">
        <v>146817668.799676</v>
      </c>
      <c r="Y612" s="66">
        <v>116536240.64505599</v>
      </c>
      <c r="Z612" s="66">
        <v>124269220.687105</v>
      </c>
      <c r="AA612" s="66">
        <v>1861880411.3947999</v>
      </c>
      <c r="AB612" s="66">
        <v>175275068.59135199</v>
      </c>
      <c r="AC612" s="66">
        <v>108416328.65475</v>
      </c>
      <c r="AD612" s="66">
        <v>117951586.463181</v>
      </c>
      <c r="AE612" s="66">
        <v>129829314.485036</v>
      </c>
      <c r="AF612" s="66">
        <v>157995821.14523199</v>
      </c>
      <c r="AG612" s="66">
        <v>169935023.708413</v>
      </c>
      <c r="AH612" s="66">
        <v>179158928.19986299</v>
      </c>
      <c r="AI612" s="66">
        <v>222302175.16204399</v>
      </c>
      <c r="AJ612" s="66">
        <v>166689544.09151301</v>
      </c>
      <c r="AK612" s="66">
        <v>142859232.26554</v>
      </c>
      <c r="AL612" s="66">
        <v>112594172.37166101</v>
      </c>
      <c r="AM612" s="66">
        <v>120469490.14104</v>
      </c>
      <c r="AN612" s="66">
        <v>1803476685.2796299</v>
      </c>
      <c r="AO612" s="66">
        <v>167903634.27738199</v>
      </c>
      <c r="AP612" s="66">
        <v>103658981.583682</v>
      </c>
      <c r="AQ612" s="66">
        <v>112466949.774497</v>
      </c>
      <c r="AR612" s="66">
        <v>123851867.35885701</v>
      </c>
      <c r="AS612" s="66">
        <v>151445632.376196</v>
      </c>
      <c r="AT612" s="66">
        <v>163434480.07406601</v>
      </c>
      <c r="AU612" s="66">
        <v>172429213.06339899</v>
      </c>
      <c r="AV612" s="66">
        <v>213877465.92511001</v>
      </c>
      <c r="AW612" s="66">
        <v>160642152.11655501</v>
      </c>
      <c r="AX612" s="66">
        <v>137647620.992277</v>
      </c>
      <c r="AY612" s="66">
        <v>108585868.847546</v>
      </c>
      <c r="AZ612" s="66">
        <v>116346749.18617199</v>
      </c>
      <c r="BA612" s="66">
        <v>1732290615.5757401</v>
      </c>
    </row>
    <row r="613" spans="1:53" hidden="1">
      <c r="A613" s="67" t="s">
        <v>2683</v>
      </c>
      <c r="B613" s="66">
        <v>294639131.11014003</v>
      </c>
      <c r="C613" s="66">
        <v>188730381.43679401</v>
      </c>
      <c r="D613" s="66">
        <v>200373132.87714699</v>
      </c>
      <c r="E613" s="66">
        <v>220658816.22828099</v>
      </c>
      <c r="F613" s="66">
        <v>266098928.49441299</v>
      </c>
      <c r="G613" s="66">
        <v>284683567.93569499</v>
      </c>
      <c r="H613" s="66">
        <v>299421978.08543801</v>
      </c>
      <c r="I613" s="66">
        <v>371178082.58633101</v>
      </c>
      <c r="J613" s="66">
        <v>277633972.24326998</v>
      </c>
      <c r="K613" s="66">
        <v>240420612.82353801</v>
      </c>
      <c r="L613" s="66">
        <v>190579008.23597699</v>
      </c>
      <c r="M613" s="66">
        <v>204248499.65748501</v>
      </c>
      <c r="N613" s="66">
        <v>3038666111.71451</v>
      </c>
      <c r="O613" s="66">
        <v>194711727.14422801</v>
      </c>
      <c r="P613" s="66">
        <v>120183099.051704</v>
      </c>
      <c r="Q613" s="66">
        <v>131531046.78449</v>
      </c>
      <c r="R613" s="66">
        <v>144480562.71822599</v>
      </c>
      <c r="S613" s="66">
        <v>175494437.77638701</v>
      </c>
      <c r="T613" s="66">
        <v>187782686.30327901</v>
      </c>
      <c r="U613" s="66">
        <v>198054865.793883</v>
      </c>
      <c r="V613" s="66">
        <v>245874266.182255</v>
      </c>
      <c r="W613" s="66">
        <v>184138142.33126</v>
      </c>
      <c r="X613" s="66">
        <v>157452315.17932701</v>
      </c>
      <c r="Y613" s="66">
        <v>124977115.49795499</v>
      </c>
      <c r="Z613" s="66">
        <v>133431637.55091999</v>
      </c>
      <c r="AA613" s="66">
        <v>1998111902.31392</v>
      </c>
      <c r="AB613" s="66">
        <v>179891293.82983801</v>
      </c>
      <c r="AC613" s="66">
        <v>111165927.260225</v>
      </c>
      <c r="AD613" s="66">
        <v>120934693.13034</v>
      </c>
      <c r="AE613" s="66">
        <v>132930650.16664299</v>
      </c>
      <c r="AF613" s="66">
        <v>161918123.21424699</v>
      </c>
      <c r="AG613" s="66">
        <v>174302194.80012</v>
      </c>
      <c r="AH613" s="66">
        <v>183790969.137106</v>
      </c>
      <c r="AI613" s="66">
        <v>228109998.65964401</v>
      </c>
      <c r="AJ613" s="66">
        <v>170857677.15667599</v>
      </c>
      <c r="AK613" s="66">
        <v>146413603.39498699</v>
      </c>
      <c r="AL613" s="66">
        <v>115355787.996342</v>
      </c>
      <c r="AM613" s="66">
        <v>123568803.786162</v>
      </c>
      <c r="AN613" s="66">
        <v>1849239722.53233</v>
      </c>
      <c r="AO613" s="66">
        <v>170025558.59417999</v>
      </c>
      <c r="AP613" s="66">
        <v>104834592.000763</v>
      </c>
      <c r="AQ613" s="66">
        <v>113752904.10872801</v>
      </c>
      <c r="AR613" s="66">
        <v>125141291.97533999</v>
      </c>
      <c r="AS613" s="66">
        <v>153116863.64401299</v>
      </c>
      <c r="AT613" s="66">
        <v>165115528.07552201</v>
      </c>
      <c r="AU613" s="66">
        <v>174240384.89371401</v>
      </c>
      <c r="AV613" s="66">
        <v>216254493.75790301</v>
      </c>
      <c r="AW613" s="66">
        <v>162306891.89299399</v>
      </c>
      <c r="AX613" s="66">
        <v>139032714.88646701</v>
      </c>
      <c r="AY613" s="66">
        <v>109590652.707508</v>
      </c>
      <c r="AZ613" s="66">
        <v>117537340.86151899</v>
      </c>
      <c r="BA613" s="66">
        <v>1750949217.3986499</v>
      </c>
    </row>
    <row r="614" spans="1:53" hidden="1">
      <c r="A614" s="67" t="s">
        <v>2684</v>
      </c>
    </row>
    <row r="615" spans="1:53" hidden="1">
      <c r="A615" s="67" t="s">
        <v>2685</v>
      </c>
      <c r="B615" s="66">
        <v>313672391.68377298</v>
      </c>
      <c r="C615" s="66">
        <v>202457438.90359601</v>
      </c>
      <c r="D615" s="66">
        <v>214361778.58406699</v>
      </c>
      <c r="E615" s="66">
        <v>236209077.60568801</v>
      </c>
      <c r="F615" s="66">
        <v>284842637.87276399</v>
      </c>
      <c r="G615" s="66">
        <v>302997280.79717302</v>
      </c>
      <c r="H615" s="66">
        <v>318936620.49245203</v>
      </c>
      <c r="I615" s="66">
        <v>392702874.67522198</v>
      </c>
      <c r="J615" s="66">
        <v>295099726.56948799</v>
      </c>
      <c r="K615" s="66">
        <v>257306351.44478801</v>
      </c>
      <c r="L615" s="66">
        <v>203775655.874919</v>
      </c>
      <c r="M615" s="66">
        <v>217514360.34761101</v>
      </c>
      <c r="N615" s="66">
        <v>3239876194.8515401</v>
      </c>
      <c r="O615" s="66">
        <v>213841538.530761</v>
      </c>
      <c r="P615" s="66">
        <v>134574882.02272999</v>
      </c>
      <c r="Q615" s="66">
        <v>146368278.609981</v>
      </c>
      <c r="R615" s="66">
        <v>160515432.46715701</v>
      </c>
      <c r="S615" s="66">
        <v>193484353.989209</v>
      </c>
      <c r="T615" s="66">
        <v>206127716.04048201</v>
      </c>
      <c r="U615" s="66">
        <v>216801020.70087501</v>
      </c>
      <c r="V615" s="66">
        <v>267516583.940534</v>
      </c>
      <c r="W615" s="66">
        <v>201782204.70387799</v>
      </c>
      <c r="X615" s="66">
        <v>173771673.70118499</v>
      </c>
      <c r="Y615" s="66">
        <v>138629866.57880101</v>
      </c>
      <c r="Z615" s="66">
        <v>148180284.694262</v>
      </c>
      <c r="AA615" s="66">
        <v>2201593835.9798598</v>
      </c>
      <c r="AB615" s="66">
        <v>198987883.309627</v>
      </c>
      <c r="AC615" s="66">
        <v>125466630.18298499</v>
      </c>
      <c r="AD615" s="66">
        <v>135643328.890764</v>
      </c>
      <c r="AE615" s="66">
        <v>148854993.117075</v>
      </c>
      <c r="AF615" s="66">
        <v>179840977.904037</v>
      </c>
      <c r="AG615" s="66">
        <v>192658522.724168</v>
      </c>
      <c r="AH615" s="66">
        <v>202558774.732858</v>
      </c>
      <c r="AI615" s="66">
        <v>249821249.06325001</v>
      </c>
      <c r="AJ615" s="66">
        <v>188509690.847</v>
      </c>
      <c r="AK615" s="66">
        <v>162730823.405489</v>
      </c>
      <c r="AL615" s="66">
        <v>128913096.793056</v>
      </c>
      <c r="AM615" s="66">
        <v>138257907.78306299</v>
      </c>
      <c r="AN615" s="66">
        <v>2052243878.75337</v>
      </c>
      <c r="AO615" s="66">
        <v>189278190.327474</v>
      </c>
      <c r="AP615" s="66">
        <v>119028862.108651</v>
      </c>
      <c r="AQ615" s="66">
        <v>128368543.84214801</v>
      </c>
      <c r="AR615" s="66">
        <v>141017851.594639</v>
      </c>
      <c r="AS615" s="66">
        <v>171149149.00663799</v>
      </c>
      <c r="AT615" s="66">
        <v>183670007.68464199</v>
      </c>
      <c r="AU615" s="66">
        <v>193251377.714284</v>
      </c>
      <c r="AV615" s="66">
        <v>238388732.69920501</v>
      </c>
      <c r="AW615" s="66">
        <v>180160538.105564</v>
      </c>
      <c r="AX615" s="66">
        <v>155443179.61733299</v>
      </c>
      <c r="AY615" s="66">
        <v>123114458.319493</v>
      </c>
      <c r="AZ615" s="66">
        <v>132240977.275535</v>
      </c>
      <c r="BA615" s="66">
        <v>1955111868.29561</v>
      </c>
    </row>
    <row r="616" spans="1:53" hidden="1">
      <c r="A616" s="67" t="s">
        <v>2686</v>
      </c>
      <c r="B616" s="66">
        <v>405374287.11538601</v>
      </c>
      <c r="C616" s="66">
        <v>287126840.61520898</v>
      </c>
      <c r="D616" s="66">
        <v>311151448.85567999</v>
      </c>
      <c r="E616" s="66">
        <v>287357015.00730199</v>
      </c>
      <c r="F616" s="66">
        <v>335771611.66437697</v>
      </c>
      <c r="G616" s="66">
        <v>346611137.11878598</v>
      </c>
      <c r="H616" s="66">
        <v>365974693.35406601</v>
      </c>
      <c r="I616" s="66">
        <v>438909290.57683498</v>
      </c>
      <c r="J616" s="66">
        <v>347367784.02110201</v>
      </c>
      <c r="K616" s="66">
        <v>306041756.74640203</v>
      </c>
      <c r="L616" s="66">
        <v>252772370.29653201</v>
      </c>
      <c r="M616" s="66">
        <v>261856491.61922401</v>
      </c>
      <c r="N616" s="66">
        <v>3946314726.9909</v>
      </c>
      <c r="O616" s="66">
        <v>272475727.33657998</v>
      </c>
      <c r="P616" s="66">
        <v>183107111.108549</v>
      </c>
      <c r="Q616" s="66">
        <v>200655047.25580001</v>
      </c>
      <c r="R616" s="66">
        <v>210053863.24297601</v>
      </c>
      <c r="S616" s="66">
        <v>246738218.15502799</v>
      </c>
      <c r="T616" s="66">
        <v>254833180.736301</v>
      </c>
      <c r="U616" s="66">
        <v>267968641.936694</v>
      </c>
      <c r="V616" s="66">
        <v>318991598.216353</v>
      </c>
      <c r="W616" s="66">
        <v>257466206.529697</v>
      </c>
      <c r="X616" s="66">
        <v>225315103.377004</v>
      </c>
      <c r="Y616" s="66">
        <v>192290131.37461999</v>
      </c>
      <c r="Z616" s="66">
        <v>197222000.34008101</v>
      </c>
      <c r="AA616" s="66">
        <v>2827116829.6096802</v>
      </c>
      <c r="AB616" s="66">
        <v>259882129.89943501</v>
      </c>
      <c r="AC616" s="66">
        <v>176258917.05279401</v>
      </c>
      <c r="AD616" s="66">
        <v>192190155.320573</v>
      </c>
      <c r="AE616" s="66">
        <v>200653481.676884</v>
      </c>
      <c r="AF616" s="66">
        <v>235354899.853845</v>
      </c>
      <c r="AG616" s="66">
        <v>243624045.20397699</v>
      </c>
      <c r="AH616" s="66">
        <v>255986453.752666</v>
      </c>
      <c r="AI616" s="66">
        <v>303556321.12305897</v>
      </c>
      <c r="AJ616" s="66">
        <v>246453750.45680901</v>
      </c>
      <c r="AK616" s="66">
        <v>216534310.86529699</v>
      </c>
      <c r="AL616" s="66">
        <v>184833419.37286401</v>
      </c>
      <c r="AM616" s="66">
        <v>189559681.212872</v>
      </c>
      <c r="AN616" s="66">
        <v>2704887565.79108</v>
      </c>
      <c r="AO616" s="66">
        <v>257284353.082234</v>
      </c>
      <c r="AP616" s="66">
        <v>172890058.14341101</v>
      </c>
      <c r="AQ616" s="66">
        <v>187984279.43690801</v>
      </c>
      <c r="AR616" s="66">
        <v>195885249.319399</v>
      </c>
      <c r="AS616" s="66">
        <v>229731980.121398</v>
      </c>
      <c r="AT616" s="66">
        <v>237704439.329402</v>
      </c>
      <c r="AU616" s="66">
        <v>249747965.89904401</v>
      </c>
      <c r="AV616" s="66">
        <v>295192713.92396498</v>
      </c>
      <c r="AW616" s="66">
        <v>241173506.88032401</v>
      </c>
      <c r="AX616" s="66">
        <v>212315576.242093</v>
      </c>
      <c r="AY616" s="66">
        <v>182103690.064253</v>
      </c>
      <c r="AZ616" s="66">
        <v>186611659.87029499</v>
      </c>
      <c r="BA616" s="66">
        <v>2648625472.3127298</v>
      </c>
    </row>
    <row r="617" spans="1:53" hidden="1">
      <c r="A617" s="67" t="s">
        <v>2687</v>
      </c>
    </row>
    <row r="618" spans="1:53" ht="10.8" hidden="1" thickBot="1">
      <c r="A618" s="80" t="s">
        <v>2688</v>
      </c>
    </row>
    <row r="619" spans="1:53" hidden="1">
      <c r="A619" s="68" t="s">
        <v>2689</v>
      </c>
    </row>
    <row r="620" spans="1:53" hidden="1">
      <c r="A620" s="67" t="s">
        <v>2690</v>
      </c>
      <c r="B620" s="66">
        <v>81708673.557354599</v>
      </c>
      <c r="C620" s="66">
        <v>82372586.365820199</v>
      </c>
      <c r="D620" s="66">
        <v>82908935.288384303</v>
      </c>
      <c r="E620" s="66">
        <v>83239165.739206195</v>
      </c>
      <c r="F620" s="66">
        <v>83372091.200044602</v>
      </c>
      <c r="G620" s="66">
        <v>83557791.562683895</v>
      </c>
      <c r="H620" s="66">
        <v>84269031.612135306</v>
      </c>
      <c r="I620" s="66">
        <v>84286442.754640907</v>
      </c>
      <c r="J620" s="66">
        <v>84460300.613446593</v>
      </c>
      <c r="K620" s="66">
        <v>84708101.738145605</v>
      </c>
      <c r="L620" s="66">
        <v>85158055.516716599</v>
      </c>
      <c r="M620" s="66">
        <v>85426464.759515703</v>
      </c>
      <c r="N620" s="66">
        <v>1005467640.7080899</v>
      </c>
      <c r="O620" s="66">
        <v>88016042.392567605</v>
      </c>
      <c r="P620" s="66">
        <v>88179607.320597604</v>
      </c>
      <c r="Q620" s="66">
        <v>88273094.477762207</v>
      </c>
      <c r="R620" s="66">
        <v>89103782.8972141</v>
      </c>
      <c r="S620" s="66">
        <v>89264362.412003905</v>
      </c>
      <c r="T620" s="66">
        <v>89460260.578968599</v>
      </c>
      <c r="U620" s="66">
        <v>90004900.637293294</v>
      </c>
      <c r="V620" s="66">
        <v>90131367.597293898</v>
      </c>
      <c r="W620" s="66">
        <v>90244645.285624593</v>
      </c>
      <c r="X620" s="66">
        <v>90801008.563815802</v>
      </c>
      <c r="Y620" s="66">
        <v>90922037.759316802</v>
      </c>
      <c r="Z620" s="66">
        <v>90959217.825669199</v>
      </c>
      <c r="AA620" s="66">
        <v>1075360327.7481201</v>
      </c>
      <c r="AB620" s="66">
        <v>94847737.043867797</v>
      </c>
      <c r="AC620" s="66">
        <v>94940107.246694997</v>
      </c>
      <c r="AD620" s="66">
        <v>95022270.230511501</v>
      </c>
      <c r="AE620" s="66">
        <v>95352086.184172407</v>
      </c>
      <c r="AF620" s="66">
        <v>95479019.538176</v>
      </c>
      <c r="AG620" s="66">
        <v>95638173.194676593</v>
      </c>
      <c r="AH620" s="66">
        <v>96512797.1178689</v>
      </c>
      <c r="AI620" s="66">
        <v>96940203.493958503</v>
      </c>
      <c r="AJ620" s="66">
        <v>97138637.295731694</v>
      </c>
      <c r="AK620" s="66">
        <v>97506862.780220002</v>
      </c>
      <c r="AL620" s="66">
        <v>97389231.055146098</v>
      </c>
      <c r="AM620" s="66">
        <v>96814442.929158702</v>
      </c>
      <c r="AN620" s="66">
        <v>1153581568.1101799</v>
      </c>
      <c r="AO620" s="66">
        <v>98615111.365142494</v>
      </c>
      <c r="AP620" s="66">
        <v>98654062.654520705</v>
      </c>
      <c r="AQ620" s="66">
        <v>98765238.340456396</v>
      </c>
      <c r="AR620" s="66">
        <v>99741023.169604599</v>
      </c>
      <c r="AS620" s="66">
        <v>99726359.809322506</v>
      </c>
      <c r="AT620" s="66">
        <v>99640481.420891106</v>
      </c>
      <c r="AU620" s="66">
        <v>101024466.952595</v>
      </c>
      <c r="AV620" s="66">
        <v>101488233.208564</v>
      </c>
      <c r="AW620" s="66">
        <v>101308250.49462999</v>
      </c>
      <c r="AX620" s="66">
        <v>101693716.672856</v>
      </c>
      <c r="AY620" s="66">
        <v>101982322.44379801</v>
      </c>
      <c r="AZ620" s="66">
        <v>102120809.545857</v>
      </c>
      <c r="BA620" s="66">
        <v>1204760076.0782399</v>
      </c>
    </row>
    <row r="621" spans="1:53" hidden="1">
      <c r="A621" s="67" t="s">
        <v>2691</v>
      </c>
      <c r="B621" s="66">
        <v>-21869.166212196302</v>
      </c>
      <c r="C621" s="66">
        <v>-23832.727055175699</v>
      </c>
      <c r="D621" s="66">
        <v>-25584.515409538399</v>
      </c>
      <c r="E621" s="66">
        <v>-27338.164186674199</v>
      </c>
      <c r="F621" s="66">
        <v>-29303.586928618799</v>
      </c>
      <c r="G621" s="66">
        <v>-31060.4903785313</v>
      </c>
      <c r="H621" s="66">
        <v>-32814.140451101099</v>
      </c>
      <c r="I621" s="66">
        <v>-34779.560451545804</v>
      </c>
      <c r="J621" s="66">
        <v>-36533.207119835599</v>
      </c>
      <c r="K621" s="66">
        <v>-38286.853697746199</v>
      </c>
      <c r="L621" s="66">
        <v>-40252.272764273403</v>
      </c>
      <c r="M621" s="66">
        <v>-42009.172689400402</v>
      </c>
      <c r="N621" s="66">
        <v>-383663.85734463698</v>
      </c>
      <c r="O621" s="66">
        <v>-43762.818514151702</v>
      </c>
      <c r="P621" s="66">
        <v>-44987.924906312597</v>
      </c>
      <c r="Q621" s="66">
        <v>-46213.031298473397</v>
      </c>
      <c r="R621" s="66">
        <v>-47438.137690634197</v>
      </c>
      <c r="S621" s="66">
        <v>-48663.244082794998</v>
      </c>
      <c r="T621" s="66">
        <v>-49888.350474955798</v>
      </c>
      <c r="U621" s="66">
        <v>-51113.4568671167</v>
      </c>
      <c r="V621" s="66">
        <v>-52338.5632592775</v>
      </c>
      <c r="W621" s="66">
        <v>-53563.6696514383</v>
      </c>
      <c r="X621" s="66">
        <v>-54788.7760435991</v>
      </c>
      <c r="Y621" s="66">
        <v>-56013.882435759901</v>
      </c>
      <c r="Z621" s="66">
        <v>-57238.988827920803</v>
      </c>
      <c r="AA621" s="66">
        <v>-606010.84405243502</v>
      </c>
      <c r="AB621" s="66">
        <v>-58464.095214825204</v>
      </c>
      <c r="AC621" s="66">
        <v>-59615.081098242299</v>
      </c>
      <c r="AD621" s="66">
        <v>-60766.066981659402</v>
      </c>
      <c r="AE621" s="66">
        <v>-61917.052865076497</v>
      </c>
      <c r="AF621" s="66">
        <v>-63068.0387484936</v>
      </c>
      <c r="AG621" s="66">
        <v>-64219.024631910703</v>
      </c>
      <c r="AH621" s="66">
        <v>-65370.010515327798</v>
      </c>
      <c r="AI621" s="66">
        <v>-66520.996398744901</v>
      </c>
      <c r="AJ621" s="66">
        <v>-67671.982282162004</v>
      </c>
      <c r="AK621" s="66">
        <v>-68822.968165579106</v>
      </c>
      <c r="AL621" s="66">
        <v>-69973.954048996195</v>
      </c>
      <c r="AM621" s="66">
        <v>-71124.939932413297</v>
      </c>
      <c r="AN621" s="66">
        <v>-777534.21088343102</v>
      </c>
      <c r="AO621" s="66">
        <v>-72275.925818409101</v>
      </c>
      <c r="AP621" s="66">
        <v>-73406.157961113393</v>
      </c>
      <c r="AQ621" s="66">
        <v>-74536.390103817699</v>
      </c>
      <c r="AR621" s="66">
        <v>-75666.622246521903</v>
      </c>
      <c r="AS621" s="66">
        <v>-76796.854389226195</v>
      </c>
      <c r="AT621" s="66">
        <v>-77927.086531930501</v>
      </c>
      <c r="AU621" s="66">
        <v>-79057.318674634793</v>
      </c>
      <c r="AV621" s="66">
        <v>-80187.550817339099</v>
      </c>
      <c r="AW621" s="66">
        <v>-81317.782960043303</v>
      </c>
      <c r="AX621" s="66">
        <v>-82448.015102747595</v>
      </c>
      <c r="AY621" s="66">
        <v>-83578.247245451901</v>
      </c>
      <c r="AZ621" s="66">
        <v>-84708.479388156207</v>
      </c>
      <c r="BA621" s="66">
        <v>-941906.43123939203</v>
      </c>
    </row>
    <row r="622" spans="1:53" hidden="1">
      <c r="A622" s="67" t="s">
        <v>2692</v>
      </c>
      <c r="B622" s="66">
        <v>81686804.391142398</v>
      </c>
      <c r="C622" s="66">
        <v>82348753.638765007</v>
      </c>
      <c r="D622" s="66">
        <v>82883350.772974804</v>
      </c>
      <c r="E622" s="66">
        <v>83211827.575019494</v>
      </c>
      <c r="F622" s="66">
        <v>83342787.613115996</v>
      </c>
      <c r="G622" s="66">
        <v>83526731.072305396</v>
      </c>
      <c r="H622" s="66">
        <v>84236217.471684203</v>
      </c>
      <c r="I622" s="66">
        <v>84251663.194189399</v>
      </c>
      <c r="J622" s="66">
        <v>84423767.406326801</v>
      </c>
      <c r="K622" s="66">
        <v>84669814.884447798</v>
      </c>
      <c r="L622" s="66">
        <v>85117803.243952394</v>
      </c>
      <c r="M622" s="66">
        <v>85384455.586826295</v>
      </c>
      <c r="N622" s="66">
        <v>1005083976.85075</v>
      </c>
      <c r="O622" s="66">
        <v>87972279.574053407</v>
      </c>
      <c r="P622" s="66">
        <v>88134619.395691305</v>
      </c>
      <c r="Q622" s="66">
        <v>88226881.446463704</v>
      </c>
      <c r="R622" s="66">
        <v>89056344.759523496</v>
      </c>
      <c r="S622" s="66">
        <v>89215699.167921096</v>
      </c>
      <c r="T622" s="66">
        <v>89410372.228493601</v>
      </c>
      <c r="U622" s="66">
        <v>89953787.180426195</v>
      </c>
      <c r="V622" s="66">
        <v>90079029.034034595</v>
      </c>
      <c r="W622" s="66">
        <v>90191081.615973204</v>
      </c>
      <c r="X622" s="66">
        <v>90746219.787772194</v>
      </c>
      <c r="Y622" s="66">
        <v>90866023.876881093</v>
      </c>
      <c r="Z622" s="66">
        <v>90901978.8368413</v>
      </c>
      <c r="AA622" s="66">
        <v>1074754316.9040699</v>
      </c>
      <c r="AB622" s="66">
        <v>94789272.948652893</v>
      </c>
      <c r="AC622" s="66">
        <v>94880492.165596694</v>
      </c>
      <c r="AD622" s="66">
        <v>94961504.163529903</v>
      </c>
      <c r="AE622" s="66">
        <v>95290169.131307393</v>
      </c>
      <c r="AF622" s="66">
        <v>95415951.499427497</v>
      </c>
      <c r="AG622" s="66">
        <v>95573954.170044705</v>
      </c>
      <c r="AH622" s="66">
        <v>96447427.107353598</v>
      </c>
      <c r="AI622" s="66">
        <v>96873682.497559696</v>
      </c>
      <c r="AJ622" s="66">
        <v>97070965.313449502</v>
      </c>
      <c r="AK622" s="66">
        <v>97438039.812054396</v>
      </c>
      <c r="AL622" s="66">
        <v>97319257.101097107</v>
      </c>
      <c r="AM622" s="66">
        <v>96743317.989226297</v>
      </c>
      <c r="AN622" s="66">
        <v>1152804033.8993001</v>
      </c>
      <c r="AO622" s="66">
        <v>98542835.439324096</v>
      </c>
      <c r="AP622" s="66">
        <v>98580656.496559501</v>
      </c>
      <c r="AQ622" s="66">
        <v>98690701.950352594</v>
      </c>
      <c r="AR622" s="66">
        <v>99665356.547358006</v>
      </c>
      <c r="AS622" s="66">
        <v>99649562.954933301</v>
      </c>
      <c r="AT622" s="66">
        <v>99562554.334359199</v>
      </c>
      <c r="AU622" s="66">
        <v>100945409.63392</v>
      </c>
      <c r="AV622" s="66">
        <v>101408045.657746</v>
      </c>
      <c r="AW622" s="66">
        <v>101226932.71167</v>
      </c>
      <c r="AX622" s="66">
        <v>101611268.65775301</v>
      </c>
      <c r="AY622" s="66">
        <v>101898744.19655199</v>
      </c>
      <c r="AZ622" s="66">
        <v>102036101.066469</v>
      </c>
      <c r="BA622" s="66">
        <v>1203818169.6470001</v>
      </c>
    </row>
    <row r="623" spans="1:53" hidden="1">
      <c r="A623" s="67" t="s">
        <v>2693</v>
      </c>
      <c r="B623" s="66">
        <v>0</v>
      </c>
      <c r="C623" s="66">
        <v>0</v>
      </c>
      <c r="D623" s="66">
        <v>0</v>
      </c>
      <c r="E623" s="66">
        <v>0</v>
      </c>
      <c r="F623" s="66">
        <v>0</v>
      </c>
      <c r="G623" s="66">
        <v>0</v>
      </c>
      <c r="H623" s="66">
        <v>0</v>
      </c>
      <c r="I623" s="66">
        <v>0</v>
      </c>
      <c r="J623" s="66">
        <v>0</v>
      </c>
      <c r="K623" s="66">
        <v>0</v>
      </c>
      <c r="L623" s="66">
        <v>0</v>
      </c>
      <c r="M623" s="66">
        <v>0</v>
      </c>
      <c r="N623" s="66">
        <v>0</v>
      </c>
      <c r="O623" s="66">
        <v>0</v>
      </c>
      <c r="P623" s="66">
        <v>0</v>
      </c>
      <c r="Q623" s="66">
        <v>0</v>
      </c>
      <c r="R623" s="66">
        <v>0</v>
      </c>
      <c r="S623" s="66">
        <v>0</v>
      </c>
      <c r="T623" s="66">
        <v>0</v>
      </c>
      <c r="U623" s="66">
        <v>0</v>
      </c>
      <c r="V623" s="66">
        <v>0</v>
      </c>
      <c r="W623" s="66">
        <v>0</v>
      </c>
      <c r="X623" s="66">
        <v>0</v>
      </c>
      <c r="Y623" s="66">
        <v>0</v>
      </c>
      <c r="Z623" s="66">
        <v>0</v>
      </c>
      <c r="AA623" s="66">
        <v>0</v>
      </c>
      <c r="AB623" s="66">
        <v>0</v>
      </c>
      <c r="AC623" s="66">
        <v>0</v>
      </c>
      <c r="AD623" s="66">
        <v>0</v>
      </c>
      <c r="AE623" s="66">
        <v>0</v>
      </c>
      <c r="AF623" s="66">
        <v>0</v>
      </c>
      <c r="AG623" s="66">
        <v>0</v>
      </c>
      <c r="AH623" s="66">
        <v>0</v>
      </c>
      <c r="AI623" s="66">
        <v>0</v>
      </c>
      <c r="AJ623" s="66">
        <v>0</v>
      </c>
      <c r="AK623" s="66">
        <v>0</v>
      </c>
      <c r="AL623" s="66">
        <v>0</v>
      </c>
      <c r="AM623" s="66">
        <v>0</v>
      </c>
      <c r="AN623" s="66">
        <v>0</v>
      </c>
      <c r="AO623" s="66">
        <v>0</v>
      </c>
      <c r="AP623" s="66">
        <v>0</v>
      </c>
      <c r="AQ623" s="66">
        <v>0</v>
      </c>
      <c r="AR623" s="66">
        <v>0</v>
      </c>
      <c r="AS623" s="66">
        <v>0</v>
      </c>
      <c r="AT623" s="66">
        <v>0</v>
      </c>
      <c r="AU623" s="66">
        <v>0</v>
      </c>
      <c r="AV623" s="66">
        <v>0</v>
      </c>
      <c r="AW623" s="66">
        <v>0</v>
      </c>
      <c r="AX623" s="66">
        <v>0</v>
      </c>
      <c r="AY623" s="66">
        <v>0</v>
      </c>
      <c r="AZ623" s="66">
        <v>0</v>
      </c>
      <c r="BA623" s="66">
        <v>0</v>
      </c>
    </row>
    <row r="624" spans="1:53" hidden="1">
      <c r="A624" s="67" t="s">
        <v>2694</v>
      </c>
      <c r="B624" s="66">
        <v>81686804.391142398</v>
      </c>
      <c r="C624" s="66">
        <v>82348753.638765007</v>
      </c>
      <c r="D624" s="66">
        <v>82883350.772974804</v>
      </c>
      <c r="E624" s="66">
        <v>83211827.575019494</v>
      </c>
      <c r="F624" s="66">
        <v>83342787.613115996</v>
      </c>
      <c r="G624" s="66">
        <v>83526731.072305396</v>
      </c>
      <c r="H624" s="66">
        <v>84236217.471684203</v>
      </c>
      <c r="I624" s="66">
        <v>84251663.194189399</v>
      </c>
      <c r="J624" s="66">
        <v>84423767.406326801</v>
      </c>
      <c r="K624" s="66">
        <v>84669814.884447798</v>
      </c>
      <c r="L624" s="66">
        <v>85117803.243952394</v>
      </c>
      <c r="M624" s="66">
        <v>85384455.586826295</v>
      </c>
      <c r="N624" s="66">
        <v>1005083976.85075</v>
      </c>
      <c r="O624" s="66">
        <v>87972279.574053407</v>
      </c>
      <c r="P624" s="66">
        <v>88134619.395691305</v>
      </c>
      <c r="Q624" s="66">
        <v>88226881.446463704</v>
      </c>
      <c r="R624" s="66">
        <v>89056344.759523496</v>
      </c>
      <c r="S624" s="66">
        <v>89215699.167921096</v>
      </c>
      <c r="T624" s="66">
        <v>89410372.228493601</v>
      </c>
      <c r="U624" s="66">
        <v>89953787.180426195</v>
      </c>
      <c r="V624" s="66">
        <v>90079029.034034595</v>
      </c>
      <c r="W624" s="66">
        <v>90191081.615973204</v>
      </c>
      <c r="X624" s="66">
        <v>90746219.787772194</v>
      </c>
      <c r="Y624" s="66">
        <v>90866023.876881093</v>
      </c>
      <c r="Z624" s="66">
        <v>90901978.8368413</v>
      </c>
      <c r="AA624" s="66">
        <v>1074754316.9040699</v>
      </c>
      <c r="AB624" s="66">
        <v>94789272.948652893</v>
      </c>
      <c r="AC624" s="66">
        <v>94880492.165596694</v>
      </c>
      <c r="AD624" s="66">
        <v>94961504.163529903</v>
      </c>
      <c r="AE624" s="66">
        <v>95290169.131307393</v>
      </c>
      <c r="AF624" s="66">
        <v>95415951.499427497</v>
      </c>
      <c r="AG624" s="66">
        <v>95573954.170044705</v>
      </c>
      <c r="AH624" s="66">
        <v>96447427.107353598</v>
      </c>
      <c r="AI624" s="66">
        <v>96873682.497559696</v>
      </c>
      <c r="AJ624" s="66">
        <v>97070965.313449502</v>
      </c>
      <c r="AK624" s="66">
        <v>97438039.812054396</v>
      </c>
      <c r="AL624" s="66">
        <v>97319257.101097107</v>
      </c>
      <c r="AM624" s="66">
        <v>96743317.989226297</v>
      </c>
      <c r="AN624" s="66">
        <v>1152804033.8993001</v>
      </c>
      <c r="AO624" s="66">
        <v>98542835.439324096</v>
      </c>
      <c r="AP624" s="66">
        <v>98580656.496559501</v>
      </c>
      <c r="AQ624" s="66">
        <v>98690701.950352594</v>
      </c>
      <c r="AR624" s="66">
        <v>99665356.547358006</v>
      </c>
      <c r="AS624" s="66">
        <v>99649562.954933301</v>
      </c>
      <c r="AT624" s="66">
        <v>99562554.334359199</v>
      </c>
      <c r="AU624" s="66">
        <v>100945409.63392</v>
      </c>
      <c r="AV624" s="66">
        <v>101408045.657746</v>
      </c>
      <c r="AW624" s="66">
        <v>101226932.71167</v>
      </c>
      <c r="AX624" s="66">
        <v>101611268.65775301</v>
      </c>
      <c r="AY624" s="66">
        <v>101898744.19655199</v>
      </c>
      <c r="AZ624" s="66">
        <v>102036101.066469</v>
      </c>
      <c r="BA624" s="66">
        <v>1203818169.6470001</v>
      </c>
    </row>
    <row r="625" spans="1:53" hidden="1">
      <c r="A625" s="68" t="s">
        <v>2695</v>
      </c>
    </row>
    <row r="626" spans="1:53" hidden="1">
      <c r="A626" s="67" t="s">
        <v>2696</v>
      </c>
      <c r="B626" s="66">
        <v>0</v>
      </c>
      <c r="C626" s="66">
        <v>0</v>
      </c>
      <c r="D626" s="66">
        <v>0</v>
      </c>
      <c r="E626" s="66">
        <v>0</v>
      </c>
      <c r="F626" s="66">
        <v>0</v>
      </c>
      <c r="G626" s="66">
        <v>0</v>
      </c>
      <c r="H626" s="66">
        <v>0</v>
      </c>
      <c r="I626" s="66">
        <v>0</v>
      </c>
      <c r="J626" s="66">
        <v>0</v>
      </c>
      <c r="K626" s="66">
        <v>0</v>
      </c>
      <c r="L626" s="66">
        <v>0</v>
      </c>
      <c r="M626" s="66">
        <v>0</v>
      </c>
      <c r="N626" s="66">
        <v>0</v>
      </c>
      <c r="O626" s="66">
        <v>0</v>
      </c>
      <c r="P626" s="66">
        <v>0</v>
      </c>
      <c r="Q626" s="66">
        <v>0</v>
      </c>
      <c r="R626" s="66">
        <v>0</v>
      </c>
      <c r="S626" s="66">
        <v>0</v>
      </c>
      <c r="T626" s="66">
        <v>0</v>
      </c>
      <c r="U626" s="66">
        <v>0</v>
      </c>
      <c r="V626" s="66">
        <v>0</v>
      </c>
      <c r="W626" s="66">
        <v>0</v>
      </c>
      <c r="X626" s="66">
        <v>0</v>
      </c>
      <c r="Y626" s="66">
        <v>0</v>
      </c>
      <c r="Z626" s="66">
        <v>0</v>
      </c>
      <c r="AA626" s="66">
        <v>0</v>
      </c>
      <c r="AB626" s="66">
        <v>0</v>
      </c>
      <c r="AC626" s="66">
        <v>0</v>
      </c>
      <c r="AD626" s="66">
        <v>0</v>
      </c>
      <c r="AE626" s="66">
        <v>0</v>
      </c>
      <c r="AF626" s="66">
        <v>0</v>
      </c>
      <c r="AG626" s="66">
        <v>0</v>
      </c>
      <c r="AH626" s="66">
        <v>0</v>
      </c>
      <c r="AI626" s="66">
        <v>0</v>
      </c>
      <c r="AJ626" s="66">
        <v>0</v>
      </c>
      <c r="AK626" s="66">
        <v>0</v>
      </c>
      <c r="AL626" s="66">
        <v>0</v>
      </c>
      <c r="AM626" s="66">
        <v>0</v>
      </c>
      <c r="AN626" s="66">
        <v>0</v>
      </c>
      <c r="AO626" s="66">
        <v>0</v>
      </c>
      <c r="AP626" s="66">
        <v>0</v>
      </c>
      <c r="AQ626" s="66">
        <v>0</v>
      </c>
      <c r="AR626" s="66">
        <v>0</v>
      </c>
      <c r="AS626" s="66">
        <v>0</v>
      </c>
      <c r="AT626" s="66">
        <v>0</v>
      </c>
      <c r="AU626" s="66">
        <v>0</v>
      </c>
      <c r="AV626" s="66">
        <v>0</v>
      </c>
      <c r="AW626" s="66">
        <v>0</v>
      </c>
      <c r="AX626" s="66">
        <v>0</v>
      </c>
      <c r="AY626" s="66">
        <v>0</v>
      </c>
      <c r="AZ626" s="66">
        <v>0</v>
      </c>
      <c r="BA626" s="66">
        <v>0</v>
      </c>
    </row>
    <row r="627" spans="1:53" hidden="1">
      <c r="A627" s="67" t="s">
        <v>2697</v>
      </c>
      <c r="B627" s="66">
        <v>0</v>
      </c>
      <c r="C627" s="66">
        <v>0</v>
      </c>
      <c r="D627" s="66">
        <v>0</v>
      </c>
      <c r="E627" s="66">
        <v>0</v>
      </c>
      <c r="F627" s="66">
        <v>0</v>
      </c>
      <c r="G627" s="66">
        <v>0</v>
      </c>
      <c r="H627" s="66">
        <v>0</v>
      </c>
      <c r="I627" s="66">
        <v>0</v>
      </c>
      <c r="J627" s="66">
        <v>0</v>
      </c>
      <c r="K627" s="66">
        <v>0</v>
      </c>
      <c r="L627" s="66">
        <v>0</v>
      </c>
      <c r="M627" s="66">
        <v>0</v>
      </c>
      <c r="N627" s="66">
        <v>0</v>
      </c>
      <c r="O627" s="66">
        <v>0</v>
      </c>
      <c r="P627" s="66">
        <v>0</v>
      </c>
      <c r="Q627" s="66">
        <v>0</v>
      </c>
      <c r="R627" s="66">
        <v>0</v>
      </c>
      <c r="S627" s="66">
        <v>0</v>
      </c>
      <c r="T627" s="66">
        <v>0</v>
      </c>
      <c r="U627" s="66">
        <v>0</v>
      </c>
      <c r="V627" s="66">
        <v>0</v>
      </c>
      <c r="W627" s="66">
        <v>0</v>
      </c>
      <c r="X627" s="66">
        <v>0</v>
      </c>
      <c r="Y627" s="66">
        <v>0</v>
      </c>
      <c r="Z627" s="66">
        <v>0</v>
      </c>
      <c r="AA627" s="66">
        <v>0</v>
      </c>
      <c r="AB627" s="66">
        <v>0</v>
      </c>
      <c r="AC627" s="66">
        <v>0</v>
      </c>
      <c r="AD627" s="66">
        <v>0</v>
      </c>
      <c r="AE627" s="66">
        <v>0</v>
      </c>
      <c r="AF627" s="66">
        <v>0</v>
      </c>
      <c r="AG627" s="66">
        <v>0</v>
      </c>
      <c r="AH627" s="66">
        <v>0</v>
      </c>
      <c r="AI627" s="66">
        <v>0</v>
      </c>
      <c r="AJ627" s="66">
        <v>0</v>
      </c>
      <c r="AK627" s="66">
        <v>0</v>
      </c>
      <c r="AL627" s="66">
        <v>0</v>
      </c>
      <c r="AM627" s="66">
        <v>0</v>
      </c>
      <c r="AN627" s="66">
        <v>0</v>
      </c>
      <c r="AO627" s="66">
        <v>0</v>
      </c>
      <c r="AP627" s="66">
        <v>0</v>
      </c>
      <c r="AQ627" s="66">
        <v>0</v>
      </c>
      <c r="AR627" s="66">
        <v>0</v>
      </c>
      <c r="AS627" s="66">
        <v>0</v>
      </c>
      <c r="AT627" s="66">
        <v>0</v>
      </c>
      <c r="AU627" s="66">
        <v>0</v>
      </c>
      <c r="AV627" s="66">
        <v>0</v>
      </c>
      <c r="AW627" s="66">
        <v>0</v>
      </c>
      <c r="AX627" s="66">
        <v>0</v>
      </c>
      <c r="AY627" s="66">
        <v>0</v>
      </c>
      <c r="AZ627" s="66">
        <v>0</v>
      </c>
      <c r="BA627" s="66">
        <v>0</v>
      </c>
    </row>
    <row r="628" spans="1:53" hidden="1">
      <c r="A628" s="67" t="s">
        <v>2698</v>
      </c>
      <c r="B628" s="66">
        <v>0</v>
      </c>
      <c r="C628" s="66">
        <v>0</v>
      </c>
      <c r="D628" s="66">
        <v>0</v>
      </c>
      <c r="E628" s="66">
        <v>0</v>
      </c>
      <c r="F628" s="66">
        <v>0</v>
      </c>
      <c r="G628" s="66">
        <v>0</v>
      </c>
      <c r="H628" s="66">
        <v>0</v>
      </c>
      <c r="I628" s="66">
        <v>0</v>
      </c>
      <c r="J628" s="66">
        <v>0</v>
      </c>
      <c r="K628" s="66">
        <v>0</v>
      </c>
      <c r="L628" s="66">
        <v>0</v>
      </c>
      <c r="M628" s="66">
        <v>0</v>
      </c>
      <c r="N628" s="66">
        <v>0</v>
      </c>
      <c r="O628" s="66">
        <v>0</v>
      </c>
      <c r="P628" s="66">
        <v>0</v>
      </c>
      <c r="Q628" s="66">
        <v>0</v>
      </c>
      <c r="R628" s="66">
        <v>0</v>
      </c>
      <c r="S628" s="66">
        <v>0</v>
      </c>
      <c r="T628" s="66">
        <v>0</v>
      </c>
      <c r="U628" s="66">
        <v>0</v>
      </c>
      <c r="V628" s="66">
        <v>0</v>
      </c>
      <c r="W628" s="66">
        <v>0</v>
      </c>
      <c r="X628" s="66">
        <v>0</v>
      </c>
      <c r="Y628" s="66">
        <v>0</v>
      </c>
      <c r="Z628" s="66">
        <v>0</v>
      </c>
      <c r="AA628" s="66">
        <v>0</v>
      </c>
      <c r="AB628" s="66">
        <v>0</v>
      </c>
      <c r="AC628" s="66">
        <v>0</v>
      </c>
      <c r="AD628" s="66">
        <v>0</v>
      </c>
      <c r="AE628" s="66">
        <v>0</v>
      </c>
      <c r="AF628" s="66">
        <v>0</v>
      </c>
      <c r="AG628" s="66">
        <v>0</v>
      </c>
      <c r="AH628" s="66">
        <v>0</v>
      </c>
      <c r="AI628" s="66">
        <v>0</v>
      </c>
      <c r="AJ628" s="66">
        <v>0</v>
      </c>
      <c r="AK628" s="66">
        <v>0</v>
      </c>
      <c r="AL628" s="66">
        <v>0</v>
      </c>
      <c r="AM628" s="66">
        <v>0</v>
      </c>
      <c r="AN628" s="66">
        <v>0</v>
      </c>
      <c r="AO628" s="66">
        <v>0</v>
      </c>
      <c r="AP628" s="66">
        <v>0</v>
      </c>
      <c r="AQ628" s="66">
        <v>0</v>
      </c>
      <c r="AR628" s="66">
        <v>0</v>
      </c>
      <c r="AS628" s="66">
        <v>0</v>
      </c>
      <c r="AT628" s="66">
        <v>0</v>
      </c>
      <c r="AU628" s="66">
        <v>0</v>
      </c>
      <c r="AV628" s="66">
        <v>0</v>
      </c>
      <c r="AW628" s="66">
        <v>0</v>
      </c>
      <c r="AX628" s="66">
        <v>0</v>
      </c>
      <c r="AY628" s="66">
        <v>0</v>
      </c>
      <c r="AZ628" s="66">
        <v>0</v>
      </c>
      <c r="BA628" s="66">
        <v>0</v>
      </c>
    </row>
    <row r="629" spans="1:53" hidden="1">
      <c r="A629" s="68" t="s">
        <v>2699</v>
      </c>
    </row>
    <row r="630" spans="1:53" hidden="1">
      <c r="A630" s="67" t="s">
        <v>2700</v>
      </c>
    </row>
    <row r="631" spans="1:53" hidden="1">
      <c r="A631" s="67" t="s">
        <v>2701</v>
      </c>
      <c r="B631" s="66">
        <v>0</v>
      </c>
      <c r="C631" s="66">
        <v>0</v>
      </c>
      <c r="D631" s="66">
        <v>0</v>
      </c>
      <c r="E631" s="66">
        <v>0</v>
      </c>
      <c r="F631" s="66">
        <v>0</v>
      </c>
      <c r="G631" s="66">
        <v>0</v>
      </c>
      <c r="H631" s="66">
        <v>0</v>
      </c>
      <c r="I631" s="66">
        <v>0</v>
      </c>
      <c r="J631" s="66">
        <v>0</v>
      </c>
      <c r="K631" s="66">
        <v>0</v>
      </c>
      <c r="L631" s="66">
        <v>0</v>
      </c>
      <c r="M631" s="66">
        <v>0</v>
      </c>
      <c r="N631" s="66">
        <v>0</v>
      </c>
      <c r="O631" s="66">
        <v>0</v>
      </c>
      <c r="P631" s="66">
        <v>0</v>
      </c>
      <c r="Q631" s="66">
        <v>0</v>
      </c>
      <c r="R631" s="66">
        <v>0</v>
      </c>
      <c r="S631" s="66">
        <v>0</v>
      </c>
      <c r="T631" s="66">
        <v>0</v>
      </c>
      <c r="U631" s="66">
        <v>0</v>
      </c>
      <c r="V631" s="66">
        <v>0</v>
      </c>
      <c r="W631" s="66">
        <v>0</v>
      </c>
      <c r="X631" s="66">
        <v>0</v>
      </c>
      <c r="Y631" s="66">
        <v>0</v>
      </c>
      <c r="Z631" s="66">
        <v>0</v>
      </c>
      <c r="AA631" s="66">
        <v>0</v>
      </c>
      <c r="AB631" s="66">
        <v>0</v>
      </c>
      <c r="AC631" s="66">
        <v>0</v>
      </c>
      <c r="AD631" s="66">
        <v>0</v>
      </c>
      <c r="AE631" s="66">
        <v>0</v>
      </c>
      <c r="AF631" s="66">
        <v>0</v>
      </c>
      <c r="AG631" s="66">
        <v>0</v>
      </c>
      <c r="AH631" s="66">
        <v>0</v>
      </c>
      <c r="AI631" s="66">
        <v>0</v>
      </c>
      <c r="AJ631" s="66">
        <v>0</v>
      </c>
      <c r="AK631" s="66">
        <v>0</v>
      </c>
      <c r="AL631" s="66">
        <v>0</v>
      </c>
      <c r="AM631" s="66">
        <v>0</v>
      </c>
      <c r="AN631" s="66">
        <v>0</v>
      </c>
      <c r="AO631" s="66">
        <v>0</v>
      </c>
      <c r="AP631" s="66">
        <v>0</v>
      </c>
      <c r="AQ631" s="66">
        <v>0</v>
      </c>
      <c r="AR631" s="66">
        <v>0</v>
      </c>
      <c r="AS631" s="66">
        <v>0</v>
      </c>
      <c r="AT631" s="66">
        <v>0</v>
      </c>
      <c r="AU631" s="66">
        <v>0</v>
      </c>
      <c r="AV631" s="66">
        <v>0</v>
      </c>
      <c r="AW631" s="66">
        <v>0</v>
      </c>
      <c r="AX631" s="66">
        <v>0</v>
      </c>
      <c r="AY631" s="66">
        <v>0</v>
      </c>
      <c r="AZ631" s="66">
        <v>0</v>
      </c>
      <c r="BA631" s="66">
        <v>0</v>
      </c>
    </row>
    <row r="632" spans="1:53" hidden="1">
      <c r="A632" s="67" t="s">
        <v>2702</v>
      </c>
      <c r="B632" s="66">
        <v>0</v>
      </c>
      <c r="C632" s="66">
        <v>0</v>
      </c>
      <c r="D632" s="66">
        <v>0</v>
      </c>
      <c r="E632" s="66">
        <v>0</v>
      </c>
      <c r="F632" s="66">
        <v>0</v>
      </c>
      <c r="G632" s="66">
        <v>0</v>
      </c>
      <c r="H632" s="66">
        <v>0</v>
      </c>
      <c r="I632" s="66">
        <v>0</v>
      </c>
      <c r="J632" s="66">
        <v>0</v>
      </c>
      <c r="K632" s="66">
        <v>0</v>
      </c>
      <c r="L632" s="66">
        <v>0</v>
      </c>
      <c r="M632" s="66">
        <v>0</v>
      </c>
      <c r="N632" s="66">
        <v>0</v>
      </c>
      <c r="O632" s="66">
        <v>0</v>
      </c>
      <c r="P632" s="66">
        <v>0</v>
      </c>
      <c r="Q632" s="66">
        <v>0</v>
      </c>
      <c r="R632" s="66">
        <v>0</v>
      </c>
      <c r="S632" s="66">
        <v>0</v>
      </c>
      <c r="T632" s="66">
        <v>0</v>
      </c>
      <c r="U632" s="66">
        <v>0</v>
      </c>
      <c r="V632" s="66">
        <v>0</v>
      </c>
      <c r="W632" s="66">
        <v>0</v>
      </c>
      <c r="X632" s="66">
        <v>0</v>
      </c>
      <c r="Y632" s="66">
        <v>0</v>
      </c>
      <c r="Z632" s="66">
        <v>0</v>
      </c>
      <c r="AA632" s="66">
        <v>0</v>
      </c>
      <c r="AB632" s="66">
        <v>0</v>
      </c>
      <c r="AC632" s="66">
        <v>0</v>
      </c>
      <c r="AD632" s="66">
        <v>0</v>
      </c>
      <c r="AE632" s="66">
        <v>0</v>
      </c>
      <c r="AF632" s="66">
        <v>0</v>
      </c>
      <c r="AG632" s="66">
        <v>0</v>
      </c>
      <c r="AH632" s="66">
        <v>0</v>
      </c>
      <c r="AI632" s="66">
        <v>0</v>
      </c>
      <c r="AJ632" s="66">
        <v>0</v>
      </c>
      <c r="AK632" s="66">
        <v>0</v>
      </c>
      <c r="AL632" s="66">
        <v>0</v>
      </c>
      <c r="AM632" s="66">
        <v>0</v>
      </c>
      <c r="AN632" s="66">
        <v>0</v>
      </c>
      <c r="AO632" s="66">
        <v>0</v>
      </c>
      <c r="AP632" s="66">
        <v>0</v>
      </c>
      <c r="AQ632" s="66">
        <v>0</v>
      </c>
      <c r="AR632" s="66">
        <v>0</v>
      </c>
      <c r="AS632" s="66">
        <v>0</v>
      </c>
      <c r="AT632" s="66">
        <v>0</v>
      </c>
      <c r="AU632" s="66">
        <v>0</v>
      </c>
      <c r="AV632" s="66">
        <v>0</v>
      </c>
      <c r="AW632" s="66">
        <v>0</v>
      </c>
      <c r="AX632" s="66">
        <v>0</v>
      </c>
      <c r="AY632" s="66">
        <v>0</v>
      </c>
      <c r="AZ632" s="66">
        <v>0</v>
      </c>
      <c r="BA632" s="66">
        <v>0</v>
      </c>
    </row>
    <row r="633" spans="1:53" hidden="1">
      <c r="A633" s="67" t="s">
        <v>2703</v>
      </c>
      <c r="B633" s="66">
        <v>0</v>
      </c>
      <c r="C633" s="66">
        <v>0</v>
      </c>
      <c r="D633" s="66">
        <v>0</v>
      </c>
      <c r="E633" s="66">
        <v>0</v>
      </c>
      <c r="F633" s="66">
        <v>0</v>
      </c>
      <c r="G633" s="66">
        <v>0</v>
      </c>
      <c r="H633" s="66">
        <v>0</v>
      </c>
      <c r="I633" s="66">
        <v>0</v>
      </c>
      <c r="J633" s="66">
        <v>0</v>
      </c>
      <c r="K633" s="66">
        <v>0</v>
      </c>
      <c r="L633" s="66">
        <v>0</v>
      </c>
      <c r="M633" s="66">
        <v>0</v>
      </c>
      <c r="N633" s="66">
        <v>0</v>
      </c>
      <c r="O633" s="66">
        <v>0</v>
      </c>
      <c r="P633" s="66">
        <v>0</v>
      </c>
      <c r="Q633" s="66">
        <v>0</v>
      </c>
      <c r="R633" s="66">
        <v>0</v>
      </c>
      <c r="S633" s="66">
        <v>0</v>
      </c>
      <c r="T633" s="66">
        <v>0</v>
      </c>
      <c r="U633" s="66">
        <v>0</v>
      </c>
      <c r="V633" s="66">
        <v>0</v>
      </c>
      <c r="W633" s="66">
        <v>0</v>
      </c>
      <c r="X633" s="66">
        <v>0</v>
      </c>
      <c r="Y633" s="66">
        <v>0</v>
      </c>
      <c r="Z633" s="66">
        <v>0</v>
      </c>
      <c r="AA633" s="66">
        <v>0</v>
      </c>
      <c r="AB633" s="66">
        <v>0</v>
      </c>
      <c r="AC633" s="66">
        <v>0</v>
      </c>
      <c r="AD633" s="66">
        <v>0</v>
      </c>
      <c r="AE633" s="66">
        <v>0</v>
      </c>
      <c r="AF633" s="66">
        <v>0</v>
      </c>
      <c r="AG633" s="66">
        <v>0</v>
      </c>
      <c r="AH633" s="66">
        <v>0</v>
      </c>
      <c r="AI633" s="66">
        <v>0</v>
      </c>
      <c r="AJ633" s="66">
        <v>0</v>
      </c>
      <c r="AK633" s="66">
        <v>0</v>
      </c>
      <c r="AL633" s="66">
        <v>0</v>
      </c>
      <c r="AM633" s="66">
        <v>0</v>
      </c>
      <c r="AN633" s="66">
        <v>0</v>
      </c>
      <c r="AO633" s="66">
        <v>0</v>
      </c>
      <c r="AP633" s="66">
        <v>0</v>
      </c>
      <c r="AQ633" s="66">
        <v>0</v>
      </c>
      <c r="AR633" s="66">
        <v>0</v>
      </c>
      <c r="AS633" s="66">
        <v>0</v>
      </c>
      <c r="AT633" s="66">
        <v>0</v>
      </c>
      <c r="AU633" s="66">
        <v>0</v>
      </c>
      <c r="AV633" s="66">
        <v>0</v>
      </c>
      <c r="AW633" s="66">
        <v>0</v>
      </c>
      <c r="AX633" s="66">
        <v>0</v>
      </c>
      <c r="AY633" s="66">
        <v>0</v>
      </c>
      <c r="AZ633" s="66">
        <v>0</v>
      </c>
      <c r="BA633" s="66">
        <v>0</v>
      </c>
    </row>
    <row r="634" spans="1:53" hidden="1">
      <c r="A634" s="67" t="s">
        <v>2704</v>
      </c>
      <c r="B634" s="66">
        <v>0</v>
      </c>
      <c r="C634" s="66">
        <v>0</v>
      </c>
      <c r="D634" s="66">
        <v>0</v>
      </c>
      <c r="E634" s="66">
        <v>0</v>
      </c>
      <c r="F634" s="66">
        <v>0</v>
      </c>
      <c r="G634" s="66">
        <v>0</v>
      </c>
      <c r="H634" s="66">
        <v>0</v>
      </c>
      <c r="I634" s="66">
        <v>0</v>
      </c>
      <c r="J634" s="66">
        <v>0</v>
      </c>
      <c r="K634" s="66">
        <v>0</v>
      </c>
      <c r="L634" s="66">
        <v>0</v>
      </c>
      <c r="M634" s="66">
        <v>0</v>
      </c>
      <c r="N634" s="66">
        <v>0</v>
      </c>
      <c r="O634" s="66">
        <v>0</v>
      </c>
      <c r="P634" s="66">
        <v>0</v>
      </c>
      <c r="Q634" s="66">
        <v>0</v>
      </c>
      <c r="R634" s="66">
        <v>0</v>
      </c>
      <c r="S634" s="66">
        <v>0</v>
      </c>
      <c r="T634" s="66">
        <v>0</v>
      </c>
      <c r="U634" s="66">
        <v>0</v>
      </c>
      <c r="V634" s="66">
        <v>0</v>
      </c>
      <c r="W634" s="66">
        <v>0</v>
      </c>
      <c r="X634" s="66">
        <v>0</v>
      </c>
      <c r="Y634" s="66">
        <v>0</v>
      </c>
      <c r="Z634" s="66">
        <v>0</v>
      </c>
      <c r="AA634" s="66">
        <v>0</v>
      </c>
      <c r="AB634" s="66">
        <v>0</v>
      </c>
      <c r="AC634" s="66">
        <v>0</v>
      </c>
      <c r="AD634" s="66">
        <v>0</v>
      </c>
      <c r="AE634" s="66">
        <v>0</v>
      </c>
      <c r="AF634" s="66">
        <v>0</v>
      </c>
      <c r="AG634" s="66">
        <v>0</v>
      </c>
      <c r="AH634" s="66">
        <v>0</v>
      </c>
      <c r="AI634" s="66">
        <v>0</v>
      </c>
      <c r="AJ634" s="66">
        <v>0</v>
      </c>
      <c r="AK634" s="66">
        <v>0</v>
      </c>
      <c r="AL634" s="66">
        <v>0</v>
      </c>
      <c r="AM634" s="66">
        <v>0</v>
      </c>
      <c r="AN634" s="66">
        <v>0</v>
      </c>
      <c r="AO634" s="66">
        <v>0</v>
      </c>
      <c r="AP634" s="66">
        <v>0</v>
      </c>
      <c r="AQ634" s="66">
        <v>0</v>
      </c>
      <c r="AR634" s="66">
        <v>0</v>
      </c>
      <c r="AS634" s="66">
        <v>0</v>
      </c>
      <c r="AT634" s="66">
        <v>0</v>
      </c>
      <c r="AU634" s="66">
        <v>0</v>
      </c>
      <c r="AV634" s="66">
        <v>0</v>
      </c>
      <c r="AW634" s="66">
        <v>0</v>
      </c>
      <c r="AX634" s="66">
        <v>0</v>
      </c>
      <c r="AY634" s="66">
        <v>0</v>
      </c>
      <c r="AZ634" s="66">
        <v>0</v>
      </c>
      <c r="BA634" s="66">
        <v>0</v>
      </c>
    </row>
    <row r="635" spans="1:53" hidden="1">
      <c r="A635" s="67" t="s">
        <v>2705</v>
      </c>
    </row>
    <row r="636" spans="1:53" hidden="1">
      <c r="A636" s="67" t="s">
        <v>2706</v>
      </c>
      <c r="B636" s="66">
        <v>0</v>
      </c>
      <c r="C636" s="66">
        <v>0</v>
      </c>
      <c r="D636" s="66">
        <v>0</v>
      </c>
      <c r="E636" s="66">
        <v>0</v>
      </c>
      <c r="F636" s="66">
        <v>0</v>
      </c>
      <c r="G636" s="66">
        <v>0</v>
      </c>
      <c r="H636" s="66">
        <v>0</v>
      </c>
      <c r="I636" s="66">
        <v>0</v>
      </c>
      <c r="J636" s="66">
        <v>0</v>
      </c>
      <c r="K636" s="66">
        <v>0</v>
      </c>
      <c r="L636" s="66">
        <v>0</v>
      </c>
      <c r="M636" s="66">
        <v>0</v>
      </c>
      <c r="N636" s="66">
        <v>0</v>
      </c>
      <c r="O636" s="66">
        <v>0</v>
      </c>
      <c r="P636" s="66">
        <v>0</v>
      </c>
      <c r="Q636" s="66">
        <v>0</v>
      </c>
      <c r="R636" s="66">
        <v>0</v>
      </c>
      <c r="S636" s="66">
        <v>0</v>
      </c>
      <c r="T636" s="66">
        <v>0</v>
      </c>
      <c r="U636" s="66">
        <v>0</v>
      </c>
      <c r="V636" s="66">
        <v>0</v>
      </c>
      <c r="W636" s="66">
        <v>0</v>
      </c>
      <c r="X636" s="66">
        <v>0</v>
      </c>
      <c r="Y636" s="66">
        <v>0</v>
      </c>
      <c r="Z636" s="66">
        <v>0</v>
      </c>
      <c r="AA636" s="66">
        <v>0</v>
      </c>
      <c r="AB636" s="66">
        <v>0</v>
      </c>
      <c r="AC636" s="66">
        <v>0</v>
      </c>
      <c r="AD636" s="66">
        <v>0</v>
      </c>
      <c r="AE636" s="66">
        <v>0</v>
      </c>
      <c r="AF636" s="66">
        <v>0</v>
      </c>
      <c r="AG636" s="66">
        <v>0</v>
      </c>
      <c r="AH636" s="66">
        <v>0</v>
      </c>
      <c r="AI636" s="66">
        <v>0</v>
      </c>
      <c r="AJ636" s="66">
        <v>0</v>
      </c>
      <c r="AK636" s="66">
        <v>0</v>
      </c>
      <c r="AL636" s="66">
        <v>0</v>
      </c>
      <c r="AM636" s="66">
        <v>0</v>
      </c>
      <c r="AN636" s="66">
        <v>0</v>
      </c>
      <c r="AO636" s="66">
        <v>0</v>
      </c>
      <c r="AP636" s="66">
        <v>0</v>
      </c>
      <c r="AQ636" s="66">
        <v>0</v>
      </c>
      <c r="AR636" s="66">
        <v>0</v>
      </c>
      <c r="AS636" s="66">
        <v>0</v>
      </c>
      <c r="AT636" s="66">
        <v>0</v>
      </c>
      <c r="AU636" s="66">
        <v>0</v>
      </c>
      <c r="AV636" s="66">
        <v>0</v>
      </c>
      <c r="AW636" s="66">
        <v>0</v>
      </c>
      <c r="AX636" s="66">
        <v>0</v>
      </c>
      <c r="AY636" s="66">
        <v>0</v>
      </c>
      <c r="AZ636" s="66">
        <v>0</v>
      </c>
      <c r="BA636" s="66">
        <v>0</v>
      </c>
    </row>
    <row r="637" spans="1:53" hidden="1">
      <c r="A637" s="67" t="s">
        <v>2707</v>
      </c>
      <c r="B637" s="66">
        <v>0</v>
      </c>
      <c r="C637" s="66">
        <v>0</v>
      </c>
      <c r="D637" s="66">
        <v>0</v>
      </c>
      <c r="E637" s="66">
        <v>0</v>
      </c>
      <c r="F637" s="66">
        <v>0</v>
      </c>
      <c r="G637" s="66">
        <v>0</v>
      </c>
      <c r="H637" s="66">
        <v>0</v>
      </c>
      <c r="I637" s="66">
        <v>0</v>
      </c>
      <c r="J637" s="66">
        <v>0</v>
      </c>
      <c r="K637" s="66">
        <v>0</v>
      </c>
      <c r="L637" s="66">
        <v>0</v>
      </c>
      <c r="M637" s="66">
        <v>0</v>
      </c>
      <c r="N637" s="66">
        <v>0</v>
      </c>
      <c r="O637" s="66">
        <v>0</v>
      </c>
      <c r="P637" s="66">
        <v>0</v>
      </c>
      <c r="Q637" s="66">
        <v>0</v>
      </c>
      <c r="R637" s="66">
        <v>0</v>
      </c>
      <c r="S637" s="66">
        <v>0</v>
      </c>
      <c r="T637" s="66">
        <v>0</v>
      </c>
      <c r="U637" s="66">
        <v>0</v>
      </c>
      <c r="V637" s="66">
        <v>0</v>
      </c>
      <c r="W637" s="66">
        <v>0</v>
      </c>
      <c r="X637" s="66">
        <v>0</v>
      </c>
      <c r="Y637" s="66">
        <v>0</v>
      </c>
      <c r="Z637" s="66">
        <v>0</v>
      </c>
      <c r="AA637" s="66">
        <v>0</v>
      </c>
      <c r="AB637" s="66">
        <v>0</v>
      </c>
      <c r="AC637" s="66">
        <v>0</v>
      </c>
      <c r="AD637" s="66">
        <v>0</v>
      </c>
      <c r="AE637" s="66">
        <v>0</v>
      </c>
      <c r="AF637" s="66">
        <v>0</v>
      </c>
      <c r="AG637" s="66">
        <v>0</v>
      </c>
      <c r="AH637" s="66">
        <v>0</v>
      </c>
      <c r="AI637" s="66">
        <v>0</v>
      </c>
      <c r="AJ637" s="66">
        <v>0</v>
      </c>
      <c r="AK637" s="66">
        <v>0</v>
      </c>
      <c r="AL637" s="66">
        <v>0</v>
      </c>
      <c r="AM637" s="66">
        <v>0</v>
      </c>
      <c r="AN637" s="66">
        <v>0</v>
      </c>
      <c r="AO637" s="66">
        <v>0</v>
      </c>
      <c r="AP637" s="66">
        <v>0</v>
      </c>
      <c r="AQ637" s="66">
        <v>0</v>
      </c>
      <c r="AR637" s="66">
        <v>0</v>
      </c>
      <c r="AS637" s="66">
        <v>0</v>
      </c>
      <c r="AT637" s="66">
        <v>0</v>
      </c>
      <c r="AU637" s="66">
        <v>0</v>
      </c>
      <c r="AV637" s="66">
        <v>0</v>
      </c>
      <c r="AW637" s="66">
        <v>0</v>
      </c>
      <c r="AX637" s="66">
        <v>0</v>
      </c>
      <c r="AY637" s="66">
        <v>0</v>
      </c>
      <c r="AZ637" s="66">
        <v>0</v>
      </c>
      <c r="BA637" s="66">
        <v>0</v>
      </c>
    </row>
    <row r="638" spans="1:53" hidden="1">
      <c r="A638" s="67" t="s">
        <v>2708</v>
      </c>
    </row>
    <row r="639" spans="1:53" hidden="1">
      <c r="A639" s="67" t="s">
        <v>2709</v>
      </c>
      <c r="B639" s="66">
        <v>0</v>
      </c>
      <c r="C639" s="66">
        <v>0</v>
      </c>
      <c r="D639" s="66">
        <v>1570338.8199999901</v>
      </c>
      <c r="E639" s="66">
        <v>0</v>
      </c>
      <c r="F639" s="66">
        <v>0</v>
      </c>
      <c r="G639" s="66">
        <v>1570338.8199999901</v>
      </c>
      <c r="H639" s="66">
        <v>0</v>
      </c>
      <c r="I639" s="66">
        <v>0</v>
      </c>
      <c r="J639" s="66">
        <v>1570338.8199999901</v>
      </c>
      <c r="K639" s="66">
        <v>0</v>
      </c>
      <c r="L639" s="66">
        <v>0</v>
      </c>
      <c r="M639" s="66">
        <v>1570338.8199999901</v>
      </c>
      <c r="N639" s="66">
        <v>6281355.27999999</v>
      </c>
      <c r="O639" s="66">
        <v>0</v>
      </c>
      <c r="P639" s="66">
        <v>0</v>
      </c>
      <c r="Q639" s="66">
        <v>1570338.8199999901</v>
      </c>
      <c r="R639" s="66">
        <v>0</v>
      </c>
      <c r="S639" s="66">
        <v>0</v>
      </c>
      <c r="T639" s="66">
        <v>1570338.8199999901</v>
      </c>
      <c r="U639" s="66">
        <v>0</v>
      </c>
      <c r="V639" s="66">
        <v>0</v>
      </c>
      <c r="W639" s="66">
        <v>1570338.8199999901</v>
      </c>
      <c r="X639" s="66">
        <v>0</v>
      </c>
      <c r="Y639" s="66">
        <v>0</v>
      </c>
      <c r="Z639" s="66">
        <v>1570338.8199999901</v>
      </c>
      <c r="AA639" s="66">
        <v>6281355.27999999</v>
      </c>
      <c r="AB639" s="66">
        <v>0</v>
      </c>
      <c r="AC639" s="66">
        <v>0</v>
      </c>
      <c r="AD639" s="66">
        <v>1570338.8199999901</v>
      </c>
      <c r="AE639" s="66">
        <v>0</v>
      </c>
      <c r="AF639" s="66">
        <v>0</v>
      </c>
      <c r="AG639" s="66">
        <v>1570338.8199999901</v>
      </c>
      <c r="AH639" s="66">
        <v>0</v>
      </c>
      <c r="AI639" s="66">
        <v>0</v>
      </c>
      <c r="AJ639" s="66">
        <v>1570338.8199999901</v>
      </c>
      <c r="AK639" s="66">
        <v>0</v>
      </c>
      <c r="AL639" s="66">
        <v>0</v>
      </c>
      <c r="AM639" s="66">
        <v>1570338.8199999901</v>
      </c>
      <c r="AN639" s="66">
        <v>6281355.27999999</v>
      </c>
      <c r="AO639" s="66">
        <v>0</v>
      </c>
      <c r="AP639" s="66">
        <v>0</v>
      </c>
      <c r="AQ639" s="66">
        <v>1570338.8199999901</v>
      </c>
      <c r="AR639" s="66">
        <v>0</v>
      </c>
      <c r="AS639" s="66">
        <v>0</v>
      </c>
      <c r="AT639" s="66">
        <v>1570338.8199999901</v>
      </c>
      <c r="AU639" s="66">
        <v>0</v>
      </c>
      <c r="AV639" s="66">
        <v>0</v>
      </c>
      <c r="AW639" s="66">
        <v>861366</v>
      </c>
      <c r="AX639" s="66">
        <v>0</v>
      </c>
      <c r="AY639" s="66">
        <v>0</v>
      </c>
      <c r="AZ639" s="66">
        <v>0</v>
      </c>
      <c r="BA639" s="66">
        <v>4002043.6399999899</v>
      </c>
    </row>
    <row r="640" spans="1:53" hidden="1">
      <c r="A640" s="68" t="s">
        <v>2710</v>
      </c>
      <c r="B640" s="66">
        <v>0</v>
      </c>
      <c r="C640" s="66">
        <v>0</v>
      </c>
      <c r="D640" s="66">
        <v>1570338.8199999901</v>
      </c>
      <c r="E640" s="66">
        <v>0</v>
      </c>
      <c r="F640" s="66">
        <v>0</v>
      </c>
      <c r="G640" s="66">
        <v>1570338.8199999901</v>
      </c>
      <c r="H640" s="66">
        <v>0</v>
      </c>
      <c r="I640" s="66">
        <v>0</v>
      </c>
      <c r="J640" s="66">
        <v>1570338.8199999901</v>
      </c>
      <c r="K640" s="66">
        <v>0</v>
      </c>
      <c r="L640" s="66">
        <v>0</v>
      </c>
      <c r="M640" s="66">
        <v>1570338.8199999901</v>
      </c>
      <c r="N640" s="66">
        <v>6281355.27999999</v>
      </c>
      <c r="O640" s="66">
        <v>0</v>
      </c>
      <c r="P640" s="66">
        <v>0</v>
      </c>
      <c r="Q640" s="66">
        <v>1570338.8199999901</v>
      </c>
      <c r="R640" s="66">
        <v>0</v>
      </c>
      <c r="S640" s="66">
        <v>0</v>
      </c>
      <c r="T640" s="66">
        <v>1570338.8199999901</v>
      </c>
      <c r="U640" s="66">
        <v>0</v>
      </c>
      <c r="V640" s="66">
        <v>0</v>
      </c>
      <c r="W640" s="66">
        <v>1570338.8199999901</v>
      </c>
      <c r="X640" s="66">
        <v>0</v>
      </c>
      <c r="Y640" s="66">
        <v>0</v>
      </c>
      <c r="Z640" s="66">
        <v>1570338.8199999901</v>
      </c>
      <c r="AA640" s="66">
        <v>6281355.27999999</v>
      </c>
      <c r="AB640" s="66">
        <v>0</v>
      </c>
      <c r="AC640" s="66">
        <v>0</v>
      </c>
      <c r="AD640" s="66">
        <v>1570338.8199999901</v>
      </c>
      <c r="AE640" s="66">
        <v>0</v>
      </c>
      <c r="AF640" s="66">
        <v>0</v>
      </c>
      <c r="AG640" s="66">
        <v>1570338.8199999901</v>
      </c>
      <c r="AH640" s="66">
        <v>0</v>
      </c>
      <c r="AI640" s="66">
        <v>0</v>
      </c>
      <c r="AJ640" s="66">
        <v>1570338.8199999901</v>
      </c>
      <c r="AK640" s="66">
        <v>0</v>
      </c>
      <c r="AL640" s="66">
        <v>0</v>
      </c>
      <c r="AM640" s="66">
        <v>1570338.8199999901</v>
      </c>
      <c r="AN640" s="66">
        <v>6281355.27999999</v>
      </c>
      <c r="AO640" s="66">
        <v>0</v>
      </c>
      <c r="AP640" s="66">
        <v>0</v>
      </c>
      <c r="AQ640" s="66">
        <v>1570338.8199999901</v>
      </c>
      <c r="AR640" s="66">
        <v>0</v>
      </c>
      <c r="AS640" s="66">
        <v>0</v>
      </c>
      <c r="AT640" s="66">
        <v>1570338.8199999901</v>
      </c>
      <c r="AU640" s="66">
        <v>0</v>
      </c>
      <c r="AV640" s="66">
        <v>0</v>
      </c>
      <c r="AW640" s="66">
        <v>861366</v>
      </c>
      <c r="AX640" s="66">
        <v>0</v>
      </c>
      <c r="AY640" s="66">
        <v>0</v>
      </c>
      <c r="AZ640" s="66">
        <v>0</v>
      </c>
      <c r="BA640" s="66">
        <v>4002043.6399999899</v>
      </c>
    </row>
    <row r="641" spans="1:53" hidden="1">
      <c r="A641" s="67" t="s">
        <v>2711</v>
      </c>
    </row>
    <row r="642" spans="1:53" hidden="1">
      <c r="A642" s="67" t="s">
        <v>2712</v>
      </c>
      <c r="B642" s="66">
        <v>0</v>
      </c>
      <c r="C642" s="66">
        <v>0</v>
      </c>
      <c r="D642" s="66">
        <v>0</v>
      </c>
      <c r="E642" s="66">
        <v>0</v>
      </c>
      <c r="F642" s="66">
        <v>0</v>
      </c>
      <c r="G642" s="66">
        <v>0</v>
      </c>
      <c r="H642" s="66">
        <v>0</v>
      </c>
      <c r="I642" s="66">
        <v>0</v>
      </c>
      <c r="J642" s="66">
        <v>0</v>
      </c>
      <c r="K642" s="66">
        <v>0</v>
      </c>
      <c r="L642" s="66">
        <v>0</v>
      </c>
      <c r="M642" s="66">
        <v>0</v>
      </c>
      <c r="N642" s="66">
        <v>0</v>
      </c>
      <c r="O642" s="66">
        <v>0</v>
      </c>
      <c r="P642" s="66">
        <v>0</v>
      </c>
      <c r="Q642" s="66">
        <v>0</v>
      </c>
      <c r="R642" s="66">
        <v>0</v>
      </c>
      <c r="S642" s="66">
        <v>0</v>
      </c>
      <c r="T642" s="66">
        <v>0</v>
      </c>
      <c r="U642" s="66">
        <v>0</v>
      </c>
      <c r="V642" s="66">
        <v>0</v>
      </c>
      <c r="W642" s="66">
        <v>0</v>
      </c>
      <c r="X642" s="66">
        <v>0</v>
      </c>
      <c r="Y642" s="66">
        <v>0</v>
      </c>
      <c r="Z642" s="66">
        <v>0</v>
      </c>
      <c r="AA642" s="66">
        <v>0</v>
      </c>
      <c r="AB642" s="66">
        <v>0</v>
      </c>
      <c r="AC642" s="66">
        <v>0</v>
      </c>
      <c r="AD642" s="66">
        <v>0</v>
      </c>
      <c r="AE642" s="66">
        <v>0</v>
      </c>
      <c r="AF642" s="66">
        <v>0</v>
      </c>
      <c r="AG642" s="66">
        <v>0</v>
      </c>
      <c r="AH642" s="66">
        <v>0</v>
      </c>
      <c r="AI642" s="66">
        <v>0</v>
      </c>
      <c r="AJ642" s="66">
        <v>0</v>
      </c>
      <c r="AK642" s="66">
        <v>0</v>
      </c>
      <c r="AL642" s="66">
        <v>0</v>
      </c>
      <c r="AM642" s="66">
        <v>0</v>
      </c>
      <c r="AN642" s="66">
        <v>0</v>
      </c>
      <c r="AO642" s="66">
        <v>0</v>
      </c>
      <c r="AP642" s="66">
        <v>0</v>
      </c>
      <c r="AQ642" s="66">
        <v>0</v>
      </c>
      <c r="AR642" s="66">
        <v>0</v>
      </c>
      <c r="AS642" s="66">
        <v>0</v>
      </c>
      <c r="AT642" s="66">
        <v>0</v>
      </c>
      <c r="AU642" s="66">
        <v>0</v>
      </c>
      <c r="AV642" s="66">
        <v>0</v>
      </c>
      <c r="AW642" s="66">
        <v>0</v>
      </c>
      <c r="AX642" s="66">
        <v>0</v>
      </c>
      <c r="AY642" s="66">
        <v>0</v>
      </c>
      <c r="AZ642" s="66">
        <v>0</v>
      </c>
      <c r="BA642" s="66">
        <v>0</v>
      </c>
    </row>
    <row r="643" spans="1:53" hidden="1">
      <c r="A643" s="67" t="s">
        <v>2713</v>
      </c>
      <c r="B643" s="66">
        <v>-3230102.1402793699</v>
      </c>
      <c r="C643" s="66">
        <v>-3230102.1402793699</v>
      </c>
      <c r="D643" s="66">
        <v>-3230102.1402793699</v>
      </c>
      <c r="E643" s="66">
        <v>-3230102.1402793699</v>
      </c>
      <c r="F643" s="66">
        <v>-3230102.1402793699</v>
      </c>
      <c r="G643" s="66">
        <v>-3230102.1402793699</v>
      </c>
      <c r="H643" s="66">
        <v>-3230102.1402793699</v>
      </c>
      <c r="I643" s="66">
        <v>-3230102.1402793699</v>
      </c>
      <c r="J643" s="66">
        <v>-3230102.1402793699</v>
      </c>
      <c r="K643" s="66">
        <v>-3230102.1402793699</v>
      </c>
      <c r="L643" s="66">
        <v>-3230102.1402793699</v>
      </c>
      <c r="M643" s="66">
        <v>-3230102.1402793699</v>
      </c>
      <c r="N643" s="66">
        <v>-38761225.683352403</v>
      </c>
      <c r="O643" s="66">
        <v>0</v>
      </c>
      <c r="P643" s="66">
        <v>0</v>
      </c>
      <c r="Q643" s="66">
        <v>0</v>
      </c>
      <c r="R643" s="66">
        <v>0</v>
      </c>
      <c r="S643" s="66">
        <v>0</v>
      </c>
      <c r="T643" s="66">
        <v>0</v>
      </c>
      <c r="U643" s="66">
        <v>0</v>
      </c>
      <c r="V643" s="66">
        <v>0</v>
      </c>
      <c r="W643" s="66">
        <v>0</v>
      </c>
      <c r="X643" s="66">
        <v>0</v>
      </c>
      <c r="Y643" s="66">
        <v>0</v>
      </c>
      <c r="Z643" s="66">
        <v>0</v>
      </c>
      <c r="AA643" s="66">
        <v>0</v>
      </c>
      <c r="AB643" s="66">
        <v>0</v>
      </c>
      <c r="AC643" s="66">
        <v>0</v>
      </c>
      <c r="AD643" s="66">
        <v>0</v>
      </c>
      <c r="AE643" s="66">
        <v>0</v>
      </c>
      <c r="AF643" s="66">
        <v>0</v>
      </c>
      <c r="AG643" s="66">
        <v>0</v>
      </c>
      <c r="AH643" s="66">
        <v>0</v>
      </c>
      <c r="AI643" s="66">
        <v>0</v>
      </c>
      <c r="AJ643" s="66">
        <v>0</v>
      </c>
      <c r="AK643" s="66">
        <v>0</v>
      </c>
      <c r="AL643" s="66">
        <v>0</v>
      </c>
      <c r="AM643" s="66">
        <v>0</v>
      </c>
      <c r="AN643" s="66">
        <v>0</v>
      </c>
      <c r="AO643" s="66">
        <v>0</v>
      </c>
      <c r="AP643" s="66">
        <v>0</v>
      </c>
      <c r="AQ643" s="66">
        <v>0</v>
      </c>
      <c r="AR643" s="66">
        <v>0</v>
      </c>
      <c r="AS643" s="66">
        <v>0</v>
      </c>
      <c r="AT643" s="66">
        <v>0</v>
      </c>
      <c r="AU643" s="66">
        <v>0</v>
      </c>
      <c r="AV643" s="66">
        <v>0</v>
      </c>
      <c r="AW643" s="66">
        <v>0</v>
      </c>
      <c r="AX643" s="66">
        <v>0</v>
      </c>
      <c r="AY643" s="66">
        <v>0</v>
      </c>
      <c r="AZ643" s="66">
        <v>0</v>
      </c>
      <c r="BA643" s="66">
        <v>0</v>
      </c>
    </row>
    <row r="644" spans="1:53" hidden="1">
      <c r="A644" s="67" t="s">
        <v>2714</v>
      </c>
      <c r="B644" s="66">
        <v>3799663.9101633001</v>
      </c>
      <c r="C644" s="66">
        <v>-863304.80295442406</v>
      </c>
      <c r="D644" s="66">
        <v>-710339.00407149305</v>
      </c>
      <c r="E644" s="66">
        <v>-402364.66049979499</v>
      </c>
      <c r="F644" s="66">
        <v>286569.10679464397</v>
      </c>
      <c r="G644" s="66">
        <v>1693897.8697462201</v>
      </c>
      <c r="H644" s="66">
        <v>1138464.67496833</v>
      </c>
      <c r="I644" s="66">
        <v>5158648.9326208802</v>
      </c>
      <c r="J644" s="66">
        <v>282978.16239803197</v>
      </c>
      <c r="K644" s="66">
        <v>-2697516.11406093</v>
      </c>
      <c r="L644" s="66">
        <v>-4503410.6800672002</v>
      </c>
      <c r="M644" s="66">
        <v>-3183258.0515600899</v>
      </c>
      <c r="N644" s="66">
        <v>29.343477466682</v>
      </c>
      <c r="O644" s="66">
        <v>5913109.3641590197</v>
      </c>
      <c r="P644" s="66">
        <v>-4011193.1215371401</v>
      </c>
      <c r="Q644" s="66">
        <v>-2953319.3685087599</v>
      </c>
      <c r="R644" s="66">
        <v>-1705918.23876927</v>
      </c>
      <c r="S644" s="66">
        <v>1855598.0788416399</v>
      </c>
      <c r="T644" s="66">
        <v>3004862.61351076</v>
      </c>
      <c r="U644" s="66">
        <v>3905699.4260472101</v>
      </c>
      <c r="V644" s="66">
        <v>9619368.2623763308</v>
      </c>
      <c r="W644" s="66">
        <v>1286613.3346935101</v>
      </c>
      <c r="X644" s="66">
        <v>-2812762.0002831202</v>
      </c>
      <c r="Y644" s="66">
        <v>-7387293.7243298199</v>
      </c>
      <c r="Z644" s="66">
        <v>-6714764.6262003798</v>
      </c>
      <c r="AA644" s="66">
        <v>-3.6379788070917103E-8</v>
      </c>
      <c r="AB644" s="66">
        <v>6809499.4464822598</v>
      </c>
      <c r="AC644" s="66">
        <v>-6144447.7744046804</v>
      </c>
      <c r="AD644" s="66">
        <v>-4712397.9186732601</v>
      </c>
      <c r="AE644" s="66">
        <v>-2876115.8678267198</v>
      </c>
      <c r="AF644" s="66">
        <v>2043532.1996126899</v>
      </c>
      <c r="AG644" s="66">
        <v>3910862.0951166302</v>
      </c>
      <c r="AH644" s="66">
        <v>5265869.38696816</v>
      </c>
      <c r="AI644" s="66">
        <v>13006128.0788262</v>
      </c>
      <c r="AJ644" s="66">
        <v>2112726.5611808202</v>
      </c>
      <c r="AK644" s="66">
        <v>-2780207.12228075</v>
      </c>
      <c r="AL644" s="66">
        <v>-8868438.5023748707</v>
      </c>
      <c r="AM644" s="66">
        <v>-7767010.5826264899</v>
      </c>
      <c r="AN644" s="66">
        <v>3.6379788070917103E-8</v>
      </c>
      <c r="AO644" s="66">
        <v>7406617.7010302301</v>
      </c>
      <c r="AP644" s="66">
        <v>-7797925.9351495299</v>
      </c>
      <c r="AQ644" s="66">
        <v>-6097970.3739963397</v>
      </c>
      <c r="AR644" s="66">
        <v>-3838262.1254724101</v>
      </c>
      <c r="AS644" s="66">
        <v>2190394.9316162802</v>
      </c>
      <c r="AT644" s="66">
        <v>4612730.0475481302</v>
      </c>
      <c r="AU644" s="66">
        <v>6340866.2895516902</v>
      </c>
      <c r="AV644" s="66">
        <v>15575185.705872901</v>
      </c>
      <c r="AW644" s="66">
        <v>2861121.7589901998</v>
      </c>
      <c r="AX644" s="66">
        <v>-2838761.5981155802</v>
      </c>
      <c r="AY644" s="66">
        <v>-9925227.9520444497</v>
      </c>
      <c r="AZ644" s="66">
        <v>-8488768.4498310406</v>
      </c>
      <c r="BA644" s="66">
        <v>1.4551915228366799E-7</v>
      </c>
    </row>
    <row r="645" spans="1:53" hidden="1">
      <c r="A645" s="67" t="s">
        <v>2715</v>
      </c>
      <c r="B645" s="66">
        <v>213287.34724999999</v>
      </c>
      <c r="C645" s="66">
        <v>213287.34724999999</v>
      </c>
      <c r="D645" s="66">
        <v>213287.34724999999</v>
      </c>
      <c r="E645" s="66">
        <v>213287.34724999999</v>
      </c>
      <c r="F645" s="66">
        <v>213287.34724999999</v>
      </c>
      <c r="G645" s="66">
        <v>213287.34724999999</v>
      </c>
      <c r="H645" s="66">
        <v>213287.34724999999</v>
      </c>
      <c r="I645" s="66">
        <v>213287.34724999999</v>
      </c>
      <c r="J645" s="66">
        <v>213287.34724999999</v>
      </c>
      <c r="K645" s="66">
        <v>213287.34724999999</v>
      </c>
      <c r="L645" s="66">
        <v>213287.34724999999</v>
      </c>
      <c r="M645" s="66">
        <v>213287.34724999999</v>
      </c>
      <c r="N645" s="66">
        <v>2559448.1669999999</v>
      </c>
      <c r="O645" s="66">
        <v>213287.34724999999</v>
      </c>
      <c r="P645" s="66">
        <v>213287.34724999999</v>
      </c>
      <c r="Q645" s="66">
        <v>213287.34724999999</v>
      </c>
      <c r="R645" s="66">
        <v>213287.34724999999</v>
      </c>
      <c r="S645" s="66">
        <v>213287.34724999999</v>
      </c>
      <c r="T645" s="66">
        <v>213287.34724999999</v>
      </c>
      <c r="U645" s="66">
        <v>213287.34724999999</v>
      </c>
      <c r="V645" s="66">
        <v>213287.34724999999</v>
      </c>
      <c r="W645" s="66">
        <v>144305</v>
      </c>
      <c r="X645" s="66">
        <v>0</v>
      </c>
      <c r="Y645" s="66">
        <v>0</v>
      </c>
      <c r="Z645" s="66">
        <v>0</v>
      </c>
      <c r="AA645" s="66">
        <v>1850603.7779999999</v>
      </c>
      <c r="AB645" s="66">
        <v>0</v>
      </c>
      <c r="AC645" s="66">
        <v>0</v>
      </c>
      <c r="AD645" s="66">
        <v>0</v>
      </c>
      <c r="AE645" s="66">
        <v>0</v>
      </c>
      <c r="AF645" s="66">
        <v>0</v>
      </c>
      <c r="AG645" s="66">
        <v>0</v>
      </c>
      <c r="AH645" s="66">
        <v>0</v>
      </c>
      <c r="AI645" s="66">
        <v>0</v>
      </c>
      <c r="AJ645" s="66">
        <v>0</v>
      </c>
      <c r="AK645" s="66">
        <v>0</v>
      </c>
      <c r="AL645" s="66">
        <v>0</v>
      </c>
      <c r="AM645" s="66">
        <v>0</v>
      </c>
      <c r="AN645" s="66">
        <v>0</v>
      </c>
      <c r="AO645" s="66">
        <v>0</v>
      </c>
      <c r="AP645" s="66">
        <v>0</v>
      </c>
      <c r="AQ645" s="66">
        <v>0</v>
      </c>
      <c r="AR645" s="66">
        <v>0</v>
      </c>
      <c r="AS645" s="66">
        <v>0</v>
      </c>
      <c r="AT645" s="66">
        <v>0</v>
      </c>
      <c r="AU645" s="66">
        <v>0</v>
      </c>
      <c r="AV645" s="66">
        <v>0</v>
      </c>
      <c r="AW645" s="66">
        <v>0</v>
      </c>
      <c r="AX645" s="66">
        <v>0</v>
      </c>
      <c r="AY645" s="66">
        <v>0</v>
      </c>
      <c r="AZ645" s="66">
        <v>0</v>
      </c>
      <c r="BA645" s="66">
        <v>0</v>
      </c>
    </row>
    <row r="646" spans="1:53" hidden="1">
      <c r="A646" s="67" t="s">
        <v>2716</v>
      </c>
      <c r="B646" s="66">
        <v>89506</v>
      </c>
      <c r="C646" s="66">
        <v>89506</v>
      </c>
      <c r="D646" s="66">
        <v>89506</v>
      </c>
      <c r="E646" s="66">
        <v>89506</v>
      </c>
      <c r="F646" s="66">
        <v>89506</v>
      </c>
      <c r="G646" s="66">
        <v>89506</v>
      </c>
      <c r="H646" s="66">
        <v>89506</v>
      </c>
      <c r="I646" s="66">
        <v>89506</v>
      </c>
      <c r="J646" s="66">
        <v>89506</v>
      </c>
      <c r="K646" s="66">
        <v>89506</v>
      </c>
      <c r="L646" s="66">
        <v>89506</v>
      </c>
      <c r="M646" s="66">
        <v>89506</v>
      </c>
      <c r="N646" s="66">
        <v>1074072</v>
      </c>
      <c r="O646" s="66">
        <v>89506</v>
      </c>
      <c r="P646" s="66">
        <v>89506</v>
      </c>
      <c r="Q646" s="66">
        <v>89506</v>
      </c>
      <c r="R646" s="66">
        <v>89506</v>
      </c>
      <c r="S646" s="66">
        <v>89506</v>
      </c>
      <c r="T646" s="66">
        <v>89506</v>
      </c>
      <c r="U646" s="66">
        <v>89506</v>
      </c>
      <c r="V646" s="66">
        <v>89506</v>
      </c>
      <c r="W646" s="66">
        <v>89506</v>
      </c>
      <c r="X646" s="66">
        <v>89506</v>
      </c>
      <c r="Y646" s="66">
        <v>89506</v>
      </c>
      <c r="Z646" s="66">
        <v>89506</v>
      </c>
      <c r="AA646" s="66">
        <v>1074072</v>
      </c>
      <c r="AB646" s="66">
        <v>89506</v>
      </c>
      <c r="AC646" s="66">
        <v>89506</v>
      </c>
      <c r="AD646" s="66">
        <v>89506</v>
      </c>
      <c r="AE646" s="66">
        <v>89506</v>
      </c>
      <c r="AF646" s="66">
        <v>89506</v>
      </c>
      <c r="AG646" s="66">
        <v>89506</v>
      </c>
      <c r="AH646" s="66">
        <v>89506</v>
      </c>
      <c r="AI646" s="66">
        <v>89506</v>
      </c>
      <c r="AJ646" s="66">
        <v>89506</v>
      </c>
      <c r="AK646" s="66">
        <v>89506</v>
      </c>
      <c r="AL646" s="66">
        <v>89506</v>
      </c>
      <c r="AM646" s="66">
        <v>89506</v>
      </c>
      <c r="AN646" s="66">
        <v>1074072</v>
      </c>
      <c r="AO646" s="66">
        <v>89506</v>
      </c>
      <c r="AP646" s="66">
        <v>89506</v>
      </c>
      <c r="AQ646" s="66">
        <v>89506</v>
      </c>
      <c r="AR646" s="66">
        <v>89506</v>
      </c>
      <c r="AS646" s="66">
        <v>89506</v>
      </c>
      <c r="AT646" s="66">
        <v>89506</v>
      </c>
      <c r="AU646" s="66">
        <v>89506</v>
      </c>
      <c r="AV646" s="66">
        <v>89506</v>
      </c>
      <c r="AW646" s="66">
        <v>89506</v>
      </c>
      <c r="AX646" s="66">
        <v>89506</v>
      </c>
      <c r="AY646" s="66">
        <v>89506</v>
      </c>
      <c r="AZ646" s="66">
        <v>89506</v>
      </c>
      <c r="BA646" s="66">
        <v>1074072</v>
      </c>
    </row>
    <row r="647" spans="1:53" hidden="1">
      <c r="A647" s="67" t="s">
        <v>2717</v>
      </c>
      <c r="B647" s="66">
        <v>0</v>
      </c>
      <c r="C647" s="66">
        <v>0</v>
      </c>
      <c r="D647" s="66">
        <v>0</v>
      </c>
      <c r="E647" s="66">
        <v>0</v>
      </c>
      <c r="F647" s="66">
        <v>0</v>
      </c>
      <c r="G647" s="66">
        <v>0</v>
      </c>
      <c r="H647" s="66">
        <v>0</v>
      </c>
      <c r="I647" s="66">
        <v>0</v>
      </c>
      <c r="J647" s="66">
        <v>0</v>
      </c>
      <c r="K647" s="66">
        <v>0</v>
      </c>
      <c r="L647" s="66">
        <v>0</v>
      </c>
      <c r="M647" s="66">
        <v>0</v>
      </c>
      <c r="N647" s="66">
        <v>0</v>
      </c>
      <c r="O647" s="66">
        <v>0</v>
      </c>
      <c r="P647" s="66">
        <v>0</v>
      </c>
      <c r="Q647" s="66">
        <v>0</v>
      </c>
      <c r="R647" s="66">
        <v>0</v>
      </c>
      <c r="S647" s="66">
        <v>0</v>
      </c>
      <c r="T647" s="66">
        <v>0</v>
      </c>
      <c r="U647" s="66">
        <v>0</v>
      </c>
      <c r="V647" s="66">
        <v>0</v>
      </c>
      <c r="W647" s="66">
        <v>0</v>
      </c>
      <c r="X647" s="66">
        <v>0</v>
      </c>
      <c r="Y647" s="66">
        <v>0</v>
      </c>
      <c r="Z647" s="66">
        <v>0</v>
      </c>
      <c r="AA647" s="66">
        <v>0</v>
      </c>
      <c r="AB647" s="66">
        <v>0</v>
      </c>
      <c r="AC647" s="66">
        <v>0</v>
      </c>
      <c r="AD647" s="66">
        <v>0</v>
      </c>
      <c r="AE647" s="66">
        <v>0</v>
      </c>
      <c r="AF647" s="66">
        <v>0</v>
      </c>
      <c r="AG647" s="66">
        <v>0</v>
      </c>
      <c r="AH647" s="66">
        <v>0</v>
      </c>
      <c r="AI647" s="66">
        <v>0</v>
      </c>
      <c r="AJ647" s="66">
        <v>0</v>
      </c>
      <c r="AK647" s="66">
        <v>0</v>
      </c>
      <c r="AL647" s="66">
        <v>0</v>
      </c>
      <c r="AM647" s="66">
        <v>0</v>
      </c>
      <c r="AN647" s="66">
        <v>0</v>
      </c>
      <c r="AO647" s="66">
        <v>0</v>
      </c>
      <c r="AP647" s="66">
        <v>0</v>
      </c>
      <c r="AQ647" s="66">
        <v>0</v>
      </c>
      <c r="AR647" s="66">
        <v>0</v>
      </c>
      <c r="AS647" s="66">
        <v>0</v>
      </c>
      <c r="AT647" s="66">
        <v>0</v>
      </c>
      <c r="AU647" s="66">
        <v>0</v>
      </c>
      <c r="AV647" s="66">
        <v>0</v>
      </c>
      <c r="AW647" s="66">
        <v>0</v>
      </c>
      <c r="AX647" s="66">
        <v>0</v>
      </c>
      <c r="AY647" s="66">
        <v>0</v>
      </c>
      <c r="AZ647" s="66">
        <v>0</v>
      </c>
      <c r="BA647" s="66">
        <v>0</v>
      </c>
    </row>
    <row r="648" spans="1:53" hidden="1">
      <c r="A648" s="67" t="s">
        <v>2718</v>
      </c>
      <c r="B648" s="66">
        <v>48418.384375000001</v>
      </c>
      <c r="C648" s="66">
        <v>48418.384375000001</v>
      </c>
      <c r="D648" s="66">
        <v>48418.384375000001</v>
      </c>
      <c r="E648" s="66">
        <v>48418.384375000001</v>
      </c>
      <c r="F648" s="66">
        <v>48418.384375000001</v>
      </c>
      <c r="G648" s="66">
        <v>48418.384375000001</v>
      </c>
      <c r="H648" s="66">
        <v>48418.384375000001</v>
      </c>
      <c r="I648" s="66">
        <v>48418.384375000001</v>
      </c>
      <c r="J648" s="66">
        <v>48418.384375000001</v>
      </c>
      <c r="K648" s="66">
        <v>48418.384375000001</v>
      </c>
      <c r="L648" s="66">
        <v>48418.384375000001</v>
      </c>
      <c r="M648" s="66">
        <v>48418.384375000001</v>
      </c>
      <c r="N648" s="66">
        <v>581020.61250000005</v>
      </c>
      <c r="O648" s="66">
        <v>48418.384375000001</v>
      </c>
      <c r="P648" s="66">
        <v>48418.384375000001</v>
      </c>
      <c r="Q648" s="66">
        <v>48418.384375000001</v>
      </c>
      <c r="R648" s="66">
        <v>48418.384375000001</v>
      </c>
      <c r="S648" s="66">
        <v>48418.384375000001</v>
      </c>
      <c r="T648" s="66">
        <v>48418.384375000001</v>
      </c>
      <c r="U648" s="66">
        <v>48418.384375000001</v>
      </c>
      <c r="V648" s="66">
        <v>48418.384375000001</v>
      </c>
      <c r="W648" s="66">
        <v>48418.384375000001</v>
      </c>
      <c r="X648" s="66">
        <v>48418.384375000001</v>
      </c>
      <c r="Y648" s="66">
        <v>48418.384375000001</v>
      </c>
      <c r="Z648" s="66">
        <v>48418.384375000001</v>
      </c>
      <c r="AA648" s="66">
        <v>581020.61250000005</v>
      </c>
      <c r="AB648" s="66">
        <v>0</v>
      </c>
      <c r="AC648" s="66">
        <v>0</v>
      </c>
      <c r="AD648" s="66">
        <v>0</v>
      </c>
      <c r="AE648" s="66">
        <v>0</v>
      </c>
      <c r="AF648" s="66">
        <v>0</v>
      </c>
      <c r="AG648" s="66">
        <v>0</v>
      </c>
      <c r="AH648" s="66">
        <v>0</v>
      </c>
      <c r="AI648" s="66">
        <v>0</v>
      </c>
      <c r="AJ648" s="66">
        <v>0</v>
      </c>
      <c r="AK648" s="66">
        <v>0</v>
      </c>
      <c r="AL648" s="66">
        <v>0</v>
      </c>
      <c r="AM648" s="66">
        <v>0</v>
      </c>
      <c r="AN648" s="66">
        <v>0</v>
      </c>
      <c r="AO648" s="66">
        <v>0</v>
      </c>
      <c r="AP648" s="66">
        <v>0</v>
      </c>
      <c r="AQ648" s="66">
        <v>0</v>
      </c>
      <c r="AR648" s="66">
        <v>0</v>
      </c>
      <c r="AS648" s="66">
        <v>0</v>
      </c>
      <c r="AT648" s="66">
        <v>0</v>
      </c>
      <c r="AU648" s="66">
        <v>0</v>
      </c>
      <c r="AV648" s="66">
        <v>0</v>
      </c>
      <c r="AW648" s="66">
        <v>0</v>
      </c>
      <c r="AX648" s="66">
        <v>0</v>
      </c>
      <c r="AY648" s="66">
        <v>0</v>
      </c>
      <c r="AZ648" s="66">
        <v>0</v>
      </c>
      <c r="BA648" s="66">
        <v>0</v>
      </c>
    </row>
    <row r="649" spans="1:53" hidden="1">
      <c r="A649" s="67" t="s">
        <v>2719</v>
      </c>
      <c r="B649" s="66">
        <v>0</v>
      </c>
      <c r="C649" s="66">
        <v>0</v>
      </c>
      <c r="D649" s="66">
        <v>0</v>
      </c>
      <c r="E649" s="66">
        <v>0</v>
      </c>
      <c r="F649" s="66">
        <v>0</v>
      </c>
      <c r="G649" s="66">
        <v>0</v>
      </c>
      <c r="H649" s="66">
        <v>0</v>
      </c>
      <c r="I649" s="66">
        <v>0</v>
      </c>
      <c r="J649" s="66">
        <v>0</v>
      </c>
      <c r="K649" s="66">
        <v>0</v>
      </c>
      <c r="L649" s="66">
        <v>0</v>
      </c>
      <c r="M649" s="66">
        <v>0</v>
      </c>
      <c r="N649" s="66">
        <v>0</v>
      </c>
      <c r="O649" s="66">
        <v>0</v>
      </c>
      <c r="P649" s="66">
        <v>0</v>
      </c>
      <c r="Q649" s="66">
        <v>0</v>
      </c>
      <c r="R649" s="66">
        <v>0</v>
      </c>
      <c r="S649" s="66">
        <v>0</v>
      </c>
      <c r="T649" s="66">
        <v>0</v>
      </c>
      <c r="U649" s="66">
        <v>0</v>
      </c>
      <c r="V649" s="66">
        <v>0</v>
      </c>
      <c r="W649" s="66">
        <v>0</v>
      </c>
      <c r="X649" s="66">
        <v>0</v>
      </c>
      <c r="Y649" s="66">
        <v>0</v>
      </c>
      <c r="Z649" s="66">
        <v>0</v>
      </c>
      <c r="AA649" s="66">
        <v>0</v>
      </c>
      <c r="AB649" s="66">
        <v>0</v>
      </c>
      <c r="AC649" s="66">
        <v>0</v>
      </c>
      <c r="AD649" s="66">
        <v>0</v>
      </c>
      <c r="AE649" s="66">
        <v>0</v>
      </c>
      <c r="AF649" s="66">
        <v>0</v>
      </c>
      <c r="AG649" s="66">
        <v>0</v>
      </c>
      <c r="AH649" s="66">
        <v>0</v>
      </c>
      <c r="AI649" s="66">
        <v>0</v>
      </c>
      <c r="AJ649" s="66">
        <v>0</v>
      </c>
      <c r="AK649" s="66">
        <v>0</v>
      </c>
      <c r="AL649" s="66">
        <v>0</v>
      </c>
      <c r="AM649" s="66">
        <v>0</v>
      </c>
      <c r="AN649" s="66">
        <v>0</v>
      </c>
      <c r="AO649" s="66">
        <v>0</v>
      </c>
      <c r="AP649" s="66">
        <v>0</v>
      </c>
      <c r="AQ649" s="66">
        <v>0</v>
      </c>
      <c r="AR649" s="66">
        <v>0</v>
      </c>
      <c r="AS649" s="66">
        <v>0</v>
      </c>
      <c r="AT649" s="66">
        <v>0</v>
      </c>
      <c r="AU649" s="66">
        <v>0</v>
      </c>
      <c r="AV649" s="66">
        <v>0</v>
      </c>
      <c r="AW649" s="66">
        <v>0</v>
      </c>
      <c r="AX649" s="66">
        <v>0</v>
      </c>
      <c r="AY649" s="66">
        <v>0</v>
      </c>
      <c r="AZ649" s="66">
        <v>0</v>
      </c>
      <c r="BA649" s="66">
        <v>0</v>
      </c>
    </row>
    <row r="650" spans="1:53" hidden="1">
      <c r="A650" s="67" t="s">
        <v>2720</v>
      </c>
      <c r="B650" s="66">
        <v>177141.23564169701</v>
      </c>
      <c r="C650" s="66">
        <v>-120233.260024042</v>
      </c>
      <c r="D650" s="66">
        <v>-51957.761190505902</v>
      </c>
      <c r="E650" s="66">
        <v>-29316.740529094401</v>
      </c>
      <c r="F650" s="66">
        <v>76845.161949838206</v>
      </c>
      <c r="G650" s="66">
        <v>-13059.818789160199</v>
      </c>
      <c r="H650" s="66">
        <v>49361.316240217202</v>
      </c>
      <c r="I650" s="66">
        <v>250456.65353355301</v>
      </c>
      <c r="J650" s="66">
        <v>15335.8983279964</v>
      </c>
      <c r="K650" s="66">
        <v>-24039.2443432158</v>
      </c>
      <c r="L650" s="66">
        <v>-140790.624191788</v>
      </c>
      <c r="M650" s="66">
        <v>-189742.816625495</v>
      </c>
      <c r="N650" s="66">
        <v>-3.4106051316484799E-10</v>
      </c>
      <c r="O650" s="66">
        <v>147125.720324797</v>
      </c>
      <c r="P650" s="66">
        <v>-253710.70540185901</v>
      </c>
      <c r="Q650" s="66">
        <v>-192174.89290034401</v>
      </c>
      <c r="R650" s="66">
        <v>-120143.16900738901</v>
      </c>
      <c r="S650" s="66">
        <v>47583.717166806899</v>
      </c>
      <c r="T650" s="66">
        <v>113977.088166999</v>
      </c>
      <c r="U650" s="66">
        <v>169984.731879889</v>
      </c>
      <c r="V650" s="66">
        <v>428760.60016197601</v>
      </c>
      <c r="W650" s="66">
        <v>97381.657362074504</v>
      </c>
      <c r="X650" s="66">
        <v>-45696.672588984999</v>
      </c>
      <c r="Y650" s="66">
        <v>-219164.028060563</v>
      </c>
      <c r="Z650" s="66">
        <v>-173924.04710340299</v>
      </c>
      <c r="AA650" s="66">
        <v>-6.8212102632969597E-10</v>
      </c>
      <c r="AB650" s="66">
        <v>145039.07254220801</v>
      </c>
      <c r="AC650" s="66">
        <v>-253587.55066168701</v>
      </c>
      <c r="AD650" s="66">
        <v>-196253.70751827501</v>
      </c>
      <c r="AE650" s="66">
        <v>-124119.71688159399</v>
      </c>
      <c r="AF650" s="66">
        <v>44536.775654979603</v>
      </c>
      <c r="AG650" s="66">
        <v>116611.291089391</v>
      </c>
      <c r="AH650" s="66">
        <v>172475.96090962901</v>
      </c>
      <c r="AI650" s="66">
        <v>431204.917778156</v>
      </c>
      <c r="AJ650" s="66">
        <v>99843.120314680506</v>
      </c>
      <c r="AK650" s="66">
        <v>-41812.7814737757</v>
      </c>
      <c r="AL650" s="66">
        <v>-220725.21091428501</v>
      </c>
      <c r="AM650" s="66">
        <v>-173212.170839425</v>
      </c>
      <c r="AN650" s="66">
        <v>1.70530256582424E-9</v>
      </c>
      <c r="AO650" s="66">
        <v>141762.361973127</v>
      </c>
      <c r="AP650" s="66">
        <v>-256308.64963853901</v>
      </c>
      <c r="AQ650" s="66">
        <v>-200674.68809399201</v>
      </c>
      <c r="AR650" s="66">
        <v>-129189.67633088</v>
      </c>
      <c r="AS650" s="66">
        <v>42615.738404112599</v>
      </c>
      <c r="AT650" s="66">
        <v>117793.280674116</v>
      </c>
      <c r="AU650" s="66">
        <v>174538.08424482701</v>
      </c>
      <c r="AV650" s="66">
        <v>432759.65694205102</v>
      </c>
      <c r="AW650" s="66">
        <v>103051.139377049</v>
      </c>
      <c r="AX650" s="66">
        <v>-38942.700383311203</v>
      </c>
      <c r="AY650" s="66">
        <v>-218114.041093951</v>
      </c>
      <c r="AZ650" s="66">
        <v>-169290.506074606</v>
      </c>
      <c r="BA650" s="66">
        <v>3.1832314562052401E-9</v>
      </c>
    </row>
    <row r="651" spans="1:53" hidden="1">
      <c r="A651" s="67" t="s">
        <v>2721</v>
      </c>
      <c r="B651" s="66">
        <v>0</v>
      </c>
      <c r="C651" s="66">
        <v>0</v>
      </c>
      <c r="D651" s="66">
        <v>0</v>
      </c>
      <c r="E651" s="66">
        <v>0</v>
      </c>
      <c r="F651" s="66">
        <v>0</v>
      </c>
      <c r="G651" s="66">
        <v>0</v>
      </c>
      <c r="H651" s="66">
        <v>0</v>
      </c>
      <c r="I651" s="66">
        <v>0</v>
      </c>
      <c r="J651" s="66">
        <v>0</v>
      </c>
      <c r="K651" s="66">
        <v>0</v>
      </c>
      <c r="L651" s="66">
        <v>0</v>
      </c>
      <c r="M651" s="66">
        <v>0</v>
      </c>
      <c r="N651" s="66">
        <v>0</v>
      </c>
      <c r="O651" s="66">
        <v>0</v>
      </c>
      <c r="P651" s="66">
        <v>0</v>
      </c>
      <c r="Q651" s="66">
        <v>0</v>
      </c>
      <c r="R651" s="66">
        <v>0</v>
      </c>
      <c r="S651" s="66">
        <v>0</v>
      </c>
      <c r="T651" s="66">
        <v>0</v>
      </c>
      <c r="U651" s="66">
        <v>0</v>
      </c>
      <c r="V651" s="66">
        <v>0</v>
      </c>
      <c r="W651" s="66">
        <v>0</v>
      </c>
      <c r="X651" s="66">
        <v>0</v>
      </c>
      <c r="Y651" s="66">
        <v>0</v>
      </c>
      <c r="Z651" s="66">
        <v>0</v>
      </c>
      <c r="AA651" s="66">
        <v>0</v>
      </c>
      <c r="AB651" s="66">
        <v>0</v>
      </c>
      <c r="AC651" s="66">
        <v>0</v>
      </c>
      <c r="AD651" s="66">
        <v>0</v>
      </c>
      <c r="AE651" s="66">
        <v>0</v>
      </c>
      <c r="AF651" s="66">
        <v>0</v>
      </c>
      <c r="AG651" s="66">
        <v>0</v>
      </c>
      <c r="AH651" s="66">
        <v>0</v>
      </c>
      <c r="AI651" s="66">
        <v>0</v>
      </c>
      <c r="AJ651" s="66">
        <v>0</v>
      </c>
      <c r="AK651" s="66">
        <v>0</v>
      </c>
      <c r="AL651" s="66">
        <v>0</v>
      </c>
      <c r="AM651" s="66">
        <v>0</v>
      </c>
      <c r="AN651" s="66">
        <v>0</v>
      </c>
      <c r="AO651" s="66">
        <v>0</v>
      </c>
      <c r="AP651" s="66">
        <v>0</v>
      </c>
      <c r="AQ651" s="66">
        <v>0</v>
      </c>
      <c r="AR651" s="66">
        <v>0</v>
      </c>
      <c r="AS651" s="66">
        <v>0</v>
      </c>
      <c r="AT651" s="66">
        <v>0</v>
      </c>
      <c r="AU651" s="66">
        <v>0</v>
      </c>
      <c r="AV651" s="66">
        <v>0</v>
      </c>
      <c r="AW651" s="66">
        <v>0</v>
      </c>
      <c r="AX651" s="66">
        <v>0</v>
      </c>
      <c r="AY651" s="66">
        <v>0</v>
      </c>
      <c r="AZ651" s="66">
        <v>0</v>
      </c>
      <c r="BA651" s="66">
        <v>0</v>
      </c>
    </row>
    <row r="652" spans="1:53" hidden="1">
      <c r="A652" s="67" t="s">
        <v>2722</v>
      </c>
      <c r="B652" s="66">
        <v>545945.02617801004</v>
      </c>
      <c r="C652" s="66">
        <v>545945.02617801004</v>
      </c>
      <c r="D652" s="66">
        <v>545945.02617801004</v>
      </c>
      <c r="E652" s="66">
        <v>545945.02617801004</v>
      </c>
      <c r="F652" s="66">
        <v>545945.02617801004</v>
      </c>
      <c r="G652" s="66">
        <v>545945.02617801004</v>
      </c>
      <c r="H652" s="66">
        <v>545945.02617801004</v>
      </c>
      <c r="I652" s="66">
        <v>545945.02617801004</v>
      </c>
      <c r="J652" s="66">
        <v>545945.02617801004</v>
      </c>
      <c r="K652" s="66">
        <v>545945.02617801004</v>
      </c>
      <c r="L652" s="66">
        <v>545945.02617801004</v>
      </c>
      <c r="M652" s="66">
        <v>545945.02617801004</v>
      </c>
      <c r="N652" s="66">
        <v>6551340.3141361196</v>
      </c>
      <c r="O652" s="66">
        <v>545945.02617801004</v>
      </c>
      <c r="P652" s="66">
        <v>545945.02617801004</v>
      </c>
      <c r="Q652" s="66">
        <v>545945.02617801004</v>
      </c>
      <c r="R652" s="66">
        <v>545945.02617801004</v>
      </c>
      <c r="S652" s="66">
        <v>545945.02617801004</v>
      </c>
      <c r="T652" s="66">
        <v>545945.02617801004</v>
      </c>
      <c r="U652" s="66">
        <v>545945.02617801004</v>
      </c>
      <c r="V652" s="66">
        <v>545945.02617801004</v>
      </c>
      <c r="W652" s="66">
        <v>545945.02617801004</v>
      </c>
      <c r="X652" s="66">
        <v>545945.02617801004</v>
      </c>
      <c r="Y652" s="66">
        <v>545945.02617801004</v>
      </c>
      <c r="Z652" s="66">
        <v>545945.02617801004</v>
      </c>
      <c r="AA652" s="66">
        <v>6551340.3141361196</v>
      </c>
      <c r="AB652" s="66">
        <v>545945.02617801004</v>
      </c>
      <c r="AC652" s="66">
        <v>545945.02617801004</v>
      </c>
      <c r="AD652" s="66">
        <v>545945.02617801004</v>
      </c>
      <c r="AE652" s="66">
        <v>545945.02617801004</v>
      </c>
      <c r="AF652" s="66">
        <v>545945.02617801004</v>
      </c>
      <c r="AG652" s="66">
        <v>545945.02617801004</v>
      </c>
      <c r="AH652" s="66">
        <v>545945.02617801004</v>
      </c>
      <c r="AI652" s="66">
        <v>545945.02617801004</v>
      </c>
      <c r="AJ652" s="66">
        <v>545945.02617801004</v>
      </c>
      <c r="AK652" s="66">
        <v>545945.02617801004</v>
      </c>
      <c r="AL652" s="66">
        <v>545945.02617801004</v>
      </c>
      <c r="AM652" s="66">
        <v>545945.02617801004</v>
      </c>
      <c r="AN652" s="66">
        <v>6551340.3141361196</v>
      </c>
      <c r="AO652" s="66">
        <v>545945.02617801004</v>
      </c>
      <c r="AP652" s="66">
        <v>545945.02617801004</v>
      </c>
      <c r="AQ652" s="66">
        <v>545945.02617801004</v>
      </c>
      <c r="AR652" s="66">
        <v>545945.02617801004</v>
      </c>
      <c r="AS652" s="66">
        <v>545945.02617801004</v>
      </c>
      <c r="AT652" s="66">
        <v>545945.02617801004</v>
      </c>
      <c r="AU652" s="66">
        <v>545945.02617801004</v>
      </c>
      <c r="AV652" s="66">
        <v>545945.02617801004</v>
      </c>
      <c r="AW652" s="66">
        <v>545945.02617801004</v>
      </c>
      <c r="AX652" s="66">
        <v>545945.02617801004</v>
      </c>
      <c r="AY652" s="66">
        <v>545945.02617801004</v>
      </c>
      <c r="AZ652" s="66">
        <v>545945.02617801004</v>
      </c>
      <c r="BA652" s="66">
        <v>6551340.3141361196</v>
      </c>
    </row>
    <row r="653" spans="1:53" hidden="1">
      <c r="A653" s="67" t="s">
        <v>2723</v>
      </c>
      <c r="B653" s="66">
        <v>0</v>
      </c>
      <c r="C653" s="66">
        <v>0</v>
      </c>
      <c r="D653" s="66">
        <v>0</v>
      </c>
      <c r="E653" s="66">
        <v>0</v>
      </c>
      <c r="F653" s="66">
        <v>0</v>
      </c>
      <c r="G653" s="66">
        <v>0</v>
      </c>
      <c r="H653" s="66">
        <v>0</v>
      </c>
      <c r="I653" s="66">
        <v>0</v>
      </c>
      <c r="J653" s="66">
        <v>0</v>
      </c>
      <c r="K653" s="66">
        <v>0</v>
      </c>
      <c r="L653" s="66">
        <v>0</v>
      </c>
      <c r="M653" s="66">
        <v>0</v>
      </c>
      <c r="N653" s="66">
        <v>0</v>
      </c>
      <c r="O653" s="66">
        <v>0</v>
      </c>
      <c r="P653" s="66">
        <v>0</v>
      </c>
      <c r="Q653" s="66">
        <v>0</v>
      </c>
      <c r="R653" s="66">
        <v>0</v>
      </c>
      <c r="S653" s="66">
        <v>0</v>
      </c>
      <c r="T653" s="66">
        <v>0</v>
      </c>
      <c r="U653" s="66">
        <v>0</v>
      </c>
      <c r="V653" s="66">
        <v>0</v>
      </c>
      <c r="W653" s="66">
        <v>0</v>
      </c>
      <c r="X653" s="66">
        <v>0</v>
      </c>
      <c r="Y653" s="66">
        <v>0</v>
      </c>
      <c r="Z653" s="66">
        <v>0</v>
      </c>
      <c r="AA653" s="66">
        <v>0</v>
      </c>
      <c r="AB653" s="66">
        <v>0</v>
      </c>
      <c r="AC653" s="66">
        <v>0</v>
      </c>
      <c r="AD653" s="66">
        <v>0</v>
      </c>
      <c r="AE653" s="66">
        <v>0</v>
      </c>
      <c r="AF653" s="66">
        <v>0</v>
      </c>
      <c r="AG653" s="66">
        <v>0</v>
      </c>
      <c r="AH653" s="66">
        <v>0</v>
      </c>
      <c r="AI653" s="66">
        <v>0</v>
      </c>
      <c r="AJ653" s="66">
        <v>0</v>
      </c>
      <c r="AK653" s="66">
        <v>0</v>
      </c>
      <c r="AL653" s="66">
        <v>0</v>
      </c>
      <c r="AM653" s="66">
        <v>0</v>
      </c>
      <c r="AN653" s="66">
        <v>0</v>
      </c>
      <c r="AO653" s="66">
        <v>0</v>
      </c>
      <c r="AP653" s="66">
        <v>0</v>
      </c>
      <c r="AQ653" s="66">
        <v>0</v>
      </c>
      <c r="AR653" s="66">
        <v>0</v>
      </c>
      <c r="AS653" s="66">
        <v>0</v>
      </c>
      <c r="AT653" s="66">
        <v>0</v>
      </c>
      <c r="AU653" s="66">
        <v>0</v>
      </c>
      <c r="AV653" s="66">
        <v>0</v>
      </c>
      <c r="AW653" s="66">
        <v>0</v>
      </c>
      <c r="AX653" s="66">
        <v>0</v>
      </c>
      <c r="AY653" s="66">
        <v>0</v>
      </c>
      <c r="AZ653" s="66">
        <v>0</v>
      </c>
      <c r="BA653" s="66">
        <v>0</v>
      </c>
    </row>
    <row r="654" spans="1:53" hidden="1">
      <c r="A654" s="67" t="s">
        <v>2724</v>
      </c>
      <c r="B654" s="66">
        <v>0</v>
      </c>
      <c r="C654" s="66">
        <v>0</v>
      </c>
      <c r="D654" s="66">
        <v>0</v>
      </c>
      <c r="E654" s="66">
        <v>0</v>
      </c>
      <c r="F654" s="66">
        <v>0</v>
      </c>
      <c r="G654" s="66">
        <v>0</v>
      </c>
      <c r="H654" s="66">
        <v>0</v>
      </c>
      <c r="I654" s="66">
        <v>0</v>
      </c>
      <c r="J654" s="66">
        <v>0</v>
      </c>
      <c r="K654" s="66">
        <v>0</v>
      </c>
      <c r="L654" s="66">
        <v>0</v>
      </c>
      <c r="M654" s="66">
        <v>0</v>
      </c>
      <c r="N654" s="66">
        <v>0</v>
      </c>
      <c r="O654" s="66">
        <v>0</v>
      </c>
      <c r="P654" s="66">
        <v>0</v>
      </c>
      <c r="Q654" s="66">
        <v>0</v>
      </c>
      <c r="R654" s="66">
        <v>0</v>
      </c>
      <c r="S654" s="66">
        <v>0</v>
      </c>
      <c r="T654" s="66">
        <v>0</v>
      </c>
      <c r="U654" s="66">
        <v>0</v>
      </c>
      <c r="V654" s="66">
        <v>0</v>
      </c>
      <c r="W654" s="66">
        <v>0</v>
      </c>
      <c r="X654" s="66">
        <v>0</v>
      </c>
      <c r="Y654" s="66">
        <v>0</v>
      </c>
      <c r="Z654" s="66">
        <v>0</v>
      </c>
      <c r="AA654" s="66">
        <v>0</v>
      </c>
      <c r="AB654" s="66">
        <v>0</v>
      </c>
      <c r="AC654" s="66">
        <v>0</v>
      </c>
      <c r="AD654" s="66">
        <v>0</v>
      </c>
      <c r="AE654" s="66">
        <v>0</v>
      </c>
      <c r="AF654" s="66">
        <v>0</v>
      </c>
      <c r="AG654" s="66">
        <v>0</v>
      </c>
      <c r="AH654" s="66">
        <v>0</v>
      </c>
      <c r="AI654" s="66">
        <v>0</v>
      </c>
      <c r="AJ654" s="66">
        <v>0</v>
      </c>
      <c r="AK654" s="66">
        <v>0</v>
      </c>
      <c r="AL654" s="66">
        <v>0</v>
      </c>
      <c r="AM654" s="66">
        <v>0</v>
      </c>
      <c r="AN654" s="66">
        <v>0</v>
      </c>
      <c r="AO654" s="66">
        <v>0</v>
      </c>
      <c r="AP654" s="66">
        <v>0</v>
      </c>
      <c r="AQ654" s="66">
        <v>0</v>
      </c>
      <c r="AR654" s="66">
        <v>0</v>
      </c>
      <c r="AS654" s="66">
        <v>0</v>
      </c>
      <c r="AT654" s="66">
        <v>0</v>
      </c>
      <c r="AU654" s="66">
        <v>0</v>
      </c>
      <c r="AV654" s="66">
        <v>0</v>
      </c>
      <c r="AW654" s="66">
        <v>0</v>
      </c>
      <c r="AX654" s="66">
        <v>0</v>
      </c>
      <c r="AY654" s="66">
        <v>0</v>
      </c>
      <c r="AZ654" s="66">
        <v>0</v>
      </c>
      <c r="BA654" s="66">
        <v>0</v>
      </c>
    </row>
    <row r="655" spans="1:53" hidden="1">
      <c r="A655" s="67" t="s">
        <v>2725</v>
      </c>
      <c r="B655" s="66">
        <v>19475.434583333299</v>
      </c>
      <c r="C655" s="66">
        <v>19475.434583333299</v>
      </c>
      <c r="D655" s="66">
        <v>19475.434583333299</v>
      </c>
      <c r="E655" s="66">
        <v>19475.434583333299</v>
      </c>
      <c r="F655" s="66">
        <v>19475.434583333299</v>
      </c>
      <c r="G655" s="66">
        <v>19475.434583333299</v>
      </c>
      <c r="H655" s="66">
        <v>19475.434583333299</v>
      </c>
      <c r="I655" s="66">
        <v>19475.434583333299</v>
      </c>
      <c r="J655" s="66">
        <v>19475.434583333299</v>
      </c>
      <c r="K655" s="66">
        <v>19475.434583333299</v>
      </c>
      <c r="L655" s="66">
        <v>19475.434583333299</v>
      </c>
      <c r="M655" s="66">
        <v>19475.434583333299</v>
      </c>
      <c r="N655" s="66">
        <v>233705.21499999901</v>
      </c>
      <c r="O655" s="66">
        <v>19475.434583333299</v>
      </c>
      <c r="P655" s="66">
        <v>19475.434583333299</v>
      </c>
      <c r="Q655" s="66">
        <v>19475.434583333299</v>
      </c>
      <c r="R655" s="66">
        <v>19475.434583333299</v>
      </c>
      <c r="S655" s="66">
        <v>19475.434583333299</v>
      </c>
      <c r="T655" s="66">
        <v>19475.434583333299</v>
      </c>
      <c r="U655" s="66">
        <v>19475.434583333299</v>
      </c>
      <c r="V655" s="66">
        <v>19475.434583333299</v>
      </c>
      <c r="W655" s="66">
        <v>19475.434583333299</v>
      </c>
      <c r="X655" s="66">
        <v>19475.434583333299</v>
      </c>
      <c r="Y655" s="66">
        <v>19475.434583333299</v>
      </c>
      <c r="Z655" s="66">
        <v>19475.434583333299</v>
      </c>
      <c r="AA655" s="66">
        <v>233705.21499999901</v>
      </c>
      <c r="AB655" s="66">
        <v>0</v>
      </c>
      <c r="AC655" s="66">
        <v>0</v>
      </c>
      <c r="AD655" s="66">
        <v>0</v>
      </c>
      <c r="AE655" s="66">
        <v>0</v>
      </c>
      <c r="AF655" s="66">
        <v>0</v>
      </c>
      <c r="AG655" s="66">
        <v>0</v>
      </c>
      <c r="AH655" s="66">
        <v>0</v>
      </c>
      <c r="AI655" s="66">
        <v>0</v>
      </c>
      <c r="AJ655" s="66">
        <v>0</v>
      </c>
      <c r="AK655" s="66">
        <v>0</v>
      </c>
      <c r="AL655" s="66">
        <v>0</v>
      </c>
      <c r="AM655" s="66">
        <v>0</v>
      </c>
      <c r="AN655" s="66">
        <v>0</v>
      </c>
      <c r="AO655" s="66">
        <v>0</v>
      </c>
      <c r="AP655" s="66">
        <v>0</v>
      </c>
      <c r="AQ655" s="66">
        <v>0</v>
      </c>
      <c r="AR655" s="66">
        <v>0</v>
      </c>
      <c r="AS655" s="66">
        <v>0</v>
      </c>
      <c r="AT655" s="66">
        <v>0</v>
      </c>
      <c r="AU655" s="66">
        <v>0</v>
      </c>
      <c r="AV655" s="66">
        <v>0</v>
      </c>
      <c r="AW655" s="66">
        <v>0</v>
      </c>
      <c r="AX655" s="66">
        <v>0</v>
      </c>
      <c r="AY655" s="66">
        <v>0</v>
      </c>
      <c r="AZ655" s="66">
        <v>0</v>
      </c>
      <c r="BA655" s="66">
        <v>0</v>
      </c>
    </row>
    <row r="656" spans="1:53" hidden="1">
      <c r="A656" s="67" t="s">
        <v>2726</v>
      </c>
      <c r="B656" s="66">
        <v>0</v>
      </c>
      <c r="C656" s="66">
        <v>0</v>
      </c>
      <c r="D656" s="66">
        <v>0</v>
      </c>
      <c r="E656" s="66">
        <v>0</v>
      </c>
      <c r="F656" s="66">
        <v>0</v>
      </c>
      <c r="G656" s="66">
        <v>0</v>
      </c>
      <c r="H656" s="66">
        <v>0</v>
      </c>
      <c r="I656" s="66">
        <v>0</v>
      </c>
      <c r="J656" s="66">
        <v>0</v>
      </c>
      <c r="K656" s="66">
        <v>0</v>
      </c>
      <c r="L656" s="66">
        <v>0</v>
      </c>
      <c r="M656" s="66">
        <v>0</v>
      </c>
      <c r="N656" s="66">
        <v>0</v>
      </c>
      <c r="O656" s="66">
        <v>0</v>
      </c>
      <c r="P656" s="66">
        <v>0</v>
      </c>
      <c r="Q656" s="66">
        <v>0</v>
      </c>
      <c r="R656" s="66">
        <v>0</v>
      </c>
      <c r="S656" s="66">
        <v>0</v>
      </c>
      <c r="T656" s="66">
        <v>0</v>
      </c>
      <c r="U656" s="66">
        <v>0</v>
      </c>
      <c r="V656" s="66">
        <v>0</v>
      </c>
      <c r="W656" s="66">
        <v>0</v>
      </c>
      <c r="X656" s="66">
        <v>0</v>
      </c>
      <c r="Y656" s="66">
        <v>0</v>
      </c>
      <c r="Z656" s="66">
        <v>0</v>
      </c>
      <c r="AA656" s="66">
        <v>0</v>
      </c>
      <c r="AB656" s="66">
        <v>0</v>
      </c>
      <c r="AC656" s="66">
        <v>0</v>
      </c>
      <c r="AD656" s="66">
        <v>0</v>
      </c>
      <c r="AE656" s="66">
        <v>0</v>
      </c>
      <c r="AF656" s="66">
        <v>0</v>
      </c>
      <c r="AG656" s="66">
        <v>0</v>
      </c>
      <c r="AH656" s="66">
        <v>0</v>
      </c>
      <c r="AI656" s="66">
        <v>0</v>
      </c>
      <c r="AJ656" s="66">
        <v>0</v>
      </c>
      <c r="AK656" s="66">
        <v>0</v>
      </c>
      <c r="AL656" s="66">
        <v>0</v>
      </c>
      <c r="AM656" s="66">
        <v>0</v>
      </c>
      <c r="AN656" s="66">
        <v>0</v>
      </c>
      <c r="AO656" s="66">
        <v>0</v>
      </c>
      <c r="AP656" s="66">
        <v>0</v>
      </c>
      <c r="AQ656" s="66">
        <v>0</v>
      </c>
      <c r="AR656" s="66">
        <v>0</v>
      </c>
      <c r="AS656" s="66">
        <v>0</v>
      </c>
      <c r="AT656" s="66">
        <v>0</v>
      </c>
      <c r="AU656" s="66">
        <v>0</v>
      </c>
      <c r="AV656" s="66">
        <v>0</v>
      </c>
      <c r="AW656" s="66">
        <v>0</v>
      </c>
      <c r="AX656" s="66">
        <v>0</v>
      </c>
      <c r="AY656" s="66">
        <v>0</v>
      </c>
      <c r="AZ656" s="66">
        <v>0</v>
      </c>
      <c r="BA656" s="66">
        <v>0</v>
      </c>
    </row>
    <row r="657" spans="1:53" hidden="1">
      <c r="A657" s="67" t="s">
        <v>2727</v>
      </c>
      <c r="B657" s="66">
        <v>0</v>
      </c>
      <c r="C657" s="66">
        <v>0</v>
      </c>
      <c r="D657" s="66">
        <v>0</v>
      </c>
      <c r="E657" s="66">
        <v>0</v>
      </c>
      <c r="F657" s="66">
        <v>0</v>
      </c>
      <c r="G657" s="66">
        <v>0</v>
      </c>
      <c r="H657" s="66">
        <v>0</v>
      </c>
      <c r="I657" s="66">
        <v>0</v>
      </c>
      <c r="J657" s="66">
        <v>0</v>
      </c>
      <c r="K657" s="66">
        <v>0</v>
      </c>
      <c r="L657" s="66">
        <v>0</v>
      </c>
      <c r="M657" s="66">
        <v>0</v>
      </c>
      <c r="N657" s="66">
        <v>0</v>
      </c>
      <c r="O657" s="66">
        <v>0</v>
      </c>
      <c r="P657" s="66">
        <v>0</v>
      </c>
      <c r="Q657" s="66">
        <v>0</v>
      </c>
      <c r="R657" s="66">
        <v>0</v>
      </c>
      <c r="S657" s="66">
        <v>0</v>
      </c>
      <c r="T657" s="66">
        <v>0</v>
      </c>
      <c r="U657" s="66">
        <v>0</v>
      </c>
      <c r="V657" s="66">
        <v>0</v>
      </c>
      <c r="W657" s="66">
        <v>0</v>
      </c>
      <c r="X657" s="66">
        <v>0</v>
      </c>
      <c r="Y657" s="66">
        <v>0</v>
      </c>
      <c r="Z657" s="66">
        <v>0</v>
      </c>
      <c r="AA657" s="66">
        <v>0</v>
      </c>
      <c r="AB657" s="66">
        <v>0</v>
      </c>
      <c r="AC657" s="66">
        <v>0</v>
      </c>
      <c r="AD657" s="66">
        <v>0</v>
      </c>
      <c r="AE657" s="66">
        <v>0</v>
      </c>
      <c r="AF657" s="66">
        <v>0</v>
      </c>
      <c r="AG657" s="66">
        <v>0</v>
      </c>
      <c r="AH657" s="66">
        <v>0</v>
      </c>
      <c r="AI657" s="66">
        <v>0</v>
      </c>
      <c r="AJ657" s="66">
        <v>0</v>
      </c>
      <c r="AK657" s="66">
        <v>0</v>
      </c>
      <c r="AL657" s="66">
        <v>0</v>
      </c>
      <c r="AM657" s="66">
        <v>0</v>
      </c>
      <c r="AN657" s="66">
        <v>0</v>
      </c>
      <c r="AO657" s="66">
        <v>0</v>
      </c>
      <c r="AP657" s="66">
        <v>0</v>
      </c>
      <c r="AQ657" s="66">
        <v>0</v>
      </c>
      <c r="AR657" s="66">
        <v>0</v>
      </c>
      <c r="AS657" s="66">
        <v>0</v>
      </c>
      <c r="AT657" s="66">
        <v>0</v>
      </c>
      <c r="AU657" s="66">
        <v>0</v>
      </c>
      <c r="AV657" s="66">
        <v>0</v>
      </c>
      <c r="AW657" s="66">
        <v>0</v>
      </c>
      <c r="AX657" s="66">
        <v>0</v>
      </c>
      <c r="AY657" s="66">
        <v>0</v>
      </c>
      <c r="AZ657" s="66">
        <v>0</v>
      </c>
      <c r="BA657" s="66">
        <v>0</v>
      </c>
    </row>
    <row r="658" spans="1:53" hidden="1">
      <c r="A658" s="67" t="s">
        <v>2728</v>
      </c>
      <c r="B658" s="66">
        <v>0</v>
      </c>
      <c r="C658" s="66">
        <v>0</v>
      </c>
      <c r="D658" s="66">
        <v>0</v>
      </c>
      <c r="E658" s="66">
        <v>0</v>
      </c>
      <c r="F658" s="66">
        <v>0</v>
      </c>
      <c r="G658" s="66">
        <v>0</v>
      </c>
      <c r="H658" s="66">
        <v>0</v>
      </c>
      <c r="I658" s="66">
        <v>0</v>
      </c>
      <c r="J658" s="66">
        <v>0</v>
      </c>
      <c r="K658" s="66">
        <v>0</v>
      </c>
      <c r="L658" s="66">
        <v>0</v>
      </c>
      <c r="M658" s="66">
        <v>0</v>
      </c>
      <c r="N658" s="66">
        <v>0</v>
      </c>
      <c r="O658" s="66">
        <v>0</v>
      </c>
      <c r="P658" s="66">
        <v>0</v>
      </c>
      <c r="Q658" s="66">
        <v>0</v>
      </c>
      <c r="R658" s="66">
        <v>0</v>
      </c>
      <c r="S658" s="66">
        <v>0</v>
      </c>
      <c r="T658" s="66">
        <v>0</v>
      </c>
      <c r="U658" s="66">
        <v>0</v>
      </c>
      <c r="V658" s="66">
        <v>0</v>
      </c>
      <c r="W658" s="66">
        <v>0</v>
      </c>
      <c r="X658" s="66">
        <v>0</v>
      </c>
      <c r="Y658" s="66">
        <v>0</v>
      </c>
      <c r="Z658" s="66">
        <v>0</v>
      </c>
      <c r="AA658" s="66">
        <v>0</v>
      </c>
      <c r="AB658" s="66">
        <v>0</v>
      </c>
      <c r="AC658" s="66">
        <v>0</v>
      </c>
      <c r="AD658" s="66">
        <v>0</v>
      </c>
      <c r="AE658" s="66">
        <v>0</v>
      </c>
      <c r="AF658" s="66">
        <v>0</v>
      </c>
      <c r="AG658" s="66">
        <v>0</v>
      </c>
      <c r="AH658" s="66">
        <v>0</v>
      </c>
      <c r="AI658" s="66">
        <v>0</v>
      </c>
      <c r="AJ658" s="66">
        <v>0</v>
      </c>
      <c r="AK658" s="66">
        <v>0</v>
      </c>
      <c r="AL658" s="66">
        <v>0</v>
      </c>
      <c r="AM658" s="66">
        <v>0</v>
      </c>
      <c r="AN658" s="66">
        <v>0</v>
      </c>
      <c r="AO658" s="66">
        <v>0</v>
      </c>
      <c r="AP658" s="66">
        <v>0</v>
      </c>
      <c r="AQ658" s="66">
        <v>0</v>
      </c>
      <c r="AR658" s="66">
        <v>0</v>
      </c>
      <c r="AS658" s="66">
        <v>0</v>
      </c>
      <c r="AT658" s="66">
        <v>0</v>
      </c>
      <c r="AU658" s="66">
        <v>0</v>
      </c>
      <c r="AV658" s="66">
        <v>0</v>
      </c>
      <c r="AW658" s="66">
        <v>0</v>
      </c>
      <c r="AX658" s="66">
        <v>0</v>
      </c>
      <c r="AY658" s="66">
        <v>0</v>
      </c>
      <c r="AZ658" s="66">
        <v>0</v>
      </c>
      <c r="BA658" s="66">
        <v>0</v>
      </c>
    </row>
    <row r="659" spans="1:53" hidden="1">
      <c r="A659" s="67" t="s">
        <v>2729</v>
      </c>
      <c r="B659" s="66">
        <v>0</v>
      </c>
      <c r="C659" s="66">
        <v>0</v>
      </c>
      <c r="D659" s="66">
        <v>0</v>
      </c>
      <c r="E659" s="66">
        <v>0</v>
      </c>
      <c r="F659" s="66">
        <v>0</v>
      </c>
      <c r="G659" s="66">
        <v>0</v>
      </c>
      <c r="H659" s="66">
        <v>0</v>
      </c>
      <c r="I659" s="66">
        <v>0</v>
      </c>
      <c r="J659" s="66">
        <v>0</v>
      </c>
      <c r="K659" s="66">
        <v>0</v>
      </c>
      <c r="L659" s="66">
        <v>0</v>
      </c>
      <c r="M659" s="66">
        <v>0</v>
      </c>
      <c r="N659" s="66">
        <v>0</v>
      </c>
      <c r="O659" s="66">
        <v>401760</v>
      </c>
      <c r="P659" s="66">
        <v>401760</v>
      </c>
      <c r="Q659" s="66">
        <v>401760</v>
      </c>
      <c r="R659" s="66">
        <v>401760</v>
      </c>
      <c r="S659" s="66">
        <v>401760</v>
      </c>
      <c r="T659" s="66">
        <v>401760</v>
      </c>
      <c r="U659" s="66">
        <v>401760</v>
      </c>
      <c r="V659" s="66">
        <v>401760</v>
      </c>
      <c r="W659" s="66">
        <v>401760</v>
      </c>
      <c r="X659" s="66">
        <v>401760</v>
      </c>
      <c r="Y659" s="66">
        <v>401760</v>
      </c>
      <c r="Z659" s="66">
        <v>401760</v>
      </c>
      <c r="AA659" s="66">
        <v>4821120</v>
      </c>
      <c r="AB659" s="66">
        <v>401760</v>
      </c>
      <c r="AC659" s="66">
        <v>401760</v>
      </c>
      <c r="AD659" s="66">
        <v>401760</v>
      </c>
      <c r="AE659" s="66">
        <v>401760</v>
      </c>
      <c r="AF659" s="66">
        <v>401760</v>
      </c>
      <c r="AG659" s="66">
        <v>401760</v>
      </c>
      <c r="AH659" s="66">
        <v>401760</v>
      </c>
      <c r="AI659" s="66">
        <v>401760</v>
      </c>
      <c r="AJ659" s="66">
        <v>401760</v>
      </c>
      <c r="AK659" s="66">
        <v>401760</v>
      </c>
      <c r="AL659" s="66">
        <v>401760</v>
      </c>
      <c r="AM659" s="66">
        <v>401760</v>
      </c>
      <c r="AN659" s="66">
        <v>4821120</v>
      </c>
      <c r="AO659" s="66">
        <v>401760</v>
      </c>
      <c r="AP659" s="66">
        <v>401760</v>
      </c>
      <c r="AQ659" s="66">
        <v>401760</v>
      </c>
      <c r="AR659" s="66">
        <v>401760</v>
      </c>
      <c r="AS659" s="66">
        <v>401760</v>
      </c>
      <c r="AT659" s="66">
        <v>401760</v>
      </c>
      <c r="AU659" s="66">
        <v>401760</v>
      </c>
      <c r="AV659" s="66">
        <v>401760</v>
      </c>
      <c r="AW659" s="66">
        <v>401760</v>
      </c>
      <c r="AX659" s="66">
        <v>401760</v>
      </c>
      <c r="AY659" s="66">
        <v>401760</v>
      </c>
      <c r="AZ659" s="66">
        <v>401760</v>
      </c>
      <c r="BA659" s="66">
        <v>4821120</v>
      </c>
    </row>
    <row r="660" spans="1:53" hidden="1">
      <c r="A660" s="67" t="s">
        <v>2730</v>
      </c>
      <c r="B660" s="66">
        <v>0</v>
      </c>
      <c r="C660" s="66">
        <v>0</v>
      </c>
      <c r="D660" s="66">
        <v>-4919044.3867776096</v>
      </c>
      <c r="E660" s="66">
        <v>0</v>
      </c>
      <c r="F660" s="66">
        <v>0</v>
      </c>
      <c r="G660" s="66">
        <v>-4919044.3867776096</v>
      </c>
      <c r="H660" s="66">
        <v>0</v>
      </c>
      <c r="I660" s="66">
        <v>0</v>
      </c>
      <c r="J660" s="66">
        <v>-4919044.3867776096</v>
      </c>
      <c r="K660" s="66">
        <v>0</v>
      </c>
      <c r="L660" s="66">
        <v>0</v>
      </c>
      <c r="M660" s="66">
        <v>-4919044.3867776096</v>
      </c>
      <c r="N660" s="66">
        <v>-19676177.547110401</v>
      </c>
      <c r="O660" s="66">
        <v>0</v>
      </c>
      <c r="P660" s="66">
        <v>0</v>
      </c>
      <c r="Q660" s="66">
        <v>0</v>
      </c>
      <c r="R660" s="66">
        <v>0</v>
      </c>
      <c r="S660" s="66">
        <v>0</v>
      </c>
      <c r="T660" s="66">
        <v>0</v>
      </c>
      <c r="U660" s="66">
        <v>0</v>
      </c>
      <c r="V660" s="66">
        <v>0</v>
      </c>
      <c r="W660" s="66">
        <v>0</v>
      </c>
      <c r="X660" s="66">
        <v>0</v>
      </c>
      <c r="Y660" s="66">
        <v>0</v>
      </c>
      <c r="Z660" s="66">
        <v>0</v>
      </c>
      <c r="AA660" s="66">
        <v>0</v>
      </c>
      <c r="AB660" s="66">
        <v>0</v>
      </c>
      <c r="AC660" s="66">
        <v>0</v>
      </c>
      <c r="AD660" s="66">
        <v>0</v>
      </c>
      <c r="AE660" s="66">
        <v>0</v>
      </c>
      <c r="AF660" s="66">
        <v>0</v>
      </c>
      <c r="AG660" s="66">
        <v>0</v>
      </c>
      <c r="AH660" s="66">
        <v>0</v>
      </c>
      <c r="AI660" s="66">
        <v>0</v>
      </c>
      <c r="AJ660" s="66">
        <v>0</v>
      </c>
      <c r="AK660" s="66">
        <v>0</v>
      </c>
      <c r="AL660" s="66">
        <v>0</v>
      </c>
      <c r="AM660" s="66">
        <v>0</v>
      </c>
      <c r="AN660" s="66">
        <v>0</v>
      </c>
      <c r="AO660" s="66">
        <v>0</v>
      </c>
      <c r="AP660" s="66">
        <v>0</v>
      </c>
      <c r="AQ660" s="66">
        <v>0</v>
      </c>
      <c r="AR660" s="66">
        <v>0</v>
      </c>
      <c r="AS660" s="66">
        <v>0</v>
      </c>
      <c r="AT660" s="66">
        <v>0</v>
      </c>
      <c r="AU660" s="66">
        <v>0</v>
      </c>
      <c r="AV660" s="66">
        <v>0</v>
      </c>
      <c r="AW660" s="66">
        <v>0</v>
      </c>
      <c r="AX660" s="66">
        <v>0</v>
      </c>
      <c r="AY660" s="66">
        <v>0</v>
      </c>
      <c r="AZ660" s="66">
        <v>0</v>
      </c>
      <c r="BA660" s="66">
        <v>0</v>
      </c>
    </row>
    <row r="661" spans="1:53" hidden="1">
      <c r="A661" s="67" t="s">
        <v>2731</v>
      </c>
      <c r="B661" s="66">
        <v>0</v>
      </c>
      <c r="C661" s="66">
        <v>0</v>
      </c>
      <c r="D661" s="66">
        <v>-7066796.7144867899</v>
      </c>
      <c r="E661" s="66">
        <v>0</v>
      </c>
      <c r="F661" s="66">
        <v>0</v>
      </c>
      <c r="G661" s="66">
        <v>-7066796.7144867899</v>
      </c>
      <c r="H661" s="66">
        <v>0</v>
      </c>
      <c r="I661" s="66">
        <v>0</v>
      </c>
      <c r="J661" s="66">
        <v>-7066796.7144867899</v>
      </c>
      <c r="K661" s="66">
        <v>0</v>
      </c>
      <c r="L661" s="66">
        <v>0</v>
      </c>
      <c r="M661" s="66">
        <v>-7066796.7144867899</v>
      </c>
      <c r="N661" s="66">
        <v>-28267186.8579471</v>
      </c>
      <c r="O661" s="66">
        <v>0</v>
      </c>
      <c r="P661" s="66">
        <v>0</v>
      </c>
      <c r="Q661" s="66">
        <v>0</v>
      </c>
      <c r="R661" s="66">
        <v>0</v>
      </c>
      <c r="S661" s="66">
        <v>0</v>
      </c>
      <c r="T661" s="66">
        <v>0</v>
      </c>
      <c r="U661" s="66">
        <v>0</v>
      </c>
      <c r="V661" s="66">
        <v>0</v>
      </c>
      <c r="W661" s="66">
        <v>0</v>
      </c>
      <c r="X661" s="66">
        <v>0</v>
      </c>
      <c r="Y661" s="66">
        <v>0</v>
      </c>
      <c r="Z661" s="66">
        <v>0</v>
      </c>
      <c r="AA661" s="66">
        <v>0</v>
      </c>
      <c r="AB661" s="66">
        <v>0</v>
      </c>
      <c r="AC661" s="66">
        <v>0</v>
      </c>
      <c r="AD661" s="66">
        <v>0</v>
      </c>
      <c r="AE661" s="66">
        <v>0</v>
      </c>
      <c r="AF661" s="66">
        <v>0</v>
      </c>
      <c r="AG661" s="66">
        <v>0</v>
      </c>
      <c r="AH661" s="66">
        <v>0</v>
      </c>
      <c r="AI661" s="66">
        <v>0</v>
      </c>
      <c r="AJ661" s="66">
        <v>0</v>
      </c>
      <c r="AK661" s="66">
        <v>0</v>
      </c>
      <c r="AL661" s="66">
        <v>0</v>
      </c>
      <c r="AM661" s="66">
        <v>0</v>
      </c>
      <c r="AN661" s="66">
        <v>0</v>
      </c>
      <c r="AO661" s="66">
        <v>0</v>
      </c>
      <c r="AP661" s="66">
        <v>0</v>
      </c>
      <c r="AQ661" s="66">
        <v>0</v>
      </c>
      <c r="AR661" s="66">
        <v>0</v>
      </c>
      <c r="AS661" s="66">
        <v>0</v>
      </c>
      <c r="AT661" s="66">
        <v>0</v>
      </c>
      <c r="AU661" s="66">
        <v>0</v>
      </c>
      <c r="AV661" s="66">
        <v>0</v>
      </c>
      <c r="AW661" s="66">
        <v>0</v>
      </c>
      <c r="AX661" s="66">
        <v>0</v>
      </c>
      <c r="AY661" s="66">
        <v>0</v>
      </c>
      <c r="AZ661" s="66">
        <v>0</v>
      </c>
      <c r="BA661" s="66">
        <v>0</v>
      </c>
    </row>
    <row r="662" spans="1:53" hidden="1">
      <c r="A662" s="67" t="s">
        <v>2732</v>
      </c>
      <c r="B662" s="66">
        <v>459444.44399999903</v>
      </c>
      <c r="C662" s="66">
        <v>459444.44399999903</v>
      </c>
      <c r="D662" s="66">
        <v>459444.44399999903</v>
      </c>
      <c r="E662" s="66">
        <v>459444.44399999903</v>
      </c>
      <c r="F662" s="66">
        <v>459444.44399999903</v>
      </c>
      <c r="G662" s="66">
        <v>459444.44399999903</v>
      </c>
      <c r="H662" s="66">
        <v>459444.44399999903</v>
      </c>
      <c r="I662" s="66">
        <v>459444.44399999903</v>
      </c>
      <c r="J662" s="66">
        <v>459444.44399999903</v>
      </c>
      <c r="K662" s="66">
        <v>459444.44399999903</v>
      </c>
      <c r="L662" s="66">
        <v>459444.44399999903</v>
      </c>
      <c r="M662" s="66">
        <v>459444.44399999903</v>
      </c>
      <c r="N662" s="66">
        <v>5513333.3279999904</v>
      </c>
      <c r="O662" s="66">
        <v>459444.44399999903</v>
      </c>
      <c r="P662" s="66">
        <v>459444.44399999903</v>
      </c>
      <c r="Q662" s="66">
        <v>459444.44399999903</v>
      </c>
      <c r="R662" s="66">
        <v>459444.44399999903</v>
      </c>
      <c r="S662" s="66">
        <v>459444.44399999903</v>
      </c>
      <c r="T662" s="66">
        <v>459444.44399999903</v>
      </c>
      <c r="U662" s="66">
        <v>459444.44399999903</v>
      </c>
      <c r="V662" s="66">
        <v>459444.44399999903</v>
      </c>
      <c r="W662" s="66">
        <v>459444.44399999903</v>
      </c>
      <c r="X662" s="66">
        <v>459444.44399999903</v>
      </c>
      <c r="Y662" s="66">
        <v>459444.44399999903</v>
      </c>
      <c r="Z662" s="66">
        <v>459444.44399999903</v>
      </c>
      <c r="AA662" s="66">
        <v>5513333.3279999904</v>
      </c>
      <c r="AB662" s="66">
        <v>459444.44399999903</v>
      </c>
      <c r="AC662" s="66">
        <v>459444.44399999903</v>
      </c>
      <c r="AD662" s="66">
        <v>459444.44399999903</v>
      </c>
      <c r="AE662" s="66">
        <v>459444.44399999903</v>
      </c>
      <c r="AF662" s="66">
        <v>459444.44399999903</v>
      </c>
      <c r="AG662" s="66">
        <v>459444.44399999903</v>
      </c>
      <c r="AH662" s="66">
        <v>459444.44399999903</v>
      </c>
      <c r="AI662" s="66">
        <v>459444.44399999903</v>
      </c>
      <c r="AJ662" s="66">
        <v>459444.44399999903</v>
      </c>
      <c r="AK662" s="66">
        <v>459444.44399999903</v>
      </c>
      <c r="AL662" s="66">
        <v>459444.44399999903</v>
      </c>
      <c r="AM662" s="66">
        <v>459444.44399999903</v>
      </c>
      <c r="AN662" s="66">
        <v>5513333.3279999904</v>
      </c>
      <c r="AO662" s="66">
        <v>459444.44399999903</v>
      </c>
      <c r="AP662" s="66">
        <v>459444.44399999903</v>
      </c>
      <c r="AQ662" s="66">
        <v>459444.44399999903</v>
      </c>
      <c r="AR662" s="66">
        <v>459444.44399999903</v>
      </c>
      <c r="AS662" s="66">
        <v>459444.44399999903</v>
      </c>
      <c r="AT662" s="66">
        <v>459444.44399999903</v>
      </c>
      <c r="AU662" s="66">
        <v>459444.44399999903</v>
      </c>
      <c r="AV662" s="66">
        <v>459444.44399999903</v>
      </c>
      <c r="AW662" s="66">
        <v>459444.44399999903</v>
      </c>
      <c r="AX662" s="66">
        <v>459444.44399999903</v>
      </c>
      <c r="AY662" s="66">
        <v>459444.44399999903</v>
      </c>
      <c r="AZ662" s="66">
        <v>459444.44399999903</v>
      </c>
      <c r="BA662" s="66">
        <v>5513333.3279999904</v>
      </c>
    </row>
    <row r="663" spans="1:53" hidden="1">
      <c r="A663" s="67" t="s">
        <v>2733</v>
      </c>
      <c r="B663" s="66">
        <v>0</v>
      </c>
      <c r="C663" s="66">
        <v>0</v>
      </c>
      <c r="D663" s="66">
        <v>0</v>
      </c>
      <c r="E663" s="66">
        <v>0</v>
      </c>
      <c r="F663" s="66">
        <v>0</v>
      </c>
      <c r="G663" s="66">
        <v>0</v>
      </c>
      <c r="H663" s="66">
        <v>0</v>
      </c>
      <c r="I663" s="66">
        <v>0</v>
      </c>
      <c r="J663" s="66">
        <v>0</v>
      </c>
      <c r="K663" s="66">
        <v>0</v>
      </c>
      <c r="L663" s="66">
        <v>0</v>
      </c>
      <c r="M663" s="66">
        <v>0</v>
      </c>
      <c r="N663" s="66">
        <v>0</v>
      </c>
      <c r="O663" s="66">
        <v>0</v>
      </c>
      <c r="P663" s="66">
        <v>0</v>
      </c>
      <c r="Q663" s="66">
        <v>0</v>
      </c>
      <c r="R663" s="66">
        <v>0</v>
      </c>
      <c r="S663" s="66">
        <v>0</v>
      </c>
      <c r="T663" s="66">
        <v>0</v>
      </c>
      <c r="U663" s="66">
        <v>0</v>
      </c>
      <c r="V663" s="66">
        <v>0</v>
      </c>
      <c r="W663" s="66">
        <v>0</v>
      </c>
      <c r="X663" s="66">
        <v>0</v>
      </c>
      <c r="Y663" s="66">
        <v>0</v>
      </c>
      <c r="Z663" s="66">
        <v>0</v>
      </c>
      <c r="AA663" s="66">
        <v>0</v>
      </c>
      <c r="AB663" s="66">
        <v>0</v>
      </c>
      <c r="AC663" s="66">
        <v>0</v>
      </c>
      <c r="AD663" s="66">
        <v>0</v>
      </c>
      <c r="AE663" s="66">
        <v>0</v>
      </c>
      <c r="AF663" s="66">
        <v>0</v>
      </c>
      <c r="AG663" s="66">
        <v>0</v>
      </c>
      <c r="AH663" s="66">
        <v>0</v>
      </c>
      <c r="AI663" s="66">
        <v>0</v>
      </c>
      <c r="AJ663" s="66">
        <v>0</v>
      </c>
      <c r="AK663" s="66">
        <v>0</v>
      </c>
      <c r="AL663" s="66">
        <v>0</v>
      </c>
      <c r="AM663" s="66">
        <v>0</v>
      </c>
      <c r="AN663" s="66">
        <v>0</v>
      </c>
      <c r="AO663" s="66">
        <v>0</v>
      </c>
      <c r="AP663" s="66">
        <v>0</v>
      </c>
      <c r="AQ663" s="66">
        <v>0</v>
      </c>
      <c r="AR663" s="66">
        <v>0</v>
      </c>
      <c r="AS663" s="66">
        <v>0</v>
      </c>
      <c r="AT663" s="66">
        <v>0</v>
      </c>
      <c r="AU663" s="66">
        <v>0</v>
      </c>
      <c r="AV663" s="66">
        <v>0</v>
      </c>
      <c r="AW663" s="66">
        <v>0</v>
      </c>
      <c r="AX663" s="66">
        <v>0</v>
      </c>
      <c r="AY663" s="66">
        <v>0</v>
      </c>
      <c r="AZ663" s="66">
        <v>0</v>
      </c>
      <c r="BA663" s="66">
        <v>0</v>
      </c>
    </row>
    <row r="664" spans="1:53" hidden="1">
      <c r="A664" s="67" t="s">
        <v>2734</v>
      </c>
      <c r="B664" s="66">
        <v>0</v>
      </c>
      <c r="C664" s="66">
        <v>0</v>
      </c>
      <c r="D664" s="66">
        <v>0</v>
      </c>
      <c r="E664" s="66">
        <v>0</v>
      </c>
      <c r="F664" s="66">
        <v>0</v>
      </c>
      <c r="G664" s="66">
        <v>0</v>
      </c>
      <c r="H664" s="66">
        <v>0</v>
      </c>
      <c r="I664" s="66">
        <v>0</v>
      </c>
      <c r="J664" s="66">
        <v>0</v>
      </c>
      <c r="K664" s="66">
        <v>0</v>
      </c>
      <c r="L664" s="66">
        <v>0</v>
      </c>
      <c r="M664" s="66">
        <v>0</v>
      </c>
      <c r="N664" s="66">
        <v>0</v>
      </c>
      <c r="O664" s="66">
        <v>47271.890776666703</v>
      </c>
      <c r="P664" s="66">
        <v>47271.890776666703</v>
      </c>
      <c r="Q664" s="66">
        <v>47271.890776666703</v>
      </c>
      <c r="R664" s="66">
        <v>47271.890776666703</v>
      </c>
      <c r="S664" s="66">
        <v>47271.890776666703</v>
      </c>
      <c r="T664" s="66">
        <v>47271.890776666703</v>
      </c>
      <c r="U664" s="66">
        <v>47271.890776666703</v>
      </c>
      <c r="V664" s="66">
        <v>47271.890776666703</v>
      </c>
      <c r="W664" s="66">
        <v>47271.890776666703</v>
      </c>
      <c r="X664" s="66">
        <v>47271.890776666703</v>
      </c>
      <c r="Y664" s="66">
        <v>47271.890776666703</v>
      </c>
      <c r="Z664" s="66">
        <v>47271.890776666703</v>
      </c>
      <c r="AA664" s="66">
        <v>567262.68932</v>
      </c>
      <c r="AB664" s="66">
        <v>47271.890776666703</v>
      </c>
      <c r="AC664" s="66">
        <v>47271.890776666703</v>
      </c>
      <c r="AD664" s="66">
        <v>47271.890776666703</v>
      </c>
      <c r="AE664" s="66">
        <v>47271.890776666703</v>
      </c>
      <c r="AF664" s="66">
        <v>47271.890776666703</v>
      </c>
      <c r="AG664" s="66">
        <v>47271.890776666703</v>
      </c>
      <c r="AH664" s="66">
        <v>47271.890776666703</v>
      </c>
      <c r="AI664" s="66">
        <v>47271.890776666703</v>
      </c>
      <c r="AJ664" s="66">
        <v>47271.890776666703</v>
      </c>
      <c r="AK664" s="66">
        <v>47271.890776666703</v>
      </c>
      <c r="AL664" s="66">
        <v>47271.890776666703</v>
      </c>
      <c r="AM664" s="66">
        <v>47271.890776666703</v>
      </c>
      <c r="AN664" s="66">
        <v>567262.68932</v>
      </c>
      <c r="AO664" s="66">
        <v>47271.890776666703</v>
      </c>
      <c r="AP664" s="66">
        <v>47271.890776666703</v>
      </c>
      <c r="AQ664" s="66">
        <v>47271.890776666703</v>
      </c>
      <c r="AR664" s="66">
        <v>47271.890776666703</v>
      </c>
      <c r="AS664" s="66">
        <v>47271.890776666703</v>
      </c>
      <c r="AT664" s="66">
        <v>47271.890776666703</v>
      </c>
      <c r="AU664" s="66">
        <v>47271.890776666703</v>
      </c>
      <c r="AV664" s="66">
        <v>47271.890776666703</v>
      </c>
      <c r="AW664" s="66">
        <v>47271.890776666703</v>
      </c>
      <c r="AX664" s="66">
        <v>47271.890776666703</v>
      </c>
      <c r="AY664" s="66">
        <v>47271.890776666703</v>
      </c>
      <c r="AZ664" s="66">
        <v>47271.890776666703</v>
      </c>
      <c r="BA664" s="66">
        <v>567262.68932</v>
      </c>
    </row>
    <row r="665" spans="1:53" hidden="1">
      <c r="A665" s="67" t="s">
        <v>2735</v>
      </c>
      <c r="B665" s="66">
        <v>0</v>
      </c>
      <c r="C665" s="66">
        <v>0</v>
      </c>
      <c r="D665" s="66">
        <v>0</v>
      </c>
      <c r="E665" s="66">
        <v>0</v>
      </c>
      <c r="F665" s="66">
        <v>0</v>
      </c>
      <c r="G665" s="66">
        <v>0</v>
      </c>
      <c r="H665" s="66">
        <v>0</v>
      </c>
      <c r="I665" s="66">
        <v>0</v>
      </c>
      <c r="J665" s="66">
        <v>0</v>
      </c>
      <c r="K665" s="66">
        <v>0</v>
      </c>
      <c r="L665" s="66">
        <v>0</v>
      </c>
      <c r="M665" s="66">
        <v>0</v>
      </c>
      <c r="N665" s="66">
        <v>0</v>
      </c>
      <c r="O665" s="66">
        <v>0</v>
      </c>
      <c r="P665" s="66">
        <v>0</v>
      </c>
      <c r="Q665" s="66">
        <v>0</v>
      </c>
      <c r="R665" s="66">
        <v>0</v>
      </c>
      <c r="S665" s="66">
        <v>0</v>
      </c>
      <c r="T665" s="66">
        <v>0</v>
      </c>
      <c r="U665" s="66">
        <v>0</v>
      </c>
      <c r="V665" s="66">
        <v>0</v>
      </c>
      <c r="W665" s="66">
        <v>0</v>
      </c>
      <c r="X665" s="66">
        <v>0</v>
      </c>
      <c r="Y665" s="66">
        <v>0</v>
      </c>
      <c r="Z665" s="66">
        <v>0</v>
      </c>
      <c r="AA665" s="66">
        <v>0</v>
      </c>
      <c r="AB665" s="66">
        <v>0</v>
      </c>
      <c r="AC665" s="66">
        <v>0</v>
      </c>
      <c r="AD665" s="66">
        <v>0</v>
      </c>
      <c r="AE665" s="66">
        <v>0</v>
      </c>
      <c r="AF665" s="66">
        <v>0</v>
      </c>
      <c r="AG665" s="66">
        <v>0</v>
      </c>
      <c r="AH665" s="66">
        <v>0</v>
      </c>
      <c r="AI665" s="66">
        <v>0</v>
      </c>
      <c r="AJ665" s="66">
        <v>0</v>
      </c>
      <c r="AK665" s="66">
        <v>0</v>
      </c>
      <c r="AL665" s="66">
        <v>0</v>
      </c>
      <c r="AM665" s="66">
        <v>0</v>
      </c>
      <c r="AN665" s="66">
        <v>0</v>
      </c>
      <c r="AO665" s="66">
        <v>0</v>
      </c>
      <c r="AP665" s="66">
        <v>0</v>
      </c>
      <c r="AQ665" s="66">
        <v>0</v>
      </c>
      <c r="AR665" s="66">
        <v>0</v>
      </c>
      <c r="AS665" s="66">
        <v>0</v>
      </c>
      <c r="AT665" s="66">
        <v>0</v>
      </c>
      <c r="AU665" s="66">
        <v>0</v>
      </c>
      <c r="AV665" s="66">
        <v>0</v>
      </c>
      <c r="AW665" s="66">
        <v>0</v>
      </c>
      <c r="AX665" s="66">
        <v>0</v>
      </c>
      <c r="AY665" s="66">
        <v>0</v>
      </c>
      <c r="AZ665" s="66">
        <v>0</v>
      </c>
      <c r="BA665" s="66">
        <v>0</v>
      </c>
    </row>
    <row r="666" spans="1:53" hidden="1">
      <c r="A666" s="67" t="s">
        <v>2736</v>
      </c>
      <c r="B666" s="66">
        <v>0</v>
      </c>
      <c r="C666" s="66">
        <v>0</v>
      </c>
      <c r="D666" s="66">
        <v>0</v>
      </c>
      <c r="E666" s="66">
        <v>0</v>
      </c>
      <c r="F666" s="66">
        <v>0</v>
      </c>
      <c r="G666" s="66">
        <v>0</v>
      </c>
      <c r="H666" s="66">
        <v>0</v>
      </c>
      <c r="I666" s="66">
        <v>0</v>
      </c>
      <c r="J666" s="66">
        <v>0</v>
      </c>
      <c r="K666" s="66">
        <v>0</v>
      </c>
      <c r="L666" s="66">
        <v>0</v>
      </c>
      <c r="M666" s="66">
        <v>0</v>
      </c>
      <c r="N666" s="66">
        <v>0</v>
      </c>
      <c r="O666" s="66">
        <v>0</v>
      </c>
      <c r="P666" s="66">
        <v>0</v>
      </c>
      <c r="Q666" s="66">
        <v>0</v>
      </c>
      <c r="R666" s="66">
        <v>0</v>
      </c>
      <c r="S666" s="66">
        <v>0</v>
      </c>
      <c r="T666" s="66">
        <v>0</v>
      </c>
      <c r="U666" s="66">
        <v>0</v>
      </c>
      <c r="V666" s="66">
        <v>0</v>
      </c>
      <c r="W666" s="66">
        <v>0</v>
      </c>
      <c r="X666" s="66">
        <v>0</v>
      </c>
      <c r="Y666" s="66">
        <v>0</v>
      </c>
      <c r="Z666" s="66">
        <v>0</v>
      </c>
      <c r="AA666" s="66">
        <v>0</v>
      </c>
      <c r="AB666" s="66">
        <v>0</v>
      </c>
      <c r="AC666" s="66">
        <v>0</v>
      </c>
      <c r="AD666" s="66">
        <v>0</v>
      </c>
      <c r="AE666" s="66">
        <v>0</v>
      </c>
      <c r="AF666" s="66">
        <v>0</v>
      </c>
      <c r="AG666" s="66">
        <v>0</v>
      </c>
      <c r="AH666" s="66">
        <v>0</v>
      </c>
      <c r="AI666" s="66">
        <v>0</v>
      </c>
      <c r="AJ666" s="66">
        <v>0</v>
      </c>
      <c r="AK666" s="66">
        <v>0</v>
      </c>
      <c r="AL666" s="66">
        <v>0</v>
      </c>
      <c r="AM666" s="66">
        <v>0</v>
      </c>
      <c r="AN666" s="66">
        <v>0</v>
      </c>
      <c r="AO666" s="66">
        <v>0</v>
      </c>
      <c r="AP666" s="66">
        <v>0</v>
      </c>
      <c r="AQ666" s="66">
        <v>0</v>
      </c>
      <c r="AR666" s="66">
        <v>0</v>
      </c>
      <c r="AS666" s="66">
        <v>0</v>
      </c>
      <c r="AT666" s="66">
        <v>0</v>
      </c>
      <c r="AU666" s="66">
        <v>0</v>
      </c>
      <c r="AV666" s="66">
        <v>0</v>
      </c>
      <c r="AW666" s="66">
        <v>0</v>
      </c>
      <c r="AX666" s="66">
        <v>0</v>
      </c>
      <c r="AY666" s="66">
        <v>0</v>
      </c>
      <c r="AZ666" s="66">
        <v>0</v>
      </c>
      <c r="BA666" s="66">
        <v>0</v>
      </c>
    </row>
    <row r="667" spans="1:53" hidden="1">
      <c r="A667" s="67" t="s">
        <v>2737</v>
      </c>
      <c r="B667" s="66">
        <v>-1356596.1</v>
      </c>
      <c r="C667" s="66">
        <v>-1356596.1</v>
      </c>
      <c r="D667" s="66">
        <v>-1356596.1</v>
      </c>
      <c r="E667" s="66">
        <v>-1356596.1</v>
      </c>
      <c r="F667" s="66">
        <v>-1356596.1</v>
      </c>
      <c r="G667" s="66">
        <v>-1356596.1</v>
      </c>
      <c r="H667" s="66">
        <v>-1356596.1</v>
      </c>
      <c r="I667" s="66">
        <v>-1356596.1</v>
      </c>
      <c r="J667" s="66">
        <v>-1356596.1</v>
      </c>
      <c r="K667" s="66">
        <v>-1356596.1</v>
      </c>
      <c r="L667" s="66">
        <v>-1356596.1</v>
      </c>
      <c r="M667" s="66">
        <v>-1356596.1</v>
      </c>
      <c r="N667" s="66">
        <v>-16279153.199999999</v>
      </c>
      <c r="O667" s="66">
        <v>317982.89999999898</v>
      </c>
      <c r="P667" s="66">
        <v>317982.89999999898</v>
      </c>
      <c r="Q667" s="66">
        <v>317982.89999999898</v>
      </c>
      <c r="R667" s="66">
        <v>317982.89999999898</v>
      </c>
      <c r="S667" s="66">
        <v>317982.89999999898</v>
      </c>
      <c r="T667" s="66">
        <v>317982.89999999898</v>
      </c>
      <c r="U667" s="66">
        <v>317982.89999999898</v>
      </c>
      <c r="V667" s="66">
        <v>317982.89999999898</v>
      </c>
      <c r="W667" s="66">
        <v>317982.89999999898</v>
      </c>
      <c r="X667" s="66">
        <v>317982.89999999898</v>
      </c>
      <c r="Y667" s="66">
        <v>317982.89999999898</v>
      </c>
      <c r="Z667" s="66">
        <v>317982.89999999898</v>
      </c>
      <c r="AA667" s="66">
        <v>3815794.8</v>
      </c>
      <c r="AB667" s="66">
        <v>317982.89999999898</v>
      </c>
      <c r="AC667" s="66">
        <v>317982.89999999898</v>
      </c>
      <c r="AD667" s="66">
        <v>317982.89999999898</v>
      </c>
      <c r="AE667" s="66">
        <v>317982.89999999898</v>
      </c>
      <c r="AF667" s="66">
        <v>317982.89999999898</v>
      </c>
      <c r="AG667" s="66">
        <v>317982.89999999898</v>
      </c>
      <c r="AH667" s="66">
        <v>317982.89999999898</v>
      </c>
      <c r="AI667" s="66">
        <v>317982.89999999898</v>
      </c>
      <c r="AJ667" s="66">
        <v>317982.89999999898</v>
      </c>
      <c r="AK667" s="66">
        <v>317982.89999999898</v>
      </c>
      <c r="AL667" s="66">
        <v>317982.89999999898</v>
      </c>
      <c r="AM667" s="66">
        <v>317982.89999999898</v>
      </c>
      <c r="AN667" s="66">
        <v>3815794.8</v>
      </c>
      <c r="AO667" s="66">
        <v>317982.89999999898</v>
      </c>
      <c r="AP667" s="66">
        <v>317982.89999999898</v>
      </c>
      <c r="AQ667" s="66">
        <v>317982.89999999898</v>
      </c>
      <c r="AR667" s="66">
        <v>317982.89999999898</v>
      </c>
      <c r="AS667" s="66">
        <v>317982.89999999898</v>
      </c>
      <c r="AT667" s="66">
        <v>317982.89999999898</v>
      </c>
      <c r="AU667" s="66">
        <v>317982.89999999898</v>
      </c>
      <c r="AV667" s="66">
        <v>317982.89999999898</v>
      </c>
      <c r="AW667" s="66">
        <v>317982.89999999898</v>
      </c>
      <c r="AX667" s="66">
        <v>317982.89999999898</v>
      </c>
      <c r="AY667" s="66">
        <v>317982.89999999898</v>
      </c>
      <c r="AZ667" s="66">
        <v>317982.89999999898</v>
      </c>
      <c r="BA667" s="66">
        <v>3815794.8</v>
      </c>
    </row>
    <row r="668" spans="1:53" hidden="1">
      <c r="A668" s="67" t="s">
        <v>2738</v>
      </c>
      <c r="B668" s="66">
        <v>0</v>
      </c>
      <c r="C668" s="66">
        <v>0</v>
      </c>
      <c r="D668" s="66">
        <v>0</v>
      </c>
      <c r="E668" s="66">
        <v>0</v>
      </c>
      <c r="F668" s="66">
        <v>0</v>
      </c>
      <c r="G668" s="66">
        <v>0</v>
      </c>
      <c r="H668" s="66">
        <v>0</v>
      </c>
      <c r="I668" s="66">
        <v>0</v>
      </c>
      <c r="J668" s="66">
        <v>0</v>
      </c>
      <c r="K668" s="66">
        <v>0</v>
      </c>
      <c r="L668" s="66">
        <v>0</v>
      </c>
      <c r="M668" s="66">
        <v>0</v>
      </c>
      <c r="N668" s="66">
        <v>0</v>
      </c>
      <c r="O668" s="66">
        <v>0</v>
      </c>
      <c r="P668" s="66">
        <v>0</v>
      </c>
      <c r="Q668" s="66">
        <v>0</v>
      </c>
      <c r="R668" s="66">
        <v>0</v>
      </c>
      <c r="S668" s="66">
        <v>0</v>
      </c>
      <c r="T668" s="66">
        <v>0</v>
      </c>
      <c r="U668" s="66">
        <v>0</v>
      </c>
      <c r="V668" s="66">
        <v>0</v>
      </c>
      <c r="W668" s="66">
        <v>0</v>
      </c>
      <c r="X668" s="66">
        <v>0</v>
      </c>
      <c r="Y668" s="66">
        <v>0</v>
      </c>
      <c r="Z668" s="66">
        <v>0</v>
      </c>
      <c r="AA668" s="66">
        <v>0</v>
      </c>
      <c r="AB668" s="66">
        <v>0</v>
      </c>
      <c r="AC668" s="66">
        <v>0</v>
      </c>
      <c r="AD668" s="66">
        <v>0</v>
      </c>
      <c r="AE668" s="66">
        <v>0</v>
      </c>
      <c r="AF668" s="66">
        <v>0</v>
      </c>
      <c r="AG668" s="66">
        <v>0</v>
      </c>
      <c r="AH668" s="66">
        <v>0</v>
      </c>
      <c r="AI668" s="66">
        <v>0</v>
      </c>
      <c r="AJ668" s="66">
        <v>0</v>
      </c>
      <c r="AK668" s="66">
        <v>0</v>
      </c>
      <c r="AL668" s="66">
        <v>0</v>
      </c>
      <c r="AM668" s="66">
        <v>0</v>
      </c>
      <c r="AN668" s="66">
        <v>0</v>
      </c>
      <c r="AO668" s="66">
        <v>0</v>
      </c>
      <c r="AP668" s="66">
        <v>0</v>
      </c>
      <c r="AQ668" s="66">
        <v>0</v>
      </c>
      <c r="AR668" s="66">
        <v>0</v>
      </c>
      <c r="AS668" s="66">
        <v>0</v>
      </c>
      <c r="AT668" s="66">
        <v>0</v>
      </c>
      <c r="AU668" s="66">
        <v>0</v>
      </c>
      <c r="AV668" s="66">
        <v>0</v>
      </c>
      <c r="AW668" s="66">
        <v>0</v>
      </c>
      <c r="AX668" s="66">
        <v>0</v>
      </c>
      <c r="AY668" s="66">
        <v>0</v>
      </c>
      <c r="AZ668" s="66">
        <v>0</v>
      </c>
      <c r="BA668" s="66">
        <v>0</v>
      </c>
    </row>
    <row r="669" spans="1:53" hidden="1">
      <c r="A669" s="67" t="s">
        <v>2739</v>
      </c>
      <c r="B669" s="66">
        <v>766183.54191197106</v>
      </c>
      <c r="C669" s="66">
        <v>-4194159.66687149</v>
      </c>
      <c r="D669" s="66">
        <v>-15958759.470419399</v>
      </c>
      <c r="E669" s="66">
        <v>-3642303.0049219099</v>
      </c>
      <c r="F669" s="66">
        <v>-2847207.3351485399</v>
      </c>
      <c r="G669" s="66">
        <v>-13515624.654200301</v>
      </c>
      <c r="H669" s="66">
        <v>-2022795.6126844699</v>
      </c>
      <c r="I669" s="66">
        <v>2198483.9822614002</v>
      </c>
      <c r="J669" s="66">
        <v>-14898148.6444313</v>
      </c>
      <c r="K669" s="66">
        <v>-5932176.9622971797</v>
      </c>
      <c r="L669" s="66">
        <v>-7854822.9081520196</v>
      </c>
      <c r="M669" s="66">
        <v>-18569463.573343001</v>
      </c>
      <c r="N669" s="66">
        <v>-86470794.308296397</v>
      </c>
      <c r="O669" s="66">
        <v>8203326.5116468202</v>
      </c>
      <c r="P669" s="66">
        <v>-2121812.3997759898</v>
      </c>
      <c r="Q669" s="66">
        <v>-1002402.83424609</v>
      </c>
      <c r="R669" s="66">
        <v>317030.019386345</v>
      </c>
      <c r="S669" s="66">
        <v>4046273.2231714502</v>
      </c>
      <c r="T669" s="66">
        <v>5261931.1288407696</v>
      </c>
      <c r="U669" s="66">
        <v>6218775.5850901101</v>
      </c>
      <c r="V669" s="66">
        <v>12191220.2897013</v>
      </c>
      <c r="W669" s="66">
        <v>3458104.0719686002</v>
      </c>
      <c r="X669" s="66">
        <v>-928654.59295910201</v>
      </c>
      <c r="Y669" s="66">
        <v>-5676653.6724773701</v>
      </c>
      <c r="Z669" s="66">
        <v>-4958884.5933907796</v>
      </c>
      <c r="AA669" s="66">
        <v>25008252.736956</v>
      </c>
      <c r="AB669" s="66">
        <v>8816448.7799791507</v>
      </c>
      <c r="AC669" s="66">
        <v>-4536125.06411169</v>
      </c>
      <c r="AD669" s="66">
        <v>-3046741.3652368598</v>
      </c>
      <c r="AE669" s="66">
        <v>-1138325.3237536401</v>
      </c>
      <c r="AF669" s="66">
        <v>3949979.23622235</v>
      </c>
      <c r="AG669" s="66">
        <v>5889383.6471606996</v>
      </c>
      <c r="AH669" s="66">
        <v>7300255.6088324701</v>
      </c>
      <c r="AI669" s="66">
        <v>15299243.257559</v>
      </c>
      <c r="AJ669" s="66">
        <v>4074479.9424501802</v>
      </c>
      <c r="AK669" s="66">
        <v>-960109.64279985195</v>
      </c>
      <c r="AL669" s="66">
        <v>-7227253.4523344804</v>
      </c>
      <c r="AM669" s="66">
        <v>-6078312.4925112398</v>
      </c>
      <c r="AN669" s="66">
        <v>22342923.131456099</v>
      </c>
      <c r="AO669" s="66">
        <v>9410290.3239580393</v>
      </c>
      <c r="AP669" s="66">
        <v>-6192324.3238334004</v>
      </c>
      <c r="AQ669" s="66">
        <v>-4436734.8011356499</v>
      </c>
      <c r="AR669" s="66">
        <v>-2105541.54084861</v>
      </c>
      <c r="AS669" s="66">
        <v>4094920.9309750702</v>
      </c>
      <c r="AT669" s="66">
        <v>6592433.5891769202</v>
      </c>
      <c r="AU669" s="66">
        <v>8377314.6347511997</v>
      </c>
      <c r="AV669" s="66">
        <v>17869855.6237696</v>
      </c>
      <c r="AW669" s="66">
        <v>4826083.1593219303</v>
      </c>
      <c r="AX669" s="66">
        <v>-1015794.03754421</v>
      </c>
      <c r="AY669" s="66">
        <v>-8281431.73218372</v>
      </c>
      <c r="AZ669" s="66">
        <v>-6796148.6949509699</v>
      </c>
      <c r="BA669" s="66">
        <v>22342923.1314562</v>
      </c>
    </row>
    <row r="670" spans="1:53" hidden="1">
      <c r="A670" s="67" t="s">
        <v>2740</v>
      </c>
    </row>
    <row r="671" spans="1:53" hidden="1">
      <c r="A671" s="67" t="s">
        <v>2741</v>
      </c>
      <c r="B671" s="66">
        <v>27670599.241675802</v>
      </c>
      <c r="C671" s="66">
        <v>-48224967.1995501</v>
      </c>
      <c r="D671" s="66">
        <v>-30341278.5618308</v>
      </c>
      <c r="E671" s="66">
        <v>-4763471.9614883298</v>
      </c>
      <c r="F671" s="66">
        <v>7503726.7901726803</v>
      </c>
      <c r="G671" s="66">
        <v>15480937.1527646</v>
      </c>
      <c r="H671" s="66">
        <v>17676564.220773499</v>
      </c>
      <c r="I671" s="66">
        <v>81309051.909450904</v>
      </c>
      <c r="J671" s="66">
        <v>10338773.6698892</v>
      </c>
      <c r="K671" s="66">
        <v>-7466714.5950873904</v>
      </c>
      <c r="L671" s="66">
        <v>-34260594.224009</v>
      </c>
      <c r="M671" s="66">
        <v>-34923073.3583389</v>
      </c>
      <c r="N671" s="66">
        <v>-446.91557777696198</v>
      </c>
      <c r="O671" s="66">
        <v>24231361.526878498</v>
      </c>
      <c r="P671" s="66">
        <v>-24687754.383266799</v>
      </c>
      <c r="Q671" s="66">
        <v>-16980955.885632399</v>
      </c>
      <c r="R671" s="66">
        <v>597040.14400858397</v>
      </c>
      <c r="S671" s="66">
        <v>5179056.73384465</v>
      </c>
      <c r="T671" s="66">
        <v>5411227.8167322204</v>
      </c>
      <c r="U671" s="66">
        <v>4275629.5715572704</v>
      </c>
      <c r="V671" s="66">
        <v>49383922.928237803</v>
      </c>
      <c r="W671" s="66">
        <v>2309967.15946157</v>
      </c>
      <c r="X671" s="66">
        <v>-3740266.34814069</v>
      </c>
      <c r="Y671" s="66">
        <v>-19589360.742612898</v>
      </c>
      <c r="Z671" s="66">
        <v>-26389868.4488369</v>
      </c>
      <c r="AA671" s="66">
        <v>7.2230865043820799E-2</v>
      </c>
      <c r="AB671" s="66">
        <v>24264439.9079291</v>
      </c>
      <c r="AC671" s="66">
        <v>-23756038.0999148</v>
      </c>
      <c r="AD671" s="66">
        <v>-14735324.7720805</v>
      </c>
      <c r="AE671" s="66">
        <v>2527757.9960713</v>
      </c>
      <c r="AF671" s="66">
        <v>6070614.3312913999</v>
      </c>
      <c r="AG671" s="66">
        <v>6603222.2545889895</v>
      </c>
      <c r="AH671" s="66">
        <v>4621901.3716337997</v>
      </c>
      <c r="AI671" s="66">
        <v>46807472.8265559</v>
      </c>
      <c r="AJ671" s="66">
        <v>620648.87349287095</v>
      </c>
      <c r="AK671" s="66">
        <v>-6392796.79832255</v>
      </c>
      <c r="AL671" s="66">
        <v>-21869844.779964801</v>
      </c>
      <c r="AM671" s="66">
        <v>-24762052.890089098</v>
      </c>
      <c r="AN671" s="66">
        <v>0.221191468881443</v>
      </c>
      <c r="AO671" s="66">
        <v>20722545.7932631</v>
      </c>
      <c r="AP671" s="66">
        <v>-25186939.1599067</v>
      </c>
      <c r="AQ671" s="66">
        <v>-18143478.006243199</v>
      </c>
      <c r="AR671" s="66">
        <v>-1028489.7223845701</v>
      </c>
      <c r="AS671" s="66">
        <v>5889781.0133553203</v>
      </c>
      <c r="AT671" s="66">
        <v>6684532.5819095802</v>
      </c>
      <c r="AU671" s="66">
        <v>5134416.1235667998</v>
      </c>
      <c r="AV671" s="66">
        <v>46018699.978442602</v>
      </c>
      <c r="AW671" s="66">
        <v>1636338.18653807</v>
      </c>
      <c r="AX671" s="66">
        <v>-4723869.8531401101</v>
      </c>
      <c r="AY671" s="66">
        <v>-14364305.421770999</v>
      </c>
      <c r="AZ671" s="66">
        <v>-22639231.637156401</v>
      </c>
      <c r="BA671" s="66">
        <v>-0.12352668272797</v>
      </c>
    </row>
    <row r="672" spans="1:53" hidden="1">
      <c r="A672" s="67" t="s">
        <v>2742</v>
      </c>
      <c r="B672" s="66">
        <v>0</v>
      </c>
      <c r="C672" s="66">
        <v>0</v>
      </c>
      <c r="D672" s="66">
        <v>0</v>
      </c>
      <c r="E672" s="66">
        <v>0</v>
      </c>
      <c r="F672" s="66">
        <v>0</v>
      </c>
      <c r="G672" s="66">
        <v>0</v>
      </c>
      <c r="H672" s="66">
        <v>0</v>
      </c>
      <c r="I672" s="66">
        <v>0</v>
      </c>
      <c r="J672" s="66">
        <v>0</v>
      </c>
      <c r="K672" s="66">
        <v>0</v>
      </c>
      <c r="L672" s="66">
        <v>0</v>
      </c>
      <c r="M672" s="66">
        <v>0</v>
      </c>
      <c r="N672" s="66">
        <v>0</v>
      </c>
      <c r="O672" s="66">
        <v>0</v>
      </c>
      <c r="P672" s="66">
        <v>0</v>
      </c>
      <c r="Q672" s="66">
        <v>0</v>
      </c>
      <c r="R672" s="66">
        <v>0</v>
      </c>
      <c r="S672" s="66">
        <v>0</v>
      </c>
      <c r="T672" s="66">
        <v>0</v>
      </c>
      <c r="U672" s="66">
        <v>0</v>
      </c>
      <c r="V672" s="66">
        <v>0</v>
      </c>
      <c r="W672" s="66">
        <v>0</v>
      </c>
      <c r="X672" s="66">
        <v>0</v>
      </c>
      <c r="Y672" s="66">
        <v>0</v>
      </c>
      <c r="Z672" s="66">
        <v>0</v>
      </c>
      <c r="AA672" s="66">
        <v>0</v>
      </c>
      <c r="AB672" s="66">
        <v>0</v>
      </c>
      <c r="AC672" s="66">
        <v>0</v>
      </c>
      <c r="AD672" s="66">
        <v>0</v>
      </c>
      <c r="AE672" s="66">
        <v>0</v>
      </c>
      <c r="AF672" s="66">
        <v>0</v>
      </c>
      <c r="AG672" s="66">
        <v>0</v>
      </c>
      <c r="AH672" s="66">
        <v>0</v>
      </c>
      <c r="AI672" s="66">
        <v>0</v>
      </c>
      <c r="AJ672" s="66">
        <v>0</v>
      </c>
      <c r="AK672" s="66">
        <v>0</v>
      </c>
      <c r="AL672" s="66">
        <v>0</v>
      </c>
      <c r="AM672" s="66">
        <v>0</v>
      </c>
      <c r="AN672" s="66">
        <v>0</v>
      </c>
      <c r="AO672" s="66">
        <v>0</v>
      </c>
      <c r="AP672" s="66">
        <v>0</v>
      </c>
      <c r="AQ672" s="66">
        <v>0</v>
      </c>
      <c r="AR672" s="66">
        <v>0</v>
      </c>
      <c r="AS672" s="66">
        <v>0</v>
      </c>
      <c r="AT672" s="66">
        <v>0</v>
      </c>
      <c r="AU672" s="66">
        <v>0</v>
      </c>
      <c r="AV672" s="66">
        <v>0</v>
      </c>
      <c r="AW672" s="66">
        <v>0</v>
      </c>
      <c r="AX672" s="66">
        <v>0</v>
      </c>
      <c r="AY672" s="66">
        <v>0</v>
      </c>
      <c r="AZ672" s="66">
        <v>0</v>
      </c>
      <c r="BA672" s="66">
        <v>0</v>
      </c>
    </row>
    <row r="673" spans="1:53" hidden="1">
      <c r="A673" s="67" t="s">
        <v>2743</v>
      </c>
      <c r="B673" s="66">
        <v>-30851.5452975644</v>
      </c>
      <c r="C673" s="66">
        <v>-30851.5452975644</v>
      </c>
      <c r="D673" s="66">
        <v>-30851.5452975644</v>
      </c>
      <c r="E673" s="66">
        <v>-30851.5452975644</v>
      </c>
      <c r="F673" s="66">
        <v>-30851.5452975644</v>
      </c>
      <c r="G673" s="66">
        <v>-30851.5452975644</v>
      </c>
      <c r="H673" s="66">
        <v>-30851.5452975644</v>
      </c>
      <c r="I673" s="66">
        <v>-30851.5452975644</v>
      </c>
      <c r="J673" s="66">
        <v>-30851.5452975644</v>
      </c>
      <c r="K673" s="66">
        <v>-30851.5452975644</v>
      </c>
      <c r="L673" s="66">
        <v>-30851.5452975644</v>
      </c>
      <c r="M673" s="66">
        <v>-30851.5452975644</v>
      </c>
      <c r="N673" s="66">
        <v>-370218.54357077298</v>
      </c>
      <c r="O673" s="66">
        <v>2.93098878501041E-11</v>
      </c>
      <c r="P673" s="66">
        <v>2.93098878501041E-11</v>
      </c>
      <c r="Q673" s="66">
        <v>2.93098878501041E-11</v>
      </c>
      <c r="R673" s="66">
        <v>2.93098878501041E-11</v>
      </c>
      <c r="S673" s="66">
        <v>2.93098878501041E-11</v>
      </c>
      <c r="T673" s="66">
        <v>2.93098878501041E-11</v>
      </c>
      <c r="U673" s="66">
        <v>2.93098878501041E-11</v>
      </c>
      <c r="V673" s="66">
        <v>2.93098878501041E-11</v>
      </c>
      <c r="W673" s="66">
        <v>2.93098878501041E-11</v>
      </c>
      <c r="X673" s="66">
        <v>2.93098878501041E-11</v>
      </c>
      <c r="Y673" s="66">
        <v>2.93098878501041E-11</v>
      </c>
      <c r="Z673" s="66">
        <v>2.93098878501041E-11</v>
      </c>
      <c r="AA673" s="66">
        <v>3.5171865420124902E-10</v>
      </c>
      <c r="AB673" s="66">
        <v>3.7821597705563597E-11</v>
      </c>
      <c r="AC673" s="66">
        <v>3.7821597705563597E-11</v>
      </c>
      <c r="AD673" s="66">
        <v>3.7821597705563597E-11</v>
      </c>
      <c r="AE673" s="66">
        <v>3.7821597705563597E-11</v>
      </c>
      <c r="AF673" s="66">
        <v>3.7821597705563597E-11</v>
      </c>
      <c r="AG673" s="66">
        <v>3.7821597705563597E-11</v>
      </c>
      <c r="AH673" s="66">
        <v>3.7821597705563597E-11</v>
      </c>
      <c r="AI673" s="66">
        <v>3.7821597705563597E-11</v>
      </c>
      <c r="AJ673" s="66">
        <v>3.7821597705563597E-11</v>
      </c>
      <c r="AK673" s="66">
        <v>3.7821597705563597E-11</v>
      </c>
      <c r="AL673" s="66">
        <v>3.7821597705563597E-11</v>
      </c>
      <c r="AM673" s="66">
        <v>3.7821597705563597E-11</v>
      </c>
      <c r="AN673" s="66">
        <v>4.5385917246676301E-10</v>
      </c>
      <c r="AO673" s="66">
        <v>-1.52365774318418E-10</v>
      </c>
      <c r="AP673" s="66">
        <v>-1.52365774318418E-10</v>
      </c>
      <c r="AQ673" s="66">
        <v>-1.52365774318418E-10</v>
      </c>
      <c r="AR673" s="66">
        <v>-1.52365774318418E-10</v>
      </c>
      <c r="AS673" s="66">
        <v>-1.52365774318418E-10</v>
      </c>
      <c r="AT673" s="66">
        <v>-1.52365774318418E-10</v>
      </c>
      <c r="AU673" s="66">
        <v>-1.52365774318418E-10</v>
      </c>
      <c r="AV673" s="66">
        <v>-1.52365774318418E-10</v>
      </c>
      <c r="AW673" s="66">
        <v>-1.52365774318418E-10</v>
      </c>
      <c r="AX673" s="66">
        <v>-1.52365774318418E-10</v>
      </c>
      <c r="AY673" s="66">
        <v>-1.52365774318418E-10</v>
      </c>
      <c r="AZ673" s="66">
        <v>-1.52365774318418E-10</v>
      </c>
      <c r="BA673" s="66">
        <v>-1.8283892918210101E-9</v>
      </c>
    </row>
    <row r="674" spans="1:53" hidden="1">
      <c r="A674" s="67" t="s">
        <v>2744</v>
      </c>
      <c r="B674" s="66">
        <v>27639747.696378201</v>
      </c>
      <c r="C674" s="66">
        <v>-48255818.744847603</v>
      </c>
      <c r="D674" s="66">
        <v>-30372130.1071283</v>
      </c>
      <c r="E674" s="66">
        <v>-4794323.5067859003</v>
      </c>
      <c r="F674" s="66">
        <v>7472875.24487512</v>
      </c>
      <c r="G674" s="66">
        <v>15450085.6074671</v>
      </c>
      <c r="H674" s="66">
        <v>17645712.675475899</v>
      </c>
      <c r="I674" s="66">
        <v>81278200.364153296</v>
      </c>
      <c r="J674" s="66">
        <v>10307922.1245916</v>
      </c>
      <c r="K674" s="66">
        <v>-7497566.14038496</v>
      </c>
      <c r="L674" s="66">
        <v>-34291445.7693066</v>
      </c>
      <c r="M674" s="66">
        <v>-34953924.9036365</v>
      </c>
      <c r="N674" s="66">
        <v>-370665.45914855599</v>
      </c>
      <c r="O674" s="66">
        <v>24231361.526878498</v>
      </c>
      <c r="P674" s="66">
        <v>-24687754.383266799</v>
      </c>
      <c r="Q674" s="66">
        <v>-16980955.885632399</v>
      </c>
      <c r="R674" s="66">
        <v>597040.14400858397</v>
      </c>
      <c r="S674" s="66">
        <v>5179056.73384465</v>
      </c>
      <c r="T674" s="66">
        <v>5411227.8167322204</v>
      </c>
      <c r="U674" s="66">
        <v>4275629.5715572704</v>
      </c>
      <c r="V674" s="66">
        <v>49383922.928237803</v>
      </c>
      <c r="W674" s="66">
        <v>2309967.15946157</v>
      </c>
      <c r="X674" s="66">
        <v>-3740266.34814069</v>
      </c>
      <c r="Y674" s="66">
        <v>-19589360.742612898</v>
      </c>
      <c r="Z674" s="66">
        <v>-26389868.4488369</v>
      </c>
      <c r="AA674" s="66">
        <v>7.2230865043820799E-2</v>
      </c>
      <c r="AB674" s="66">
        <v>24264439.9079291</v>
      </c>
      <c r="AC674" s="66">
        <v>-23756038.0999148</v>
      </c>
      <c r="AD674" s="66">
        <v>-14735324.7720805</v>
      </c>
      <c r="AE674" s="66">
        <v>2527757.9960713</v>
      </c>
      <c r="AF674" s="66">
        <v>6070614.3312913999</v>
      </c>
      <c r="AG674" s="66">
        <v>6603222.2545889895</v>
      </c>
      <c r="AH674" s="66">
        <v>4621901.3716337997</v>
      </c>
      <c r="AI674" s="66">
        <v>46807472.8265559</v>
      </c>
      <c r="AJ674" s="66">
        <v>620648.87349287095</v>
      </c>
      <c r="AK674" s="66">
        <v>-6392796.79832255</v>
      </c>
      <c r="AL674" s="66">
        <v>-21869844.779964801</v>
      </c>
      <c r="AM674" s="66">
        <v>-24762052.890089098</v>
      </c>
      <c r="AN674" s="66">
        <v>0.221191468881443</v>
      </c>
      <c r="AO674" s="66">
        <v>20722545.7932631</v>
      </c>
      <c r="AP674" s="66">
        <v>-25186939.1599067</v>
      </c>
      <c r="AQ674" s="66">
        <v>-18143478.006243199</v>
      </c>
      <c r="AR674" s="66">
        <v>-1028489.7223845701</v>
      </c>
      <c r="AS674" s="66">
        <v>5889781.0133553203</v>
      </c>
      <c r="AT674" s="66">
        <v>6684532.5819095802</v>
      </c>
      <c r="AU674" s="66">
        <v>5134416.1235667998</v>
      </c>
      <c r="AV674" s="66">
        <v>46018699.978442602</v>
      </c>
      <c r="AW674" s="66">
        <v>1636338.18653807</v>
      </c>
      <c r="AX674" s="66">
        <v>-4723869.8531401101</v>
      </c>
      <c r="AY674" s="66">
        <v>-14364305.421770999</v>
      </c>
      <c r="AZ674" s="66">
        <v>-22639231.637156401</v>
      </c>
      <c r="BA674" s="66">
        <v>-0.12352668272797</v>
      </c>
    </row>
    <row r="675" spans="1:53" hidden="1">
      <c r="A675" s="67" t="s">
        <v>2745</v>
      </c>
      <c r="B675" s="66">
        <v>110092735.62943199</v>
      </c>
      <c r="C675" s="66">
        <v>29898775.227045801</v>
      </c>
      <c r="D675" s="66">
        <v>38122800.015427001</v>
      </c>
      <c r="E675" s="66">
        <v>74775201.063311696</v>
      </c>
      <c r="F675" s="66">
        <v>87968455.522842601</v>
      </c>
      <c r="G675" s="66">
        <v>87031530.845572203</v>
      </c>
      <c r="H675" s="66">
        <v>99859134.534475699</v>
      </c>
      <c r="I675" s="66">
        <v>167728347.540604</v>
      </c>
      <c r="J675" s="66">
        <v>81403879.706487104</v>
      </c>
      <c r="K675" s="66">
        <v>71240071.781765699</v>
      </c>
      <c r="L675" s="66">
        <v>42971534.566493697</v>
      </c>
      <c r="M675" s="66">
        <v>33431405.929846801</v>
      </c>
      <c r="N675" s="66">
        <v>924523872.36330497</v>
      </c>
      <c r="O675" s="66">
        <v>120406967.612578</v>
      </c>
      <c r="P675" s="66">
        <v>61325052.612648502</v>
      </c>
      <c r="Q675" s="66">
        <v>71813861.546585202</v>
      </c>
      <c r="R675" s="66">
        <v>89970414.922918394</v>
      </c>
      <c r="S675" s="66">
        <v>98441029.124937296</v>
      </c>
      <c r="T675" s="66">
        <v>101653869.994066</v>
      </c>
      <c r="U675" s="66">
        <v>100448192.337073</v>
      </c>
      <c r="V675" s="66">
        <v>151654172.251973</v>
      </c>
      <c r="W675" s="66">
        <v>97529491.667403296</v>
      </c>
      <c r="X675" s="66">
        <v>86077298.846672401</v>
      </c>
      <c r="Y675" s="66">
        <v>65600009.4617908</v>
      </c>
      <c r="Z675" s="66">
        <v>61123564.6146136</v>
      </c>
      <c r="AA675" s="66">
        <v>1106043924.9932599</v>
      </c>
      <c r="AB675" s="66">
        <v>127870161.63656101</v>
      </c>
      <c r="AC675" s="66">
        <v>66588329.001570202</v>
      </c>
      <c r="AD675" s="66">
        <v>78749776.846212402</v>
      </c>
      <c r="AE675" s="66">
        <v>96679601.803625003</v>
      </c>
      <c r="AF675" s="66">
        <v>105436545.06694099</v>
      </c>
      <c r="AG675" s="66">
        <v>109636898.891794</v>
      </c>
      <c r="AH675" s="66">
        <v>108369584.087819</v>
      </c>
      <c r="AI675" s="66">
        <v>158980398.58167401</v>
      </c>
      <c r="AJ675" s="66">
        <v>103336432.94939201</v>
      </c>
      <c r="AK675" s="66">
        <v>90085133.370931998</v>
      </c>
      <c r="AL675" s="66">
        <v>68222158.868797705</v>
      </c>
      <c r="AM675" s="66">
        <v>67473291.426625907</v>
      </c>
      <c r="AN675" s="66">
        <v>1181428312.53194</v>
      </c>
      <c r="AO675" s="66">
        <v>128675671.556545</v>
      </c>
      <c r="AP675" s="66">
        <v>67201393.012819394</v>
      </c>
      <c r="AQ675" s="66">
        <v>77680827.962973595</v>
      </c>
      <c r="AR675" s="66">
        <v>96531325.284124807</v>
      </c>
      <c r="AS675" s="66">
        <v>109634264.89926299</v>
      </c>
      <c r="AT675" s="66">
        <v>114409859.325445</v>
      </c>
      <c r="AU675" s="66">
        <v>114457140.39223801</v>
      </c>
      <c r="AV675" s="66">
        <v>165296601.25995901</v>
      </c>
      <c r="AW675" s="66">
        <v>108550720.05753</v>
      </c>
      <c r="AX675" s="66">
        <v>95871604.767069504</v>
      </c>
      <c r="AY675" s="66">
        <v>79253007.0425978</v>
      </c>
      <c r="AZ675" s="66">
        <v>72600720.734361902</v>
      </c>
      <c r="BA675" s="66">
        <v>1230163136.29493</v>
      </c>
    </row>
    <row r="676" spans="1:53" hidden="1">
      <c r="A676" s="68" t="s">
        <v>2746</v>
      </c>
    </row>
    <row r="677" spans="1:53" hidden="1">
      <c r="A677" s="67" t="s">
        <v>2747</v>
      </c>
      <c r="B677" s="66">
        <v>0</v>
      </c>
      <c r="C677" s="66">
        <v>0</v>
      </c>
      <c r="D677" s="66">
        <v>0</v>
      </c>
      <c r="E677" s="66">
        <v>0</v>
      </c>
      <c r="F677" s="66">
        <v>0</v>
      </c>
      <c r="G677" s="66">
        <v>0</v>
      </c>
      <c r="H677" s="66">
        <v>0</v>
      </c>
      <c r="I677" s="66">
        <v>0</v>
      </c>
      <c r="J677" s="66">
        <v>0</v>
      </c>
      <c r="K677" s="66">
        <v>0</v>
      </c>
      <c r="L677" s="66">
        <v>0</v>
      </c>
      <c r="M677" s="66">
        <v>0</v>
      </c>
      <c r="N677" s="66">
        <v>0</v>
      </c>
      <c r="O677" s="66">
        <v>0</v>
      </c>
      <c r="P677" s="66">
        <v>0</v>
      </c>
      <c r="Q677" s="66">
        <v>0</v>
      </c>
      <c r="R677" s="66">
        <v>0</v>
      </c>
      <c r="S677" s="66">
        <v>0</v>
      </c>
      <c r="T677" s="66">
        <v>0</v>
      </c>
      <c r="U677" s="66">
        <v>0</v>
      </c>
      <c r="V677" s="66">
        <v>0</v>
      </c>
      <c r="W677" s="66">
        <v>0</v>
      </c>
      <c r="X677" s="66">
        <v>0</v>
      </c>
      <c r="Y677" s="66">
        <v>0</v>
      </c>
      <c r="Z677" s="66">
        <v>0</v>
      </c>
      <c r="AA677" s="66">
        <v>0</v>
      </c>
      <c r="AB677" s="66">
        <v>0</v>
      </c>
      <c r="AC677" s="66">
        <v>0</v>
      </c>
      <c r="AD677" s="66">
        <v>0</v>
      </c>
      <c r="AE677" s="66">
        <v>0</v>
      </c>
      <c r="AF677" s="66">
        <v>0</v>
      </c>
      <c r="AG677" s="66">
        <v>0</v>
      </c>
      <c r="AH677" s="66">
        <v>0</v>
      </c>
      <c r="AI677" s="66">
        <v>0</v>
      </c>
      <c r="AJ677" s="66">
        <v>0</v>
      </c>
      <c r="AK677" s="66">
        <v>0</v>
      </c>
      <c r="AL677" s="66">
        <v>0</v>
      </c>
      <c r="AM677" s="66">
        <v>0</v>
      </c>
      <c r="AN677" s="66">
        <v>0</v>
      </c>
      <c r="AO677" s="66">
        <v>0</v>
      </c>
      <c r="AP677" s="66">
        <v>0</v>
      </c>
      <c r="AQ677" s="66">
        <v>0</v>
      </c>
      <c r="AR677" s="66">
        <v>0</v>
      </c>
      <c r="AS677" s="66">
        <v>0</v>
      </c>
      <c r="AT677" s="66">
        <v>0</v>
      </c>
      <c r="AU677" s="66">
        <v>0</v>
      </c>
      <c r="AV677" s="66">
        <v>0</v>
      </c>
      <c r="AW677" s="66">
        <v>0</v>
      </c>
      <c r="AX677" s="66">
        <v>0</v>
      </c>
      <c r="AY677" s="66">
        <v>0</v>
      </c>
      <c r="AZ677" s="66">
        <v>0</v>
      </c>
      <c r="BA677" s="66">
        <v>0</v>
      </c>
    </row>
    <row r="678" spans="1:53" hidden="1">
      <c r="A678" s="67" t="s">
        <v>2748</v>
      </c>
      <c r="B678" s="66">
        <v>0</v>
      </c>
      <c r="C678" s="66">
        <v>0</v>
      </c>
      <c r="D678" s="66">
        <v>0</v>
      </c>
      <c r="E678" s="66">
        <v>0</v>
      </c>
      <c r="F678" s="66">
        <v>0</v>
      </c>
      <c r="G678" s="66">
        <v>0</v>
      </c>
      <c r="H678" s="66">
        <v>0</v>
      </c>
      <c r="I678" s="66">
        <v>0</v>
      </c>
      <c r="J678" s="66">
        <v>0</v>
      </c>
      <c r="K678" s="66">
        <v>0</v>
      </c>
      <c r="L678" s="66">
        <v>0</v>
      </c>
      <c r="M678" s="66">
        <v>0</v>
      </c>
      <c r="N678" s="66">
        <v>0</v>
      </c>
      <c r="O678" s="66">
        <v>0</v>
      </c>
      <c r="P678" s="66">
        <v>0</v>
      </c>
      <c r="Q678" s="66">
        <v>0</v>
      </c>
      <c r="R678" s="66">
        <v>0</v>
      </c>
      <c r="S678" s="66">
        <v>0</v>
      </c>
      <c r="T678" s="66">
        <v>0</v>
      </c>
      <c r="U678" s="66">
        <v>0</v>
      </c>
      <c r="V678" s="66">
        <v>0</v>
      </c>
      <c r="W678" s="66">
        <v>0</v>
      </c>
      <c r="X678" s="66">
        <v>0</v>
      </c>
      <c r="Y678" s="66">
        <v>0</v>
      </c>
      <c r="Z678" s="66">
        <v>0</v>
      </c>
      <c r="AA678" s="66">
        <v>0</v>
      </c>
      <c r="AB678" s="66">
        <v>0</v>
      </c>
      <c r="AC678" s="66">
        <v>0</v>
      </c>
      <c r="AD678" s="66">
        <v>0</v>
      </c>
      <c r="AE678" s="66">
        <v>0</v>
      </c>
      <c r="AF678" s="66">
        <v>0</v>
      </c>
      <c r="AG678" s="66">
        <v>0</v>
      </c>
      <c r="AH678" s="66">
        <v>0</v>
      </c>
      <c r="AI678" s="66">
        <v>0</v>
      </c>
      <c r="AJ678" s="66">
        <v>0</v>
      </c>
      <c r="AK678" s="66">
        <v>0</v>
      </c>
      <c r="AL678" s="66">
        <v>0</v>
      </c>
      <c r="AM678" s="66">
        <v>0</v>
      </c>
      <c r="AN678" s="66">
        <v>0</v>
      </c>
      <c r="AO678" s="66">
        <v>0</v>
      </c>
      <c r="AP678" s="66">
        <v>0</v>
      </c>
      <c r="AQ678" s="66">
        <v>0</v>
      </c>
      <c r="AR678" s="66">
        <v>0</v>
      </c>
      <c r="AS678" s="66">
        <v>0</v>
      </c>
      <c r="AT678" s="66">
        <v>0</v>
      </c>
      <c r="AU678" s="66">
        <v>0</v>
      </c>
      <c r="AV678" s="66">
        <v>0</v>
      </c>
      <c r="AW678" s="66">
        <v>0</v>
      </c>
      <c r="AX678" s="66">
        <v>0</v>
      </c>
      <c r="AY678" s="66">
        <v>0</v>
      </c>
      <c r="AZ678" s="66">
        <v>0</v>
      </c>
      <c r="BA678" s="66">
        <v>0</v>
      </c>
    </row>
    <row r="679" spans="1:53" hidden="1">
      <c r="A679" s="67" t="s">
        <v>2749</v>
      </c>
      <c r="B679" s="66">
        <v>0</v>
      </c>
      <c r="C679" s="66">
        <v>0</v>
      </c>
      <c r="D679" s="66">
        <v>0</v>
      </c>
      <c r="E679" s="66">
        <v>0</v>
      </c>
      <c r="F679" s="66">
        <v>0</v>
      </c>
      <c r="G679" s="66">
        <v>0</v>
      </c>
      <c r="H679" s="66">
        <v>0</v>
      </c>
      <c r="I679" s="66">
        <v>0</v>
      </c>
      <c r="J679" s="66">
        <v>0</v>
      </c>
      <c r="K679" s="66">
        <v>0</v>
      </c>
      <c r="L679" s="66">
        <v>0</v>
      </c>
      <c r="M679" s="66">
        <v>0</v>
      </c>
      <c r="N679" s="66">
        <v>0</v>
      </c>
      <c r="O679" s="66">
        <v>0</v>
      </c>
      <c r="P679" s="66">
        <v>0</v>
      </c>
      <c r="Q679" s="66">
        <v>0</v>
      </c>
      <c r="R679" s="66">
        <v>0</v>
      </c>
      <c r="S679" s="66">
        <v>0</v>
      </c>
      <c r="T679" s="66">
        <v>0</v>
      </c>
      <c r="U679" s="66">
        <v>0</v>
      </c>
      <c r="V679" s="66">
        <v>0</v>
      </c>
      <c r="W679" s="66">
        <v>0</v>
      </c>
      <c r="X679" s="66">
        <v>0</v>
      </c>
      <c r="Y679" s="66">
        <v>0</v>
      </c>
      <c r="Z679" s="66">
        <v>0</v>
      </c>
      <c r="AA679" s="66">
        <v>0</v>
      </c>
      <c r="AB679" s="66">
        <v>0</v>
      </c>
      <c r="AC679" s="66">
        <v>0</v>
      </c>
      <c r="AD679" s="66">
        <v>0</v>
      </c>
      <c r="AE679" s="66">
        <v>0</v>
      </c>
      <c r="AF679" s="66">
        <v>0</v>
      </c>
      <c r="AG679" s="66">
        <v>0</v>
      </c>
      <c r="AH679" s="66">
        <v>0</v>
      </c>
      <c r="AI679" s="66">
        <v>0</v>
      </c>
      <c r="AJ679" s="66">
        <v>0</v>
      </c>
      <c r="AK679" s="66">
        <v>0</v>
      </c>
      <c r="AL679" s="66">
        <v>0</v>
      </c>
      <c r="AM679" s="66">
        <v>0</v>
      </c>
      <c r="AN679" s="66">
        <v>0</v>
      </c>
      <c r="AO679" s="66">
        <v>0</v>
      </c>
      <c r="AP679" s="66">
        <v>0</v>
      </c>
      <c r="AQ679" s="66">
        <v>0</v>
      </c>
      <c r="AR679" s="66">
        <v>0</v>
      </c>
      <c r="AS679" s="66">
        <v>0</v>
      </c>
      <c r="AT679" s="66">
        <v>0</v>
      </c>
      <c r="AU679" s="66">
        <v>0</v>
      </c>
      <c r="AV679" s="66">
        <v>0</v>
      </c>
      <c r="AW679" s="66">
        <v>0</v>
      </c>
      <c r="AX679" s="66">
        <v>0</v>
      </c>
      <c r="AY679" s="66">
        <v>0</v>
      </c>
      <c r="AZ679" s="66">
        <v>0</v>
      </c>
      <c r="BA679" s="66">
        <v>0</v>
      </c>
    </row>
    <row r="680" spans="1:53" hidden="1">
      <c r="A680" s="67" t="s">
        <v>2750</v>
      </c>
      <c r="B680" s="66">
        <v>0</v>
      </c>
      <c r="C680" s="66">
        <v>0</v>
      </c>
      <c r="D680" s="66">
        <v>0</v>
      </c>
      <c r="E680" s="66">
        <v>0</v>
      </c>
      <c r="F680" s="66">
        <v>0</v>
      </c>
      <c r="G680" s="66">
        <v>0</v>
      </c>
      <c r="H680" s="66">
        <v>0</v>
      </c>
      <c r="I680" s="66">
        <v>0</v>
      </c>
      <c r="J680" s="66">
        <v>0</v>
      </c>
      <c r="K680" s="66">
        <v>0</v>
      </c>
      <c r="L680" s="66">
        <v>0</v>
      </c>
      <c r="M680" s="66">
        <v>0</v>
      </c>
      <c r="N680" s="66">
        <v>0</v>
      </c>
      <c r="O680" s="66">
        <v>0</v>
      </c>
      <c r="P680" s="66">
        <v>0</v>
      </c>
      <c r="Q680" s="66">
        <v>0</v>
      </c>
      <c r="R680" s="66">
        <v>0</v>
      </c>
      <c r="S680" s="66">
        <v>0</v>
      </c>
      <c r="T680" s="66">
        <v>0</v>
      </c>
      <c r="U680" s="66">
        <v>0</v>
      </c>
      <c r="V680" s="66">
        <v>0</v>
      </c>
      <c r="W680" s="66">
        <v>0</v>
      </c>
      <c r="X680" s="66">
        <v>0</v>
      </c>
      <c r="Y680" s="66">
        <v>0</v>
      </c>
      <c r="Z680" s="66">
        <v>0</v>
      </c>
      <c r="AA680" s="66">
        <v>0</v>
      </c>
      <c r="AB680" s="66">
        <v>0</v>
      </c>
      <c r="AC680" s="66">
        <v>0</v>
      </c>
      <c r="AD680" s="66">
        <v>0</v>
      </c>
      <c r="AE680" s="66">
        <v>0</v>
      </c>
      <c r="AF680" s="66">
        <v>0</v>
      </c>
      <c r="AG680" s="66">
        <v>0</v>
      </c>
      <c r="AH680" s="66">
        <v>0</v>
      </c>
      <c r="AI680" s="66">
        <v>0</v>
      </c>
      <c r="AJ680" s="66">
        <v>0</v>
      </c>
      <c r="AK680" s="66">
        <v>0</v>
      </c>
      <c r="AL680" s="66">
        <v>0</v>
      </c>
      <c r="AM680" s="66">
        <v>0</v>
      </c>
      <c r="AN680" s="66">
        <v>0</v>
      </c>
      <c r="AO680" s="66">
        <v>0</v>
      </c>
      <c r="AP680" s="66">
        <v>0</v>
      </c>
      <c r="AQ680" s="66">
        <v>0</v>
      </c>
      <c r="AR680" s="66">
        <v>0</v>
      </c>
      <c r="AS680" s="66">
        <v>0</v>
      </c>
      <c r="AT680" s="66">
        <v>0</v>
      </c>
      <c r="AU680" s="66">
        <v>0</v>
      </c>
      <c r="AV680" s="66">
        <v>0</v>
      </c>
      <c r="AW680" s="66">
        <v>0</v>
      </c>
      <c r="AX680" s="66">
        <v>0</v>
      </c>
      <c r="AY680" s="66">
        <v>0</v>
      </c>
      <c r="AZ680" s="66">
        <v>0</v>
      </c>
      <c r="BA680" s="66">
        <v>0</v>
      </c>
    </row>
    <row r="681" spans="1:53" hidden="1">
      <c r="A681" s="67" t="s">
        <v>2751</v>
      </c>
      <c r="B681" s="66">
        <v>0</v>
      </c>
      <c r="C681" s="66">
        <v>0</v>
      </c>
      <c r="D681" s="66">
        <v>0</v>
      </c>
      <c r="E681" s="66">
        <v>0</v>
      </c>
      <c r="F681" s="66">
        <v>0</v>
      </c>
      <c r="G681" s="66">
        <v>0</v>
      </c>
      <c r="H681" s="66">
        <v>0</v>
      </c>
      <c r="I681" s="66">
        <v>0</v>
      </c>
      <c r="J681" s="66">
        <v>0</v>
      </c>
      <c r="K681" s="66">
        <v>0</v>
      </c>
      <c r="L681" s="66">
        <v>0</v>
      </c>
      <c r="M681" s="66">
        <v>0</v>
      </c>
      <c r="N681" s="66">
        <v>0</v>
      </c>
      <c r="O681" s="66">
        <v>0</v>
      </c>
      <c r="P681" s="66">
        <v>0</v>
      </c>
      <c r="Q681" s="66">
        <v>0</v>
      </c>
      <c r="R681" s="66">
        <v>0</v>
      </c>
      <c r="S681" s="66">
        <v>0</v>
      </c>
      <c r="T681" s="66">
        <v>0</v>
      </c>
      <c r="U681" s="66">
        <v>0</v>
      </c>
      <c r="V681" s="66">
        <v>0</v>
      </c>
      <c r="W681" s="66">
        <v>0</v>
      </c>
      <c r="X681" s="66">
        <v>0</v>
      </c>
      <c r="Y681" s="66">
        <v>0</v>
      </c>
      <c r="Z681" s="66">
        <v>0</v>
      </c>
      <c r="AA681" s="66">
        <v>0</v>
      </c>
      <c r="AB681" s="66">
        <v>0</v>
      </c>
      <c r="AC681" s="66">
        <v>0</v>
      </c>
      <c r="AD681" s="66">
        <v>0</v>
      </c>
      <c r="AE681" s="66">
        <v>0</v>
      </c>
      <c r="AF681" s="66">
        <v>0</v>
      </c>
      <c r="AG681" s="66">
        <v>0</v>
      </c>
      <c r="AH681" s="66">
        <v>0</v>
      </c>
      <c r="AI681" s="66">
        <v>0</v>
      </c>
      <c r="AJ681" s="66">
        <v>0</v>
      </c>
      <c r="AK681" s="66">
        <v>0</v>
      </c>
      <c r="AL681" s="66">
        <v>0</v>
      </c>
      <c r="AM681" s="66">
        <v>0</v>
      </c>
      <c r="AN681" s="66">
        <v>0</v>
      </c>
      <c r="AO681" s="66">
        <v>0</v>
      </c>
      <c r="AP681" s="66">
        <v>0</v>
      </c>
      <c r="AQ681" s="66">
        <v>0</v>
      </c>
      <c r="AR681" s="66">
        <v>0</v>
      </c>
      <c r="AS681" s="66">
        <v>0</v>
      </c>
      <c r="AT681" s="66">
        <v>0</v>
      </c>
      <c r="AU681" s="66">
        <v>0</v>
      </c>
      <c r="AV681" s="66">
        <v>0</v>
      </c>
      <c r="AW681" s="66">
        <v>0</v>
      </c>
      <c r="AX681" s="66">
        <v>0</v>
      </c>
      <c r="AY681" s="66">
        <v>0</v>
      </c>
      <c r="AZ681" s="66">
        <v>0</v>
      </c>
      <c r="BA681" s="66">
        <v>0</v>
      </c>
    </row>
    <row r="682" spans="1:53" hidden="1">
      <c r="A682" s="68" t="s">
        <v>2752</v>
      </c>
      <c r="B682" s="66">
        <v>0</v>
      </c>
      <c r="C682" s="66">
        <v>0</v>
      </c>
      <c r="D682" s="66">
        <v>0</v>
      </c>
      <c r="E682" s="66">
        <v>0</v>
      </c>
      <c r="F682" s="66">
        <v>0</v>
      </c>
      <c r="G682" s="66">
        <v>0</v>
      </c>
      <c r="H682" s="66">
        <v>0</v>
      </c>
      <c r="I682" s="66">
        <v>0</v>
      </c>
      <c r="J682" s="66">
        <v>0</v>
      </c>
      <c r="K682" s="66">
        <v>0</v>
      </c>
      <c r="L682" s="66">
        <v>0</v>
      </c>
      <c r="M682" s="66">
        <v>0</v>
      </c>
      <c r="N682" s="66">
        <v>0</v>
      </c>
      <c r="O682" s="66">
        <v>0</v>
      </c>
      <c r="P682" s="66">
        <v>0</v>
      </c>
      <c r="Q682" s="66">
        <v>0</v>
      </c>
      <c r="R682" s="66">
        <v>0</v>
      </c>
      <c r="S682" s="66">
        <v>0</v>
      </c>
      <c r="T682" s="66">
        <v>0</v>
      </c>
      <c r="U682" s="66">
        <v>0</v>
      </c>
      <c r="V682" s="66">
        <v>0</v>
      </c>
      <c r="W682" s="66">
        <v>0</v>
      </c>
      <c r="X682" s="66">
        <v>0</v>
      </c>
      <c r="Y682" s="66">
        <v>0</v>
      </c>
      <c r="Z682" s="66">
        <v>0</v>
      </c>
      <c r="AA682" s="66">
        <v>0</v>
      </c>
      <c r="AB682" s="66">
        <v>0</v>
      </c>
      <c r="AC682" s="66">
        <v>0</v>
      </c>
      <c r="AD682" s="66">
        <v>0</v>
      </c>
      <c r="AE682" s="66">
        <v>0</v>
      </c>
      <c r="AF682" s="66">
        <v>0</v>
      </c>
      <c r="AG682" s="66">
        <v>0</v>
      </c>
      <c r="AH682" s="66">
        <v>0</v>
      </c>
      <c r="AI682" s="66">
        <v>0</v>
      </c>
      <c r="AJ682" s="66">
        <v>0</v>
      </c>
      <c r="AK682" s="66">
        <v>0</v>
      </c>
      <c r="AL682" s="66">
        <v>0</v>
      </c>
      <c r="AM682" s="66">
        <v>0</v>
      </c>
      <c r="AN682" s="66">
        <v>0</v>
      </c>
      <c r="AO682" s="66">
        <v>0</v>
      </c>
      <c r="AP682" s="66">
        <v>0</v>
      </c>
      <c r="AQ682" s="66">
        <v>0</v>
      </c>
      <c r="AR682" s="66">
        <v>0</v>
      </c>
      <c r="AS682" s="66">
        <v>0</v>
      </c>
      <c r="AT682" s="66">
        <v>0</v>
      </c>
      <c r="AU682" s="66">
        <v>0</v>
      </c>
      <c r="AV682" s="66">
        <v>0</v>
      </c>
      <c r="AW682" s="66">
        <v>0</v>
      </c>
      <c r="AX682" s="66">
        <v>0</v>
      </c>
      <c r="AY682" s="66">
        <v>0</v>
      </c>
      <c r="AZ682" s="66">
        <v>0</v>
      </c>
      <c r="BA682" s="66">
        <v>0</v>
      </c>
    </row>
    <row r="683" spans="1:53" hidden="1">
      <c r="A683" s="67" t="s">
        <v>2753</v>
      </c>
    </row>
    <row r="684" spans="1:53" hidden="1">
      <c r="A684" s="68" t="s">
        <v>2754</v>
      </c>
      <c r="B684" s="66">
        <v>110092735.62943199</v>
      </c>
      <c r="C684" s="66">
        <v>29898775.227045801</v>
      </c>
      <c r="D684" s="66">
        <v>38122800.015427001</v>
      </c>
      <c r="E684" s="66">
        <v>74775201.063311696</v>
      </c>
      <c r="F684" s="66">
        <v>87968455.522842601</v>
      </c>
      <c r="G684" s="66">
        <v>87031530.845572203</v>
      </c>
      <c r="H684" s="66">
        <v>99859134.534475699</v>
      </c>
      <c r="I684" s="66">
        <v>167728347.540604</v>
      </c>
      <c r="J684" s="66">
        <v>81403879.706487104</v>
      </c>
      <c r="K684" s="66">
        <v>71240071.781765699</v>
      </c>
      <c r="L684" s="66">
        <v>42971534.566493697</v>
      </c>
      <c r="M684" s="66">
        <v>33431405.929846801</v>
      </c>
      <c r="N684" s="66">
        <v>924523872.36330497</v>
      </c>
      <c r="O684" s="66">
        <v>120406967.612578</v>
      </c>
      <c r="P684" s="66">
        <v>61325052.612648502</v>
      </c>
      <c r="Q684" s="66">
        <v>71813861.546585202</v>
      </c>
      <c r="R684" s="66">
        <v>89970414.922918394</v>
      </c>
      <c r="S684" s="66">
        <v>98441029.124937296</v>
      </c>
      <c r="T684" s="66">
        <v>101653869.994066</v>
      </c>
      <c r="U684" s="66">
        <v>100448192.337073</v>
      </c>
      <c r="V684" s="66">
        <v>151654172.251973</v>
      </c>
      <c r="W684" s="66">
        <v>97529491.667403296</v>
      </c>
      <c r="X684" s="66">
        <v>86077298.846672401</v>
      </c>
      <c r="Y684" s="66">
        <v>65600009.4617908</v>
      </c>
      <c r="Z684" s="66">
        <v>61123564.6146136</v>
      </c>
      <c r="AA684" s="66">
        <v>1106043924.9932599</v>
      </c>
      <c r="AB684" s="66">
        <v>127870161.63656101</v>
      </c>
      <c r="AC684" s="66">
        <v>66588329.001570202</v>
      </c>
      <c r="AD684" s="66">
        <v>78749776.846212402</v>
      </c>
      <c r="AE684" s="66">
        <v>96679601.803625003</v>
      </c>
      <c r="AF684" s="66">
        <v>105436545.06694099</v>
      </c>
      <c r="AG684" s="66">
        <v>109636898.891794</v>
      </c>
      <c r="AH684" s="66">
        <v>108369584.087819</v>
      </c>
      <c r="AI684" s="66">
        <v>158980398.58167401</v>
      </c>
      <c r="AJ684" s="66">
        <v>103336432.94939201</v>
      </c>
      <c r="AK684" s="66">
        <v>90085133.370931998</v>
      </c>
      <c r="AL684" s="66">
        <v>68222158.868797705</v>
      </c>
      <c r="AM684" s="66">
        <v>67473291.426625907</v>
      </c>
      <c r="AN684" s="66">
        <v>1181428312.53194</v>
      </c>
      <c r="AO684" s="66">
        <v>128675671.556545</v>
      </c>
      <c r="AP684" s="66">
        <v>67201393.012819394</v>
      </c>
      <c r="AQ684" s="66">
        <v>77680827.962973595</v>
      </c>
      <c r="AR684" s="66">
        <v>96531325.284124807</v>
      </c>
      <c r="AS684" s="66">
        <v>109634264.89926299</v>
      </c>
      <c r="AT684" s="66">
        <v>114409859.325445</v>
      </c>
      <c r="AU684" s="66">
        <v>114457140.39223801</v>
      </c>
      <c r="AV684" s="66">
        <v>165296601.25995901</v>
      </c>
      <c r="AW684" s="66">
        <v>108550720.05753</v>
      </c>
      <c r="AX684" s="66">
        <v>95871604.767069504</v>
      </c>
      <c r="AY684" s="66">
        <v>79253007.0425978</v>
      </c>
      <c r="AZ684" s="66">
        <v>72600720.734361902</v>
      </c>
      <c r="BA684" s="66">
        <v>1230163136.29493</v>
      </c>
    </row>
    <row r="685" spans="1:53" hidden="1">
      <c r="A685" s="67" t="s">
        <v>2755</v>
      </c>
    </row>
    <row r="686" spans="1:53" ht="10.8" hidden="1" thickBot="1">
      <c r="A686" s="80" t="s">
        <v>2756</v>
      </c>
    </row>
    <row r="687" spans="1:53" hidden="1">
      <c r="A687" s="67" t="s">
        <v>2757</v>
      </c>
      <c r="B687" s="66">
        <v>0</v>
      </c>
      <c r="C687" s="66">
        <v>0</v>
      </c>
      <c r="D687" s="66">
        <v>0</v>
      </c>
      <c r="E687" s="66">
        <v>0</v>
      </c>
      <c r="F687" s="66">
        <v>0</v>
      </c>
      <c r="G687" s="66">
        <v>0</v>
      </c>
      <c r="H687" s="66">
        <v>0</v>
      </c>
      <c r="I687" s="66">
        <v>0</v>
      </c>
      <c r="J687" s="66">
        <v>0</v>
      </c>
      <c r="K687" s="66">
        <v>0</v>
      </c>
      <c r="L687" s="66">
        <v>0</v>
      </c>
      <c r="M687" s="66">
        <v>0</v>
      </c>
      <c r="N687" s="66">
        <v>0</v>
      </c>
      <c r="O687" s="66">
        <v>0</v>
      </c>
      <c r="P687" s="66">
        <v>0</v>
      </c>
      <c r="Q687" s="66">
        <v>0</v>
      </c>
      <c r="R687" s="66">
        <v>0</v>
      </c>
      <c r="S687" s="66">
        <v>0</v>
      </c>
      <c r="T687" s="66">
        <v>0</v>
      </c>
      <c r="U687" s="66">
        <v>0</v>
      </c>
      <c r="V687" s="66">
        <v>0</v>
      </c>
      <c r="W687" s="66">
        <v>0</v>
      </c>
      <c r="X687" s="66">
        <v>0</v>
      </c>
      <c r="Y687" s="66">
        <v>0</v>
      </c>
      <c r="Z687" s="66">
        <v>0</v>
      </c>
      <c r="AA687" s="66">
        <v>0</v>
      </c>
      <c r="AB687" s="66">
        <v>0</v>
      </c>
      <c r="AC687" s="66">
        <v>0</v>
      </c>
      <c r="AD687" s="66">
        <v>0</v>
      </c>
      <c r="AE687" s="66">
        <v>0</v>
      </c>
      <c r="AF687" s="66">
        <v>0</v>
      </c>
      <c r="AG687" s="66">
        <v>0</v>
      </c>
      <c r="AH687" s="66">
        <v>0</v>
      </c>
      <c r="AI687" s="66">
        <v>0</v>
      </c>
      <c r="AJ687" s="66">
        <v>0</v>
      </c>
      <c r="AK687" s="66">
        <v>0</v>
      </c>
      <c r="AL687" s="66">
        <v>0</v>
      </c>
      <c r="AM687" s="66">
        <v>0</v>
      </c>
      <c r="AN687" s="66">
        <v>0</v>
      </c>
      <c r="AO687" s="66">
        <v>0</v>
      </c>
      <c r="AP687" s="66">
        <v>0</v>
      </c>
      <c r="AQ687" s="66">
        <v>0</v>
      </c>
      <c r="AR687" s="66">
        <v>0</v>
      </c>
      <c r="AS687" s="66">
        <v>0</v>
      </c>
      <c r="AT687" s="66">
        <v>0</v>
      </c>
      <c r="AU687" s="66">
        <v>0</v>
      </c>
      <c r="AV687" s="66">
        <v>0</v>
      </c>
      <c r="AW687" s="66">
        <v>0</v>
      </c>
      <c r="AX687" s="66">
        <v>0</v>
      </c>
      <c r="AY687" s="66">
        <v>0</v>
      </c>
      <c r="AZ687" s="66">
        <v>0</v>
      </c>
      <c r="BA687" s="66">
        <v>0</v>
      </c>
    </row>
    <row r="688" spans="1:53" hidden="1">
      <c r="A688" s="67" t="s">
        <v>2758</v>
      </c>
      <c r="B688" s="66">
        <v>129795.999999999</v>
      </c>
      <c r="C688" s="66">
        <v>129795.999999999</v>
      </c>
      <c r="D688" s="66">
        <v>129795.999999999</v>
      </c>
      <c r="E688" s="66">
        <v>129795.999999999</v>
      </c>
      <c r="F688" s="66">
        <v>129795.999999999</v>
      </c>
      <c r="G688" s="66">
        <v>129795.999999999</v>
      </c>
      <c r="H688" s="66">
        <v>129795.999999999</v>
      </c>
      <c r="I688" s="66">
        <v>129795.999999999</v>
      </c>
      <c r="J688" s="66">
        <v>129795.999999999</v>
      </c>
      <c r="K688" s="66">
        <v>129795.999999999</v>
      </c>
      <c r="L688" s="66">
        <v>129795.999999999</v>
      </c>
      <c r="M688" s="66">
        <v>129795.999999999</v>
      </c>
      <c r="N688" s="66">
        <v>1557552</v>
      </c>
      <c r="O688" s="66">
        <v>129795.999999999</v>
      </c>
      <c r="P688" s="66">
        <v>129795.999999999</v>
      </c>
      <c r="Q688" s="66">
        <v>129795.999999999</v>
      </c>
      <c r="R688" s="66">
        <v>129795.999999999</v>
      </c>
      <c r="S688" s="66">
        <v>129795.999999999</v>
      </c>
      <c r="T688" s="66">
        <v>129795.999999999</v>
      </c>
      <c r="U688" s="66">
        <v>129795.999999999</v>
      </c>
      <c r="V688" s="66">
        <v>129795.999999999</v>
      </c>
      <c r="W688" s="66">
        <v>129795.999999999</v>
      </c>
      <c r="X688" s="66">
        <v>129795.999999999</v>
      </c>
      <c r="Y688" s="66">
        <v>129795.999999999</v>
      </c>
      <c r="Z688" s="66">
        <v>129795.999999999</v>
      </c>
      <c r="AA688" s="66">
        <v>1557552</v>
      </c>
      <c r="AB688" s="66">
        <v>129795.999999999</v>
      </c>
      <c r="AC688" s="66">
        <v>129795.999999999</v>
      </c>
      <c r="AD688" s="66">
        <v>129795.999999999</v>
      </c>
      <c r="AE688" s="66">
        <v>129795.999999999</v>
      </c>
      <c r="AF688" s="66">
        <v>129795.999999999</v>
      </c>
      <c r="AG688" s="66">
        <v>129795.999999999</v>
      </c>
      <c r="AH688" s="66">
        <v>129795.999999999</v>
      </c>
      <c r="AI688" s="66">
        <v>129795.999999999</v>
      </c>
      <c r="AJ688" s="66">
        <v>129795.999999999</v>
      </c>
      <c r="AK688" s="66">
        <v>129795.999999999</v>
      </c>
      <c r="AL688" s="66">
        <v>129795.999999999</v>
      </c>
      <c r="AM688" s="66">
        <v>129795.999999999</v>
      </c>
      <c r="AN688" s="66">
        <v>1557552</v>
      </c>
      <c r="AO688" s="66">
        <v>129795.999999999</v>
      </c>
      <c r="AP688" s="66">
        <v>129795.999999999</v>
      </c>
      <c r="AQ688" s="66">
        <v>129795.999999999</v>
      </c>
      <c r="AR688" s="66">
        <v>129795.999999999</v>
      </c>
      <c r="AS688" s="66">
        <v>129795.999999999</v>
      </c>
      <c r="AT688" s="66">
        <v>129795.999999999</v>
      </c>
      <c r="AU688" s="66">
        <v>129795.999999999</v>
      </c>
      <c r="AV688" s="66">
        <v>129795.999999999</v>
      </c>
      <c r="AW688" s="66">
        <v>129795.999999999</v>
      </c>
      <c r="AX688" s="66">
        <v>129795.999999999</v>
      </c>
      <c r="AY688" s="66">
        <v>129795.999999999</v>
      </c>
      <c r="AZ688" s="66">
        <v>129795.999999999</v>
      </c>
      <c r="BA688" s="66">
        <v>1557552</v>
      </c>
    </row>
    <row r="689" spans="1:53" hidden="1">
      <c r="A689" s="67" t="s">
        <v>2759</v>
      </c>
      <c r="B689" s="66">
        <v>0</v>
      </c>
      <c r="C689" s="66">
        <v>0</v>
      </c>
      <c r="D689" s="66">
        <v>0</v>
      </c>
      <c r="E689" s="66">
        <v>0</v>
      </c>
      <c r="F689" s="66">
        <v>0</v>
      </c>
      <c r="G689" s="66">
        <v>0</v>
      </c>
      <c r="H689" s="66">
        <v>0</v>
      </c>
      <c r="I689" s="66">
        <v>0</v>
      </c>
      <c r="J689" s="66">
        <v>0</v>
      </c>
      <c r="K689" s="66">
        <v>0</v>
      </c>
      <c r="L689" s="66">
        <v>0</v>
      </c>
      <c r="M689" s="66">
        <v>0</v>
      </c>
      <c r="N689" s="66">
        <v>0</v>
      </c>
      <c r="O689" s="66">
        <v>0</v>
      </c>
      <c r="P689" s="66">
        <v>0</v>
      </c>
      <c r="Q689" s="66">
        <v>0</v>
      </c>
      <c r="R689" s="66">
        <v>0</v>
      </c>
      <c r="S689" s="66">
        <v>0</v>
      </c>
      <c r="T689" s="66">
        <v>0</v>
      </c>
      <c r="U689" s="66">
        <v>0</v>
      </c>
      <c r="V689" s="66">
        <v>0</v>
      </c>
      <c r="W689" s="66">
        <v>0</v>
      </c>
      <c r="X689" s="66">
        <v>0</v>
      </c>
      <c r="Y689" s="66">
        <v>0</v>
      </c>
      <c r="Z689" s="66">
        <v>0</v>
      </c>
      <c r="AA689" s="66">
        <v>0</v>
      </c>
      <c r="AB689" s="66">
        <v>0</v>
      </c>
      <c r="AC689" s="66">
        <v>0</v>
      </c>
      <c r="AD689" s="66">
        <v>0</v>
      </c>
      <c r="AE689" s="66">
        <v>0</v>
      </c>
      <c r="AF689" s="66">
        <v>0</v>
      </c>
      <c r="AG689" s="66">
        <v>0</v>
      </c>
      <c r="AH689" s="66">
        <v>0</v>
      </c>
      <c r="AI689" s="66">
        <v>0</v>
      </c>
      <c r="AJ689" s="66">
        <v>0</v>
      </c>
      <c r="AK689" s="66">
        <v>0</v>
      </c>
      <c r="AL689" s="66">
        <v>0</v>
      </c>
      <c r="AM689" s="66">
        <v>0</v>
      </c>
      <c r="AN689" s="66">
        <v>0</v>
      </c>
      <c r="AO689" s="66">
        <v>0</v>
      </c>
      <c r="AP689" s="66">
        <v>0</v>
      </c>
      <c r="AQ689" s="66">
        <v>0</v>
      </c>
      <c r="AR689" s="66">
        <v>0</v>
      </c>
      <c r="AS689" s="66">
        <v>0</v>
      </c>
      <c r="AT689" s="66">
        <v>0</v>
      </c>
      <c r="AU689" s="66">
        <v>0</v>
      </c>
      <c r="AV689" s="66">
        <v>0</v>
      </c>
      <c r="AW689" s="66">
        <v>0</v>
      </c>
      <c r="AX689" s="66">
        <v>0</v>
      </c>
      <c r="AY689" s="66">
        <v>0</v>
      </c>
      <c r="AZ689" s="66">
        <v>0</v>
      </c>
      <c r="BA689" s="66">
        <v>0</v>
      </c>
    </row>
    <row r="690" spans="1:53" hidden="1">
      <c r="A690" s="67" t="s">
        <v>2760</v>
      </c>
      <c r="B690" s="66">
        <v>15593108.947459601</v>
      </c>
      <c r="C690" s="66">
        <v>15593108.947459601</v>
      </c>
      <c r="D690" s="66">
        <v>15593108.947459601</v>
      </c>
      <c r="E690" s="66">
        <v>15593108.947459601</v>
      </c>
      <c r="F690" s="66">
        <v>15593108.947459601</v>
      </c>
      <c r="G690" s="66">
        <v>15593108.947459601</v>
      </c>
      <c r="H690" s="66">
        <v>15593108.947459601</v>
      </c>
      <c r="I690" s="66">
        <v>15593108.947459601</v>
      </c>
      <c r="J690" s="66">
        <v>15593108.947459601</v>
      </c>
      <c r="K690" s="66">
        <v>15593108.947459601</v>
      </c>
      <c r="L690" s="66">
        <v>15593108.947459601</v>
      </c>
      <c r="M690" s="66">
        <v>15593108.947459601</v>
      </c>
      <c r="N690" s="66">
        <v>187117307.36951599</v>
      </c>
      <c r="O690" s="66">
        <v>17047149.252494499</v>
      </c>
      <c r="P690" s="66">
        <v>17047149.252494499</v>
      </c>
      <c r="Q690" s="66">
        <v>17047149.252494499</v>
      </c>
      <c r="R690" s="66">
        <v>17047149.252494499</v>
      </c>
      <c r="S690" s="66">
        <v>17047149.252494499</v>
      </c>
      <c r="T690" s="66">
        <v>17047149.252494499</v>
      </c>
      <c r="U690" s="66">
        <v>17047149.252494499</v>
      </c>
      <c r="V690" s="66">
        <v>17047149.252494499</v>
      </c>
      <c r="W690" s="66">
        <v>17047149.252494499</v>
      </c>
      <c r="X690" s="66">
        <v>17047149.252494499</v>
      </c>
      <c r="Y690" s="66">
        <v>17047149.252494499</v>
      </c>
      <c r="Z690" s="66">
        <v>17047149.252494499</v>
      </c>
      <c r="AA690" s="66">
        <v>204565791.029935</v>
      </c>
      <c r="AB690" s="66">
        <v>19022617.884772699</v>
      </c>
      <c r="AC690" s="66">
        <v>19022617.884772699</v>
      </c>
      <c r="AD690" s="66">
        <v>19022617.884772699</v>
      </c>
      <c r="AE690" s="66">
        <v>19022617.884772699</v>
      </c>
      <c r="AF690" s="66">
        <v>19022617.884772699</v>
      </c>
      <c r="AG690" s="66">
        <v>19022617.884772699</v>
      </c>
      <c r="AH690" s="66">
        <v>19022617.884772699</v>
      </c>
      <c r="AI690" s="66">
        <v>19022617.884772699</v>
      </c>
      <c r="AJ690" s="66">
        <v>19022617.884772699</v>
      </c>
      <c r="AK690" s="66">
        <v>19022617.884772699</v>
      </c>
      <c r="AL690" s="66">
        <v>19022617.884772699</v>
      </c>
      <c r="AM690" s="66">
        <v>19022617.884772699</v>
      </c>
      <c r="AN690" s="66">
        <v>228271414.61727199</v>
      </c>
      <c r="AO690" s="66">
        <v>20343678.1158791</v>
      </c>
      <c r="AP690" s="66">
        <v>20343678.1158791</v>
      </c>
      <c r="AQ690" s="66">
        <v>20343678.1158791</v>
      </c>
      <c r="AR690" s="66">
        <v>20343678.1158791</v>
      </c>
      <c r="AS690" s="66">
        <v>20343678.1158791</v>
      </c>
      <c r="AT690" s="66">
        <v>20343678.1158791</v>
      </c>
      <c r="AU690" s="66">
        <v>20343678.1158791</v>
      </c>
      <c r="AV690" s="66">
        <v>20343678.1158791</v>
      </c>
      <c r="AW690" s="66">
        <v>20343678.1158791</v>
      </c>
      <c r="AX690" s="66">
        <v>20343678.1158791</v>
      </c>
      <c r="AY690" s="66">
        <v>20343678.1158791</v>
      </c>
      <c r="AZ690" s="66">
        <v>20343678.1158791</v>
      </c>
      <c r="BA690" s="66">
        <v>244124137.390549</v>
      </c>
    </row>
    <row r="691" spans="1:53" hidden="1">
      <c r="A691" s="67" t="s">
        <v>2761</v>
      </c>
      <c r="B691" s="66">
        <v>0</v>
      </c>
      <c r="C691" s="66">
        <v>0</v>
      </c>
      <c r="D691" s="66">
        <v>0</v>
      </c>
      <c r="E691" s="66">
        <v>0</v>
      </c>
      <c r="F691" s="66">
        <v>0</v>
      </c>
      <c r="G691" s="66">
        <v>0</v>
      </c>
      <c r="H691" s="66">
        <v>0</v>
      </c>
      <c r="I691" s="66">
        <v>0</v>
      </c>
      <c r="J691" s="66">
        <v>0</v>
      </c>
      <c r="K691" s="66">
        <v>0</v>
      </c>
      <c r="L691" s="66">
        <v>0</v>
      </c>
      <c r="M691" s="66">
        <v>0</v>
      </c>
      <c r="N691" s="66">
        <v>0</v>
      </c>
      <c r="O691" s="66">
        <v>0</v>
      </c>
      <c r="P691" s="66">
        <v>0</v>
      </c>
      <c r="Q691" s="66">
        <v>0</v>
      </c>
      <c r="R691" s="66">
        <v>0</v>
      </c>
      <c r="S691" s="66">
        <v>0</v>
      </c>
      <c r="T691" s="66">
        <v>0</v>
      </c>
      <c r="U691" s="66">
        <v>0</v>
      </c>
      <c r="V691" s="66">
        <v>0</v>
      </c>
      <c r="W691" s="66">
        <v>0</v>
      </c>
      <c r="X691" s="66">
        <v>0</v>
      </c>
      <c r="Y691" s="66">
        <v>0</v>
      </c>
      <c r="Z691" s="66">
        <v>0</v>
      </c>
      <c r="AA691" s="66">
        <v>0</v>
      </c>
      <c r="AB691" s="66">
        <v>0</v>
      </c>
      <c r="AC691" s="66">
        <v>0</v>
      </c>
      <c r="AD691" s="66">
        <v>0</v>
      </c>
      <c r="AE691" s="66">
        <v>0</v>
      </c>
      <c r="AF691" s="66">
        <v>0</v>
      </c>
      <c r="AG691" s="66">
        <v>0</v>
      </c>
      <c r="AH691" s="66">
        <v>0</v>
      </c>
      <c r="AI691" s="66">
        <v>0</v>
      </c>
      <c r="AJ691" s="66">
        <v>0</v>
      </c>
      <c r="AK691" s="66">
        <v>0</v>
      </c>
      <c r="AL691" s="66">
        <v>0</v>
      </c>
      <c r="AM691" s="66">
        <v>0</v>
      </c>
      <c r="AN691" s="66">
        <v>0</v>
      </c>
      <c r="AO691" s="66">
        <v>0</v>
      </c>
      <c r="AP691" s="66">
        <v>0</v>
      </c>
      <c r="AQ691" s="66">
        <v>0</v>
      </c>
      <c r="AR691" s="66">
        <v>0</v>
      </c>
      <c r="AS691" s="66">
        <v>0</v>
      </c>
      <c r="AT691" s="66">
        <v>0</v>
      </c>
      <c r="AU691" s="66">
        <v>0</v>
      </c>
      <c r="AV691" s="66">
        <v>0</v>
      </c>
      <c r="AW691" s="66">
        <v>0</v>
      </c>
      <c r="AX691" s="66">
        <v>0</v>
      </c>
      <c r="AY691" s="66">
        <v>0</v>
      </c>
      <c r="AZ691" s="66">
        <v>0</v>
      </c>
      <c r="BA691" s="66">
        <v>0</v>
      </c>
    </row>
    <row r="692" spans="1:53" hidden="1">
      <c r="A692" s="67" t="s">
        <v>2762</v>
      </c>
      <c r="B692" s="66">
        <v>0</v>
      </c>
      <c r="C692" s="66">
        <v>0</v>
      </c>
      <c r="D692" s="66">
        <v>0</v>
      </c>
      <c r="E692" s="66">
        <v>0</v>
      </c>
      <c r="F692" s="66">
        <v>0</v>
      </c>
      <c r="G692" s="66">
        <v>0</v>
      </c>
      <c r="H692" s="66">
        <v>0</v>
      </c>
      <c r="I692" s="66">
        <v>0</v>
      </c>
      <c r="J692" s="66">
        <v>0</v>
      </c>
      <c r="K692" s="66">
        <v>0</v>
      </c>
      <c r="L692" s="66">
        <v>0</v>
      </c>
      <c r="M692" s="66">
        <v>0</v>
      </c>
      <c r="N692" s="66">
        <v>0</v>
      </c>
      <c r="O692" s="66">
        <v>0</v>
      </c>
      <c r="P692" s="66">
        <v>0</v>
      </c>
      <c r="Q692" s="66">
        <v>0</v>
      </c>
      <c r="R692" s="66">
        <v>0</v>
      </c>
      <c r="S692" s="66">
        <v>0</v>
      </c>
      <c r="T692" s="66">
        <v>0</v>
      </c>
      <c r="U692" s="66">
        <v>0</v>
      </c>
      <c r="V692" s="66">
        <v>0</v>
      </c>
      <c r="W692" s="66">
        <v>0</v>
      </c>
      <c r="X692" s="66">
        <v>0</v>
      </c>
      <c r="Y692" s="66">
        <v>0</v>
      </c>
      <c r="Z692" s="66">
        <v>0</v>
      </c>
      <c r="AA692" s="66">
        <v>0</v>
      </c>
      <c r="AB692" s="66">
        <v>0</v>
      </c>
      <c r="AC692" s="66">
        <v>0</v>
      </c>
      <c r="AD692" s="66">
        <v>0</v>
      </c>
      <c r="AE692" s="66">
        <v>0</v>
      </c>
      <c r="AF692" s="66">
        <v>0</v>
      </c>
      <c r="AG692" s="66">
        <v>0</v>
      </c>
      <c r="AH692" s="66">
        <v>0</v>
      </c>
      <c r="AI692" s="66">
        <v>0</v>
      </c>
      <c r="AJ692" s="66">
        <v>0</v>
      </c>
      <c r="AK692" s="66">
        <v>0</v>
      </c>
      <c r="AL692" s="66">
        <v>0</v>
      </c>
      <c r="AM692" s="66">
        <v>0</v>
      </c>
      <c r="AN692" s="66">
        <v>0</v>
      </c>
      <c r="AO692" s="66">
        <v>0</v>
      </c>
      <c r="AP692" s="66">
        <v>0</v>
      </c>
      <c r="AQ692" s="66">
        <v>0</v>
      </c>
      <c r="AR692" s="66">
        <v>0</v>
      </c>
      <c r="AS692" s="66">
        <v>0</v>
      </c>
      <c r="AT692" s="66">
        <v>0</v>
      </c>
      <c r="AU692" s="66">
        <v>0</v>
      </c>
      <c r="AV692" s="66">
        <v>0</v>
      </c>
      <c r="AW692" s="66">
        <v>0</v>
      </c>
      <c r="AX692" s="66">
        <v>0</v>
      </c>
      <c r="AY692" s="66">
        <v>0</v>
      </c>
      <c r="AZ692" s="66">
        <v>0</v>
      </c>
      <c r="BA692" s="66">
        <v>0</v>
      </c>
    </row>
    <row r="693" spans="1:53" hidden="1">
      <c r="A693" s="67" t="s">
        <v>2763</v>
      </c>
      <c r="B693" s="66">
        <v>280</v>
      </c>
      <c r="C693" s="66">
        <v>280</v>
      </c>
      <c r="D693" s="66">
        <v>290</v>
      </c>
      <c r="E693" s="66">
        <v>290</v>
      </c>
      <c r="F693" s="66">
        <v>432</v>
      </c>
      <c r="G693" s="66">
        <v>290</v>
      </c>
      <c r="H693" s="66">
        <v>290</v>
      </c>
      <c r="I693" s="66">
        <v>290</v>
      </c>
      <c r="J693" s="66">
        <v>290</v>
      </c>
      <c r="K693" s="66">
        <v>290</v>
      </c>
      <c r="L693" s="66">
        <v>432</v>
      </c>
      <c r="M693" s="66">
        <v>290</v>
      </c>
      <c r="N693" s="66">
        <v>3744</v>
      </c>
      <c r="O693" s="66">
        <v>312</v>
      </c>
      <c r="P693" s="66">
        <v>312</v>
      </c>
      <c r="Q693" s="66">
        <v>312</v>
      </c>
      <c r="R693" s="66">
        <v>312</v>
      </c>
      <c r="S693" s="66">
        <v>312</v>
      </c>
      <c r="T693" s="66">
        <v>312</v>
      </c>
      <c r="U693" s="66">
        <v>312</v>
      </c>
      <c r="V693" s="66">
        <v>312</v>
      </c>
      <c r="W693" s="66">
        <v>312</v>
      </c>
      <c r="X693" s="66">
        <v>312</v>
      </c>
      <c r="Y693" s="66">
        <v>312</v>
      </c>
      <c r="Z693" s="66">
        <v>312</v>
      </c>
      <c r="AA693" s="66">
        <v>3743.99999999999</v>
      </c>
      <c r="AB693" s="66">
        <v>312</v>
      </c>
      <c r="AC693" s="66">
        <v>312</v>
      </c>
      <c r="AD693" s="66">
        <v>312</v>
      </c>
      <c r="AE693" s="66">
        <v>312</v>
      </c>
      <c r="AF693" s="66">
        <v>312</v>
      </c>
      <c r="AG693" s="66">
        <v>312</v>
      </c>
      <c r="AH693" s="66">
        <v>312</v>
      </c>
      <c r="AI693" s="66">
        <v>312</v>
      </c>
      <c r="AJ693" s="66">
        <v>312</v>
      </c>
      <c r="AK693" s="66">
        <v>312</v>
      </c>
      <c r="AL693" s="66">
        <v>312</v>
      </c>
      <c r="AM693" s="66">
        <v>312</v>
      </c>
      <c r="AN693" s="66">
        <v>3743.99999999999</v>
      </c>
      <c r="AO693" s="66">
        <v>312</v>
      </c>
      <c r="AP693" s="66">
        <v>312</v>
      </c>
      <c r="AQ693" s="66">
        <v>312</v>
      </c>
      <c r="AR693" s="66">
        <v>312</v>
      </c>
      <c r="AS693" s="66">
        <v>312</v>
      </c>
      <c r="AT693" s="66">
        <v>312</v>
      </c>
      <c r="AU693" s="66">
        <v>312</v>
      </c>
      <c r="AV693" s="66">
        <v>312</v>
      </c>
      <c r="AW693" s="66">
        <v>312</v>
      </c>
      <c r="AX693" s="66">
        <v>312</v>
      </c>
      <c r="AY693" s="66">
        <v>312</v>
      </c>
      <c r="AZ693" s="66">
        <v>312</v>
      </c>
      <c r="BA693" s="66">
        <v>3743.99999999999</v>
      </c>
    </row>
    <row r="694" spans="1:53" hidden="1">
      <c r="A694" s="67" t="s">
        <v>2764</v>
      </c>
      <c r="B694" s="66">
        <v>0</v>
      </c>
      <c r="C694" s="66">
        <v>0</v>
      </c>
      <c r="D694" s="66">
        <v>0</v>
      </c>
      <c r="E694" s="66">
        <v>0</v>
      </c>
      <c r="F694" s="66">
        <v>0</v>
      </c>
      <c r="G694" s="66">
        <v>0</v>
      </c>
      <c r="H694" s="66">
        <v>0</v>
      </c>
      <c r="I694" s="66">
        <v>0</v>
      </c>
      <c r="J694" s="66">
        <v>0</v>
      </c>
      <c r="K694" s="66">
        <v>0</v>
      </c>
      <c r="L694" s="66">
        <v>0</v>
      </c>
      <c r="M694" s="66">
        <v>0</v>
      </c>
      <c r="N694" s="66">
        <v>0</v>
      </c>
      <c r="O694" s="66">
        <v>0</v>
      </c>
      <c r="P694" s="66">
        <v>0</v>
      </c>
      <c r="Q694" s="66">
        <v>0</v>
      </c>
      <c r="R694" s="66">
        <v>0</v>
      </c>
      <c r="S694" s="66">
        <v>0</v>
      </c>
      <c r="T694" s="66">
        <v>0</v>
      </c>
      <c r="U694" s="66">
        <v>0</v>
      </c>
      <c r="V694" s="66">
        <v>0</v>
      </c>
      <c r="W694" s="66">
        <v>0</v>
      </c>
      <c r="X694" s="66">
        <v>0</v>
      </c>
      <c r="Y694" s="66">
        <v>0</v>
      </c>
      <c r="Z694" s="66">
        <v>0</v>
      </c>
      <c r="AA694" s="66">
        <v>0</v>
      </c>
      <c r="AB694" s="66">
        <v>0</v>
      </c>
      <c r="AC694" s="66">
        <v>0</v>
      </c>
      <c r="AD694" s="66">
        <v>0</v>
      </c>
      <c r="AE694" s="66">
        <v>0</v>
      </c>
      <c r="AF694" s="66">
        <v>0</v>
      </c>
      <c r="AG694" s="66">
        <v>0</v>
      </c>
      <c r="AH694" s="66">
        <v>0</v>
      </c>
      <c r="AI694" s="66">
        <v>0</v>
      </c>
      <c r="AJ694" s="66">
        <v>0</v>
      </c>
      <c r="AK694" s="66">
        <v>0</v>
      </c>
      <c r="AL694" s="66">
        <v>0</v>
      </c>
      <c r="AM694" s="66">
        <v>0</v>
      </c>
      <c r="AN694" s="66">
        <v>0</v>
      </c>
      <c r="AO694" s="66">
        <v>0</v>
      </c>
      <c r="AP694" s="66">
        <v>0</v>
      </c>
      <c r="AQ694" s="66">
        <v>0</v>
      </c>
      <c r="AR694" s="66">
        <v>0</v>
      </c>
      <c r="AS694" s="66">
        <v>0</v>
      </c>
      <c r="AT694" s="66">
        <v>0</v>
      </c>
      <c r="AU694" s="66">
        <v>0</v>
      </c>
      <c r="AV694" s="66">
        <v>0</v>
      </c>
      <c r="AW694" s="66">
        <v>0</v>
      </c>
      <c r="AX694" s="66">
        <v>0</v>
      </c>
      <c r="AY694" s="66">
        <v>0</v>
      </c>
      <c r="AZ694" s="66">
        <v>0</v>
      </c>
      <c r="BA694" s="66">
        <v>0</v>
      </c>
    </row>
    <row r="695" spans="1:53" hidden="1">
      <c r="A695" s="67" t="s">
        <v>2765</v>
      </c>
      <c r="B695" s="66">
        <v>16110778.703457201</v>
      </c>
      <c r="C695" s="66">
        <v>10497375.691190099</v>
      </c>
      <c r="D695" s="66">
        <v>10603411.780849701</v>
      </c>
      <c r="E695" s="66">
        <v>11483168.200042799</v>
      </c>
      <c r="F695" s="66">
        <v>13767035.513207899</v>
      </c>
      <c r="G695" s="66">
        <v>14733989.880879899</v>
      </c>
      <c r="H695" s="66">
        <v>15436184.3642978</v>
      </c>
      <c r="I695" s="66">
        <v>19179573.502716798</v>
      </c>
      <c r="J695" s="66">
        <v>14429396.623994401</v>
      </c>
      <c r="K695" s="66">
        <v>12637619.3516447</v>
      </c>
      <c r="L695" s="66">
        <v>10160855.9911646</v>
      </c>
      <c r="M695" s="66">
        <v>11137802.4171855</v>
      </c>
      <c r="N695" s="66">
        <v>160177192.020632</v>
      </c>
      <c r="O695" s="66">
        <v>13743467.069129201</v>
      </c>
      <c r="P695" s="66">
        <v>8710645.0066855401</v>
      </c>
      <c r="Q695" s="66">
        <v>8985304.4266470093</v>
      </c>
      <c r="R695" s="66">
        <v>9693618.2777864002</v>
      </c>
      <c r="S695" s="66">
        <v>11667887.123706101</v>
      </c>
      <c r="T695" s="66">
        <v>12520721.4274555</v>
      </c>
      <c r="U695" s="66">
        <v>13165470.906847799</v>
      </c>
      <c r="V695" s="66">
        <v>16320813.188720601</v>
      </c>
      <c r="W695" s="66">
        <v>12315209.224825</v>
      </c>
      <c r="X695" s="66">
        <v>10712831.664315</v>
      </c>
      <c r="Y695" s="66">
        <v>8649668.4829343501</v>
      </c>
      <c r="Z695" s="66">
        <v>9547830.6431922596</v>
      </c>
      <c r="AA695" s="66">
        <v>136033467.44224501</v>
      </c>
      <c r="AB695" s="66">
        <v>13574045.359337499</v>
      </c>
      <c r="AC695" s="66">
        <v>8626048.6393970698</v>
      </c>
      <c r="AD695" s="66">
        <v>8842376.4817025494</v>
      </c>
      <c r="AE695" s="66">
        <v>9541911.3503335491</v>
      </c>
      <c r="AF695" s="66">
        <v>11503766.493758099</v>
      </c>
      <c r="AG695" s="66">
        <v>12415920.072276199</v>
      </c>
      <c r="AH695" s="66">
        <v>13050393.9920762</v>
      </c>
      <c r="AI695" s="66">
        <v>16170663.319424501</v>
      </c>
      <c r="AJ695" s="66">
        <v>12209303.0258683</v>
      </c>
      <c r="AK695" s="66">
        <v>10646575.353121201</v>
      </c>
      <c r="AL695" s="66">
        <v>8538243.9504672494</v>
      </c>
      <c r="AM695" s="66">
        <v>9458975.1169301402</v>
      </c>
      <c r="AN695" s="66">
        <v>134578223.15469199</v>
      </c>
      <c r="AO695" s="66">
        <v>13484274.806882299</v>
      </c>
      <c r="AP695" s="66">
        <v>8558435.9273140095</v>
      </c>
      <c r="AQ695" s="66">
        <v>8747956.7502548601</v>
      </c>
      <c r="AR695" s="66">
        <v>9440738.86531079</v>
      </c>
      <c r="AS695" s="66">
        <v>11433741.0829338</v>
      </c>
      <c r="AT695" s="66">
        <v>12379146.881821999</v>
      </c>
      <c r="AU695" s="66">
        <v>13019700.198248699</v>
      </c>
      <c r="AV695" s="66">
        <v>16124955.760871699</v>
      </c>
      <c r="AW695" s="66">
        <v>12196517.7609357</v>
      </c>
      <c r="AX695" s="66">
        <v>10634719.8600774</v>
      </c>
      <c r="AY695" s="66">
        <v>8538056.7361776996</v>
      </c>
      <c r="AZ695" s="66">
        <v>9473416.4700825904</v>
      </c>
      <c r="BA695" s="66">
        <v>134031661.10091101</v>
      </c>
    </row>
    <row r="696" spans="1:53" hidden="1">
      <c r="A696" s="67" t="s">
        <v>2766</v>
      </c>
      <c r="B696" s="66">
        <v>1359640.3589870301</v>
      </c>
      <c r="C696" s="66">
        <v>1280676.75263077</v>
      </c>
      <c r="D696" s="66">
        <v>1349942.8390300099</v>
      </c>
      <c r="E696" s="66">
        <v>323399.16539985797</v>
      </c>
      <c r="F696" s="66">
        <v>359269.99518581101</v>
      </c>
      <c r="G696" s="66">
        <v>367786.56126039999</v>
      </c>
      <c r="H696" s="66">
        <v>379300.11032719997</v>
      </c>
      <c r="I696" s="66">
        <v>441609.983368274</v>
      </c>
      <c r="J696" s="66">
        <v>334376.31934636697</v>
      </c>
      <c r="K696" s="66">
        <v>304425.355481109</v>
      </c>
      <c r="L696" s="66">
        <v>263803.06917198998</v>
      </c>
      <c r="M696" s="66">
        <v>270966.35001483298</v>
      </c>
      <c r="N696" s="66">
        <v>7035196.8602036703</v>
      </c>
      <c r="O696" s="66">
        <v>399383.64179656497</v>
      </c>
      <c r="P696" s="66">
        <v>328969.51700419502</v>
      </c>
      <c r="Q696" s="66">
        <v>343103.56653145299</v>
      </c>
      <c r="R696" s="66">
        <v>356058.94900321402</v>
      </c>
      <c r="S696" s="66">
        <v>380325.499576198</v>
      </c>
      <c r="T696" s="66">
        <v>366487.69654007797</v>
      </c>
      <c r="U696" s="66">
        <v>374730.54386506602</v>
      </c>
      <c r="V696" s="66">
        <v>421456.003027172</v>
      </c>
      <c r="W696" s="66">
        <v>334201.833062038</v>
      </c>
      <c r="X696" s="66">
        <v>313473.15993018099</v>
      </c>
      <c r="Y696" s="66">
        <v>284467.67383908201</v>
      </c>
      <c r="Z696" s="66">
        <v>288783.37078694499</v>
      </c>
      <c r="AA696" s="66">
        <v>4191441.4549621898</v>
      </c>
      <c r="AB696" s="66">
        <v>410334.332870688</v>
      </c>
      <c r="AC696" s="66">
        <v>340477.89697142498</v>
      </c>
      <c r="AD696" s="66">
        <v>354600.70905947301</v>
      </c>
      <c r="AE696" s="66">
        <v>367546.52336565102</v>
      </c>
      <c r="AF696" s="66">
        <v>391488.55210051499</v>
      </c>
      <c r="AG696" s="66">
        <v>377578.85345050198</v>
      </c>
      <c r="AH696" s="66">
        <v>385690.29338566901</v>
      </c>
      <c r="AI696" s="66">
        <v>432315.54655566998</v>
      </c>
      <c r="AJ696" s="66">
        <v>345189.376723814</v>
      </c>
      <c r="AK696" s="66">
        <v>324763.95709146501</v>
      </c>
      <c r="AL696" s="66">
        <v>295703.93859088398</v>
      </c>
      <c r="AM696" s="66">
        <v>299874.55553364102</v>
      </c>
      <c r="AN696" s="66">
        <v>4325564.5356994001</v>
      </c>
      <c r="AO696" s="66">
        <v>406159.447808308</v>
      </c>
      <c r="AP696" s="66">
        <v>336332.93704362999</v>
      </c>
      <c r="AQ696" s="66">
        <v>350496.82928834902</v>
      </c>
      <c r="AR696" s="66">
        <v>363409.853337434</v>
      </c>
      <c r="AS696" s="66">
        <v>387426.45975350199</v>
      </c>
      <c r="AT696" s="66">
        <v>373449.980857205</v>
      </c>
      <c r="AU696" s="66">
        <v>381532.794738981</v>
      </c>
      <c r="AV696" s="66">
        <v>428139.898544561</v>
      </c>
      <c r="AW696" s="66">
        <v>340956.71439282002</v>
      </c>
      <c r="AX696" s="66">
        <v>320468.94355899002</v>
      </c>
      <c r="AY696" s="66">
        <v>291360.24938659399</v>
      </c>
      <c r="AZ696" s="66">
        <v>295610.63634870702</v>
      </c>
      <c r="BA696" s="66">
        <v>4275344.7450590804</v>
      </c>
    </row>
    <row r="697" spans="1:53" hidden="1">
      <c r="A697" s="67" t="s">
        <v>2767</v>
      </c>
      <c r="B697" s="66">
        <v>0</v>
      </c>
      <c r="C697" s="66">
        <v>0</v>
      </c>
      <c r="D697" s="66">
        <v>0</v>
      </c>
      <c r="E697" s="66">
        <v>0</v>
      </c>
      <c r="F697" s="66">
        <v>0</v>
      </c>
      <c r="G697" s="66">
        <v>0</v>
      </c>
      <c r="H697" s="66">
        <v>0</v>
      </c>
      <c r="I697" s="66">
        <v>0</v>
      </c>
      <c r="J697" s="66">
        <v>0</v>
      </c>
      <c r="K697" s="66">
        <v>0</v>
      </c>
      <c r="L697" s="66">
        <v>0</v>
      </c>
      <c r="M697" s="66">
        <v>0</v>
      </c>
      <c r="N697" s="66">
        <v>0</v>
      </c>
      <c r="O697" s="66">
        <v>0</v>
      </c>
      <c r="P697" s="66">
        <v>0</v>
      </c>
      <c r="Q697" s="66">
        <v>0</v>
      </c>
      <c r="R697" s="66">
        <v>0</v>
      </c>
      <c r="S697" s="66">
        <v>0</v>
      </c>
      <c r="T697" s="66">
        <v>0</v>
      </c>
      <c r="U697" s="66">
        <v>0</v>
      </c>
      <c r="V697" s="66">
        <v>0</v>
      </c>
      <c r="W697" s="66">
        <v>0</v>
      </c>
      <c r="X697" s="66">
        <v>0</v>
      </c>
      <c r="Y697" s="66">
        <v>0</v>
      </c>
      <c r="Z697" s="66">
        <v>0</v>
      </c>
      <c r="AA697" s="66">
        <v>0</v>
      </c>
      <c r="AB697" s="66">
        <v>0</v>
      </c>
      <c r="AC697" s="66">
        <v>0</v>
      </c>
      <c r="AD697" s="66">
        <v>0</v>
      </c>
      <c r="AE697" s="66">
        <v>0</v>
      </c>
      <c r="AF697" s="66">
        <v>0</v>
      </c>
      <c r="AG697" s="66">
        <v>0</v>
      </c>
      <c r="AH697" s="66">
        <v>0</v>
      </c>
      <c r="AI697" s="66">
        <v>0</v>
      </c>
      <c r="AJ697" s="66">
        <v>0</v>
      </c>
      <c r="AK697" s="66">
        <v>0</v>
      </c>
      <c r="AL697" s="66">
        <v>0</v>
      </c>
      <c r="AM697" s="66">
        <v>0</v>
      </c>
      <c r="AN697" s="66">
        <v>0</v>
      </c>
      <c r="AO697" s="66">
        <v>0</v>
      </c>
      <c r="AP697" s="66">
        <v>0</v>
      </c>
      <c r="AQ697" s="66">
        <v>0</v>
      </c>
      <c r="AR697" s="66">
        <v>0</v>
      </c>
      <c r="AS697" s="66">
        <v>0</v>
      </c>
      <c r="AT697" s="66">
        <v>0</v>
      </c>
      <c r="AU697" s="66">
        <v>0</v>
      </c>
      <c r="AV697" s="66">
        <v>0</v>
      </c>
      <c r="AW697" s="66">
        <v>0</v>
      </c>
      <c r="AX697" s="66">
        <v>0</v>
      </c>
      <c r="AY697" s="66">
        <v>0</v>
      </c>
      <c r="AZ697" s="66">
        <v>0</v>
      </c>
      <c r="BA697" s="66">
        <v>0</v>
      </c>
    </row>
    <row r="698" spans="1:53" hidden="1">
      <c r="A698" s="67" t="s">
        <v>2768</v>
      </c>
      <c r="B698" s="66">
        <v>0</v>
      </c>
      <c r="C698" s="66">
        <v>0</v>
      </c>
      <c r="D698" s="66">
        <v>0</v>
      </c>
      <c r="E698" s="66">
        <v>0</v>
      </c>
      <c r="F698" s="66">
        <v>0</v>
      </c>
      <c r="G698" s="66">
        <v>0</v>
      </c>
      <c r="H698" s="66">
        <v>0</v>
      </c>
      <c r="I698" s="66">
        <v>0</v>
      </c>
      <c r="J698" s="66">
        <v>0</v>
      </c>
      <c r="K698" s="66">
        <v>0</v>
      </c>
      <c r="L698" s="66">
        <v>0</v>
      </c>
      <c r="M698" s="66">
        <v>0</v>
      </c>
      <c r="N698" s="66">
        <v>0</v>
      </c>
      <c r="O698" s="66">
        <v>0</v>
      </c>
      <c r="P698" s="66">
        <v>0</v>
      </c>
      <c r="Q698" s="66">
        <v>0</v>
      </c>
      <c r="R698" s="66">
        <v>0</v>
      </c>
      <c r="S698" s="66">
        <v>0</v>
      </c>
      <c r="T698" s="66">
        <v>0</v>
      </c>
      <c r="U698" s="66">
        <v>0</v>
      </c>
      <c r="V698" s="66">
        <v>0</v>
      </c>
      <c r="W698" s="66">
        <v>0</v>
      </c>
      <c r="X698" s="66">
        <v>0</v>
      </c>
      <c r="Y698" s="66">
        <v>0</v>
      </c>
      <c r="Z698" s="66">
        <v>0</v>
      </c>
      <c r="AA698" s="66">
        <v>0</v>
      </c>
      <c r="AB698" s="66">
        <v>0</v>
      </c>
      <c r="AC698" s="66">
        <v>0</v>
      </c>
      <c r="AD698" s="66">
        <v>0</v>
      </c>
      <c r="AE698" s="66">
        <v>0</v>
      </c>
      <c r="AF698" s="66">
        <v>0</v>
      </c>
      <c r="AG698" s="66">
        <v>0</v>
      </c>
      <c r="AH698" s="66">
        <v>0</v>
      </c>
      <c r="AI698" s="66">
        <v>0</v>
      </c>
      <c r="AJ698" s="66">
        <v>0</v>
      </c>
      <c r="AK698" s="66">
        <v>0</v>
      </c>
      <c r="AL698" s="66">
        <v>0</v>
      </c>
      <c r="AM698" s="66">
        <v>0</v>
      </c>
      <c r="AN698" s="66">
        <v>0</v>
      </c>
      <c r="AO698" s="66">
        <v>0</v>
      </c>
      <c r="AP698" s="66">
        <v>0</v>
      </c>
      <c r="AQ698" s="66">
        <v>0</v>
      </c>
      <c r="AR698" s="66">
        <v>0</v>
      </c>
      <c r="AS698" s="66">
        <v>0</v>
      </c>
      <c r="AT698" s="66">
        <v>0</v>
      </c>
      <c r="AU698" s="66">
        <v>0</v>
      </c>
      <c r="AV698" s="66">
        <v>0</v>
      </c>
      <c r="AW698" s="66">
        <v>0</v>
      </c>
      <c r="AX698" s="66">
        <v>0</v>
      </c>
      <c r="AY698" s="66">
        <v>0</v>
      </c>
      <c r="AZ698" s="66">
        <v>0</v>
      </c>
      <c r="BA698" s="66">
        <v>0</v>
      </c>
    </row>
    <row r="699" spans="1:53" hidden="1">
      <c r="A699" s="67" t="s">
        <v>2769</v>
      </c>
      <c r="B699" s="66">
        <v>0</v>
      </c>
      <c r="C699" s="66">
        <v>0</v>
      </c>
      <c r="D699" s="66">
        <v>0</v>
      </c>
      <c r="E699" s="66">
        <v>0</v>
      </c>
      <c r="F699" s="66">
        <v>0</v>
      </c>
      <c r="G699" s="66">
        <v>0</v>
      </c>
      <c r="H699" s="66">
        <v>0</v>
      </c>
      <c r="I699" s="66">
        <v>0</v>
      </c>
      <c r="J699" s="66">
        <v>0</v>
      </c>
      <c r="K699" s="66">
        <v>0</v>
      </c>
      <c r="L699" s="66">
        <v>0</v>
      </c>
      <c r="M699" s="66">
        <v>0</v>
      </c>
      <c r="N699" s="66">
        <v>0</v>
      </c>
      <c r="O699" s="66">
        <v>0</v>
      </c>
      <c r="P699" s="66">
        <v>0</v>
      </c>
      <c r="Q699" s="66">
        <v>0</v>
      </c>
      <c r="R699" s="66">
        <v>0</v>
      </c>
      <c r="S699" s="66">
        <v>0</v>
      </c>
      <c r="T699" s="66">
        <v>0</v>
      </c>
      <c r="U699" s="66">
        <v>0</v>
      </c>
      <c r="V699" s="66">
        <v>0</v>
      </c>
      <c r="W699" s="66">
        <v>0</v>
      </c>
      <c r="X699" s="66">
        <v>0</v>
      </c>
      <c r="Y699" s="66">
        <v>0</v>
      </c>
      <c r="Z699" s="66">
        <v>0</v>
      </c>
      <c r="AA699" s="66">
        <v>0</v>
      </c>
      <c r="AB699" s="66">
        <v>0</v>
      </c>
      <c r="AC699" s="66">
        <v>0</v>
      </c>
      <c r="AD699" s="66">
        <v>0</v>
      </c>
      <c r="AE699" s="66">
        <v>0</v>
      </c>
      <c r="AF699" s="66">
        <v>0</v>
      </c>
      <c r="AG699" s="66">
        <v>0</v>
      </c>
      <c r="AH699" s="66">
        <v>0</v>
      </c>
      <c r="AI699" s="66">
        <v>0</v>
      </c>
      <c r="AJ699" s="66">
        <v>0</v>
      </c>
      <c r="AK699" s="66">
        <v>0</v>
      </c>
      <c r="AL699" s="66">
        <v>0</v>
      </c>
      <c r="AM699" s="66">
        <v>0</v>
      </c>
      <c r="AN699" s="66">
        <v>0</v>
      </c>
      <c r="AO699" s="66">
        <v>0</v>
      </c>
      <c r="AP699" s="66">
        <v>0</v>
      </c>
      <c r="AQ699" s="66">
        <v>0</v>
      </c>
      <c r="AR699" s="66">
        <v>0</v>
      </c>
      <c r="AS699" s="66">
        <v>0</v>
      </c>
      <c r="AT699" s="66">
        <v>0</v>
      </c>
      <c r="AU699" s="66">
        <v>0</v>
      </c>
      <c r="AV699" s="66">
        <v>0</v>
      </c>
      <c r="AW699" s="66">
        <v>0</v>
      </c>
      <c r="AX699" s="66">
        <v>0</v>
      </c>
      <c r="AY699" s="66">
        <v>0</v>
      </c>
      <c r="AZ699" s="66">
        <v>0</v>
      </c>
      <c r="BA699" s="66">
        <v>0</v>
      </c>
    </row>
    <row r="700" spans="1:53" hidden="1">
      <c r="A700" s="67" t="s">
        <v>2770</v>
      </c>
      <c r="B700" s="66">
        <v>0</v>
      </c>
      <c r="C700" s="66">
        <v>0</v>
      </c>
      <c r="D700" s="66">
        <v>0</v>
      </c>
      <c r="E700" s="66">
        <v>0</v>
      </c>
      <c r="F700" s="66">
        <v>0</v>
      </c>
      <c r="G700" s="66">
        <v>0</v>
      </c>
      <c r="H700" s="66">
        <v>0</v>
      </c>
      <c r="I700" s="66">
        <v>0</v>
      </c>
      <c r="J700" s="66">
        <v>0</v>
      </c>
      <c r="K700" s="66">
        <v>0</v>
      </c>
      <c r="L700" s="66">
        <v>0</v>
      </c>
      <c r="M700" s="66">
        <v>0</v>
      </c>
      <c r="N700" s="66">
        <v>0</v>
      </c>
      <c r="O700" s="66">
        <v>0</v>
      </c>
      <c r="P700" s="66">
        <v>0</v>
      </c>
      <c r="Q700" s="66">
        <v>0</v>
      </c>
      <c r="R700" s="66">
        <v>0</v>
      </c>
      <c r="S700" s="66">
        <v>0</v>
      </c>
      <c r="T700" s="66">
        <v>0</v>
      </c>
      <c r="U700" s="66">
        <v>0</v>
      </c>
      <c r="V700" s="66">
        <v>0</v>
      </c>
      <c r="W700" s="66">
        <v>0</v>
      </c>
      <c r="X700" s="66">
        <v>0</v>
      </c>
      <c r="Y700" s="66">
        <v>0</v>
      </c>
      <c r="Z700" s="66">
        <v>0</v>
      </c>
      <c r="AA700" s="66">
        <v>0</v>
      </c>
      <c r="AB700" s="66">
        <v>0</v>
      </c>
      <c r="AC700" s="66">
        <v>0</v>
      </c>
      <c r="AD700" s="66">
        <v>0</v>
      </c>
      <c r="AE700" s="66">
        <v>0</v>
      </c>
      <c r="AF700" s="66">
        <v>0</v>
      </c>
      <c r="AG700" s="66">
        <v>0</v>
      </c>
      <c r="AH700" s="66">
        <v>0</v>
      </c>
      <c r="AI700" s="66">
        <v>0</v>
      </c>
      <c r="AJ700" s="66">
        <v>0</v>
      </c>
      <c r="AK700" s="66">
        <v>0</v>
      </c>
      <c r="AL700" s="66">
        <v>0</v>
      </c>
      <c r="AM700" s="66">
        <v>0</v>
      </c>
      <c r="AN700" s="66">
        <v>0</v>
      </c>
      <c r="AO700" s="66">
        <v>0</v>
      </c>
      <c r="AP700" s="66">
        <v>0</v>
      </c>
      <c r="AQ700" s="66">
        <v>0</v>
      </c>
      <c r="AR700" s="66">
        <v>0</v>
      </c>
      <c r="AS700" s="66">
        <v>0</v>
      </c>
      <c r="AT700" s="66">
        <v>0</v>
      </c>
      <c r="AU700" s="66">
        <v>0</v>
      </c>
      <c r="AV700" s="66">
        <v>0</v>
      </c>
      <c r="AW700" s="66">
        <v>0</v>
      </c>
      <c r="AX700" s="66">
        <v>0</v>
      </c>
      <c r="AY700" s="66">
        <v>0</v>
      </c>
      <c r="AZ700" s="66">
        <v>0</v>
      </c>
      <c r="BA700" s="66">
        <v>0</v>
      </c>
    </row>
    <row r="701" spans="1:53" hidden="1">
      <c r="A701" s="67" t="s">
        <v>2771</v>
      </c>
      <c r="B701" s="66">
        <v>0</v>
      </c>
      <c r="C701" s="66">
        <v>0</v>
      </c>
      <c r="D701" s="66">
        <v>0</v>
      </c>
      <c r="E701" s="66">
        <v>0</v>
      </c>
      <c r="F701" s="66">
        <v>0</v>
      </c>
      <c r="G701" s="66">
        <v>0</v>
      </c>
      <c r="H701" s="66">
        <v>0</v>
      </c>
      <c r="I701" s="66">
        <v>0</v>
      </c>
      <c r="J701" s="66">
        <v>0</v>
      </c>
      <c r="K701" s="66">
        <v>0</v>
      </c>
      <c r="L701" s="66">
        <v>0</v>
      </c>
      <c r="M701" s="66">
        <v>0</v>
      </c>
      <c r="N701" s="66">
        <v>0</v>
      </c>
      <c r="O701" s="66">
        <v>0</v>
      </c>
      <c r="P701" s="66">
        <v>0</v>
      </c>
      <c r="Q701" s="66">
        <v>0</v>
      </c>
      <c r="R701" s="66">
        <v>0</v>
      </c>
      <c r="S701" s="66">
        <v>0</v>
      </c>
      <c r="T701" s="66">
        <v>0</v>
      </c>
      <c r="U701" s="66">
        <v>0</v>
      </c>
      <c r="V701" s="66">
        <v>0</v>
      </c>
      <c r="W701" s="66">
        <v>0</v>
      </c>
      <c r="X701" s="66">
        <v>0</v>
      </c>
      <c r="Y701" s="66">
        <v>0</v>
      </c>
      <c r="Z701" s="66">
        <v>0</v>
      </c>
      <c r="AA701" s="66">
        <v>0</v>
      </c>
      <c r="AB701" s="66">
        <v>0</v>
      </c>
      <c r="AC701" s="66">
        <v>0</v>
      </c>
      <c r="AD701" s="66">
        <v>0</v>
      </c>
      <c r="AE701" s="66">
        <v>0</v>
      </c>
      <c r="AF701" s="66">
        <v>0</v>
      </c>
      <c r="AG701" s="66">
        <v>0</v>
      </c>
      <c r="AH701" s="66">
        <v>0</v>
      </c>
      <c r="AI701" s="66">
        <v>0</v>
      </c>
      <c r="AJ701" s="66">
        <v>0</v>
      </c>
      <c r="AK701" s="66">
        <v>0</v>
      </c>
      <c r="AL701" s="66">
        <v>0</v>
      </c>
      <c r="AM701" s="66">
        <v>0</v>
      </c>
      <c r="AN701" s="66">
        <v>0</v>
      </c>
      <c r="AO701" s="66">
        <v>0</v>
      </c>
      <c r="AP701" s="66">
        <v>0</v>
      </c>
      <c r="AQ701" s="66">
        <v>0</v>
      </c>
      <c r="AR701" s="66">
        <v>0</v>
      </c>
      <c r="AS701" s="66">
        <v>0</v>
      </c>
      <c r="AT701" s="66">
        <v>0</v>
      </c>
      <c r="AU701" s="66">
        <v>0</v>
      </c>
      <c r="AV701" s="66">
        <v>0</v>
      </c>
      <c r="AW701" s="66">
        <v>0</v>
      </c>
      <c r="AX701" s="66">
        <v>0</v>
      </c>
      <c r="AY701" s="66">
        <v>0</v>
      </c>
      <c r="AZ701" s="66">
        <v>0</v>
      </c>
      <c r="BA701" s="66">
        <v>0</v>
      </c>
    </row>
    <row r="702" spans="1:53" hidden="1">
      <c r="A702" s="67" t="s">
        <v>2772</v>
      </c>
      <c r="B702" s="66">
        <v>0</v>
      </c>
      <c r="C702" s="66">
        <v>0</v>
      </c>
      <c r="D702" s="66">
        <v>0</v>
      </c>
      <c r="E702" s="66">
        <v>0</v>
      </c>
      <c r="F702" s="66">
        <v>0</v>
      </c>
      <c r="G702" s="66">
        <v>0</v>
      </c>
      <c r="H702" s="66">
        <v>0</v>
      </c>
      <c r="I702" s="66">
        <v>0</v>
      </c>
      <c r="J702" s="66">
        <v>0</v>
      </c>
      <c r="K702" s="66">
        <v>0</v>
      </c>
      <c r="L702" s="66">
        <v>0</v>
      </c>
      <c r="M702" s="66">
        <v>0</v>
      </c>
      <c r="N702" s="66">
        <v>0</v>
      </c>
      <c r="O702" s="66">
        <v>0</v>
      </c>
      <c r="P702" s="66">
        <v>0</v>
      </c>
      <c r="Q702" s="66">
        <v>0</v>
      </c>
      <c r="R702" s="66">
        <v>0</v>
      </c>
      <c r="S702" s="66">
        <v>0</v>
      </c>
      <c r="T702" s="66">
        <v>0</v>
      </c>
      <c r="U702" s="66">
        <v>0</v>
      </c>
      <c r="V702" s="66">
        <v>0</v>
      </c>
      <c r="W702" s="66">
        <v>0</v>
      </c>
      <c r="X702" s="66">
        <v>0</v>
      </c>
      <c r="Y702" s="66">
        <v>0</v>
      </c>
      <c r="Z702" s="66">
        <v>0</v>
      </c>
      <c r="AA702" s="66">
        <v>0</v>
      </c>
      <c r="AB702" s="66">
        <v>0</v>
      </c>
      <c r="AC702" s="66">
        <v>0</v>
      </c>
      <c r="AD702" s="66">
        <v>0</v>
      </c>
      <c r="AE702" s="66">
        <v>0</v>
      </c>
      <c r="AF702" s="66">
        <v>0</v>
      </c>
      <c r="AG702" s="66">
        <v>0</v>
      </c>
      <c r="AH702" s="66">
        <v>0</v>
      </c>
      <c r="AI702" s="66">
        <v>0</v>
      </c>
      <c r="AJ702" s="66">
        <v>0</v>
      </c>
      <c r="AK702" s="66">
        <v>0</v>
      </c>
      <c r="AL702" s="66">
        <v>0</v>
      </c>
      <c r="AM702" s="66">
        <v>0</v>
      </c>
      <c r="AN702" s="66">
        <v>0</v>
      </c>
      <c r="AO702" s="66">
        <v>0</v>
      </c>
      <c r="AP702" s="66">
        <v>0</v>
      </c>
      <c r="AQ702" s="66">
        <v>0</v>
      </c>
      <c r="AR702" s="66">
        <v>0</v>
      </c>
      <c r="AS702" s="66">
        <v>0</v>
      </c>
      <c r="AT702" s="66">
        <v>0</v>
      </c>
      <c r="AU702" s="66">
        <v>0</v>
      </c>
      <c r="AV702" s="66">
        <v>0</v>
      </c>
      <c r="AW702" s="66">
        <v>0</v>
      </c>
      <c r="AX702" s="66">
        <v>0</v>
      </c>
      <c r="AY702" s="66">
        <v>0</v>
      </c>
      <c r="AZ702" s="66">
        <v>0</v>
      </c>
      <c r="BA702" s="66">
        <v>0</v>
      </c>
    </row>
    <row r="703" spans="1:53" hidden="1">
      <c r="A703" s="67" t="s">
        <v>2773</v>
      </c>
      <c r="B703" s="66">
        <v>0</v>
      </c>
      <c r="C703" s="66">
        <v>0</v>
      </c>
      <c r="D703" s="66">
        <v>0</v>
      </c>
      <c r="E703" s="66">
        <v>0</v>
      </c>
      <c r="F703" s="66">
        <v>0</v>
      </c>
      <c r="G703" s="66">
        <v>0</v>
      </c>
      <c r="H703" s="66">
        <v>0</v>
      </c>
      <c r="I703" s="66">
        <v>0</v>
      </c>
      <c r="J703" s="66">
        <v>0</v>
      </c>
      <c r="K703" s="66">
        <v>0</v>
      </c>
      <c r="L703" s="66">
        <v>0</v>
      </c>
      <c r="M703" s="66">
        <v>0</v>
      </c>
      <c r="N703" s="66">
        <v>0</v>
      </c>
      <c r="O703" s="66">
        <v>0</v>
      </c>
      <c r="P703" s="66">
        <v>0</v>
      </c>
      <c r="Q703" s="66">
        <v>0</v>
      </c>
      <c r="R703" s="66">
        <v>0</v>
      </c>
      <c r="S703" s="66">
        <v>0</v>
      </c>
      <c r="T703" s="66">
        <v>0</v>
      </c>
      <c r="U703" s="66">
        <v>0</v>
      </c>
      <c r="V703" s="66">
        <v>0</v>
      </c>
      <c r="W703" s="66">
        <v>0</v>
      </c>
      <c r="X703" s="66">
        <v>0</v>
      </c>
      <c r="Y703" s="66">
        <v>0</v>
      </c>
      <c r="Z703" s="66">
        <v>0</v>
      </c>
      <c r="AA703" s="66">
        <v>0</v>
      </c>
      <c r="AB703" s="66">
        <v>0</v>
      </c>
      <c r="AC703" s="66">
        <v>0</v>
      </c>
      <c r="AD703" s="66">
        <v>0</v>
      </c>
      <c r="AE703" s="66">
        <v>0</v>
      </c>
      <c r="AF703" s="66">
        <v>0</v>
      </c>
      <c r="AG703" s="66">
        <v>0</v>
      </c>
      <c r="AH703" s="66">
        <v>0</v>
      </c>
      <c r="AI703" s="66">
        <v>0</v>
      </c>
      <c r="AJ703" s="66">
        <v>0</v>
      </c>
      <c r="AK703" s="66">
        <v>0</v>
      </c>
      <c r="AL703" s="66">
        <v>0</v>
      </c>
      <c r="AM703" s="66">
        <v>0</v>
      </c>
      <c r="AN703" s="66">
        <v>0</v>
      </c>
      <c r="AO703" s="66">
        <v>0</v>
      </c>
      <c r="AP703" s="66">
        <v>0</v>
      </c>
      <c r="AQ703" s="66">
        <v>0</v>
      </c>
      <c r="AR703" s="66">
        <v>0</v>
      </c>
      <c r="AS703" s="66">
        <v>0</v>
      </c>
      <c r="AT703" s="66">
        <v>0</v>
      </c>
      <c r="AU703" s="66">
        <v>0</v>
      </c>
      <c r="AV703" s="66">
        <v>0</v>
      </c>
      <c r="AW703" s="66">
        <v>0</v>
      </c>
      <c r="AX703" s="66">
        <v>0</v>
      </c>
      <c r="AY703" s="66">
        <v>0</v>
      </c>
      <c r="AZ703" s="66">
        <v>0</v>
      </c>
      <c r="BA703" s="66">
        <v>0</v>
      </c>
    </row>
    <row r="704" spans="1:53" hidden="1">
      <c r="A704" s="67" t="s">
        <v>2774</v>
      </c>
      <c r="B704" s="66">
        <v>0</v>
      </c>
      <c r="C704" s="66">
        <v>0</v>
      </c>
      <c r="D704" s="66">
        <v>0</v>
      </c>
      <c r="E704" s="66">
        <v>0</v>
      </c>
      <c r="F704" s="66">
        <v>0</v>
      </c>
      <c r="G704" s="66">
        <v>0</v>
      </c>
      <c r="H704" s="66">
        <v>0</v>
      </c>
      <c r="I704" s="66">
        <v>0</v>
      </c>
      <c r="J704" s="66">
        <v>0</v>
      </c>
      <c r="K704" s="66">
        <v>0</v>
      </c>
      <c r="L704" s="66">
        <v>0</v>
      </c>
      <c r="M704" s="66">
        <v>0</v>
      </c>
      <c r="N704" s="66">
        <v>0</v>
      </c>
      <c r="O704" s="66">
        <v>0</v>
      </c>
      <c r="P704" s="66">
        <v>0</v>
      </c>
      <c r="Q704" s="66">
        <v>0</v>
      </c>
      <c r="R704" s="66">
        <v>0</v>
      </c>
      <c r="S704" s="66">
        <v>0</v>
      </c>
      <c r="T704" s="66">
        <v>0</v>
      </c>
      <c r="U704" s="66">
        <v>0</v>
      </c>
      <c r="V704" s="66">
        <v>0</v>
      </c>
      <c r="W704" s="66">
        <v>0</v>
      </c>
      <c r="X704" s="66">
        <v>0</v>
      </c>
      <c r="Y704" s="66">
        <v>0</v>
      </c>
      <c r="Z704" s="66">
        <v>0</v>
      </c>
      <c r="AA704" s="66">
        <v>0</v>
      </c>
      <c r="AB704" s="66">
        <v>0</v>
      </c>
      <c r="AC704" s="66">
        <v>0</v>
      </c>
      <c r="AD704" s="66">
        <v>0</v>
      </c>
      <c r="AE704" s="66">
        <v>0</v>
      </c>
      <c r="AF704" s="66">
        <v>0</v>
      </c>
      <c r="AG704" s="66">
        <v>0</v>
      </c>
      <c r="AH704" s="66">
        <v>0</v>
      </c>
      <c r="AI704" s="66">
        <v>0</v>
      </c>
      <c r="AJ704" s="66">
        <v>0</v>
      </c>
      <c r="AK704" s="66">
        <v>0</v>
      </c>
      <c r="AL704" s="66">
        <v>0</v>
      </c>
      <c r="AM704" s="66">
        <v>0</v>
      </c>
      <c r="AN704" s="66">
        <v>0</v>
      </c>
      <c r="AO704" s="66">
        <v>0</v>
      </c>
      <c r="AP704" s="66">
        <v>0</v>
      </c>
      <c r="AQ704" s="66">
        <v>0</v>
      </c>
      <c r="AR704" s="66">
        <v>0</v>
      </c>
      <c r="AS704" s="66">
        <v>0</v>
      </c>
      <c r="AT704" s="66">
        <v>0</v>
      </c>
      <c r="AU704" s="66">
        <v>0</v>
      </c>
      <c r="AV704" s="66">
        <v>0</v>
      </c>
      <c r="AW704" s="66">
        <v>0</v>
      </c>
      <c r="AX704" s="66">
        <v>0</v>
      </c>
      <c r="AY704" s="66">
        <v>0</v>
      </c>
      <c r="AZ704" s="66">
        <v>0</v>
      </c>
      <c r="BA704" s="66">
        <v>0</v>
      </c>
    </row>
    <row r="705" spans="1:53" hidden="1">
      <c r="A705" s="67" t="s">
        <v>2775</v>
      </c>
      <c r="B705" s="66">
        <v>16673340.2071738</v>
      </c>
      <c r="C705" s="66">
        <v>11158005.876895299</v>
      </c>
      <c r="D705" s="66">
        <v>11293023.6847606</v>
      </c>
      <c r="E705" s="66">
        <v>11169516.032837899</v>
      </c>
      <c r="F705" s="66">
        <v>13462136.211989099</v>
      </c>
      <c r="G705" s="66">
        <v>14434133.9971273</v>
      </c>
      <c r="H705" s="66">
        <v>15153385.502221599</v>
      </c>
      <c r="I705" s="66">
        <v>18845437.1082456</v>
      </c>
      <c r="J705" s="66">
        <v>14094785.191708701</v>
      </c>
      <c r="K705" s="66">
        <v>12265927.429524999</v>
      </c>
      <c r="L705" s="66">
        <v>9834103.4855600893</v>
      </c>
      <c r="M705" s="66">
        <v>10876222.983557601</v>
      </c>
      <c r="N705" s="66">
        <v>159260017.71160299</v>
      </c>
      <c r="O705" s="66">
        <v>13536931.500774501</v>
      </c>
      <c r="P705" s="66">
        <v>8593146.6960018706</v>
      </c>
      <c r="Q705" s="66">
        <v>8834739.5994117409</v>
      </c>
      <c r="R705" s="66">
        <v>9513315.1191203203</v>
      </c>
      <c r="S705" s="66">
        <v>11490041.319464</v>
      </c>
      <c r="T705" s="66">
        <v>12335691.749756601</v>
      </c>
      <c r="U705" s="66">
        <v>12989236.5789869</v>
      </c>
      <c r="V705" s="66">
        <v>16104603.4030931</v>
      </c>
      <c r="W705" s="66">
        <v>12091455.411407299</v>
      </c>
      <c r="X705" s="66">
        <v>10471262.599202</v>
      </c>
      <c r="Y705" s="66">
        <v>8440563.2898029592</v>
      </c>
      <c r="Z705" s="66">
        <v>9395109.4227143805</v>
      </c>
      <c r="AA705" s="66">
        <v>133796096.68973599</v>
      </c>
      <c r="AB705" s="66">
        <v>13385707.4079687</v>
      </c>
      <c r="AC705" s="66">
        <v>8515215.4189815205</v>
      </c>
      <c r="AD705" s="66">
        <v>8704523.0797799993</v>
      </c>
      <c r="AE705" s="66">
        <v>9374181.8909555301</v>
      </c>
      <c r="AF705" s="66">
        <v>11341489.472606501</v>
      </c>
      <c r="AG705" s="66">
        <v>12241620.802284099</v>
      </c>
      <c r="AH705" s="66">
        <v>12888080.394499401</v>
      </c>
      <c r="AI705" s="66">
        <v>15970223.4975267</v>
      </c>
      <c r="AJ705" s="66">
        <v>11999997.751832999</v>
      </c>
      <c r="AK705" s="66">
        <v>10411731.5803637</v>
      </c>
      <c r="AL705" s="66">
        <v>8346119.5786378803</v>
      </c>
      <c r="AM705" s="66">
        <v>9319648.2228321694</v>
      </c>
      <c r="AN705" s="66">
        <v>132498539.098269</v>
      </c>
      <c r="AO705" s="66">
        <v>13296277.1803068</v>
      </c>
      <c r="AP705" s="66">
        <v>8445822.4787537009</v>
      </c>
      <c r="AQ705" s="66">
        <v>8609534.4198097307</v>
      </c>
      <c r="AR705" s="66">
        <v>9273554.5234287791</v>
      </c>
      <c r="AS705" s="66">
        <v>11267425.8098874</v>
      </c>
      <c r="AT705" s="66">
        <v>12200374.852050699</v>
      </c>
      <c r="AU705" s="66">
        <v>12853728.781517699</v>
      </c>
      <c r="AV705" s="66">
        <v>15922913.195390601</v>
      </c>
      <c r="AW705" s="66">
        <v>11984198.7245756</v>
      </c>
      <c r="AX705" s="66">
        <v>10397575.552062601</v>
      </c>
      <c r="AY705" s="66">
        <v>8343008.6694663204</v>
      </c>
      <c r="AZ705" s="66">
        <v>9329415.5978695806</v>
      </c>
      <c r="BA705" s="66">
        <v>131923829.785119</v>
      </c>
    </row>
    <row r="706" spans="1:53" hidden="1">
      <c r="A706" s="67" t="s">
        <v>2776</v>
      </c>
      <c r="B706" s="66">
        <v>0</v>
      </c>
      <c r="C706" s="66">
        <v>0</v>
      </c>
      <c r="D706" s="66">
        <v>0</v>
      </c>
      <c r="E706" s="66">
        <v>0</v>
      </c>
      <c r="F706" s="66">
        <v>0</v>
      </c>
      <c r="G706" s="66">
        <v>0</v>
      </c>
      <c r="H706" s="66">
        <v>0</v>
      </c>
      <c r="I706" s="66">
        <v>0</v>
      </c>
      <c r="J706" s="66">
        <v>0</v>
      </c>
      <c r="K706" s="66">
        <v>0</v>
      </c>
      <c r="L706" s="66">
        <v>0</v>
      </c>
      <c r="M706" s="66">
        <v>0</v>
      </c>
      <c r="N706" s="66">
        <v>0</v>
      </c>
      <c r="O706" s="66">
        <v>0</v>
      </c>
      <c r="P706" s="66">
        <v>0</v>
      </c>
      <c r="Q706" s="66">
        <v>0</v>
      </c>
      <c r="R706" s="66">
        <v>0</v>
      </c>
      <c r="S706" s="66">
        <v>0</v>
      </c>
      <c r="T706" s="66">
        <v>0</v>
      </c>
      <c r="U706" s="66">
        <v>0</v>
      </c>
      <c r="V706" s="66">
        <v>0</v>
      </c>
      <c r="W706" s="66">
        <v>0</v>
      </c>
      <c r="X706" s="66">
        <v>0</v>
      </c>
      <c r="Y706" s="66">
        <v>0</v>
      </c>
      <c r="Z706" s="66">
        <v>0</v>
      </c>
      <c r="AA706" s="66">
        <v>0</v>
      </c>
      <c r="AB706" s="66">
        <v>0</v>
      </c>
      <c r="AC706" s="66">
        <v>0</v>
      </c>
      <c r="AD706" s="66">
        <v>0</v>
      </c>
      <c r="AE706" s="66">
        <v>0</v>
      </c>
      <c r="AF706" s="66">
        <v>0</v>
      </c>
      <c r="AG706" s="66">
        <v>0</v>
      </c>
      <c r="AH706" s="66">
        <v>0</v>
      </c>
      <c r="AI706" s="66">
        <v>0</v>
      </c>
      <c r="AJ706" s="66">
        <v>0</v>
      </c>
      <c r="AK706" s="66">
        <v>0</v>
      </c>
      <c r="AL706" s="66">
        <v>0</v>
      </c>
      <c r="AM706" s="66">
        <v>0</v>
      </c>
      <c r="AN706" s="66">
        <v>0</v>
      </c>
      <c r="AO706" s="66">
        <v>0</v>
      </c>
      <c r="AP706" s="66">
        <v>0</v>
      </c>
      <c r="AQ706" s="66">
        <v>0</v>
      </c>
      <c r="AR706" s="66">
        <v>0</v>
      </c>
      <c r="AS706" s="66">
        <v>0</v>
      </c>
      <c r="AT706" s="66">
        <v>0</v>
      </c>
      <c r="AU706" s="66">
        <v>0</v>
      </c>
      <c r="AV706" s="66">
        <v>0</v>
      </c>
      <c r="AW706" s="66">
        <v>0</v>
      </c>
      <c r="AX706" s="66">
        <v>0</v>
      </c>
      <c r="AY706" s="66">
        <v>0</v>
      </c>
      <c r="AZ706" s="66">
        <v>0</v>
      </c>
      <c r="BA706" s="66">
        <v>0</v>
      </c>
    </row>
    <row r="707" spans="1:53" hidden="1">
      <c r="A707" s="67" t="s">
        <v>2777</v>
      </c>
      <c r="B707" s="66">
        <v>0</v>
      </c>
      <c r="C707" s="66">
        <v>0</v>
      </c>
      <c r="D707" s="66">
        <v>0</v>
      </c>
      <c r="E707" s="66">
        <v>0</v>
      </c>
      <c r="F707" s="66">
        <v>0</v>
      </c>
      <c r="G707" s="66">
        <v>0</v>
      </c>
      <c r="H707" s="66">
        <v>0</v>
      </c>
      <c r="I707" s="66">
        <v>0</v>
      </c>
      <c r="J707" s="66">
        <v>0</v>
      </c>
      <c r="K707" s="66">
        <v>0</v>
      </c>
      <c r="L707" s="66">
        <v>0</v>
      </c>
      <c r="M707" s="66">
        <v>0</v>
      </c>
      <c r="N707" s="66">
        <v>0</v>
      </c>
      <c r="O707" s="66">
        <v>0</v>
      </c>
      <c r="P707" s="66">
        <v>0</v>
      </c>
      <c r="Q707" s="66">
        <v>0</v>
      </c>
      <c r="R707" s="66">
        <v>0</v>
      </c>
      <c r="S707" s="66">
        <v>0</v>
      </c>
      <c r="T707" s="66">
        <v>0</v>
      </c>
      <c r="U707" s="66">
        <v>0</v>
      </c>
      <c r="V707" s="66">
        <v>0</v>
      </c>
      <c r="W707" s="66">
        <v>0</v>
      </c>
      <c r="X707" s="66">
        <v>0</v>
      </c>
      <c r="Y707" s="66">
        <v>0</v>
      </c>
      <c r="Z707" s="66">
        <v>0</v>
      </c>
      <c r="AA707" s="66">
        <v>0</v>
      </c>
      <c r="AB707" s="66">
        <v>0</v>
      </c>
      <c r="AC707" s="66">
        <v>0</v>
      </c>
      <c r="AD707" s="66">
        <v>0</v>
      </c>
      <c r="AE707" s="66">
        <v>0</v>
      </c>
      <c r="AF707" s="66">
        <v>0</v>
      </c>
      <c r="AG707" s="66">
        <v>0</v>
      </c>
      <c r="AH707" s="66">
        <v>0</v>
      </c>
      <c r="AI707" s="66">
        <v>0</v>
      </c>
      <c r="AJ707" s="66">
        <v>0</v>
      </c>
      <c r="AK707" s="66">
        <v>0</v>
      </c>
      <c r="AL707" s="66">
        <v>0</v>
      </c>
      <c r="AM707" s="66">
        <v>0</v>
      </c>
      <c r="AN707" s="66">
        <v>0</v>
      </c>
      <c r="AO707" s="66">
        <v>0</v>
      </c>
      <c r="AP707" s="66">
        <v>0</v>
      </c>
      <c r="AQ707" s="66">
        <v>0</v>
      </c>
      <c r="AR707" s="66">
        <v>0</v>
      </c>
      <c r="AS707" s="66">
        <v>0</v>
      </c>
      <c r="AT707" s="66">
        <v>0</v>
      </c>
      <c r="AU707" s="66">
        <v>0</v>
      </c>
      <c r="AV707" s="66">
        <v>0</v>
      </c>
      <c r="AW707" s="66">
        <v>0</v>
      </c>
      <c r="AX707" s="66">
        <v>0</v>
      </c>
      <c r="AY707" s="66">
        <v>0</v>
      </c>
      <c r="AZ707" s="66">
        <v>0</v>
      </c>
      <c r="BA707" s="66">
        <v>0</v>
      </c>
    </row>
    <row r="708" spans="1:53" hidden="1">
      <c r="A708" s="67" t="s">
        <v>2778</v>
      </c>
      <c r="B708" s="66">
        <v>0</v>
      </c>
      <c r="C708" s="66">
        <v>0</v>
      </c>
      <c r="D708" s="66">
        <v>0</v>
      </c>
      <c r="E708" s="66">
        <v>0</v>
      </c>
      <c r="F708" s="66">
        <v>0</v>
      </c>
      <c r="G708" s="66">
        <v>0</v>
      </c>
      <c r="H708" s="66">
        <v>0</v>
      </c>
      <c r="I708" s="66">
        <v>0</v>
      </c>
      <c r="J708" s="66">
        <v>0</v>
      </c>
      <c r="K708" s="66">
        <v>0</v>
      </c>
      <c r="L708" s="66">
        <v>0</v>
      </c>
      <c r="M708" s="66">
        <v>0</v>
      </c>
      <c r="N708" s="66">
        <v>0</v>
      </c>
      <c r="O708" s="66">
        <v>0</v>
      </c>
      <c r="P708" s="66">
        <v>0</v>
      </c>
      <c r="Q708" s="66">
        <v>0</v>
      </c>
      <c r="R708" s="66">
        <v>0</v>
      </c>
      <c r="S708" s="66">
        <v>0</v>
      </c>
      <c r="T708" s="66">
        <v>0</v>
      </c>
      <c r="U708" s="66">
        <v>0</v>
      </c>
      <c r="V708" s="66">
        <v>0</v>
      </c>
      <c r="W708" s="66">
        <v>0</v>
      </c>
      <c r="X708" s="66">
        <v>0</v>
      </c>
      <c r="Y708" s="66">
        <v>0</v>
      </c>
      <c r="Z708" s="66">
        <v>0</v>
      </c>
      <c r="AA708" s="66">
        <v>0</v>
      </c>
      <c r="AB708" s="66">
        <v>0</v>
      </c>
      <c r="AC708" s="66">
        <v>0</v>
      </c>
      <c r="AD708" s="66">
        <v>0</v>
      </c>
      <c r="AE708" s="66">
        <v>0</v>
      </c>
      <c r="AF708" s="66">
        <v>0</v>
      </c>
      <c r="AG708" s="66">
        <v>0</v>
      </c>
      <c r="AH708" s="66">
        <v>0</v>
      </c>
      <c r="AI708" s="66">
        <v>0</v>
      </c>
      <c r="AJ708" s="66">
        <v>0</v>
      </c>
      <c r="AK708" s="66">
        <v>0</v>
      </c>
      <c r="AL708" s="66">
        <v>0</v>
      </c>
      <c r="AM708" s="66">
        <v>0</v>
      </c>
      <c r="AN708" s="66">
        <v>0</v>
      </c>
      <c r="AO708" s="66">
        <v>0</v>
      </c>
      <c r="AP708" s="66">
        <v>0</v>
      </c>
      <c r="AQ708" s="66">
        <v>0</v>
      </c>
      <c r="AR708" s="66">
        <v>0</v>
      </c>
      <c r="AS708" s="66">
        <v>0</v>
      </c>
      <c r="AT708" s="66">
        <v>0</v>
      </c>
      <c r="AU708" s="66">
        <v>0</v>
      </c>
      <c r="AV708" s="66">
        <v>0</v>
      </c>
      <c r="AW708" s="66">
        <v>0</v>
      </c>
      <c r="AX708" s="66">
        <v>0</v>
      </c>
      <c r="AY708" s="66">
        <v>0</v>
      </c>
      <c r="AZ708" s="66">
        <v>0</v>
      </c>
      <c r="BA708" s="66">
        <v>0</v>
      </c>
    </row>
    <row r="709" spans="1:53" hidden="1">
      <c r="A709" s="67" t="s">
        <v>2779</v>
      </c>
      <c r="B709" s="66">
        <v>0</v>
      </c>
      <c r="C709" s="66">
        <v>0</v>
      </c>
      <c r="D709" s="66">
        <v>0</v>
      </c>
      <c r="E709" s="66">
        <v>0</v>
      </c>
      <c r="F709" s="66">
        <v>0</v>
      </c>
      <c r="G709" s="66">
        <v>0</v>
      </c>
      <c r="H709" s="66">
        <v>0</v>
      </c>
      <c r="I709" s="66">
        <v>0</v>
      </c>
      <c r="J709" s="66">
        <v>0</v>
      </c>
      <c r="K709" s="66">
        <v>0</v>
      </c>
      <c r="L709" s="66">
        <v>0</v>
      </c>
      <c r="M709" s="66">
        <v>0</v>
      </c>
      <c r="N709" s="66">
        <v>0</v>
      </c>
      <c r="O709" s="66">
        <v>0</v>
      </c>
      <c r="P709" s="66">
        <v>0</v>
      </c>
      <c r="Q709" s="66">
        <v>0</v>
      </c>
      <c r="R709" s="66">
        <v>0</v>
      </c>
      <c r="S709" s="66">
        <v>0</v>
      </c>
      <c r="T709" s="66">
        <v>0</v>
      </c>
      <c r="U709" s="66">
        <v>0</v>
      </c>
      <c r="V709" s="66">
        <v>0</v>
      </c>
      <c r="W709" s="66">
        <v>0</v>
      </c>
      <c r="X709" s="66">
        <v>0</v>
      </c>
      <c r="Y709" s="66">
        <v>0</v>
      </c>
      <c r="Z709" s="66">
        <v>0</v>
      </c>
      <c r="AA709" s="66">
        <v>0</v>
      </c>
      <c r="AB709" s="66">
        <v>0</v>
      </c>
      <c r="AC709" s="66">
        <v>0</v>
      </c>
      <c r="AD709" s="66">
        <v>0</v>
      </c>
      <c r="AE709" s="66">
        <v>0</v>
      </c>
      <c r="AF709" s="66">
        <v>0</v>
      </c>
      <c r="AG709" s="66">
        <v>0</v>
      </c>
      <c r="AH709" s="66">
        <v>0</v>
      </c>
      <c r="AI709" s="66">
        <v>0</v>
      </c>
      <c r="AJ709" s="66">
        <v>0</v>
      </c>
      <c r="AK709" s="66">
        <v>0</v>
      </c>
      <c r="AL709" s="66">
        <v>0</v>
      </c>
      <c r="AM709" s="66">
        <v>0</v>
      </c>
      <c r="AN709" s="66">
        <v>0</v>
      </c>
      <c r="AO709" s="66">
        <v>0</v>
      </c>
      <c r="AP709" s="66">
        <v>0</v>
      </c>
      <c r="AQ709" s="66">
        <v>0</v>
      </c>
      <c r="AR709" s="66">
        <v>0</v>
      </c>
      <c r="AS709" s="66">
        <v>0</v>
      </c>
      <c r="AT709" s="66">
        <v>0</v>
      </c>
      <c r="AU709" s="66">
        <v>0</v>
      </c>
      <c r="AV709" s="66">
        <v>0</v>
      </c>
      <c r="AW709" s="66">
        <v>0</v>
      </c>
      <c r="AX709" s="66">
        <v>0</v>
      </c>
      <c r="AY709" s="66">
        <v>0</v>
      </c>
      <c r="AZ709" s="66">
        <v>0</v>
      </c>
      <c r="BA709" s="66">
        <v>0</v>
      </c>
    </row>
    <row r="710" spans="1:53" hidden="1">
      <c r="A710" s="67" t="s">
        <v>2780</v>
      </c>
      <c r="B710" s="66">
        <v>0</v>
      </c>
      <c r="C710" s="66">
        <v>0</v>
      </c>
      <c r="D710" s="66">
        <v>0</v>
      </c>
      <c r="E710" s="66">
        <v>0</v>
      </c>
      <c r="F710" s="66">
        <v>0</v>
      </c>
      <c r="G710" s="66">
        <v>0</v>
      </c>
      <c r="H710" s="66">
        <v>0</v>
      </c>
      <c r="I710" s="66">
        <v>0</v>
      </c>
      <c r="J710" s="66">
        <v>0</v>
      </c>
      <c r="K710" s="66">
        <v>0</v>
      </c>
      <c r="L710" s="66">
        <v>0</v>
      </c>
      <c r="M710" s="66">
        <v>0</v>
      </c>
      <c r="N710" s="66">
        <v>0</v>
      </c>
      <c r="O710" s="66">
        <v>0</v>
      </c>
      <c r="P710" s="66">
        <v>0</v>
      </c>
      <c r="Q710" s="66">
        <v>0</v>
      </c>
      <c r="R710" s="66">
        <v>0</v>
      </c>
      <c r="S710" s="66">
        <v>0</v>
      </c>
      <c r="T710" s="66">
        <v>0</v>
      </c>
      <c r="U710" s="66">
        <v>0</v>
      </c>
      <c r="V710" s="66">
        <v>0</v>
      </c>
      <c r="W710" s="66">
        <v>0</v>
      </c>
      <c r="X710" s="66">
        <v>0</v>
      </c>
      <c r="Y710" s="66">
        <v>0</v>
      </c>
      <c r="Z710" s="66">
        <v>0</v>
      </c>
      <c r="AA710" s="66">
        <v>0</v>
      </c>
      <c r="AB710" s="66">
        <v>0</v>
      </c>
      <c r="AC710" s="66">
        <v>0</v>
      </c>
      <c r="AD710" s="66">
        <v>0</v>
      </c>
      <c r="AE710" s="66">
        <v>0</v>
      </c>
      <c r="AF710" s="66">
        <v>0</v>
      </c>
      <c r="AG710" s="66">
        <v>0</v>
      </c>
      <c r="AH710" s="66">
        <v>0</v>
      </c>
      <c r="AI710" s="66">
        <v>0</v>
      </c>
      <c r="AJ710" s="66">
        <v>0</v>
      </c>
      <c r="AK710" s="66">
        <v>0</v>
      </c>
      <c r="AL710" s="66">
        <v>0</v>
      </c>
      <c r="AM710" s="66">
        <v>0</v>
      </c>
      <c r="AN710" s="66">
        <v>0</v>
      </c>
      <c r="AO710" s="66">
        <v>0</v>
      </c>
      <c r="AP710" s="66">
        <v>0</v>
      </c>
      <c r="AQ710" s="66">
        <v>0</v>
      </c>
      <c r="AR710" s="66">
        <v>0</v>
      </c>
      <c r="AS710" s="66">
        <v>0</v>
      </c>
      <c r="AT710" s="66">
        <v>0</v>
      </c>
      <c r="AU710" s="66">
        <v>0</v>
      </c>
      <c r="AV710" s="66">
        <v>0</v>
      </c>
      <c r="AW710" s="66">
        <v>0</v>
      </c>
      <c r="AX710" s="66">
        <v>0</v>
      </c>
      <c r="AY710" s="66">
        <v>0</v>
      </c>
      <c r="AZ710" s="66">
        <v>0</v>
      </c>
      <c r="BA710" s="66">
        <v>0</v>
      </c>
    </row>
    <row r="711" spans="1:53" hidden="1">
      <c r="A711" s="67" t="s">
        <v>2781</v>
      </c>
      <c r="B711" s="66">
        <v>0</v>
      </c>
      <c r="C711" s="66">
        <v>0</v>
      </c>
      <c r="D711" s="66">
        <v>0</v>
      </c>
      <c r="E711" s="66">
        <v>0</v>
      </c>
      <c r="F711" s="66">
        <v>0</v>
      </c>
      <c r="G711" s="66">
        <v>0</v>
      </c>
      <c r="H711" s="66">
        <v>0</v>
      </c>
      <c r="I711" s="66">
        <v>0</v>
      </c>
      <c r="J711" s="66">
        <v>0</v>
      </c>
      <c r="K711" s="66">
        <v>0</v>
      </c>
      <c r="L711" s="66">
        <v>0</v>
      </c>
      <c r="M711" s="66">
        <v>0</v>
      </c>
      <c r="N711" s="66">
        <v>0</v>
      </c>
      <c r="O711" s="66">
        <v>0</v>
      </c>
      <c r="P711" s="66">
        <v>0</v>
      </c>
      <c r="Q711" s="66">
        <v>0</v>
      </c>
      <c r="R711" s="66">
        <v>0</v>
      </c>
      <c r="S711" s="66">
        <v>0</v>
      </c>
      <c r="T711" s="66">
        <v>0</v>
      </c>
      <c r="U711" s="66">
        <v>0</v>
      </c>
      <c r="V711" s="66">
        <v>0</v>
      </c>
      <c r="W711" s="66">
        <v>0</v>
      </c>
      <c r="X711" s="66">
        <v>0</v>
      </c>
      <c r="Y711" s="66">
        <v>0</v>
      </c>
      <c r="Z711" s="66">
        <v>0</v>
      </c>
      <c r="AA711" s="66">
        <v>0</v>
      </c>
      <c r="AB711" s="66">
        <v>0</v>
      </c>
      <c r="AC711" s="66">
        <v>0</v>
      </c>
      <c r="AD711" s="66">
        <v>0</v>
      </c>
      <c r="AE711" s="66">
        <v>0</v>
      </c>
      <c r="AF711" s="66">
        <v>0</v>
      </c>
      <c r="AG711" s="66">
        <v>0</v>
      </c>
      <c r="AH711" s="66">
        <v>0</v>
      </c>
      <c r="AI711" s="66">
        <v>0</v>
      </c>
      <c r="AJ711" s="66">
        <v>0</v>
      </c>
      <c r="AK711" s="66">
        <v>0</v>
      </c>
      <c r="AL711" s="66">
        <v>0</v>
      </c>
      <c r="AM711" s="66">
        <v>0</v>
      </c>
      <c r="AN711" s="66">
        <v>0</v>
      </c>
      <c r="AO711" s="66">
        <v>0</v>
      </c>
      <c r="AP711" s="66">
        <v>0</v>
      </c>
      <c r="AQ711" s="66">
        <v>0</v>
      </c>
      <c r="AR711" s="66">
        <v>0</v>
      </c>
      <c r="AS711" s="66">
        <v>0</v>
      </c>
      <c r="AT711" s="66">
        <v>0</v>
      </c>
      <c r="AU711" s="66">
        <v>0</v>
      </c>
      <c r="AV711" s="66">
        <v>0</v>
      </c>
      <c r="AW711" s="66">
        <v>0</v>
      </c>
      <c r="AX711" s="66">
        <v>0</v>
      </c>
      <c r="AY711" s="66">
        <v>0</v>
      </c>
      <c r="AZ711" s="66">
        <v>0</v>
      </c>
      <c r="BA711" s="66">
        <v>0</v>
      </c>
    </row>
    <row r="712" spans="1:53" hidden="1">
      <c r="A712" s="67" t="s">
        <v>2782</v>
      </c>
      <c r="B712" s="66">
        <v>1322735</v>
      </c>
      <c r="C712" s="66">
        <v>1347755</v>
      </c>
      <c r="D712" s="66">
        <v>1361043</v>
      </c>
      <c r="E712" s="66">
        <v>1376515</v>
      </c>
      <c r="F712" s="66">
        <v>1541295</v>
      </c>
      <c r="G712" s="66">
        <v>1442950</v>
      </c>
      <c r="H712" s="66">
        <v>1401889</v>
      </c>
      <c r="I712" s="66">
        <v>1374728</v>
      </c>
      <c r="J712" s="66">
        <v>1362800</v>
      </c>
      <c r="K712" s="66">
        <v>1360469</v>
      </c>
      <c r="L712" s="66">
        <v>1549908</v>
      </c>
      <c r="M712" s="66">
        <v>1433105</v>
      </c>
      <c r="N712" s="66">
        <v>16875192</v>
      </c>
      <c r="O712" s="66">
        <v>1406265.99999999</v>
      </c>
      <c r="P712" s="66">
        <v>1406265.99999999</v>
      </c>
      <c r="Q712" s="66">
        <v>1406265.99999999</v>
      </c>
      <c r="R712" s="66">
        <v>1406265.99999999</v>
      </c>
      <c r="S712" s="66">
        <v>1406265.99999999</v>
      </c>
      <c r="T712" s="66">
        <v>1406265.99999999</v>
      </c>
      <c r="U712" s="66">
        <v>1406265.99999999</v>
      </c>
      <c r="V712" s="66">
        <v>1406265.99999999</v>
      </c>
      <c r="W712" s="66">
        <v>1406265.99999999</v>
      </c>
      <c r="X712" s="66">
        <v>1406265.99999999</v>
      </c>
      <c r="Y712" s="66">
        <v>1406265.99999999</v>
      </c>
      <c r="Z712" s="66">
        <v>1406265.99999999</v>
      </c>
      <c r="AA712" s="66">
        <v>16875192</v>
      </c>
      <c r="AB712" s="66">
        <v>1406265.99999999</v>
      </c>
      <c r="AC712" s="66">
        <v>1406265.99999999</v>
      </c>
      <c r="AD712" s="66">
        <v>1406265.99999999</v>
      </c>
      <c r="AE712" s="66">
        <v>1406265.99999999</v>
      </c>
      <c r="AF712" s="66">
        <v>1406265.99999999</v>
      </c>
      <c r="AG712" s="66">
        <v>1406265.99999999</v>
      </c>
      <c r="AH712" s="66">
        <v>1406265.99999999</v>
      </c>
      <c r="AI712" s="66">
        <v>1406265.99999999</v>
      </c>
      <c r="AJ712" s="66">
        <v>1406265.99999999</v>
      </c>
      <c r="AK712" s="66">
        <v>1406265.99999999</v>
      </c>
      <c r="AL712" s="66">
        <v>1406265.99999999</v>
      </c>
      <c r="AM712" s="66">
        <v>1406265.99999999</v>
      </c>
      <c r="AN712" s="66">
        <v>16875192</v>
      </c>
      <c r="AO712" s="66">
        <v>1406265.99999999</v>
      </c>
      <c r="AP712" s="66">
        <v>1406265.99999999</v>
      </c>
      <c r="AQ712" s="66">
        <v>1406265.99999999</v>
      </c>
      <c r="AR712" s="66">
        <v>1406265.99999999</v>
      </c>
      <c r="AS712" s="66">
        <v>1406265.99999999</v>
      </c>
      <c r="AT712" s="66">
        <v>1406265.99999999</v>
      </c>
      <c r="AU712" s="66">
        <v>1406265.99999999</v>
      </c>
      <c r="AV712" s="66">
        <v>1406265.99999999</v>
      </c>
      <c r="AW712" s="66">
        <v>1406265.99999999</v>
      </c>
      <c r="AX712" s="66">
        <v>1406265.99999999</v>
      </c>
      <c r="AY712" s="66">
        <v>1406265.99999999</v>
      </c>
      <c r="AZ712" s="66">
        <v>1406265.99999999</v>
      </c>
      <c r="BA712" s="66">
        <v>16875192</v>
      </c>
    </row>
    <row r="713" spans="1:53" hidden="1">
      <c r="A713" s="68" t="s">
        <v>2783</v>
      </c>
      <c r="B713" s="66">
        <v>51189679.217077799</v>
      </c>
      <c r="C713" s="66">
        <v>40006998.2681759</v>
      </c>
      <c r="D713" s="66">
        <v>40330616.252100103</v>
      </c>
      <c r="E713" s="66">
        <v>40075793.345740303</v>
      </c>
      <c r="F713" s="66">
        <v>44853073.667842597</v>
      </c>
      <c r="G713" s="66">
        <v>46702055.386727303</v>
      </c>
      <c r="H713" s="66">
        <v>48093953.924306303</v>
      </c>
      <c r="I713" s="66">
        <v>55564543.541790403</v>
      </c>
      <c r="J713" s="66">
        <v>45944553.082509197</v>
      </c>
      <c r="K713" s="66">
        <v>42291636.084110498</v>
      </c>
      <c r="L713" s="66">
        <v>37532007.493356399</v>
      </c>
      <c r="M713" s="66">
        <v>39441291.698217697</v>
      </c>
      <c r="N713" s="66">
        <v>532026201.961954</v>
      </c>
      <c r="O713" s="66">
        <v>46263305.464194901</v>
      </c>
      <c r="P713" s="66">
        <v>36216284.472186103</v>
      </c>
      <c r="Q713" s="66">
        <v>36746670.845084801</v>
      </c>
      <c r="R713" s="66">
        <v>38146515.598404497</v>
      </c>
      <c r="S713" s="66">
        <v>42121777.1952409</v>
      </c>
      <c r="T713" s="66">
        <v>43806424.126246803</v>
      </c>
      <c r="U713" s="66">
        <v>45112961.282194398</v>
      </c>
      <c r="V713" s="66">
        <v>51430395.847335503</v>
      </c>
      <c r="W713" s="66">
        <v>43324389.721789002</v>
      </c>
      <c r="X713" s="66">
        <v>40081090.675941803</v>
      </c>
      <c r="Y713" s="66">
        <v>35958222.699070901</v>
      </c>
      <c r="Z713" s="66">
        <v>37815246.6891881</v>
      </c>
      <c r="AA713" s="66">
        <v>497023284.61687797</v>
      </c>
      <c r="AB713" s="66">
        <v>47929078.984949701</v>
      </c>
      <c r="AC713" s="66">
        <v>38040733.8401227</v>
      </c>
      <c r="AD713" s="66">
        <v>38460492.155314699</v>
      </c>
      <c r="AE713" s="66">
        <v>39842631.649427399</v>
      </c>
      <c r="AF713" s="66">
        <v>43795736.403237902</v>
      </c>
      <c r="AG713" s="66">
        <v>45594111.612783603</v>
      </c>
      <c r="AH713" s="66">
        <v>46883156.564734101</v>
      </c>
      <c r="AI713" s="66">
        <v>53132194.248279601</v>
      </c>
      <c r="AJ713" s="66">
        <v>45113482.039197899</v>
      </c>
      <c r="AK713" s="66">
        <v>41942062.7753492</v>
      </c>
      <c r="AL713" s="66">
        <v>37739059.352468699</v>
      </c>
      <c r="AM713" s="66">
        <v>39637489.780068703</v>
      </c>
      <c r="AN713" s="66">
        <v>518110229.40593398</v>
      </c>
      <c r="AO713" s="66">
        <v>49066763.550876603</v>
      </c>
      <c r="AP713" s="66">
        <v>39220643.458990499</v>
      </c>
      <c r="AQ713" s="66">
        <v>39588040.115232103</v>
      </c>
      <c r="AR713" s="66">
        <v>40957755.357956097</v>
      </c>
      <c r="AS713" s="66">
        <v>44968645.468453899</v>
      </c>
      <c r="AT713" s="66">
        <v>46833023.830609202</v>
      </c>
      <c r="AU713" s="66">
        <v>48135013.8903846</v>
      </c>
      <c r="AV713" s="66">
        <v>54356060.9706861</v>
      </c>
      <c r="AW713" s="66">
        <v>46401725.315783396</v>
      </c>
      <c r="AX713" s="66">
        <v>43232816.471578099</v>
      </c>
      <c r="AY713" s="66">
        <v>39052477.770909801</v>
      </c>
      <c r="AZ713" s="66">
        <v>40978494.820179999</v>
      </c>
      <c r="BA713" s="66">
        <v>532791461.02164</v>
      </c>
    </row>
    <row r="714" spans="1:53" hidden="1">
      <c r="A714" s="67" t="s">
        <v>2784</v>
      </c>
    </row>
    <row r="715" spans="1:53" hidden="1">
      <c r="A715" s="67" t="s">
        <v>2785</v>
      </c>
      <c r="B715" s="66">
        <v>566656701.96189702</v>
      </c>
      <c r="C715" s="66">
        <v>357032614.11043102</v>
      </c>
      <c r="D715" s="66">
        <v>389604865.12320697</v>
      </c>
      <c r="E715" s="66">
        <v>402208009.416354</v>
      </c>
      <c r="F715" s="66">
        <v>468593140.85506201</v>
      </c>
      <c r="G715" s="66">
        <v>480344723.35108602</v>
      </c>
      <c r="H715" s="66">
        <v>513927781.81284797</v>
      </c>
      <c r="I715" s="66">
        <v>662202181.65922999</v>
      </c>
      <c r="J715" s="66">
        <v>474716216.81009799</v>
      </c>
      <c r="K715" s="66">
        <v>419573464.61227798</v>
      </c>
      <c r="L715" s="66">
        <v>333275912.35638201</v>
      </c>
      <c r="M715" s="66">
        <v>334729189.247289</v>
      </c>
      <c r="N715" s="66">
        <v>5402864801.3161602</v>
      </c>
      <c r="O715" s="66">
        <v>439146000.41335398</v>
      </c>
      <c r="P715" s="66">
        <v>280648448.19338399</v>
      </c>
      <c r="Q715" s="66">
        <v>309215579.64747</v>
      </c>
      <c r="R715" s="66">
        <v>338170793.76429898</v>
      </c>
      <c r="S715" s="66">
        <v>387301024.47520602</v>
      </c>
      <c r="T715" s="66">
        <v>400293474.85661501</v>
      </c>
      <c r="U715" s="66">
        <v>413529795.55596203</v>
      </c>
      <c r="V715" s="66">
        <v>522076166.31566203</v>
      </c>
      <c r="W715" s="66">
        <v>398320087.91889</v>
      </c>
      <c r="X715" s="66">
        <v>351473492.89961803</v>
      </c>
      <c r="Y715" s="66">
        <v>293848363.53548199</v>
      </c>
      <c r="Z715" s="66">
        <v>296160811.64388299</v>
      </c>
      <c r="AA715" s="66">
        <v>4430184039.2198296</v>
      </c>
      <c r="AB715" s="66">
        <v>435681370.52094603</v>
      </c>
      <c r="AC715" s="66">
        <v>280887979.89448702</v>
      </c>
      <c r="AD715" s="66">
        <v>309400424.32209998</v>
      </c>
      <c r="AE715" s="66">
        <v>337175715.12993598</v>
      </c>
      <c r="AF715" s="66">
        <v>384587181.32402498</v>
      </c>
      <c r="AG715" s="66">
        <v>398855055.70855498</v>
      </c>
      <c r="AH715" s="66">
        <v>411239194.40522099</v>
      </c>
      <c r="AI715" s="66">
        <v>515668913.953013</v>
      </c>
      <c r="AJ715" s="66">
        <v>394903665.44539899</v>
      </c>
      <c r="AK715" s="66">
        <v>348561507.01157898</v>
      </c>
      <c r="AL715" s="66">
        <v>290794637.59413099</v>
      </c>
      <c r="AM715" s="66">
        <v>296670462.41956699</v>
      </c>
      <c r="AN715" s="66">
        <v>4404426107.72896</v>
      </c>
      <c r="AO715" s="66">
        <v>435026788.18965602</v>
      </c>
      <c r="AP715" s="66">
        <v>279312094.61522102</v>
      </c>
      <c r="AQ715" s="66">
        <v>305253147.51511401</v>
      </c>
      <c r="AR715" s="66">
        <v>333374329.96148002</v>
      </c>
      <c r="AS715" s="66">
        <v>384334890.48911601</v>
      </c>
      <c r="AT715" s="66">
        <v>398947322.485457</v>
      </c>
      <c r="AU715" s="66">
        <v>412340120.18166798</v>
      </c>
      <c r="AV715" s="66">
        <v>514845376.15460998</v>
      </c>
      <c r="AW715" s="66">
        <v>396125952.25363803</v>
      </c>
      <c r="AX715" s="66">
        <v>351419997.48074102</v>
      </c>
      <c r="AY715" s="66">
        <v>300409174.87776101</v>
      </c>
      <c r="AZ715" s="66">
        <v>300190875.42483699</v>
      </c>
      <c r="BA715" s="66">
        <v>4411580069.6293001</v>
      </c>
    </row>
    <row r="716" spans="1:53" hidden="1">
      <c r="A716" s="67" t="s">
        <v>2786</v>
      </c>
    </row>
    <row r="717" spans="1:53" hidden="1">
      <c r="A717" s="67" t="s">
        <v>2787</v>
      </c>
      <c r="B717" s="66">
        <v>-152172277.94819301</v>
      </c>
      <c r="C717" s="66">
        <v>-133106328.81846499</v>
      </c>
      <c r="D717" s="66">
        <v>-104171377.336192</v>
      </c>
      <c r="E717" s="66">
        <v>-88071537.151519403</v>
      </c>
      <c r="F717" s="66">
        <v>-116621751.020055</v>
      </c>
      <c r="G717" s="66">
        <v>-147675545.25409701</v>
      </c>
      <c r="H717" s="66">
        <v>-144554118.13567901</v>
      </c>
      <c r="I717" s="66">
        <v>-147566904.693306</v>
      </c>
      <c r="J717" s="66">
        <v>-138856659.463763</v>
      </c>
      <c r="K717" s="66">
        <v>-120441561.048071</v>
      </c>
      <c r="L717" s="66">
        <v>-102355735.19827899</v>
      </c>
      <c r="M717" s="66">
        <v>-146340879.49756899</v>
      </c>
      <c r="N717" s="66">
        <v>-1541934675.5651901</v>
      </c>
      <c r="O717" s="66">
        <v>-149059933.42269701</v>
      </c>
      <c r="P717" s="66">
        <v>-102061514.08019701</v>
      </c>
      <c r="Q717" s="66">
        <v>-81007996.406717807</v>
      </c>
      <c r="R717" s="66">
        <v>-81107759.032399401</v>
      </c>
      <c r="S717" s="66">
        <v>-114147357.72823399</v>
      </c>
      <c r="T717" s="66">
        <v>-137662178.52251101</v>
      </c>
      <c r="U717" s="66">
        <v>-151685149.81396699</v>
      </c>
      <c r="V717" s="66">
        <v>-171179851.740475</v>
      </c>
      <c r="W717" s="66">
        <v>-129283682.127132</v>
      </c>
      <c r="X717" s="66">
        <v>-110446546.428977</v>
      </c>
      <c r="Y717" s="66">
        <v>-80815670.737292305</v>
      </c>
      <c r="Z717" s="66">
        <v>-119244010.68019401</v>
      </c>
      <c r="AA717" s="66">
        <v>-1427701650.7207899</v>
      </c>
      <c r="AB717" s="66">
        <v>-148054014.64820799</v>
      </c>
      <c r="AC717" s="66">
        <v>-100183977.00381599</v>
      </c>
      <c r="AD717" s="66">
        <v>-76789833.836448193</v>
      </c>
      <c r="AE717" s="66">
        <v>-77748630.117803201</v>
      </c>
      <c r="AF717" s="66">
        <v>-112320164.164644</v>
      </c>
      <c r="AG717" s="66">
        <v>-137653963.058981</v>
      </c>
      <c r="AH717" s="66">
        <v>-152205673.87199599</v>
      </c>
      <c r="AI717" s="66">
        <v>-174526281.26839</v>
      </c>
      <c r="AJ717" s="66">
        <v>-131287938.797409</v>
      </c>
      <c r="AK717" s="66">
        <v>-113193604.749267</v>
      </c>
      <c r="AL717" s="66">
        <v>-81993831.6819942</v>
      </c>
      <c r="AM717" s="66">
        <v>-117793571.21773399</v>
      </c>
      <c r="AN717" s="66">
        <v>-1423751484.4166901</v>
      </c>
      <c r="AO717" s="66">
        <v>-147704201.99206001</v>
      </c>
      <c r="AP717" s="66">
        <v>-101288345.83424</v>
      </c>
      <c r="AQ717" s="66">
        <v>-79075535.595391497</v>
      </c>
      <c r="AR717" s="66">
        <v>-79650162.243895799</v>
      </c>
      <c r="AS717" s="66">
        <v>-111936046.68981799</v>
      </c>
      <c r="AT717" s="66">
        <v>-136317522.366054</v>
      </c>
      <c r="AU717" s="66">
        <v>-150132161.282327</v>
      </c>
      <c r="AV717" s="66">
        <v>-173850127.71280101</v>
      </c>
      <c r="AW717" s="66">
        <v>-129845251.29949</v>
      </c>
      <c r="AX717" s="66">
        <v>-110155670.65316901</v>
      </c>
      <c r="AY717" s="66">
        <v>-72636298.938789204</v>
      </c>
      <c r="AZ717" s="66">
        <v>-114844344.437029</v>
      </c>
      <c r="BA717" s="66">
        <v>-1407435669.0450599</v>
      </c>
    </row>
    <row r="718" spans="1:53" hidden="1">
      <c r="A718" s="67" t="s">
        <v>2788</v>
      </c>
    </row>
    <row r="719" spans="1:53" ht="10.8" hidden="1" thickBot="1">
      <c r="A719" s="80" t="s">
        <v>2789</v>
      </c>
    </row>
    <row r="720" spans="1:53" hidden="1">
      <c r="A720" s="68" t="s">
        <v>2790</v>
      </c>
    </row>
    <row r="721" spans="1:53" hidden="1">
      <c r="A721" s="67" t="s">
        <v>2791</v>
      </c>
      <c r="B721" s="66">
        <v>11414596.8842202</v>
      </c>
      <c r="C721" s="66">
        <v>1514305.6375380501</v>
      </c>
      <c r="D721" s="66">
        <v>2595878.4307696898</v>
      </c>
      <c r="E721" s="66">
        <v>1846363.65242466</v>
      </c>
      <c r="F721" s="66">
        <v>4973074.1397540104</v>
      </c>
      <c r="G721" s="66">
        <v>8367182.2703944603</v>
      </c>
      <c r="H721" s="66">
        <v>7731451.19137963</v>
      </c>
      <c r="I721" s="66">
        <v>15166673.1172392</v>
      </c>
      <c r="J721" s="66">
        <v>7308805.4911649097</v>
      </c>
      <c r="K721" s="66">
        <v>3394350.7901153602</v>
      </c>
      <c r="L721" s="66">
        <v>-761424.94363369199</v>
      </c>
      <c r="M721" s="66">
        <v>7493091.2614629501</v>
      </c>
      <c r="N721" s="66">
        <v>71044347.922829598</v>
      </c>
      <c r="O721" s="66">
        <v>6142610.0030084401</v>
      </c>
      <c r="P721" s="66">
        <v>-2926636.5540941101</v>
      </c>
      <c r="Q721" s="66">
        <v>-3142195.5917643299</v>
      </c>
      <c r="R721" s="66">
        <v>-1123046.2000915599</v>
      </c>
      <c r="S721" s="66">
        <v>1582333.10181981</v>
      </c>
      <c r="T721" s="66">
        <v>2988178.6074626902</v>
      </c>
      <c r="U721" s="66">
        <v>3648939.7100463398</v>
      </c>
      <c r="V721" s="66">
        <v>10130649.876380101</v>
      </c>
      <c r="W721" s="66">
        <v>2166689.6168618598</v>
      </c>
      <c r="X721" s="66">
        <v>136627.09832290499</v>
      </c>
      <c r="Y721" s="66">
        <v>-3580682.81269946</v>
      </c>
      <c r="Z721" s="66">
        <v>2470314.0027029398</v>
      </c>
      <c r="AA721" s="66">
        <v>18493780.857955702</v>
      </c>
      <c r="AB721" s="66">
        <v>5876637.7292088699</v>
      </c>
      <c r="AC721" s="66">
        <v>-3316966.3593311901</v>
      </c>
      <c r="AD721" s="66">
        <v>-3461298.2790469802</v>
      </c>
      <c r="AE721" s="66">
        <v>-1407731.23473382</v>
      </c>
      <c r="AF721" s="66">
        <v>1340119.64495466</v>
      </c>
      <c r="AG721" s="66">
        <v>2877649.0728832302</v>
      </c>
      <c r="AH721" s="66">
        <v>3493673.3166221101</v>
      </c>
      <c r="AI721" s="66">
        <v>9932955.2097134404</v>
      </c>
      <c r="AJ721" s="66">
        <v>1861755.6262061601</v>
      </c>
      <c r="AK721" s="66">
        <v>-281850.44941057201</v>
      </c>
      <c r="AL721" s="66">
        <v>-4150851.39394964</v>
      </c>
      <c r="AM721" s="66">
        <v>2107467.49482268</v>
      </c>
      <c r="AN721" s="66">
        <v>14871560.3779389</v>
      </c>
      <c r="AO721" s="66">
        <v>5495581.05975293</v>
      </c>
      <c r="AP721" s="66">
        <v>-3525222.8913948899</v>
      </c>
      <c r="AQ721" s="66">
        <v>-3821677.0772784902</v>
      </c>
      <c r="AR721" s="66">
        <v>-1743993.4862323699</v>
      </c>
      <c r="AS721" s="66">
        <v>1316057.11980044</v>
      </c>
      <c r="AT721" s="66">
        <v>2796527.71236477</v>
      </c>
      <c r="AU721" s="66">
        <v>3491509.58103436</v>
      </c>
      <c r="AV721" s="66">
        <v>9959155.8171976805</v>
      </c>
      <c r="AW721" s="66">
        <v>1870232.90152394</v>
      </c>
      <c r="AX721" s="66">
        <v>-307836.38098748901</v>
      </c>
      <c r="AY721" s="66">
        <v>-3922950.0231422698</v>
      </c>
      <c r="AZ721" s="66">
        <v>-4188370.5328472201</v>
      </c>
      <c r="BA721" s="66">
        <v>7419013.7997913696</v>
      </c>
    </row>
    <row r="722" spans="1:53" hidden="1">
      <c r="A722" s="67" t="s">
        <v>2792</v>
      </c>
      <c r="B722" s="66">
        <v>0</v>
      </c>
      <c r="C722" s="66">
        <v>0</v>
      </c>
      <c r="D722" s="66">
        <v>0</v>
      </c>
      <c r="E722" s="66">
        <v>0</v>
      </c>
      <c r="F722" s="66">
        <v>0</v>
      </c>
      <c r="G722" s="66">
        <v>0</v>
      </c>
      <c r="H722" s="66">
        <v>0</v>
      </c>
      <c r="I722" s="66">
        <v>0</v>
      </c>
      <c r="J722" s="66">
        <v>0</v>
      </c>
      <c r="K722" s="66">
        <v>0</v>
      </c>
      <c r="L722" s="66">
        <v>0</v>
      </c>
      <c r="M722" s="66">
        <v>0</v>
      </c>
      <c r="N722" s="66">
        <v>0</v>
      </c>
      <c r="O722" s="66">
        <v>0</v>
      </c>
      <c r="P722" s="66">
        <v>0</v>
      </c>
      <c r="Q722" s="66">
        <v>0</v>
      </c>
      <c r="R722" s="66">
        <v>0</v>
      </c>
      <c r="S722" s="66">
        <v>0</v>
      </c>
      <c r="T722" s="66">
        <v>0</v>
      </c>
      <c r="U722" s="66">
        <v>0</v>
      </c>
      <c r="V722" s="66">
        <v>0</v>
      </c>
      <c r="W722" s="66">
        <v>0</v>
      </c>
      <c r="X722" s="66">
        <v>0</v>
      </c>
      <c r="Y722" s="66">
        <v>0</v>
      </c>
      <c r="Z722" s="66">
        <v>0</v>
      </c>
      <c r="AA722" s="66">
        <v>0</v>
      </c>
      <c r="AB722" s="66">
        <v>0</v>
      </c>
      <c r="AC722" s="66">
        <v>0</v>
      </c>
      <c r="AD722" s="66">
        <v>0</v>
      </c>
      <c r="AE722" s="66">
        <v>0</v>
      </c>
      <c r="AF722" s="66">
        <v>0</v>
      </c>
      <c r="AG722" s="66">
        <v>0</v>
      </c>
      <c r="AH722" s="66">
        <v>0</v>
      </c>
      <c r="AI722" s="66">
        <v>0</v>
      </c>
      <c r="AJ722" s="66">
        <v>0</v>
      </c>
      <c r="AK722" s="66">
        <v>0</v>
      </c>
      <c r="AL722" s="66">
        <v>0</v>
      </c>
      <c r="AM722" s="66">
        <v>0</v>
      </c>
      <c r="AN722" s="66">
        <v>0</v>
      </c>
      <c r="AO722" s="66">
        <v>0</v>
      </c>
      <c r="AP722" s="66">
        <v>0</v>
      </c>
      <c r="AQ722" s="66">
        <v>0</v>
      </c>
      <c r="AR722" s="66">
        <v>0</v>
      </c>
      <c r="AS722" s="66">
        <v>0</v>
      </c>
      <c r="AT722" s="66">
        <v>0</v>
      </c>
      <c r="AU722" s="66">
        <v>0</v>
      </c>
      <c r="AV722" s="66">
        <v>0</v>
      </c>
      <c r="AW722" s="66">
        <v>0</v>
      </c>
      <c r="AX722" s="66">
        <v>0</v>
      </c>
      <c r="AY722" s="66">
        <v>0</v>
      </c>
      <c r="AZ722" s="66">
        <v>0</v>
      </c>
      <c r="BA722" s="66">
        <v>0</v>
      </c>
    </row>
    <row r="723" spans="1:53" hidden="1">
      <c r="A723" s="67" t="s">
        <v>2793</v>
      </c>
      <c r="B723" s="66">
        <v>-89678.476527316903</v>
      </c>
      <c r="C723" s="66">
        <v>-89180.812031664304</v>
      </c>
      <c r="D723" s="66">
        <v>-88739.355773250107</v>
      </c>
      <c r="E723" s="66">
        <v>-88294.893490685703</v>
      </c>
      <c r="F723" s="66">
        <v>-87832.746996741</v>
      </c>
      <c r="G723" s="66">
        <v>-87351.469917359602</v>
      </c>
      <c r="H723" s="66">
        <v>-86907.007306467407</v>
      </c>
      <c r="I723" s="66">
        <v>-86408.871607354304</v>
      </c>
      <c r="J723" s="66">
        <v>-85964.409859275795</v>
      </c>
      <c r="K723" s="66">
        <v>-85519.948134104503</v>
      </c>
      <c r="L723" s="66">
        <v>-85057.802571693304</v>
      </c>
      <c r="M723" s="66">
        <v>-84576.526385669102</v>
      </c>
      <c r="N723" s="66">
        <v>-1045512.32060158</v>
      </c>
      <c r="O723" s="66">
        <v>-1280644.1172605499</v>
      </c>
      <c r="P723" s="66">
        <v>66699.658004534896</v>
      </c>
      <c r="Q723" s="66">
        <v>64541.304769627597</v>
      </c>
      <c r="R723" s="66">
        <v>64630.039234720804</v>
      </c>
      <c r="S723" s="66">
        <v>-46730.794800183598</v>
      </c>
      <c r="T723" s="66">
        <v>-52055.498885090499</v>
      </c>
      <c r="U723" s="66">
        <v>9491.8191800029199</v>
      </c>
      <c r="V723" s="66">
        <v>-49447.697904904198</v>
      </c>
      <c r="W723" s="66">
        <v>58572.972510189902</v>
      </c>
      <c r="X723" s="66">
        <v>58852.554825280502</v>
      </c>
      <c r="Y723" s="66">
        <v>62344.869340375502</v>
      </c>
      <c r="Z723" s="66">
        <v>59182.093755469199</v>
      </c>
      <c r="AA723" s="66">
        <v>-984562.797230531</v>
      </c>
      <c r="AB723" s="66">
        <v>-1276918.07868077</v>
      </c>
      <c r="AC723" s="66">
        <v>70406.910741378597</v>
      </c>
      <c r="AD723" s="66">
        <v>68229.771663531094</v>
      </c>
      <c r="AE723" s="66">
        <v>68299.720285683201</v>
      </c>
      <c r="AF723" s="66">
        <v>-43079.899592162699</v>
      </c>
      <c r="AG723" s="66">
        <v>-48423.3895200107</v>
      </c>
      <c r="AH723" s="66">
        <v>13105.1427021415</v>
      </c>
      <c r="AI723" s="66">
        <v>-45853.160225706597</v>
      </c>
      <c r="AJ723" s="66">
        <v>62148.724346445997</v>
      </c>
      <c r="AK723" s="66">
        <v>62409.520818595403</v>
      </c>
      <c r="AL723" s="66">
        <v>65883.049490750302</v>
      </c>
      <c r="AM723" s="66">
        <v>62701.488062901903</v>
      </c>
      <c r="AN723" s="66">
        <v>-941090.199907223</v>
      </c>
      <c r="AO723" s="66">
        <v>-1273417.4702142901</v>
      </c>
      <c r="AP723" s="66">
        <v>73902.259172275604</v>
      </c>
      <c r="AQ723" s="66">
        <v>71719.860058844395</v>
      </c>
      <c r="AR723" s="66">
        <v>71784.548645412797</v>
      </c>
      <c r="AS723" s="66">
        <v>-39600.331268019501</v>
      </c>
      <c r="AT723" s="66">
        <v>-44949.081231450298</v>
      </c>
      <c r="AU723" s="66">
        <v>16574.190955120201</v>
      </c>
      <c r="AV723" s="66">
        <v>-42389.372008313498</v>
      </c>
      <c r="AW723" s="66">
        <v>65607.252528257304</v>
      </c>
      <c r="AX723" s="66">
        <v>65862.788964823107</v>
      </c>
      <c r="AY723" s="66">
        <v>69331.057601393302</v>
      </c>
      <c r="AZ723" s="66">
        <v>66144.236137962303</v>
      </c>
      <c r="BA723" s="66">
        <v>-899430.06065798504</v>
      </c>
    </row>
    <row r="724" spans="1:53" hidden="1">
      <c r="A724" s="67" t="s">
        <v>2794</v>
      </c>
      <c r="B724" s="66">
        <v>0</v>
      </c>
      <c r="C724" s="66">
        <v>0</v>
      </c>
      <c r="D724" s="66">
        <v>0</v>
      </c>
      <c r="E724" s="66">
        <v>0</v>
      </c>
      <c r="F724" s="66">
        <v>0</v>
      </c>
      <c r="G724" s="66">
        <v>0</v>
      </c>
      <c r="H724" s="66">
        <v>0</v>
      </c>
      <c r="I724" s="66">
        <v>0</v>
      </c>
      <c r="J724" s="66">
        <v>0</v>
      </c>
      <c r="K724" s="66">
        <v>0</v>
      </c>
      <c r="L724" s="66">
        <v>0</v>
      </c>
      <c r="M724" s="66">
        <v>0</v>
      </c>
      <c r="N724" s="66">
        <v>0</v>
      </c>
      <c r="O724" s="66">
        <v>0</v>
      </c>
      <c r="P724" s="66">
        <v>0</v>
      </c>
      <c r="Q724" s="66">
        <v>0</v>
      </c>
      <c r="R724" s="66">
        <v>0</v>
      </c>
      <c r="S724" s="66">
        <v>0</v>
      </c>
      <c r="T724" s="66">
        <v>0</v>
      </c>
      <c r="U724" s="66">
        <v>0</v>
      </c>
      <c r="V724" s="66">
        <v>0</v>
      </c>
      <c r="W724" s="66">
        <v>0</v>
      </c>
      <c r="X724" s="66">
        <v>0</v>
      </c>
      <c r="Y724" s="66">
        <v>0</v>
      </c>
      <c r="Z724" s="66">
        <v>0</v>
      </c>
      <c r="AA724" s="66">
        <v>0</v>
      </c>
      <c r="AB724" s="66">
        <v>0</v>
      </c>
      <c r="AC724" s="66">
        <v>0</v>
      </c>
      <c r="AD724" s="66">
        <v>0</v>
      </c>
      <c r="AE724" s="66">
        <v>0</v>
      </c>
      <c r="AF724" s="66">
        <v>0</v>
      </c>
      <c r="AG724" s="66">
        <v>0</v>
      </c>
      <c r="AH724" s="66">
        <v>0</v>
      </c>
      <c r="AI724" s="66">
        <v>0</v>
      </c>
      <c r="AJ724" s="66">
        <v>0</v>
      </c>
      <c r="AK724" s="66">
        <v>0</v>
      </c>
      <c r="AL724" s="66">
        <v>0</v>
      </c>
      <c r="AM724" s="66">
        <v>0</v>
      </c>
      <c r="AN724" s="66">
        <v>0</v>
      </c>
      <c r="AO724" s="66">
        <v>0</v>
      </c>
      <c r="AP724" s="66">
        <v>0</v>
      </c>
      <c r="AQ724" s="66">
        <v>0</v>
      </c>
      <c r="AR724" s="66">
        <v>0</v>
      </c>
      <c r="AS724" s="66">
        <v>0</v>
      </c>
      <c r="AT724" s="66">
        <v>0</v>
      </c>
      <c r="AU724" s="66">
        <v>0</v>
      </c>
      <c r="AV724" s="66">
        <v>0</v>
      </c>
      <c r="AW724" s="66">
        <v>0</v>
      </c>
      <c r="AX724" s="66">
        <v>0</v>
      </c>
      <c r="AY724" s="66">
        <v>0</v>
      </c>
      <c r="AZ724" s="66">
        <v>0</v>
      </c>
      <c r="BA724" s="66">
        <v>0</v>
      </c>
    </row>
    <row r="725" spans="1:53" hidden="1">
      <c r="A725" s="67" t="s">
        <v>2795</v>
      </c>
      <c r="B725" s="66">
        <v>43580118.047018401</v>
      </c>
      <c r="C725" s="66">
        <v>7858067.1760350401</v>
      </c>
      <c r="D725" s="66">
        <v>11760578.463613501</v>
      </c>
      <c r="E725" s="66">
        <v>7330252.86793043</v>
      </c>
      <c r="F725" s="66">
        <v>20337932.799030598</v>
      </c>
      <c r="G725" s="66">
        <v>30858552.0449505</v>
      </c>
      <c r="H725" s="66">
        <v>30290658.724396098</v>
      </c>
      <c r="I725" s="66">
        <v>57118291.291429602</v>
      </c>
      <c r="J725" s="66">
        <v>22454610.443348601</v>
      </c>
      <c r="K725" s="66">
        <v>14641611.912925299</v>
      </c>
      <c r="L725" s="66">
        <v>-353182.53002921201</v>
      </c>
      <c r="M725" s="66">
        <v>14526945.0009092</v>
      </c>
      <c r="N725" s="66">
        <v>260404436.24155799</v>
      </c>
      <c r="O725" s="66">
        <v>22537491.966536801</v>
      </c>
      <c r="P725" s="66">
        <v>-10185998.5654086</v>
      </c>
      <c r="Q725" s="66">
        <v>-11049113.601338901</v>
      </c>
      <c r="R725" s="66">
        <v>-6914338.0567379901</v>
      </c>
      <c r="S725" s="66">
        <v>6083183.7657935098</v>
      </c>
      <c r="T725" s="66">
        <v>7919708.5443373397</v>
      </c>
      <c r="U725" s="66">
        <v>13539876.1549308</v>
      </c>
      <c r="V725" s="66">
        <v>36927064.927820697</v>
      </c>
      <c r="W725" s="66">
        <v>5180752.90461489</v>
      </c>
      <c r="X725" s="66">
        <v>866813.64953965298</v>
      </c>
      <c r="Y725" s="66">
        <v>-12545916.383958301</v>
      </c>
      <c r="Z725" s="66">
        <v>5826032.8931632703</v>
      </c>
      <c r="AA725" s="66">
        <v>58185558.199293099</v>
      </c>
      <c r="AB725" s="66">
        <v>21340350.204072699</v>
      </c>
      <c r="AC725" s="66">
        <v>-11831844.911759499</v>
      </c>
      <c r="AD725" s="66">
        <v>-12352620.7202613</v>
      </c>
      <c r="AE725" s="66">
        <v>-64777317.341752</v>
      </c>
      <c r="AF725" s="66">
        <v>4971768.13461369</v>
      </c>
      <c r="AG725" s="66">
        <v>-49314886.031813703</v>
      </c>
      <c r="AH725" s="66">
        <v>12742181.3372028</v>
      </c>
      <c r="AI725" s="66">
        <v>35976281.186002403</v>
      </c>
      <c r="AJ725" s="66">
        <v>95252273.384272397</v>
      </c>
      <c r="AK725" s="66">
        <v>-880594.86950959603</v>
      </c>
      <c r="AL725" s="66">
        <v>-14840653.732123701</v>
      </c>
      <c r="AM725" s="66">
        <v>33825923.6947283</v>
      </c>
      <c r="AN725" s="66">
        <v>50110860.333672397</v>
      </c>
      <c r="AO725" s="66">
        <v>19829055.660144899</v>
      </c>
      <c r="AP725" s="66">
        <v>-12719645.1417694</v>
      </c>
      <c r="AQ725" s="66">
        <v>-8812835.3430757299</v>
      </c>
      <c r="AR725" s="66">
        <v>-66074876.331780598</v>
      </c>
      <c r="AS725" s="66">
        <v>4748573.3713526903</v>
      </c>
      <c r="AT725" s="66">
        <v>-49691850.297933199</v>
      </c>
      <c r="AU725" s="66">
        <v>12598001.388295701</v>
      </c>
      <c r="AV725" s="66">
        <v>35934444.944052398</v>
      </c>
      <c r="AW725" s="66">
        <v>-53034090.392685302</v>
      </c>
      <c r="AX725" s="66">
        <v>-1110729.6328539399</v>
      </c>
      <c r="AY725" s="66">
        <v>-14154716.9471379</v>
      </c>
      <c r="AZ725" s="66">
        <v>90090541.327708304</v>
      </c>
      <c r="BA725" s="66">
        <v>-42398127.395682096</v>
      </c>
    </row>
    <row r="726" spans="1:53" hidden="1">
      <c r="A726" s="67" t="s">
        <v>2796</v>
      </c>
      <c r="B726" s="66">
        <v>-281904.562842999</v>
      </c>
      <c r="C726" s="66">
        <v>-243805.95884299901</v>
      </c>
      <c r="D726" s="66">
        <v>-243854.62631199899</v>
      </c>
      <c r="E726" s="66">
        <v>-243854.62631199899</v>
      </c>
      <c r="F726" s="66">
        <v>-244562.50202399999</v>
      </c>
      <c r="G726" s="66">
        <v>-243854.62631199899</v>
      </c>
      <c r="H726" s="66">
        <v>-243854.62631199899</v>
      </c>
      <c r="I726" s="66">
        <v>-243854.62631199899</v>
      </c>
      <c r="J726" s="66">
        <v>-243854.62631199899</v>
      </c>
      <c r="K726" s="66">
        <v>-243854.62631199899</v>
      </c>
      <c r="L726" s="66">
        <v>-244562.50202399999</v>
      </c>
      <c r="M726" s="66">
        <v>-243854.62631199899</v>
      </c>
      <c r="N726" s="66">
        <v>-2965672.53622999</v>
      </c>
      <c r="O726" s="66">
        <v>-246597.964042999</v>
      </c>
      <c r="P726" s="66">
        <v>-246597.964042999</v>
      </c>
      <c r="Q726" s="66">
        <v>-246646.63151199999</v>
      </c>
      <c r="R726" s="66">
        <v>-246646.63151199999</v>
      </c>
      <c r="S726" s="66">
        <v>-247354.50722399901</v>
      </c>
      <c r="T726" s="66">
        <v>-246646.63151199999</v>
      </c>
      <c r="U726" s="66">
        <v>-246646.63151199999</v>
      </c>
      <c r="V726" s="66">
        <v>-246646.63151199999</v>
      </c>
      <c r="W726" s="66">
        <v>-246646.63151199999</v>
      </c>
      <c r="X726" s="66">
        <v>-246646.63151199999</v>
      </c>
      <c r="Y726" s="66">
        <v>-247354.50722399901</v>
      </c>
      <c r="Z726" s="66">
        <v>-246646.63151199999</v>
      </c>
      <c r="AA726" s="66">
        <v>-2961077.9946300001</v>
      </c>
      <c r="AB726" s="66">
        <v>-246597.964042999</v>
      </c>
      <c r="AC726" s="66">
        <v>-246597.964042999</v>
      </c>
      <c r="AD726" s="66">
        <v>-246646.63151199999</v>
      </c>
      <c r="AE726" s="66">
        <v>-246646.63151199999</v>
      </c>
      <c r="AF726" s="66">
        <v>-247354.50722399901</v>
      </c>
      <c r="AG726" s="66">
        <v>-246646.63151199999</v>
      </c>
      <c r="AH726" s="66">
        <v>-246646.63151199999</v>
      </c>
      <c r="AI726" s="66">
        <v>-246646.63151199999</v>
      </c>
      <c r="AJ726" s="66">
        <v>-246646.63151199999</v>
      </c>
      <c r="AK726" s="66">
        <v>-246646.63151199999</v>
      </c>
      <c r="AL726" s="66">
        <v>-247354.50722399901</v>
      </c>
      <c r="AM726" s="66">
        <v>-246646.63151199999</v>
      </c>
      <c r="AN726" s="66">
        <v>-2961077.9946300001</v>
      </c>
      <c r="AO726" s="66">
        <v>-246597.964042999</v>
      </c>
      <c r="AP726" s="66">
        <v>-246597.964042999</v>
      </c>
      <c r="AQ726" s="66">
        <v>-246646.63151199999</v>
      </c>
      <c r="AR726" s="66">
        <v>-246646.63151199999</v>
      </c>
      <c r="AS726" s="66">
        <v>-247354.50722399901</v>
      </c>
      <c r="AT726" s="66">
        <v>-246646.63151199999</v>
      </c>
      <c r="AU726" s="66">
        <v>-246646.63151199999</v>
      </c>
      <c r="AV726" s="66">
        <v>-246646.63151199999</v>
      </c>
      <c r="AW726" s="66">
        <v>-246646.63151199999</v>
      </c>
      <c r="AX726" s="66">
        <v>-246646.63151199999</v>
      </c>
      <c r="AY726" s="66">
        <v>-247354.50722399901</v>
      </c>
      <c r="AZ726" s="66">
        <v>-246646.63151199999</v>
      </c>
      <c r="BA726" s="66">
        <v>-2961077.9946300001</v>
      </c>
    </row>
    <row r="727" spans="1:53" hidden="1">
      <c r="A727" s="67" t="s">
        <v>2797</v>
      </c>
      <c r="B727" s="66">
        <v>0</v>
      </c>
      <c r="C727" s="66">
        <v>0</v>
      </c>
      <c r="D727" s="66">
        <v>0</v>
      </c>
      <c r="E727" s="66">
        <v>0</v>
      </c>
      <c r="F727" s="66">
        <v>0</v>
      </c>
      <c r="G727" s="66">
        <v>0</v>
      </c>
      <c r="H727" s="66">
        <v>0</v>
      </c>
      <c r="I727" s="66">
        <v>0</v>
      </c>
      <c r="J727" s="66">
        <v>0</v>
      </c>
      <c r="K727" s="66">
        <v>0</v>
      </c>
      <c r="L727" s="66">
        <v>0</v>
      </c>
      <c r="M727" s="66">
        <v>0</v>
      </c>
      <c r="N727" s="66">
        <v>0</v>
      </c>
      <c r="O727" s="66">
        <v>0</v>
      </c>
      <c r="P727" s="66">
        <v>0</v>
      </c>
      <c r="Q727" s="66">
        <v>0</v>
      </c>
      <c r="R727" s="66">
        <v>0</v>
      </c>
      <c r="S727" s="66">
        <v>0</v>
      </c>
      <c r="T727" s="66">
        <v>0</v>
      </c>
      <c r="U727" s="66">
        <v>0</v>
      </c>
      <c r="V727" s="66">
        <v>0</v>
      </c>
      <c r="W727" s="66">
        <v>0</v>
      </c>
      <c r="X727" s="66">
        <v>0</v>
      </c>
      <c r="Y727" s="66">
        <v>0</v>
      </c>
      <c r="Z727" s="66">
        <v>0</v>
      </c>
      <c r="AA727" s="66">
        <v>0</v>
      </c>
      <c r="AB727" s="66">
        <v>0</v>
      </c>
      <c r="AC727" s="66">
        <v>0</v>
      </c>
      <c r="AD727" s="66">
        <v>0</v>
      </c>
      <c r="AE727" s="66">
        <v>0</v>
      </c>
      <c r="AF727" s="66">
        <v>0</v>
      </c>
      <c r="AG727" s="66">
        <v>0</v>
      </c>
      <c r="AH727" s="66">
        <v>0</v>
      </c>
      <c r="AI727" s="66">
        <v>0</v>
      </c>
      <c r="AJ727" s="66">
        <v>0</v>
      </c>
      <c r="AK727" s="66">
        <v>0</v>
      </c>
      <c r="AL727" s="66">
        <v>0</v>
      </c>
      <c r="AM727" s="66">
        <v>0</v>
      </c>
      <c r="AN727" s="66">
        <v>0</v>
      </c>
      <c r="AO727" s="66">
        <v>0</v>
      </c>
      <c r="AP727" s="66">
        <v>0</v>
      </c>
      <c r="AQ727" s="66">
        <v>0</v>
      </c>
      <c r="AR727" s="66">
        <v>0</v>
      </c>
      <c r="AS727" s="66">
        <v>0</v>
      </c>
      <c r="AT727" s="66">
        <v>0</v>
      </c>
      <c r="AU727" s="66">
        <v>0</v>
      </c>
      <c r="AV727" s="66">
        <v>0</v>
      </c>
      <c r="AW727" s="66">
        <v>0</v>
      </c>
      <c r="AX727" s="66">
        <v>0</v>
      </c>
      <c r="AY727" s="66">
        <v>0</v>
      </c>
      <c r="AZ727" s="66">
        <v>0</v>
      </c>
      <c r="BA727" s="66">
        <v>0</v>
      </c>
    </row>
    <row r="728" spans="1:53" hidden="1">
      <c r="A728" s="67" t="s">
        <v>2798</v>
      </c>
      <c r="B728" s="66">
        <v>0</v>
      </c>
      <c r="C728" s="66">
        <v>0</v>
      </c>
      <c r="D728" s="66">
        <v>0</v>
      </c>
      <c r="E728" s="66">
        <v>0</v>
      </c>
      <c r="F728" s="66">
        <v>0</v>
      </c>
      <c r="G728" s="66">
        <v>0</v>
      </c>
      <c r="H728" s="66">
        <v>0</v>
      </c>
      <c r="I728" s="66">
        <v>0</v>
      </c>
      <c r="J728" s="66">
        <v>0</v>
      </c>
      <c r="K728" s="66">
        <v>0</v>
      </c>
      <c r="L728" s="66">
        <v>0</v>
      </c>
      <c r="M728" s="66">
        <v>0</v>
      </c>
      <c r="N728" s="66">
        <v>0</v>
      </c>
      <c r="O728" s="66">
        <v>0</v>
      </c>
      <c r="P728" s="66">
        <v>0</v>
      </c>
      <c r="Q728" s="66">
        <v>0</v>
      </c>
      <c r="R728" s="66">
        <v>0</v>
      </c>
      <c r="S728" s="66">
        <v>0</v>
      </c>
      <c r="T728" s="66">
        <v>0</v>
      </c>
      <c r="U728" s="66">
        <v>0</v>
      </c>
      <c r="V728" s="66">
        <v>0</v>
      </c>
      <c r="W728" s="66">
        <v>0</v>
      </c>
      <c r="X728" s="66">
        <v>0</v>
      </c>
      <c r="Y728" s="66">
        <v>0</v>
      </c>
      <c r="Z728" s="66">
        <v>0</v>
      </c>
      <c r="AA728" s="66">
        <v>0</v>
      </c>
      <c r="AB728" s="66">
        <v>0</v>
      </c>
      <c r="AC728" s="66">
        <v>0</v>
      </c>
      <c r="AD728" s="66">
        <v>0</v>
      </c>
      <c r="AE728" s="66">
        <v>0</v>
      </c>
      <c r="AF728" s="66">
        <v>0</v>
      </c>
      <c r="AG728" s="66">
        <v>0</v>
      </c>
      <c r="AH728" s="66">
        <v>0</v>
      </c>
      <c r="AI728" s="66">
        <v>0</v>
      </c>
      <c r="AJ728" s="66">
        <v>0</v>
      </c>
      <c r="AK728" s="66">
        <v>0</v>
      </c>
      <c r="AL728" s="66">
        <v>0</v>
      </c>
      <c r="AM728" s="66">
        <v>0</v>
      </c>
      <c r="AN728" s="66">
        <v>0</v>
      </c>
      <c r="AO728" s="66">
        <v>0</v>
      </c>
      <c r="AP728" s="66">
        <v>0</v>
      </c>
      <c r="AQ728" s="66">
        <v>0</v>
      </c>
      <c r="AR728" s="66">
        <v>0</v>
      </c>
      <c r="AS728" s="66">
        <v>0</v>
      </c>
      <c r="AT728" s="66">
        <v>0</v>
      </c>
      <c r="AU728" s="66">
        <v>0</v>
      </c>
      <c r="AV728" s="66">
        <v>0</v>
      </c>
      <c r="AW728" s="66">
        <v>0</v>
      </c>
      <c r="AX728" s="66">
        <v>0</v>
      </c>
      <c r="AY728" s="66">
        <v>0</v>
      </c>
      <c r="AZ728" s="66">
        <v>0</v>
      </c>
      <c r="BA728" s="66">
        <v>0</v>
      </c>
    </row>
    <row r="729" spans="1:53" hidden="1">
      <c r="A729" s="67" t="s">
        <v>2799</v>
      </c>
      <c r="B729" s="66">
        <v>0</v>
      </c>
      <c r="C729" s="66">
        <v>0</v>
      </c>
      <c r="D729" s="66">
        <v>0</v>
      </c>
      <c r="E729" s="66">
        <v>0</v>
      </c>
      <c r="F729" s="66">
        <v>0</v>
      </c>
      <c r="G729" s="66">
        <v>0</v>
      </c>
      <c r="H729" s="66">
        <v>0</v>
      </c>
      <c r="I729" s="66">
        <v>0</v>
      </c>
      <c r="J729" s="66">
        <v>0</v>
      </c>
      <c r="K729" s="66">
        <v>0</v>
      </c>
      <c r="L729" s="66">
        <v>0</v>
      </c>
      <c r="M729" s="66">
        <v>0</v>
      </c>
      <c r="N729" s="66">
        <v>0</v>
      </c>
      <c r="O729" s="66">
        <v>0</v>
      </c>
      <c r="P729" s="66">
        <v>0</v>
      </c>
      <c r="Q729" s="66">
        <v>0</v>
      </c>
      <c r="R729" s="66">
        <v>0</v>
      </c>
      <c r="S729" s="66">
        <v>0</v>
      </c>
      <c r="T729" s="66">
        <v>0</v>
      </c>
      <c r="U729" s="66">
        <v>0</v>
      </c>
      <c r="V729" s="66">
        <v>0</v>
      </c>
      <c r="W729" s="66">
        <v>0</v>
      </c>
      <c r="X729" s="66">
        <v>0</v>
      </c>
      <c r="Y729" s="66">
        <v>0</v>
      </c>
      <c r="Z729" s="66">
        <v>0</v>
      </c>
      <c r="AA729" s="66">
        <v>0</v>
      </c>
      <c r="AB729" s="66">
        <v>0</v>
      </c>
      <c r="AC729" s="66">
        <v>0</v>
      </c>
      <c r="AD729" s="66">
        <v>0</v>
      </c>
      <c r="AE729" s="66">
        <v>0</v>
      </c>
      <c r="AF729" s="66">
        <v>0</v>
      </c>
      <c r="AG729" s="66">
        <v>0</v>
      </c>
      <c r="AH729" s="66">
        <v>0</v>
      </c>
      <c r="AI729" s="66">
        <v>0</v>
      </c>
      <c r="AJ729" s="66">
        <v>0</v>
      </c>
      <c r="AK729" s="66">
        <v>0</v>
      </c>
      <c r="AL729" s="66">
        <v>0</v>
      </c>
      <c r="AM729" s="66">
        <v>0</v>
      </c>
      <c r="AN729" s="66">
        <v>0</v>
      </c>
      <c r="AO729" s="66">
        <v>0</v>
      </c>
      <c r="AP729" s="66">
        <v>0</v>
      </c>
      <c r="AQ729" s="66">
        <v>0</v>
      </c>
      <c r="AR729" s="66">
        <v>0</v>
      </c>
      <c r="AS729" s="66">
        <v>0</v>
      </c>
      <c r="AT729" s="66">
        <v>0</v>
      </c>
      <c r="AU729" s="66">
        <v>0</v>
      </c>
      <c r="AV729" s="66">
        <v>0</v>
      </c>
      <c r="AW729" s="66">
        <v>0</v>
      </c>
      <c r="AX729" s="66">
        <v>0</v>
      </c>
      <c r="AY729" s="66">
        <v>0</v>
      </c>
      <c r="AZ729" s="66">
        <v>0</v>
      </c>
      <c r="BA729" s="66">
        <v>0</v>
      </c>
    </row>
    <row r="730" spans="1:53" hidden="1">
      <c r="A730" s="67" t="s">
        <v>2800</v>
      </c>
      <c r="B730" s="66">
        <v>0</v>
      </c>
      <c r="C730" s="66">
        <v>0</v>
      </c>
      <c r="D730" s="66">
        <v>0</v>
      </c>
      <c r="E730" s="66">
        <v>0</v>
      </c>
      <c r="F730" s="66">
        <v>0</v>
      </c>
      <c r="G730" s="66">
        <v>0</v>
      </c>
      <c r="H730" s="66">
        <v>0</v>
      </c>
      <c r="I730" s="66">
        <v>0</v>
      </c>
      <c r="J730" s="66">
        <v>0</v>
      </c>
      <c r="K730" s="66">
        <v>0</v>
      </c>
      <c r="L730" s="66">
        <v>0</v>
      </c>
      <c r="M730" s="66">
        <v>0</v>
      </c>
      <c r="N730" s="66">
        <v>0</v>
      </c>
      <c r="O730" s="66">
        <v>0</v>
      </c>
      <c r="P730" s="66">
        <v>0</v>
      </c>
      <c r="Q730" s="66">
        <v>0</v>
      </c>
      <c r="R730" s="66">
        <v>0</v>
      </c>
      <c r="S730" s="66">
        <v>0</v>
      </c>
      <c r="T730" s="66">
        <v>0</v>
      </c>
      <c r="U730" s="66">
        <v>0</v>
      </c>
      <c r="V730" s="66">
        <v>0</v>
      </c>
      <c r="W730" s="66">
        <v>0</v>
      </c>
      <c r="X730" s="66">
        <v>0</v>
      </c>
      <c r="Y730" s="66">
        <v>0</v>
      </c>
      <c r="Z730" s="66">
        <v>0</v>
      </c>
      <c r="AA730" s="66">
        <v>0</v>
      </c>
      <c r="AB730" s="66">
        <v>0</v>
      </c>
      <c r="AC730" s="66">
        <v>0</v>
      </c>
      <c r="AD730" s="66">
        <v>0</v>
      </c>
      <c r="AE730" s="66">
        <v>0</v>
      </c>
      <c r="AF730" s="66">
        <v>0</v>
      </c>
      <c r="AG730" s="66">
        <v>0</v>
      </c>
      <c r="AH730" s="66">
        <v>0</v>
      </c>
      <c r="AI730" s="66">
        <v>0</v>
      </c>
      <c r="AJ730" s="66">
        <v>0</v>
      </c>
      <c r="AK730" s="66">
        <v>0</v>
      </c>
      <c r="AL730" s="66">
        <v>0</v>
      </c>
      <c r="AM730" s="66">
        <v>0</v>
      </c>
      <c r="AN730" s="66">
        <v>0</v>
      </c>
      <c r="AO730" s="66">
        <v>0</v>
      </c>
      <c r="AP730" s="66">
        <v>0</v>
      </c>
      <c r="AQ730" s="66">
        <v>0</v>
      </c>
      <c r="AR730" s="66">
        <v>0</v>
      </c>
      <c r="AS730" s="66">
        <v>0</v>
      </c>
      <c r="AT730" s="66">
        <v>0</v>
      </c>
      <c r="AU730" s="66">
        <v>0</v>
      </c>
      <c r="AV730" s="66">
        <v>0</v>
      </c>
      <c r="AW730" s="66">
        <v>0</v>
      </c>
      <c r="AX730" s="66">
        <v>0</v>
      </c>
      <c r="AY730" s="66">
        <v>0</v>
      </c>
      <c r="AZ730" s="66">
        <v>0</v>
      </c>
      <c r="BA730" s="66">
        <v>0</v>
      </c>
    </row>
    <row r="731" spans="1:53" hidden="1">
      <c r="A731" s="67" t="s">
        <v>2801</v>
      </c>
      <c r="B731" s="66">
        <v>0</v>
      </c>
      <c r="C731" s="66">
        <v>0</v>
      </c>
      <c r="D731" s="66">
        <v>0</v>
      </c>
      <c r="E731" s="66">
        <v>0</v>
      </c>
      <c r="F731" s="66">
        <v>0</v>
      </c>
      <c r="G731" s="66">
        <v>0</v>
      </c>
      <c r="H731" s="66">
        <v>0</v>
      </c>
      <c r="I731" s="66">
        <v>0</v>
      </c>
      <c r="J731" s="66">
        <v>0</v>
      </c>
      <c r="K731" s="66">
        <v>0</v>
      </c>
      <c r="L731" s="66">
        <v>0</v>
      </c>
      <c r="M731" s="66">
        <v>0</v>
      </c>
      <c r="N731" s="66">
        <v>0</v>
      </c>
      <c r="O731" s="66">
        <v>0</v>
      </c>
      <c r="P731" s="66">
        <v>0</v>
      </c>
      <c r="Q731" s="66">
        <v>0</v>
      </c>
      <c r="R731" s="66">
        <v>0</v>
      </c>
      <c r="S731" s="66">
        <v>0</v>
      </c>
      <c r="T731" s="66">
        <v>0</v>
      </c>
      <c r="U731" s="66">
        <v>0</v>
      </c>
      <c r="V731" s="66">
        <v>0</v>
      </c>
      <c r="W731" s="66">
        <v>0</v>
      </c>
      <c r="X731" s="66">
        <v>0</v>
      </c>
      <c r="Y731" s="66">
        <v>0</v>
      </c>
      <c r="Z731" s="66">
        <v>0</v>
      </c>
      <c r="AA731" s="66">
        <v>0</v>
      </c>
      <c r="AB731" s="66">
        <v>0</v>
      </c>
      <c r="AC731" s="66">
        <v>0</v>
      </c>
      <c r="AD731" s="66">
        <v>0</v>
      </c>
      <c r="AE731" s="66">
        <v>0</v>
      </c>
      <c r="AF731" s="66">
        <v>0</v>
      </c>
      <c r="AG731" s="66">
        <v>0</v>
      </c>
      <c r="AH731" s="66">
        <v>0</v>
      </c>
      <c r="AI731" s="66">
        <v>0</v>
      </c>
      <c r="AJ731" s="66">
        <v>0</v>
      </c>
      <c r="AK731" s="66">
        <v>0</v>
      </c>
      <c r="AL731" s="66">
        <v>0</v>
      </c>
      <c r="AM731" s="66">
        <v>0</v>
      </c>
      <c r="AN731" s="66">
        <v>0</v>
      </c>
      <c r="AO731" s="66">
        <v>0</v>
      </c>
      <c r="AP731" s="66">
        <v>0</v>
      </c>
      <c r="AQ731" s="66">
        <v>0</v>
      </c>
      <c r="AR731" s="66">
        <v>0</v>
      </c>
      <c r="AS731" s="66">
        <v>0</v>
      </c>
      <c r="AT731" s="66">
        <v>0</v>
      </c>
      <c r="AU731" s="66">
        <v>0</v>
      </c>
      <c r="AV731" s="66">
        <v>0</v>
      </c>
      <c r="AW731" s="66">
        <v>0</v>
      </c>
      <c r="AX731" s="66">
        <v>0</v>
      </c>
      <c r="AY731" s="66">
        <v>0</v>
      </c>
      <c r="AZ731" s="66">
        <v>0</v>
      </c>
      <c r="BA731" s="66">
        <v>0</v>
      </c>
    </row>
    <row r="732" spans="1:53" hidden="1">
      <c r="A732" s="67" t="s">
        <v>2802</v>
      </c>
      <c r="B732" s="66">
        <v>0</v>
      </c>
      <c r="C732" s="66">
        <v>0</v>
      </c>
      <c r="D732" s="66">
        <v>0</v>
      </c>
      <c r="E732" s="66">
        <v>0</v>
      </c>
      <c r="F732" s="66">
        <v>0</v>
      </c>
      <c r="G732" s="66">
        <v>0</v>
      </c>
      <c r="H732" s="66">
        <v>0</v>
      </c>
      <c r="I732" s="66">
        <v>0</v>
      </c>
      <c r="J732" s="66">
        <v>0</v>
      </c>
      <c r="K732" s="66">
        <v>0</v>
      </c>
      <c r="L732" s="66">
        <v>0</v>
      </c>
      <c r="M732" s="66">
        <v>0</v>
      </c>
      <c r="N732" s="66">
        <v>0</v>
      </c>
      <c r="O732" s="66">
        <v>0</v>
      </c>
      <c r="P732" s="66">
        <v>0</v>
      </c>
      <c r="Q732" s="66">
        <v>0</v>
      </c>
      <c r="R732" s="66">
        <v>0</v>
      </c>
      <c r="S732" s="66">
        <v>0</v>
      </c>
      <c r="T732" s="66">
        <v>0</v>
      </c>
      <c r="U732" s="66">
        <v>0</v>
      </c>
      <c r="V732" s="66">
        <v>0</v>
      </c>
      <c r="W732" s="66">
        <v>0</v>
      </c>
      <c r="X732" s="66">
        <v>0</v>
      </c>
      <c r="Y732" s="66">
        <v>0</v>
      </c>
      <c r="Z732" s="66">
        <v>0</v>
      </c>
      <c r="AA732" s="66">
        <v>0</v>
      </c>
      <c r="AB732" s="66">
        <v>0</v>
      </c>
      <c r="AC732" s="66">
        <v>0</v>
      </c>
      <c r="AD732" s="66">
        <v>0</v>
      </c>
      <c r="AE732" s="66">
        <v>0</v>
      </c>
      <c r="AF732" s="66">
        <v>0</v>
      </c>
      <c r="AG732" s="66">
        <v>0</v>
      </c>
      <c r="AH732" s="66">
        <v>0</v>
      </c>
      <c r="AI732" s="66">
        <v>0</v>
      </c>
      <c r="AJ732" s="66">
        <v>0</v>
      </c>
      <c r="AK732" s="66">
        <v>0</v>
      </c>
      <c r="AL732" s="66">
        <v>0</v>
      </c>
      <c r="AM732" s="66">
        <v>0</v>
      </c>
      <c r="AN732" s="66">
        <v>0</v>
      </c>
      <c r="AO732" s="66">
        <v>0</v>
      </c>
      <c r="AP732" s="66">
        <v>0</v>
      </c>
      <c r="AQ732" s="66">
        <v>0</v>
      </c>
      <c r="AR732" s="66">
        <v>0</v>
      </c>
      <c r="AS732" s="66">
        <v>0</v>
      </c>
      <c r="AT732" s="66">
        <v>0</v>
      </c>
      <c r="AU732" s="66">
        <v>0</v>
      </c>
      <c r="AV732" s="66">
        <v>0</v>
      </c>
      <c r="AW732" s="66">
        <v>0</v>
      </c>
      <c r="AX732" s="66">
        <v>0</v>
      </c>
      <c r="AY732" s="66">
        <v>0</v>
      </c>
      <c r="AZ732" s="66">
        <v>0</v>
      </c>
      <c r="BA732" s="66">
        <v>0</v>
      </c>
    </row>
    <row r="733" spans="1:53" hidden="1">
      <c r="A733" s="67" t="s">
        <v>2803</v>
      </c>
      <c r="B733" s="66">
        <v>0</v>
      </c>
      <c r="C733" s="66">
        <v>0</v>
      </c>
      <c r="D733" s="66">
        <v>0</v>
      </c>
      <c r="E733" s="66">
        <v>0</v>
      </c>
      <c r="F733" s="66">
        <v>0</v>
      </c>
      <c r="G733" s="66">
        <v>0</v>
      </c>
      <c r="H733" s="66">
        <v>0</v>
      </c>
      <c r="I733" s="66">
        <v>0</v>
      </c>
      <c r="J733" s="66">
        <v>0</v>
      </c>
      <c r="K733" s="66">
        <v>0</v>
      </c>
      <c r="L733" s="66">
        <v>0</v>
      </c>
      <c r="M733" s="66">
        <v>0</v>
      </c>
      <c r="N733" s="66">
        <v>0</v>
      </c>
      <c r="O733" s="66">
        <v>0</v>
      </c>
      <c r="P733" s="66">
        <v>0</v>
      </c>
      <c r="Q733" s="66">
        <v>0</v>
      </c>
      <c r="R733" s="66">
        <v>0</v>
      </c>
      <c r="S733" s="66">
        <v>0</v>
      </c>
      <c r="T733" s="66">
        <v>0</v>
      </c>
      <c r="U733" s="66">
        <v>0</v>
      </c>
      <c r="V733" s="66">
        <v>0</v>
      </c>
      <c r="W733" s="66">
        <v>0</v>
      </c>
      <c r="X733" s="66">
        <v>0</v>
      </c>
      <c r="Y733" s="66">
        <v>0</v>
      </c>
      <c r="Z733" s="66">
        <v>0</v>
      </c>
      <c r="AA733" s="66">
        <v>0</v>
      </c>
      <c r="AB733" s="66">
        <v>0</v>
      </c>
      <c r="AC733" s="66">
        <v>0</v>
      </c>
      <c r="AD733" s="66">
        <v>0</v>
      </c>
      <c r="AE733" s="66">
        <v>0</v>
      </c>
      <c r="AF733" s="66">
        <v>0</v>
      </c>
      <c r="AG733" s="66">
        <v>0</v>
      </c>
      <c r="AH733" s="66">
        <v>0</v>
      </c>
      <c r="AI733" s="66">
        <v>0</v>
      </c>
      <c r="AJ733" s="66">
        <v>0</v>
      </c>
      <c r="AK733" s="66">
        <v>0</v>
      </c>
      <c r="AL733" s="66">
        <v>0</v>
      </c>
      <c r="AM733" s="66">
        <v>0</v>
      </c>
      <c r="AN733" s="66">
        <v>0</v>
      </c>
      <c r="AO733" s="66">
        <v>0</v>
      </c>
      <c r="AP733" s="66">
        <v>0</v>
      </c>
      <c r="AQ733" s="66">
        <v>0</v>
      </c>
      <c r="AR733" s="66">
        <v>0</v>
      </c>
      <c r="AS733" s="66">
        <v>0</v>
      </c>
      <c r="AT733" s="66">
        <v>0</v>
      </c>
      <c r="AU733" s="66">
        <v>0</v>
      </c>
      <c r="AV733" s="66">
        <v>0</v>
      </c>
      <c r="AW733" s="66">
        <v>0</v>
      </c>
      <c r="AX733" s="66">
        <v>0</v>
      </c>
      <c r="AY733" s="66">
        <v>0</v>
      </c>
      <c r="AZ733" s="66">
        <v>0</v>
      </c>
      <c r="BA733" s="66">
        <v>0</v>
      </c>
    </row>
    <row r="734" spans="1:53" hidden="1">
      <c r="A734" s="67" t="s">
        <v>2804</v>
      </c>
      <c r="B734" s="66">
        <v>0</v>
      </c>
      <c r="C734" s="66">
        <v>0</v>
      </c>
      <c r="D734" s="66">
        <v>0</v>
      </c>
      <c r="E734" s="66">
        <v>0</v>
      </c>
      <c r="F734" s="66">
        <v>0</v>
      </c>
      <c r="G734" s="66">
        <v>0</v>
      </c>
      <c r="H734" s="66">
        <v>0</v>
      </c>
      <c r="I734" s="66">
        <v>0</v>
      </c>
      <c r="J734" s="66">
        <v>0</v>
      </c>
      <c r="K734" s="66">
        <v>0</v>
      </c>
      <c r="L734" s="66">
        <v>0</v>
      </c>
      <c r="M734" s="66">
        <v>0</v>
      </c>
      <c r="N734" s="66">
        <v>0</v>
      </c>
      <c r="O734" s="66">
        <v>0</v>
      </c>
      <c r="P734" s="66">
        <v>0</v>
      </c>
      <c r="Q734" s="66">
        <v>0</v>
      </c>
      <c r="R734" s="66">
        <v>0</v>
      </c>
      <c r="S734" s="66">
        <v>0</v>
      </c>
      <c r="T734" s="66">
        <v>0</v>
      </c>
      <c r="U734" s="66">
        <v>0</v>
      </c>
      <c r="V734" s="66">
        <v>0</v>
      </c>
      <c r="W734" s="66">
        <v>0</v>
      </c>
      <c r="X734" s="66">
        <v>0</v>
      </c>
      <c r="Y734" s="66">
        <v>0</v>
      </c>
      <c r="Z734" s="66">
        <v>0</v>
      </c>
      <c r="AA734" s="66">
        <v>0</v>
      </c>
      <c r="AB734" s="66">
        <v>0</v>
      </c>
      <c r="AC734" s="66">
        <v>0</v>
      </c>
      <c r="AD734" s="66">
        <v>0</v>
      </c>
      <c r="AE734" s="66">
        <v>0</v>
      </c>
      <c r="AF734" s="66">
        <v>0</v>
      </c>
      <c r="AG734" s="66">
        <v>0</v>
      </c>
      <c r="AH734" s="66">
        <v>0</v>
      </c>
      <c r="AI734" s="66">
        <v>0</v>
      </c>
      <c r="AJ734" s="66">
        <v>0</v>
      </c>
      <c r="AK734" s="66">
        <v>0</v>
      </c>
      <c r="AL734" s="66">
        <v>0</v>
      </c>
      <c r="AM734" s="66">
        <v>0</v>
      </c>
      <c r="AN734" s="66">
        <v>0</v>
      </c>
      <c r="AO734" s="66">
        <v>0</v>
      </c>
      <c r="AP734" s="66">
        <v>0</v>
      </c>
      <c r="AQ734" s="66">
        <v>0</v>
      </c>
      <c r="AR734" s="66">
        <v>0</v>
      </c>
      <c r="AS734" s="66">
        <v>0</v>
      </c>
      <c r="AT734" s="66">
        <v>0</v>
      </c>
      <c r="AU734" s="66">
        <v>0</v>
      </c>
      <c r="AV734" s="66">
        <v>0</v>
      </c>
      <c r="AW734" s="66">
        <v>0</v>
      </c>
      <c r="AX734" s="66">
        <v>0</v>
      </c>
      <c r="AY734" s="66">
        <v>0</v>
      </c>
      <c r="AZ734" s="66">
        <v>0</v>
      </c>
      <c r="BA734" s="66">
        <v>0</v>
      </c>
    </row>
    <row r="735" spans="1:53" hidden="1">
      <c r="A735" s="67" t="s">
        <v>2805</v>
      </c>
      <c r="B735" s="66">
        <v>54623131.891868398</v>
      </c>
      <c r="C735" s="66">
        <v>9039386.0426984299</v>
      </c>
      <c r="D735" s="66">
        <v>14023862.912297999</v>
      </c>
      <c r="E735" s="66">
        <v>8844467.0005524103</v>
      </c>
      <c r="F735" s="66">
        <v>24978611.689763799</v>
      </c>
      <c r="G735" s="66">
        <v>38894528.2191156</v>
      </c>
      <c r="H735" s="66">
        <v>37691348.282157198</v>
      </c>
      <c r="I735" s="66">
        <v>71954700.910749495</v>
      </c>
      <c r="J735" s="66">
        <v>29433596.8983423</v>
      </c>
      <c r="K735" s="66">
        <v>17706588.1285946</v>
      </c>
      <c r="L735" s="66">
        <v>-1444227.77825859</v>
      </c>
      <c r="M735" s="66">
        <v>21691605.109674498</v>
      </c>
      <c r="N735" s="66">
        <v>327437599.30755597</v>
      </c>
      <c r="O735" s="66">
        <v>27152859.888241701</v>
      </c>
      <c r="P735" s="66">
        <v>-13292533.4255412</v>
      </c>
      <c r="Q735" s="66">
        <v>-14373414.519845599</v>
      </c>
      <c r="R735" s="66">
        <v>-8219400.8491068399</v>
      </c>
      <c r="S735" s="66">
        <v>7371431.5655891402</v>
      </c>
      <c r="T735" s="66">
        <v>10609185.021402899</v>
      </c>
      <c r="U735" s="66">
        <v>16951661.052645199</v>
      </c>
      <c r="V735" s="66">
        <v>46761620.474783897</v>
      </c>
      <c r="W735" s="66">
        <v>7159368.86247495</v>
      </c>
      <c r="X735" s="66">
        <v>815646.67117583903</v>
      </c>
      <c r="Y735" s="66">
        <v>-16311608.834541401</v>
      </c>
      <c r="Z735" s="66">
        <v>8108882.3581096902</v>
      </c>
      <c r="AA735" s="66">
        <v>72733698.265388206</v>
      </c>
      <c r="AB735" s="66">
        <v>25693471.890557799</v>
      </c>
      <c r="AC735" s="66">
        <v>-15325002.3243923</v>
      </c>
      <c r="AD735" s="66">
        <v>-15992335.8591568</v>
      </c>
      <c r="AE735" s="66">
        <v>-66363395.4877121</v>
      </c>
      <c r="AF735" s="66">
        <v>6021453.3727521896</v>
      </c>
      <c r="AG735" s="66">
        <v>-46732306.979962498</v>
      </c>
      <c r="AH735" s="66">
        <v>16002313.1650151</v>
      </c>
      <c r="AI735" s="66">
        <v>45616736.603978097</v>
      </c>
      <c r="AJ735" s="66">
        <v>96929531.103312999</v>
      </c>
      <c r="AK735" s="66">
        <v>-1346682.42961357</v>
      </c>
      <c r="AL735" s="66">
        <v>-19172976.5838066</v>
      </c>
      <c r="AM735" s="66">
        <v>35749446.046101898</v>
      </c>
      <c r="AN735" s="66">
        <v>61080252.517074198</v>
      </c>
      <c r="AO735" s="66">
        <v>23804621.2856405</v>
      </c>
      <c r="AP735" s="66">
        <v>-16417563.738035001</v>
      </c>
      <c r="AQ735" s="66">
        <v>-12809439.1918073</v>
      </c>
      <c r="AR735" s="66">
        <v>-67993731.900879607</v>
      </c>
      <c r="AS735" s="66">
        <v>5777675.6526611103</v>
      </c>
      <c r="AT735" s="66">
        <v>-47186918.298311897</v>
      </c>
      <c r="AU735" s="66">
        <v>15859438.5287732</v>
      </c>
      <c r="AV735" s="66">
        <v>45604564.757729702</v>
      </c>
      <c r="AW735" s="66">
        <v>-51344896.870145097</v>
      </c>
      <c r="AX735" s="66">
        <v>-1599349.8563886101</v>
      </c>
      <c r="AY735" s="66">
        <v>-18255690.419902701</v>
      </c>
      <c r="AZ735" s="66">
        <v>85721668.399487004</v>
      </c>
      <c r="BA735" s="66">
        <v>-38839621.6511788</v>
      </c>
    </row>
    <row r="736" spans="1:53" hidden="1">
      <c r="A736" s="68" t="s">
        <v>2806</v>
      </c>
    </row>
    <row r="737" spans="1:53" hidden="1">
      <c r="A737" s="67" t="s">
        <v>2807</v>
      </c>
      <c r="B737" s="66">
        <v>-14205560.5724639</v>
      </c>
      <c r="C737" s="66">
        <v>2633230.9528962099</v>
      </c>
      <c r="D737" s="66">
        <v>-3517836.4229075299</v>
      </c>
      <c r="E737" s="66">
        <v>2854447.0392502402</v>
      </c>
      <c r="F737" s="66">
        <v>-2068305.1422609</v>
      </c>
      <c r="G737" s="66">
        <v>-4944562.1243217802</v>
      </c>
      <c r="H737" s="66">
        <v>-4499474.5256960699</v>
      </c>
      <c r="I737" s="66">
        <v>-18346148.567803401</v>
      </c>
      <c r="J737" s="66">
        <v>575279.64237679495</v>
      </c>
      <c r="K737" s="66">
        <v>1227375.75562345</v>
      </c>
      <c r="L737" s="66">
        <v>7318947.6499166302</v>
      </c>
      <c r="M737" s="66">
        <v>928094.78588230698</v>
      </c>
      <c r="N737" s="66">
        <v>-32044511.529507998</v>
      </c>
      <c r="O737" s="66">
        <v>6254851.7032658802</v>
      </c>
      <c r="P737" s="66">
        <v>18855187.7629974</v>
      </c>
      <c r="Q737" s="66">
        <v>16966221.996850401</v>
      </c>
      <c r="R737" s="66">
        <v>16328156.587768899</v>
      </c>
      <c r="S737" s="66">
        <v>10835170.1890318</v>
      </c>
      <c r="T737" s="66">
        <v>13296512.282506101</v>
      </c>
      <c r="U737" s="66">
        <v>10200735.5357037</v>
      </c>
      <c r="V737" s="66">
        <v>-318195.92703634303</v>
      </c>
      <c r="W737" s="66">
        <v>13628296.703326199</v>
      </c>
      <c r="X737" s="66">
        <v>13064890.5516051</v>
      </c>
      <c r="Y737" s="66">
        <v>17450370.3061704</v>
      </c>
      <c r="Z737" s="66">
        <v>5222296.8475252399</v>
      </c>
      <c r="AA737" s="66">
        <v>141784494.53971499</v>
      </c>
      <c r="AB737" s="66">
        <v>6567206.30285135</v>
      </c>
      <c r="AC737" s="66">
        <v>19618161.5670936</v>
      </c>
      <c r="AD737" s="66">
        <v>17203656.759505998</v>
      </c>
      <c r="AE737" s="66">
        <v>73269981.4358785</v>
      </c>
      <c r="AF737" s="66">
        <v>11152939.033828501</v>
      </c>
      <c r="AG737" s="66">
        <v>70192514.780195206</v>
      </c>
      <c r="AH737" s="66">
        <v>10605470.533079101</v>
      </c>
      <c r="AI737" s="66">
        <v>222270.29983017</v>
      </c>
      <c r="AJ737" s="66">
        <v>-76942003.062831804</v>
      </c>
      <c r="AK737" s="66">
        <v>14271822.3101121</v>
      </c>
      <c r="AL737" s="66">
        <v>18969478.945599802</v>
      </c>
      <c r="AM737" s="66">
        <v>-23272666.8560698</v>
      </c>
      <c r="AN737" s="66">
        <v>141858832.04907301</v>
      </c>
      <c r="AO737" s="66">
        <v>6790409.1137053398</v>
      </c>
      <c r="AP737" s="66">
        <v>19934444.560178299</v>
      </c>
      <c r="AQ737" s="66">
        <v>12901446.4551137</v>
      </c>
      <c r="AR737" s="66">
        <v>73698317.039921001</v>
      </c>
      <c r="AS737" s="66">
        <v>10724243.5522664</v>
      </c>
      <c r="AT737" s="66">
        <v>69578810.796039507</v>
      </c>
      <c r="AU737" s="66">
        <v>9754224.4154698402</v>
      </c>
      <c r="AV737" s="66">
        <v>-713416.80361134897</v>
      </c>
      <c r="AW737" s="66">
        <v>70571629.170744807</v>
      </c>
      <c r="AX737" s="66">
        <v>13541091.707983101</v>
      </c>
      <c r="AY737" s="66">
        <v>17225644.421030901</v>
      </c>
      <c r="AZ737" s="66">
        <v>-80394451.838415205</v>
      </c>
      <c r="BA737" s="66">
        <v>223612392.590426</v>
      </c>
    </row>
    <row r="738" spans="1:53" hidden="1">
      <c r="A738" s="67" t="s">
        <v>2808</v>
      </c>
      <c r="B738" s="66">
        <v>-3263588.0919577</v>
      </c>
      <c r="C738" s="66">
        <v>1403247.5537707401</v>
      </c>
      <c r="D738" s="66">
        <v>-301507.82879013498</v>
      </c>
      <c r="E738" s="66">
        <v>986216.48674868105</v>
      </c>
      <c r="F738" s="66">
        <v>100226.71611066999</v>
      </c>
      <c r="G738" s="66">
        <v>-1175262.49534485</v>
      </c>
      <c r="H738" s="66">
        <v>-573566.76380333398</v>
      </c>
      <c r="I738" s="66">
        <v>-4411143.3438784303</v>
      </c>
      <c r="J738" s="66">
        <v>-916207.91777658905</v>
      </c>
      <c r="K738" s="66">
        <v>1013617.74349106</v>
      </c>
      <c r="L738" s="66">
        <v>2701884.0785181499</v>
      </c>
      <c r="M738" s="66">
        <v>-3199847.5124201099</v>
      </c>
      <c r="N738" s="66">
        <v>-7635931.3753318498</v>
      </c>
      <c r="O738" s="66">
        <v>1847039.4813578001</v>
      </c>
      <c r="P738" s="66">
        <v>5339196.1116688997</v>
      </c>
      <c r="Q738" s="66">
        <v>4792021.74488331</v>
      </c>
      <c r="R738" s="66">
        <v>3741978.2108753002</v>
      </c>
      <c r="S738" s="66">
        <v>3116465.1135932598</v>
      </c>
      <c r="T738" s="66">
        <v>2901764.3696586001</v>
      </c>
      <c r="U738" s="66">
        <v>2940632.8841498601</v>
      </c>
      <c r="V738" s="66">
        <v>25333.1590266284</v>
      </c>
      <c r="W738" s="66">
        <v>3056110.9211582602</v>
      </c>
      <c r="X738" s="66">
        <v>3734427.4211847601</v>
      </c>
      <c r="Y738" s="66">
        <v>4949853.9089705702</v>
      </c>
      <c r="Z738" s="66">
        <v>601619.35114538798</v>
      </c>
      <c r="AA738" s="66">
        <v>37046442.677672699</v>
      </c>
      <c r="AB738" s="66">
        <v>1867794.82234481</v>
      </c>
      <c r="AC738" s="66">
        <v>5484839.6171713602</v>
      </c>
      <c r="AD738" s="66">
        <v>4815664.6893944796</v>
      </c>
      <c r="AE738" s="66">
        <v>3771367.1992183798</v>
      </c>
      <c r="AF738" s="66">
        <v>3138721.0012500701</v>
      </c>
      <c r="AG738" s="66">
        <v>2918453.7899838998</v>
      </c>
      <c r="AH738" s="66">
        <v>2986991.2580340598</v>
      </c>
      <c r="AI738" s="66">
        <v>109309.157612315</v>
      </c>
      <c r="AJ738" s="66">
        <v>3222809.2498544799</v>
      </c>
      <c r="AK738" s="66">
        <v>4003112.6626035399</v>
      </c>
      <c r="AL738" s="66">
        <v>5305058.3161778497</v>
      </c>
      <c r="AM738" s="66">
        <v>827257.13657677802</v>
      </c>
      <c r="AN738" s="66">
        <v>38451378.900222003</v>
      </c>
      <c r="AO738" s="66">
        <v>1884926.8388785</v>
      </c>
      <c r="AP738" s="66">
        <v>5527768.6103877705</v>
      </c>
      <c r="AQ738" s="66">
        <v>4957806.2840496497</v>
      </c>
      <c r="AR738" s="66">
        <v>3859793.2789729601</v>
      </c>
      <c r="AS738" s="66">
        <v>2975180.7775071599</v>
      </c>
      <c r="AT738" s="66">
        <v>2718080.7901169099</v>
      </c>
      <c r="AU738" s="66">
        <v>2706342.0144746099</v>
      </c>
      <c r="AV738" s="66">
        <v>-194742.72752320001</v>
      </c>
      <c r="AW738" s="66">
        <v>2993238.59111861</v>
      </c>
      <c r="AX738" s="66">
        <v>3755864.5949141802</v>
      </c>
      <c r="AY738" s="66">
        <v>4777030.6277568499</v>
      </c>
      <c r="AZ738" s="66">
        <v>6878600.8519843603</v>
      </c>
      <c r="BA738" s="66">
        <v>42839890.532638401</v>
      </c>
    </row>
    <row r="739" spans="1:53" hidden="1">
      <c r="A739" s="67" t="s">
        <v>2809</v>
      </c>
      <c r="B739" s="66">
        <v>0</v>
      </c>
      <c r="C739" s="66">
        <v>0</v>
      </c>
      <c r="D739" s="66">
        <v>0</v>
      </c>
      <c r="E739" s="66">
        <v>0</v>
      </c>
      <c r="F739" s="66">
        <v>0</v>
      </c>
      <c r="G739" s="66">
        <v>0</v>
      </c>
      <c r="H739" s="66">
        <v>0</v>
      </c>
      <c r="I739" s="66">
        <v>0</v>
      </c>
      <c r="J739" s="66">
        <v>0</v>
      </c>
      <c r="K739" s="66">
        <v>0</v>
      </c>
      <c r="L739" s="66">
        <v>0</v>
      </c>
      <c r="M739" s="66">
        <v>0</v>
      </c>
      <c r="N739" s="66">
        <v>0</v>
      </c>
      <c r="O739" s="66">
        <v>0</v>
      </c>
      <c r="P739" s="66">
        <v>0</v>
      </c>
      <c r="Q739" s="66">
        <v>0</v>
      </c>
      <c r="R739" s="66">
        <v>0</v>
      </c>
      <c r="S739" s="66">
        <v>0</v>
      </c>
      <c r="T739" s="66">
        <v>0</v>
      </c>
      <c r="U739" s="66">
        <v>0</v>
      </c>
      <c r="V739" s="66">
        <v>0</v>
      </c>
      <c r="W739" s="66">
        <v>0</v>
      </c>
      <c r="X739" s="66">
        <v>0</v>
      </c>
      <c r="Y739" s="66">
        <v>0</v>
      </c>
      <c r="Z739" s="66">
        <v>0</v>
      </c>
      <c r="AA739" s="66">
        <v>0</v>
      </c>
      <c r="AB739" s="66">
        <v>0</v>
      </c>
      <c r="AC739" s="66">
        <v>0</v>
      </c>
      <c r="AD739" s="66">
        <v>0</v>
      </c>
      <c r="AE739" s="66">
        <v>0</v>
      </c>
      <c r="AF739" s="66">
        <v>0</v>
      </c>
      <c r="AG739" s="66">
        <v>0</v>
      </c>
      <c r="AH739" s="66">
        <v>0</v>
      </c>
      <c r="AI739" s="66">
        <v>0</v>
      </c>
      <c r="AJ739" s="66">
        <v>0</v>
      </c>
      <c r="AK739" s="66">
        <v>0</v>
      </c>
      <c r="AL739" s="66">
        <v>0</v>
      </c>
      <c r="AM739" s="66">
        <v>0</v>
      </c>
      <c r="AN739" s="66">
        <v>0</v>
      </c>
      <c r="AO739" s="66">
        <v>0</v>
      </c>
      <c r="AP739" s="66">
        <v>0</v>
      </c>
      <c r="AQ739" s="66">
        <v>0</v>
      </c>
      <c r="AR739" s="66">
        <v>0</v>
      </c>
      <c r="AS739" s="66">
        <v>0</v>
      </c>
      <c r="AT739" s="66">
        <v>0</v>
      </c>
      <c r="AU739" s="66">
        <v>0</v>
      </c>
      <c r="AV739" s="66">
        <v>0</v>
      </c>
      <c r="AW739" s="66">
        <v>0</v>
      </c>
      <c r="AX739" s="66">
        <v>0</v>
      </c>
      <c r="AY739" s="66">
        <v>0</v>
      </c>
      <c r="AZ739" s="66">
        <v>0</v>
      </c>
      <c r="BA739" s="66">
        <v>0</v>
      </c>
    </row>
    <row r="740" spans="1:53" hidden="1">
      <c r="A740" s="67" t="s">
        <v>2810</v>
      </c>
      <c r="B740" s="66">
        <v>0</v>
      </c>
      <c r="C740" s="66">
        <v>0</v>
      </c>
      <c r="D740" s="66">
        <v>0</v>
      </c>
      <c r="E740" s="66">
        <v>0</v>
      </c>
      <c r="F740" s="66">
        <v>0</v>
      </c>
      <c r="G740" s="66">
        <v>0</v>
      </c>
      <c r="H740" s="66">
        <v>0</v>
      </c>
      <c r="I740" s="66">
        <v>0</v>
      </c>
      <c r="J740" s="66">
        <v>0</v>
      </c>
      <c r="K740" s="66">
        <v>0</v>
      </c>
      <c r="L740" s="66">
        <v>0</v>
      </c>
      <c r="M740" s="66">
        <v>0</v>
      </c>
      <c r="N740" s="66">
        <v>0</v>
      </c>
      <c r="O740" s="66">
        <v>0</v>
      </c>
      <c r="P740" s="66">
        <v>0</v>
      </c>
      <c r="Q740" s="66">
        <v>0</v>
      </c>
      <c r="R740" s="66">
        <v>0</v>
      </c>
      <c r="S740" s="66">
        <v>0</v>
      </c>
      <c r="T740" s="66">
        <v>0</v>
      </c>
      <c r="U740" s="66">
        <v>0</v>
      </c>
      <c r="V740" s="66">
        <v>0</v>
      </c>
      <c r="W740" s="66">
        <v>0</v>
      </c>
      <c r="X740" s="66">
        <v>0</v>
      </c>
      <c r="Y740" s="66">
        <v>0</v>
      </c>
      <c r="Z740" s="66">
        <v>0</v>
      </c>
      <c r="AA740" s="66">
        <v>0</v>
      </c>
      <c r="AB740" s="66">
        <v>0</v>
      </c>
      <c r="AC740" s="66">
        <v>0</v>
      </c>
      <c r="AD740" s="66">
        <v>0</v>
      </c>
      <c r="AE740" s="66">
        <v>0</v>
      </c>
      <c r="AF740" s="66">
        <v>0</v>
      </c>
      <c r="AG740" s="66">
        <v>0</v>
      </c>
      <c r="AH740" s="66">
        <v>0</v>
      </c>
      <c r="AI740" s="66">
        <v>0</v>
      </c>
      <c r="AJ740" s="66">
        <v>0</v>
      </c>
      <c r="AK740" s="66">
        <v>0</v>
      </c>
      <c r="AL740" s="66">
        <v>0</v>
      </c>
      <c r="AM740" s="66">
        <v>0</v>
      </c>
      <c r="AN740" s="66">
        <v>0</v>
      </c>
      <c r="AO740" s="66">
        <v>0</v>
      </c>
      <c r="AP740" s="66">
        <v>0</v>
      </c>
      <c r="AQ740" s="66">
        <v>0</v>
      </c>
      <c r="AR740" s="66">
        <v>0</v>
      </c>
      <c r="AS740" s="66">
        <v>0</v>
      </c>
      <c r="AT740" s="66">
        <v>0</v>
      </c>
      <c r="AU740" s="66">
        <v>0</v>
      </c>
      <c r="AV740" s="66">
        <v>0</v>
      </c>
      <c r="AW740" s="66">
        <v>0</v>
      </c>
      <c r="AX740" s="66">
        <v>0</v>
      </c>
      <c r="AY740" s="66">
        <v>0</v>
      </c>
      <c r="AZ740" s="66">
        <v>0</v>
      </c>
      <c r="BA740" s="66">
        <v>0</v>
      </c>
    </row>
    <row r="741" spans="1:53" hidden="1">
      <c r="A741" s="67" t="s">
        <v>2811</v>
      </c>
      <c r="B741" s="66">
        <v>0</v>
      </c>
      <c r="C741" s="66">
        <v>0</v>
      </c>
      <c r="D741" s="66">
        <v>0</v>
      </c>
      <c r="E741" s="66">
        <v>0</v>
      </c>
      <c r="F741" s="66">
        <v>0</v>
      </c>
      <c r="G741" s="66">
        <v>0</v>
      </c>
      <c r="H741" s="66">
        <v>0</v>
      </c>
      <c r="I741" s="66">
        <v>0</v>
      </c>
      <c r="J741" s="66">
        <v>0</v>
      </c>
      <c r="K741" s="66">
        <v>0</v>
      </c>
      <c r="L741" s="66">
        <v>0</v>
      </c>
      <c r="M741" s="66">
        <v>0</v>
      </c>
      <c r="N741" s="66">
        <v>0</v>
      </c>
      <c r="O741" s="66">
        <v>0</v>
      </c>
      <c r="P741" s="66">
        <v>0</v>
      </c>
      <c r="Q741" s="66">
        <v>0</v>
      </c>
      <c r="R741" s="66">
        <v>0</v>
      </c>
      <c r="S741" s="66">
        <v>0</v>
      </c>
      <c r="T741" s="66">
        <v>0</v>
      </c>
      <c r="U741" s="66">
        <v>0</v>
      </c>
      <c r="V741" s="66">
        <v>0</v>
      </c>
      <c r="W741" s="66">
        <v>0</v>
      </c>
      <c r="X741" s="66">
        <v>0</v>
      </c>
      <c r="Y741" s="66">
        <v>0</v>
      </c>
      <c r="Z741" s="66">
        <v>0</v>
      </c>
      <c r="AA741" s="66">
        <v>0</v>
      </c>
      <c r="AB741" s="66">
        <v>0</v>
      </c>
      <c r="AC741" s="66">
        <v>0</v>
      </c>
      <c r="AD741" s="66">
        <v>0</v>
      </c>
      <c r="AE741" s="66">
        <v>0</v>
      </c>
      <c r="AF741" s="66">
        <v>0</v>
      </c>
      <c r="AG741" s="66">
        <v>0</v>
      </c>
      <c r="AH741" s="66">
        <v>0</v>
      </c>
      <c r="AI741" s="66">
        <v>0</v>
      </c>
      <c r="AJ741" s="66">
        <v>0</v>
      </c>
      <c r="AK741" s="66">
        <v>0</v>
      </c>
      <c r="AL741" s="66">
        <v>0</v>
      </c>
      <c r="AM741" s="66">
        <v>0</v>
      </c>
      <c r="AN741" s="66">
        <v>0</v>
      </c>
      <c r="AO741" s="66">
        <v>0</v>
      </c>
      <c r="AP741" s="66">
        <v>0</v>
      </c>
      <c r="AQ741" s="66">
        <v>0</v>
      </c>
      <c r="AR741" s="66">
        <v>0</v>
      </c>
      <c r="AS741" s="66">
        <v>0</v>
      </c>
      <c r="AT741" s="66">
        <v>0</v>
      </c>
      <c r="AU741" s="66">
        <v>0</v>
      </c>
      <c r="AV741" s="66">
        <v>0</v>
      </c>
      <c r="AW741" s="66">
        <v>0</v>
      </c>
      <c r="AX741" s="66">
        <v>0</v>
      </c>
      <c r="AY741" s="66">
        <v>0</v>
      </c>
      <c r="AZ741" s="66">
        <v>0</v>
      </c>
      <c r="BA741" s="66">
        <v>0</v>
      </c>
    </row>
    <row r="742" spans="1:53" hidden="1">
      <c r="A742" s="67" t="s">
        <v>2812</v>
      </c>
      <c r="B742" s="66">
        <v>0</v>
      </c>
      <c r="C742" s="66">
        <v>0</v>
      </c>
      <c r="D742" s="66">
        <v>0</v>
      </c>
      <c r="E742" s="66">
        <v>0</v>
      </c>
      <c r="F742" s="66">
        <v>0</v>
      </c>
      <c r="G742" s="66">
        <v>0</v>
      </c>
      <c r="H742" s="66">
        <v>0</v>
      </c>
      <c r="I742" s="66">
        <v>0</v>
      </c>
      <c r="J742" s="66">
        <v>0</v>
      </c>
      <c r="K742" s="66">
        <v>0</v>
      </c>
      <c r="L742" s="66">
        <v>0</v>
      </c>
      <c r="M742" s="66">
        <v>0</v>
      </c>
      <c r="N742" s="66">
        <v>0</v>
      </c>
      <c r="O742" s="66">
        <v>0</v>
      </c>
      <c r="P742" s="66">
        <v>0</v>
      </c>
      <c r="Q742" s="66">
        <v>0</v>
      </c>
      <c r="R742" s="66">
        <v>0</v>
      </c>
      <c r="S742" s="66">
        <v>0</v>
      </c>
      <c r="T742" s="66">
        <v>0</v>
      </c>
      <c r="U742" s="66">
        <v>0</v>
      </c>
      <c r="V742" s="66">
        <v>0</v>
      </c>
      <c r="W742" s="66">
        <v>0</v>
      </c>
      <c r="X742" s="66">
        <v>0</v>
      </c>
      <c r="Y742" s="66">
        <v>0</v>
      </c>
      <c r="Z742" s="66">
        <v>0</v>
      </c>
      <c r="AA742" s="66">
        <v>0</v>
      </c>
      <c r="AB742" s="66">
        <v>0</v>
      </c>
      <c r="AC742" s="66">
        <v>0</v>
      </c>
      <c r="AD742" s="66">
        <v>0</v>
      </c>
      <c r="AE742" s="66">
        <v>0</v>
      </c>
      <c r="AF742" s="66">
        <v>0</v>
      </c>
      <c r="AG742" s="66">
        <v>0</v>
      </c>
      <c r="AH742" s="66">
        <v>0</v>
      </c>
      <c r="AI742" s="66">
        <v>0</v>
      </c>
      <c r="AJ742" s="66">
        <v>0</v>
      </c>
      <c r="AK742" s="66">
        <v>0</v>
      </c>
      <c r="AL742" s="66">
        <v>0</v>
      </c>
      <c r="AM742" s="66">
        <v>0</v>
      </c>
      <c r="AN742" s="66">
        <v>0</v>
      </c>
      <c r="AO742" s="66">
        <v>0</v>
      </c>
      <c r="AP742" s="66">
        <v>0</v>
      </c>
      <c r="AQ742" s="66">
        <v>0</v>
      </c>
      <c r="AR742" s="66">
        <v>0</v>
      </c>
      <c r="AS742" s="66">
        <v>0</v>
      </c>
      <c r="AT742" s="66">
        <v>0</v>
      </c>
      <c r="AU742" s="66">
        <v>0</v>
      </c>
      <c r="AV742" s="66">
        <v>0</v>
      </c>
      <c r="AW742" s="66">
        <v>0</v>
      </c>
      <c r="AX742" s="66">
        <v>0</v>
      </c>
      <c r="AY742" s="66">
        <v>0</v>
      </c>
      <c r="AZ742" s="66">
        <v>0</v>
      </c>
      <c r="BA742" s="66">
        <v>0</v>
      </c>
    </row>
    <row r="743" spans="1:53" hidden="1">
      <c r="A743" s="67" t="s">
        <v>2813</v>
      </c>
      <c r="B743" s="66">
        <v>0</v>
      </c>
      <c r="C743" s="66">
        <v>0</v>
      </c>
      <c r="D743" s="66">
        <v>0</v>
      </c>
      <c r="E743" s="66">
        <v>0</v>
      </c>
      <c r="F743" s="66">
        <v>0</v>
      </c>
      <c r="G743" s="66">
        <v>0</v>
      </c>
      <c r="H743" s="66">
        <v>0</v>
      </c>
      <c r="I743" s="66">
        <v>0</v>
      </c>
      <c r="J743" s="66">
        <v>0</v>
      </c>
      <c r="K743" s="66">
        <v>0</v>
      </c>
      <c r="L743" s="66">
        <v>0</v>
      </c>
      <c r="M743" s="66">
        <v>0</v>
      </c>
      <c r="N743" s="66">
        <v>0</v>
      </c>
      <c r="O743" s="66">
        <v>0</v>
      </c>
      <c r="P743" s="66">
        <v>0</v>
      </c>
      <c r="Q743" s="66">
        <v>0</v>
      </c>
      <c r="R743" s="66">
        <v>0</v>
      </c>
      <c r="S743" s="66">
        <v>0</v>
      </c>
      <c r="T743" s="66">
        <v>0</v>
      </c>
      <c r="U743" s="66">
        <v>0</v>
      </c>
      <c r="V743" s="66">
        <v>0</v>
      </c>
      <c r="W743" s="66">
        <v>0</v>
      </c>
      <c r="X743" s="66">
        <v>0</v>
      </c>
      <c r="Y743" s="66">
        <v>0</v>
      </c>
      <c r="Z743" s="66">
        <v>0</v>
      </c>
      <c r="AA743" s="66">
        <v>0</v>
      </c>
      <c r="AB743" s="66">
        <v>0</v>
      </c>
      <c r="AC743" s="66">
        <v>0</v>
      </c>
      <c r="AD743" s="66">
        <v>0</v>
      </c>
      <c r="AE743" s="66">
        <v>0</v>
      </c>
      <c r="AF743" s="66">
        <v>0</v>
      </c>
      <c r="AG743" s="66">
        <v>0</v>
      </c>
      <c r="AH743" s="66">
        <v>0</v>
      </c>
      <c r="AI743" s="66">
        <v>0</v>
      </c>
      <c r="AJ743" s="66">
        <v>0</v>
      </c>
      <c r="AK743" s="66">
        <v>0</v>
      </c>
      <c r="AL743" s="66">
        <v>0</v>
      </c>
      <c r="AM743" s="66">
        <v>0</v>
      </c>
      <c r="AN743" s="66">
        <v>0</v>
      </c>
      <c r="AO743" s="66">
        <v>0</v>
      </c>
      <c r="AP743" s="66">
        <v>0</v>
      </c>
      <c r="AQ743" s="66">
        <v>0</v>
      </c>
      <c r="AR743" s="66">
        <v>0</v>
      </c>
      <c r="AS743" s="66">
        <v>0</v>
      </c>
      <c r="AT743" s="66">
        <v>0</v>
      </c>
      <c r="AU743" s="66">
        <v>0</v>
      </c>
      <c r="AV743" s="66">
        <v>0</v>
      </c>
      <c r="AW743" s="66">
        <v>0</v>
      </c>
      <c r="AX743" s="66">
        <v>0</v>
      </c>
      <c r="AY743" s="66">
        <v>0</v>
      </c>
      <c r="AZ743" s="66">
        <v>0</v>
      </c>
      <c r="BA743" s="66">
        <v>0</v>
      </c>
    </row>
    <row r="744" spans="1:53" hidden="1">
      <c r="A744" s="67" t="s">
        <v>2814</v>
      </c>
      <c r="B744" s="66">
        <v>0</v>
      </c>
      <c r="C744" s="66">
        <v>0</v>
      </c>
      <c r="D744" s="66">
        <v>0</v>
      </c>
      <c r="E744" s="66">
        <v>0</v>
      </c>
      <c r="F744" s="66">
        <v>0</v>
      </c>
      <c r="G744" s="66">
        <v>0</v>
      </c>
      <c r="H744" s="66">
        <v>0</v>
      </c>
      <c r="I744" s="66">
        <v>0</v>
      </c>
      <c r="J744" s="66">
        <v>0</v>
      </c>
      <c r="K744" s="66">
        <v>0</v>
      </c>
      <c r="L744" s="66">
        <v>0</v>
      </c>
      <c r="M744" s="66">
        <v>0</v>
      </c>
      <c r="N744" s="66">
        <v>0</v>
      </c>
      <c r="O744" s="66">
        <v>0</v>
      </c>
      <c r="P744" s="66">
        <v>0</v>
      </c>
      <c r="Q744" s="66">
        <v>0</v>
      </c>
      <c r="R744" s="66">
        <v>0</v>
      </c>
      <c r="S744" s="66">
        <v>0</v>
      </c>
      <c r="T744" s="66">
        <v>0</v>
      </c>
      <c r="U744" s="66">
        <v>0</v>
      </c>
      <c r="V744" s="66">
        <v>0</v>
      </c>
      <c r="W744" s="66">
        <v>0</v>
      </c>
      <c r="X744" s="66">
        <v>0</v>
      </c>
      <c r="Y744" s="66">
        <v>0</v>
      </c>
      <c r="Z744" s="66">
        <v>0</v>
      </c>
      <c r="AA744" s="66">
        <v>0</v>
      </c>
      <c r="AB744" s="66">
        <v>0</v>
      </c>
      <c r="AC744" s="66">
        <v>0</v>
      </c>
      <c r="AD744" s="66">
        <v>0</v>
      </c>
      <c r="AE744" s="66">
        <v>0</v>
      </c>
      <c r="AF744" s="66">
        <v>0</v>
      </c>
      <c r="AG744" s="66">
        <v>0</v>
      </c>
      <c r="AH744" s="66">
        <v>0</v>
      </c>
      <c r="AI744" s="66">
        <v>0</v>
      </c>
      <c r="AJ744" s="66">
        <v>0</v>
      </c>
      <c r="AK744" s="66">
        <v>0</v>
      </c>
      <c r="AL744" s="66">
        <v>0</v>
      </c>
      <c r="AM744" s="66">
        <v>0</v>
      </c>
      <c r="AN744" s="66">
        <v>0</v>
      </c>
      <c r="AO744" s="66">
        <v>0</v>
      </c>
      <c r="AP744" s="66">
        <v>0</v>
      </c>
      <c r="AQ744" s="66">
        <v>0</v>
      </c>
      <c r="AR744" s="66">
        <v>0</v>
      </c>
      <c r="AS744" s="66">
        <v>0</v>
      </c>
      <c r="AT744" s="66">
        <v>0</v>
      </c>
      <c r="AU744" s="66">
        <v>0</v>
      </c>
      <c r="AV744" s="66">
        <v>0</v>
      </c>
      <c r="AW744" s="66">
        <v>0</v>
      </c>
      <c r="AX744" s="66">
        <v>0</v>
      </c>
      <c r="AY744" s="66">
        <v>0</v>
      </c>
      <c r="AZ744" s="66">
        <v>0</v>
      </c>
      <c r="BA744" s="66">
        <v>0</v>
      </c>
    </row>
    <row r="745" spans="1:53" hidden="1">
      <c r="A745" s="67" t="s">
        <v>2815</v>
      </c>
      <c r="B745" s="66">
        <v>0</v>
      </c>
      <c r="C745" s="66">
        <v>0</v>
      </c>
      <c r="D745" s="66">
        <v>0</v>
      </c>
      <c r="E745" s="66">
        <v>0</v>
      </c>
      <c r="F745" s="66">
        <v>0</v>
      </c>
      <c r="G745" s="66">
        <v>0</v>
      </c>
      <c r="H745" s="66">
        <v>0</v>
      </c>
      <c r="I745" s="66">
        <v>0</v>
      </c>
      <c r="J745" s="66">
        <v>0</v>
      </c>
      <c r="K745" s="66">
        <v>0</v>
      </c>
      <c r="L745" s="66">
        <v>0</v>
      </c>
      <c r="M745" s="66">
        <v>0</v>
      </c>
      <c r="N745" s="66">
        <v>0</v>
      </c>
      <c r="O745" s="66">
        <v>0</v>
      </c>
      <c r="P745" s="66">
        <v>0</v>
      </c>
      <c r="Q745" s="66">
        <v>0</v>
      </c>
      <c r="R745" s="66">
        <v>0</v>
      </c>
      <c r="S745" s="66">
        <v>0</v>
      </c>
      <c r="T745" s="66">
        <v>0</v>
      </c>
      <c r="U745" s="66">
        <v>0</v>
      </c>
      <c r="V745" s="66">
        <v>0</v>
      </c>
      <c r="W745" s="66">
        <v>0</v>
      </c>
      <c r="X745" s="66">
        <v>0</v>
      </c>
      <c r="Y745" s="66">
        <v>0</v>
      </c>
      <c r="Z745" s="66">
        <v>0</v>
      </c>
      <c r="AA745" s="66">
        <v>0</v>
      </c>
      <c r="AB745" s="66">
        <v>0</v>
      </c>
      <c r="AC745" s="66">
        <v>0</v>
      </c>
      <c r="AD745" s="66">
        <v>0</v>
      </c>
      <c r="AE745" s="66">
        <v>0</v>
      </c>
      <c r="AF745" s="66">
        <v>0</v>
      </c>
      <c r="AG745" s="66">
        <v>0</v>
      </c>
      <c r="AH745" s="66">
        <v>0</v>
      </c>
      <c r="AI745" s="66">
        <v>0</v>
      </c>
      <c r="AJ745" s="66">
        <v>0</v>
      </c>
      <c r="AK745" s="66">
        <v>0</v>
      </c>
      <c r="AL745" s="66">
        <v>0</v>
      </c>
      <c r="AM745" s="66">
        <v>0</v>
      </c>
      <c r="AN745" s="66">
        <v>0</v>
      </c>
      <c r="AO745" s="66">
        <v>0</v>
      </c>
      <c r="AP745" s="66">
        <v>0</v>
      </c>
      <c r="AQ745" s="66">
        <v>0</v>
      </c>
      <c r="AR745" s="66">
        <v>0</v>
      </c>
      <c r="AS745" s="66">
        <v>0</v>
      </c>
      <c r="AT745" s="66">
        <v>0</v>
      </c>
      <c r="AU745" s="66">
        <v>0</v>
      </c>
      <c r="AV745" s="66">
        <v>0</v>
      </c>
      <c r="AW745" s="66">
        <v>0</v>
      </c>
      <c r="AX745" s="66">
        <v>0</v>
      </c>
      <c r="AY745" s="66">
        <v>0</v>
      </c>
      <c r="AZ745" s="66">
        <v>0</v>
      </c>
      <c r="BA745" s="66">
        <v>0</v>
      </c>
    </row>
    <row r="746" spans="1:53" hidden="1">
      <c r="A746" s="67" t="s">
        <v>2816</v>
      </c>
      <c r="B746" s="66">
        <v>0</v>
      </c>
      <c r="C746" s="66">
        <v>0</v>
      </c>
      <c r="D746" s="66">
        <v>0</v>
      </c>
      <c r="E746" s="66">
        <v>0</v>
      </c>
      <c r="F746" s="66">
        <v>0</v>
      </c>
      <c r="G746" s="66">
        <v>0</v>
      </c>
      <c r="H746" s="66">
        <v>0</v>
      </c>
      <c r="I746" s="66">
        <v>0</v>
      </c>
      <c r="J746" s="66">
        <v>0</v>
      </c>
      <c r="K746" s="66">
        <v>0</v>
      </c>
      <c r="L746" s="66">
        <v>0</v>
      </c>
      <c r="M746" s="66">
        <v>0</v>
      </c>
      <c r="N746" s="66">
        <v>0</v>
      </c>
      <c r="O746" s="66">
        <v>0</v>
      </c>
      <c r="P746" s="66">
        <v>0</v>
      </c>
      <c r="Q746" s="66">
        <v>0</v>
      </c>
      <c r="R746" s="66">
        <v>0</v>
      </c>
      <c r="S746" s="66">
        <v>0</v>
      </c>
      <c r="T746" s="66">
        <v>0</v>
      </c>
      <c r="U746" s="66">
        <v>0</v>
      </c>
      <c r="V746" s="66">
        <v>0</v>
      </c>
      <c r="W746" s="66">
        <v>0</v>
      </c>
      <c r="X746" s="66">
        <v>0</v>
      </c>
      <c r="Y746" s="66">
        <v>0</v>
      </c>
      <c r="Z746" s="66">
        <v>0</v>
      </c>
      <c r="AA746" s="66">
        <v>0</v>
      </c>
      <c r="AB746" s="66">
        <v>0</v>
      </c>
      <c r="AC746" s="66">
        <v>0</v>
      </c>
      <c r="AD746" s="66">
        <v>0</v>
      </c>
      <c r="AE746" s="66">
        <v>0</v>
      </c>
      <c r="AF746" s="66">
        <v>0</v>
      </c>
      <c r="AG746" s="66">
        <v>0</v>
      </c>
      <c r="AH746" s="66">
        <v>0</v>
      </c>
      <c r="AI746" s="66">
        <v>0</v>
      </c>
      <c r="AJ746" s="66">
        <v>0</v>
      </c>
      <c r="AK746" s="66">
        <v>0</v>
      </c>
      <c r="AL746" s="66">
        <v>0</v>
      </c>
      <c r="AM746" s="66">
        <v>0</v>
      </c>
      <c r="AN746" s="66">
        <v>0</v>
      </c>
      <c r="AO746" s="66">
        <v>0</v>
      </c>
      <c r="AP746" s="66">
        <v>0</v>
      </c>
      <c r="AQ746" s="66">
        <v>0</v>
      </c>
      <c r="AR746" s="66">
        <v>0</v>
      </c>
      <c r="AS746" s="66">
        <v>0</v>
      </c>
      <c r="AT746" s="66">
        <v>0</v>
      </c>
      <c r="AU746" s="66">
        <v>0</v>
      </c>
      <c r="AV746" s="66">
        <v>0</v>
      </c>
      <c r="AW746" s="66">
        <v>0</v>
      </c>
      <c r="AX746" s="66">
        <v>0</v>
      </c>
      <c r="AY746" s="66">
        <v>0</v>
      </c>
      <c r="AZ746" s="66">
        <v>0</v>
      </c>
      <c r="BA746" s="66">
        <v>0</v>
      </c>
    </row>
    <row r="747" spans="1:53" hidden="1">
      <c r="A747" s="67" t="s">
        <v>2817</v>
      </c>
      <c r="B747" s="66">
        <v>0</v>
      </c>
      <c r="C747" s="66">
        <v>0</v>
      </c>
      <c r="D747" s="66">
        <v>0</v>
      </c>
      <c r="E747" s="66">
        <v>0</v>
      </c>
      <c r="F747" s="66">
        <v>0</v>
      </c>
      <c r="G747" s="66">
        <v>0</v>
      </c>
      <c r="H747" s="66">
        <v>0</v>
      </c>
      <c r="I747" s="66">
        <v>0</v>
      </c>
      <c r="J747" s="66">
        <v>0</v>
      </c>
      <c r="K747" s="66">
        <v>0</v>
      </c>
      <c r="L747" s="66">
        <v>0</v>
      </c>
      <c r="M747" s="66">
        <v>0</v>
      </c>
      <c r="N747" s="66">
        <v>0</v>
      </c>
      <c r="O747" s="66">
        <v>0</v>
      </c>
      <c r="P747" s="66">
        <v>0</v>
      </c>
      <c r="Q747" s="66">
        <v>0</v>
      </c>
      <c r="R747" s="66">
        <v>0</v>
      </c>
      <c r="S747" s="66">
        <v>0</v>
      </c>
      <c r="T747" s="66">
        <v>0</v>
      </c>
      <c r="U747" s="66">
        <v>0</v>
      </c>
      <c r="V747" s="66">
        <v>0</v>
      </c>
      <c r="W747" s="66">
        <v>0</v>
      </c>
      <c r="X747" s="66">
        <v>0</v>
      </c>
      <c r="Y747" s="66">
        <v>0</v>
      </c>
      <c r="Z747" s="66">
        <v>0</v>
      </c>
      <c r="AA747" s="66">
        <v>0</v>
      </c>
      <c r="AB747" s="66">
        <v>0</v>
      </c>
      <c r="AC747" s="66">
        <v>0</v>
      </c>
      <c r="AD747" s="66">
        <v>0</v>
      </c>
      <c r="AE747" s="66">
        <v>0</v>
      </c>
      <c r="AF747" s="66">
        <v>0</v>
      </c>
      <c r="AG747" s="66">
        <v>0</v>
      </c>
      <c r="AH747" s="66">
        <v>0</v>
      </c>
      <c r="AI747" s="66">
        <v>0</v>
      </c>
      <c r="AJ747" s="66">
        <v>0</v>
      </c>
      <c r="AK747" s="66">
        <v>0</v>
      </c>
      <c r="AL747" s="66">
        <v>0</v>
      </c>
      <c r="AM747" s="66">
        <v>0</v>
      </c>
      <c r="AN747" s="66">
        <v>0</v>
      </c>
      <c r="AO747" s="66">
        <v>0</v>
      </c>
      <c r="AP747" s="66">
        <v>0</v>
      </c>
      <c r="AQ747" s="66">
        <v>0</v>
      </c>
      <c r="AR747" s="66">
        <v>0</v>
      </c>
      <c r="AS747" s="66">
        <v>0</v>
      </c>
      <c r="AT747" s="66">
        <v>0</v>
      </c>
      <c r="AU747" s="66">
        <v>0</v>
      </c>
      <c r="AV747" s="66">
        <v>0</v>
      </c>
      <c r="AW747" s="66">
        <v>0</v>
      </c>
      <c r="AX747" s="66">
        <v>0</v>
      </c>
      <c r="AY747" s="66">
        <v>0</v>
      </c>
      <c r="AZ747" s="66">
        <v>0</v>
      </c>
      <c r="BA747" s="66">
        <v>0</v>
      </c>
    </row>
    <row r="748" spans="1:53" hidden="1">
      <c r="A748" s="67" t="s">
        <v>2818</v>
      </c>
      <c r="B748" s="66">
        <v>0</v>
      </c>
      <c r="C748" s="66">
        <v>0</v>
      </c>
      <c r="D748" s="66">
        <v>0</v>
      </c>
      <c r="E748" s="66">
        <v>0</v>
      </c>
      <c r="F748" s="66">
        <v>0</v>
      </c>
      <c r="G748" s="66">
        <v>0</v>
      </c>
      <c r="H748" s="66">
        <v>0</v>
      </c>
      <c r="I748" s="66">
        <v>0</v>
      </c>
      <c r="J748" s="66">
        <v>0</v>
      </c>
      <c r="K748" s="66">
        <v>0</v>
      </c>
      <c r="L748" s="66">
        <v>0</v>
      </c>
      <c r="M748" s="66">
        <v>0</v>
      </c>
      <c r="N748" s="66">
        <v>0</v>
      </c>
      <c r="O748" s="66">
        <v>0</v>
      </c>
      <c r="P748" s="66">
        <v>0</v>
      </c>
      <c r="Q748" s="66">
        <v>0</v>
      </c>
      <c r="R748" s="66">
        <v>0</v>
      </c>
      <c r="S748" s="66">
        <v>0</v>
      </c>
      <c r="T748" s="66">
        <v>0</v>
      </c>
      <c r="U748" s="66">
        <v>0</v>
      </c>
      <c r="V748" s="66">
        <v>0</v>
      </c>
      <c r="W748" s="66">
        <v>0</v>
      </c>
      <c r="X748" s="66">
        <v>0</v>
      </c>
      <c r="Y748" s="66">
        <v>0</v>
      </c>
      <c r="Z748" s="66">
        <v>0</v>
      </c>
      <c r="AA748" s="66">
        <v>0</v>
      </c>
      <c r="AB748" s="66">
        <v>0</v>
      </c>
      <c r="AC748" s="66">
        <v>0</v>
      </c>
      <c r="AD748" s="66">
        <v>0</v>
      </c>
      <c r="AE748" s="66">
        <v>0</v>
      </c>
      <c r="AF748" s="66">
        <v>0</v>
      </c>
      <c r="AG748" s="66">
        <v>0</v>
      </c>
      <c r="AH748" s="66">
        <v>0</v>
      </c>
      <c r="AI748" s="66">
        <v>0</v>
      </c>
      <c r="AJ748" s="66">
        <v>0</v>
      </c>
      <c r="AK748" s="66">
        <v>0</v>
      </c>
      <c r="AL748" s="66">
        <v>0</v>
      </c>
      <c r="AM748" s="66">
        <v>0</v>
      </c>
      <c r="AN748" s="66">
        <v>0</v>
      </c>
      <c r="AO748" s="66">
        <v>0</v>
      </c>
      <c r="AP748" s="66">
        <v>0</v>
      </c>
      <c r="AQ748" s="66">
        <v>0</v>
      </c>
      <c r="AR748" s="66">
        <v>0</v>
      </c>
      <c r="AS748" s="66">
        <v>0</v>
      </c>
      <c r="AT748" s="66">
        <v>0</v>
      </c>
      <c r="AU748" s="66">
        <v>0</v>
      </c>
      <c r="AV748" s="66">
        <v>0</v>
      </c>
      <c r="AW748" s="66">
        <v>0</v>
      </c>
      <c r="AX748" s="66">
        <v>0</v>
      </c>
      <c r="AY748" s="66">
        <v>0</v>
      </c>
      <c r="AZ748" s="66">
        <v>0</v>
      </c>
      <c r="BA748" s="66">
        <v>0</v>
      </c>
    </row>
    <row r="749" spans="1:53" hidden="1">
      <c r="A749" s="67" t="s">
        <v>2819</v>
      </c>
      <c r="B749" s="66">
        <v>0</v>
      </c>
      <c r="C749" s="66">
        <v>0</v>
      </c>
      <c r="D749" s="66">
        <v>0</v>
      </c>
      <c r="E749" s="66">
        <v>0</v>
      </c>
      <c r="F749" s="66">
        <v>0</v>
      </c>
      <c r="G749" s="66">
        <v>0</v>
      </c>
      <c r="H749" s="66">
        <v>0</v>
      </c>
      <c r="I749" s="66">
        <v>0</v>
      </c>
      <c r="J749" s="66">
        <v>0</v>
      </c>
      <c r="K749" s="66">
        <v>0</v>
      </c>
      <c r="L749" s="66">
        <v>0</v>
      </c>
      <c r="M749" s="66">
        <v>0</v>
      </c>
      <c r="N749" s="66">
        <v>0</v>
      </c>
      <c r="O749" s="66">
        <v>0</v>
      </c>
      <c r="P749" s="66">
        <v>0</v>
      </c>
      <c r="Q749" s="66">
        <v>0</v>
      </c>
      <c r="R749" s="66">
        <v>0</v>
      </c>
      <c r="S749" s="66">
        <v>0</v>
      </c>
      <c r="T749" s="66">
        <v>0</v>
      </c>
      <c r="U749" s="66">
        <v>0</v>
      </c>
      <c r="V749" s="66">
        <v>0</v>
      </c>
      <c r="W749" s="66">
        <v>0</v>
      </c>
      <c r="X749" s="66">
        <v>0</v>
      </c>
      <c r="Y749" s="66">
        <v>0</v>
      </c>
      <c r="Z749" s="66">
        <v>0</v>
      </c>
      <c r="AA749" s="66">
        <v>0</v>
      </c>
      <c r="AB749" s="66">
        <v>0</v>
      </c>
      <c r="AC749" s="66">
        <v>0</v>
      </c>
      <c r="AD749" s="66">
        <v>0</v>
      </c>
      <c r="AE749" s="66">
        <v>0</v>
      </c>
      <c r="AF749" s="66">
        <v>0</v>
      </c>
      <c r="AG749" s="66">
        <v>0</v>
      </c>
      <c r="AH749" s="66">
        <v>0</v>
      </c>
      <c r="AI749" s="66">
        <v>0</v>
      </c>
      <c r="AJ749" s="66">
        <v>0</v>
      </c>
      <c r="AK749" s="66">
        <v>0</v>
      </c>
      <c r="AL749" s="66">
        <v>0</v>
      </c>
      <c r="AM749" s="66">
        <v>0</v>
      </c>
      <c r="AN749" s="66">
        <v>0</v>
      </c>
      <c r="AO749" s="66">
        <v>0</v>
      </c>
      <c r="AP749" s="66">
        <v>0</v>
      </c>
      <c r="AQ749" s="66">
        <v>0</v>
      </c>
      <c r="AR749" s="66">
        <v>0</v>
      </c>
      <c r="AS749" s="66">
        <v>0</v>
      </c>
      <c r="AT749" s="66">
        <v>0</v>
      </c>
      <c r="AU749" s="66">
        <v>0</v>
      </c>
      <c r="AV749" s="66">
        <v>0</v>
      </c>
      <c r="AW749" s="66">
        <v>0</v>
      </c>
      <c r="AX749" s="66">
        <v>0</v>
      </c>
      <c r="AY749" s="66">
        <v>0</v>
      </c>
      <c r="AZ749" s="66">
        <v>0</v>
      </c>
      <c r="BA749" s="66">
        <v>0</v>
      </c>
    </row>
    <row r="750" spans="1:53" hidden="1">
      <c r="A750" s="67" t="s">
        <v>2820</v>
      </c>
      <c r="B750" s="66">
        <v>0</v>
      </c>
      <c r="C750" s="66">
        <v>0</v>
      </c>
      <c r="D750" s="66">
        <v>0</v>
      </c>
      <c r="E750" s="66">
        <v>0</v>
      </c>
      <c r="F750" s="66">
        <v>0</v>
      </c>
      <c r="G750" s="66">
        <v>0</v>
      </c>
      <c r="H750" s="66">
        <v>0</v>
      </c>
      <c r="I750" s="66">
        <v>0</v>
      </c>
      <c r="J750" s="66">
        <v>0</v>
      </c>
      <c r="K750" s="66">
        <v>0</v>
      </c>
      <c r="L750" s="66">
        <v>0</v>
      </c>
      <c r="M750" s="66">
        <v>0</v>
      </c>
      <c r="N750" s="66">
        <v>0</v>
      </c>
      <c r="O750" s="66">
        <v>0</v>
      </c>
      <c r="P750" s="66">
        <v>0</v>
      </c>
      <c r="Q750" s="66">
        <v>0</v>
      </c>
      <c r="R750" s="66">
        <v>0</v>
      </c>
      <c r="S750" s="66">
        <v>0</v>
      </c>
      <c r="T750" s="66">
        <v>0</v>
      </c>
      <c r="U750" s="66">
        <v>0</v>
      </c>
      <c r="V750" s="66">
        <v>0</v>
      </c>
      <c r="W750" s="66">
        <v>0</v>
      </c>
      <c r="X750" s="66">
        <v>0</v>
      </c>
      <c r="Y750" s="66">
        <v>0</v>
      </c>
      <c r="Z750" s="66">
        <v>0</v>
      </c>
      <c r="AA750" s="66">
        <v>0</v>
      </c>
      <c r="AB750" s="66">
        <v>0</v>
      </c>
      <c r="AC750" s="66">
        <v>0</v>
      </c>
      <c r="AD750" s="66">
        <v>0</v>
      </c>
      <c r="AE750" s="66">
        <v>0</v>
      </c>
      <c r="AF750" s="66">
        <v>0</v>
      </c>
      <c r="AG750" s="66">
        <v>0</v>
      </c>
      <c r="AH750" s="66">
        <v>0</v>
      </c>
      <c r="AI750" s="66">
        <v>0</v>
      </c>
      <c r="AJ750" s="66">
        <v>0</v>
      </c>
      <c r="AK750" s="66">
        <v>0</v>
      </c>
      <c r="AL750" s="66">
        <v>0</v>
      </c>
      <c r="AM750" s="66">
        <v>0</v>
      </c>
      <c r="AN750" s="66">
        <v>0</v>
      </c>
      <c r="AO750" s="66">
        <v>0</v>
      </c>
      <c r="AP750" s="66">
        <v>0</v>
      </c>
      <c r="AQ750" s="66">
        <v>0</v>
      </c>
      <c r="AR750" s="66">
        <v>0</v>
      </c>
      <c r="AS750" s="66">
        <v>0</v>
      </c>
      <c r="AT750" s="66">
        <v>0</v>
      </c>
      <c r="AU750" s="66">
        <v>0</v>
      </c>
      <c r="AV750" s="66">
        <v>0</v>
      </c>
      <c r="AW750" s="66">
        <v>0</v>
      </c>
      <c r="AX750" s="66">
        <v>0</v>
      </c>
      <c r="AY750" s="66">
        <v>0</v>
      </c>
      <c r="AZ750" s="66">
        <v>0</v>
      </c>
      <c r="BA750" s="66">
        <v>0</v>
      </c>
    </row>
    <row r="751" spans="1:53" hidden="1">
      <c r="A751" s="67" t="s">
        <v>2821</v>
      </c>
      <c r="B751" s="66">
        <v>-4601940.0750000002</v>
      </c>
      <c r="C751" s="66">
        <v>-4601940.0750000002</v>
      </c>
      <c r="D751" s="66">
        <v>-4601940.0750000002</v>
      </c>
      <c r="E751" s="66">
        <v>-4601940.0750000002</v>
      </c>
      <c r="F751" s="66">
        <v>-4601940.0750000002</v>
      </c>
      <c r="G751" s="66">
        <v>-4601940.0750000002</v>
      </c>
      <c r="H751" s="66">
        <v>-4601940.0750000002</v>
      </c>
      <c r="I751" s="66">
        <v>-4601940.0750000002</v>
      </c>
      <c r="J751" s="66">
        <v>-4601940.0750000002</v>
      </c>
      <c r="K751" s="66">
        <v>-4601940.0750000002</v>
      </c>
      <c r="L751" s="66">
        <v>-4601940.0750000002</v>
      </c>
      <c r="M751" s="66">
        <v>-4601940.0750000002</v>
      </c>
      <c r="N751" s="66">
        <v>-55223280.899999902</v>
      </c>
      <c r="O751" s="66">
        <v>-5380238.7000000002</v>
      </c>
      <c r="P751" s="66">
        <v>-5380238.7000000002</v>
      </c>
      <c r="Q751" s="66">
        <v>-5380238.7000000002</v>
      </c>
      <c r="R751" s="66">
        <v>-5380238.7000000002</v>
      </c>
      <c r="S751" s="66">
        <v>-5380238.7000000002</v>
      </c>
      <c r="T751" s="66">
        <v>-5380238.7000000002</v>
      </c>
      <c r="U751" s="66">
        <v>-5380238.7000000002</v>
      </c>
      <c r="V751" s="66">
        <v>-5380238.7000000002</v>
      </c>
      <c r="W751" s="66">
        <v>-5380238.7000000002</v>
      </c>
      <c r="X751" s="66">
        <v>-5380238.7000000002</v>
      </c>
      <c r="Y751" s="66">
        <v>-5380238.7000000002</v>
      </c>
      <c r="Z751" s="66">
        <v>-5380238.7000000002</v>
      </c>
      <c r="AA751" s="66">
        <v>-64562864.399999999</v>
      </c>
      <c r="AB751" s="66">
        <v>-7994523.8250000002</v>
      </c>
      <c r="AC751" s="66">
        <v>-7994523.8250000002</v>
      </c>
      <c r="AD751" s="66">
        <v>-7994523.8250000002</v>
      </c>
      <c r="AE751" s="66">
        <v>-7994523.8250000002</v>
      </c>
      <c r="AF751" s="66">
        <v>-7994523.8250000002</v>
      </c>
      <c r="AG751" s="66">
        <v>-7994523.8250000002</v>
      </c>
      <c r="AH751" s="66">
        <v>-7994523.8250000002</v>
      </c>
      <c r="AI751" s="66">
        <v>-7994523.8250000002</v>
      </c>
      <c r="AJ751" s="66">
        <v>-7994523.8250000002</v>
      </c>
      <c r="AK751" s="66">
        <v>-7994523.8250000002</v>
      </c>
      <c r="AL751" s="66">
        <v>-7994523.8250000002</v>
      </c>
      <c r="AM751" s="66">
        <v>-7994523.8250000002</v>
      </c>
      <c r="AN751" s="66">
        <v>-95934285.899999902</v>
      </c>
      <c r="AO751" s="66">
        <v>-9750684.8249999993</v>
      </c>
      <c r="AP751" s="66">
        <v>-9750684.8249999993</v>
      </c>
      <c r="AQ751" s="66">
        <v>-9750684.8249999993</v>
      </c>
      <c r="AR751" s="66">
        <v>-9750684.8249999993</v>
      </c>
      <c r="AS751" s="66">
        <v>-9750684.8249999993</v>
      </c>
      <c r="AT751" s="66">
        <v>-9750684.8249999993</v>
      </c>
      <c r="AU751" s="66">
        <v>-9750684.8249999993</v>
      </c>
      <c r="AV751" s="66">
        <v>-9750684.8249999993</v>
      </c>
      <c r="AW751" s="66">
        <v>-9750684.8249999993</v>
      </c>
      <c r="AX751" s="66">
        <v>-9750684.8249999993</v>
      </c>
      <c r="AY751" s="66">
        <v>-9750684.8249999993</v>
      </c>
      <c r="AZ751" s="66">
        <v>-9750684.8249999993</v>
      </c>
      <c r="BA751" s="66">
        <v>-117008217.90000001</v>
      </c>
    </row>
    <row r="752" spans="1:53" hidden="1">
      <c r="A752" s="67" t="s">
        <v>2822</v>
      </c>
      <c r="B752" s="66">
        <v>0</v>
      </c>
      <c r="C752" s="66">
        <v>0</v>
      </c>
      <c r="D752" s="66">
        <v>0</v>
      </c>
      <c r="E752" s="66">
        <v>0</v>
      </c>
      <c r="F752" s="66">
        <v>0</v>
      </c>
      <c r="G752" s="66">
        <v>0</v>
      </c>
      <c r="H752" s="66">
        <v>0</v>
      </c>
      <c r="I752" s="66">
        <v>0</v>
      </c>
      <c r="J752" s="66">
        <v>0</v>
      </c>
      <c r="K752" s="66">
        <v>0</v>
      </c>
      <c r="L752" s="66">
        <v>0</v>
      </c>
      <c r="M752" s="66">
        <v>0</v>
      </c>
      <c r="N752" s="66">
        <v>0</v>
      </c>
      <c r="O752" s="66">
        <v>0</v>
      </c>
      <c r="P752" s="66">
        <v>0</v>
      </c>
      <c r="Q752" s="66">
        <v>0</v>
      </c>
      <c r="R752" s="66">
        <v>0</v>
      </c>
      <c r="S752" s="66">
        <v>0</v>
      </c>
      <c r="T752" s="66">
        <v>0</v>
      </c>
      <c r="U752" s="66">
        <v>0</v>
      </c>
      <c r="V752" s="66">
        <v>0</v>
      </c>
      <c r="W752" s="66">
        <v>0</v>
      </c>
      <c r="X752" s="66">
        <v>0</v>
      </c>
      <c r="Y752" s="66">
        <v>0</v>
      </c>
      <c r="Z752" s="66">
        <v>0</v>
      </c>
      <c r="AA752" s="66">
        <v>0</v>
      </c>
      <c r="AB752" s="66">
        <v>0</v>
      </c>
      <c r="AC752" s="66">
        <v>0</v>
      </c>
      <c r="AD752" s="66">
        <v>0</v>
      </c>
      <c r="AE752" s="66">
        <v>0</v>
      </c>
      <c r="AF752" s="66">
        <v>0</v>
      </c>
      <c r="AG752" s="66">
        <v>0</v>
      </c>
      <c r="AH752" s="66">
        <v>0</v>
      </c>
      <c r="AI752" s="66">
        <v>0</v>
      </c>
      <c r="AJ752" s="66">
        <v>0</v>
      </c>
      <c r="AK752" s="66">
        <v>0</v>
      </c>
      <c r="AL752" s="66">
        <v>0</v>
      </c>
      <c r="AM752" s="66">
        <v>0</v>
      </c>
      <c r="AN752" s="66">
        <v>0</v>
      </c>
      <c r="AO752" s="66">
        <v>0</v>
      </c>
      <c r="AP752" s="66">
        <v>0</v>
      </c>
      <c r="AQ752" s="66">
        <v>0</v>
      </c>
      <c r="AR752" s="66">
        <v>0</v>
      </c>
      <c r="AS752" s="66">
        <v>0</v>
      </c>
      <c r="AT752" s="66">
        <v>0</v>
      </c>
      <c r="AU752" s="66">
        <v>0</v>
      </c>
      <c r="AV752" s="66">
        <v>0</v>
      </c>
      <c r="AW752" s="66">
        <v>0</v>
      </c>
      <c r="AX752" s="66">
        <v>0</v>
      </c>
      <c r="AY752" s="66">
        <v>0</v>
      </c>
      <c r="AZ752" s="66">
        <v>0</v>
      </c>
      <c r="BA752" s="66">
        <v>0</v>
      </c>
    </row>
    <row r="753" spans="1:53" hidden="1">
      <c r="A753" s="67" t="s">
        <v>2823</v>
      </c>
      <c r="B753" s="66">
        <v>-1758987.74999999</v>
      </c>
      <c r="C753" s="66">
        <v>-1758987.74999999</v>
      </c>
      <c r="D753" s="66">
        <v>-1758987.74999999</v>
      </c>
      <c r="E753" s="66">
        <v>-1758987.74999999</v>
      </c>
      <c r="F753" s="66">
        <v>-1758987.74999999</v>
      </c>
      <c r="G753" s="66">
        <v>-1758987.74999999</v>
      </c>
      <c r="H753" s="66">
        <v>-1758987.74999999</v>
      </c>
      <c r="I753" s="66">
        <v>-1758987.74999999</v>
      </c>
      <c r="J753" s="66">
        <v>-1758987.74999999</v>
      </c>
      <c r="K753" s="66">
        <v>-1758987.74999999</v>
      </c>
      <c r="L753" s="66">
        <v>-1758987.74999999</v>
      </c>
      <c r="M753" s="66">
        <v>-1758987.74999999</v>
      </c>
      <c r="N753" s="66">
        <v>-21107853</v>
      </c>
      <c r="O753" s="66">
        <v>-1792607.99999999</v>
      </c>
      <c r="P753" s="66">
        <v>-1792607.99999999</v>
      </c>
      <c r="Q753" s="66">
        <v>-1792607.99999999</v>
      </c>
      <c r="R753" s="66">
        <v>-1792607.99999999</v>
      </c>
      <c r="S753" s="66">
        <v>-1792607.99999999</v>
      </c>
      <c r="T753" s="66">
        <v>-1792607.99999999</v>
      </c>
      <c r="U753" s="66">
        <v>-1792607.99999999</v>
      </c>
      <c r="V753" s="66">
        <v>-1792607.99999999</v>
      </c>
      <c r="W753" s="66">
        <v>-1792607.99999999</v>
      </c>
      <c r="X753" s="66">
        <v>-1792607.99999999</v>
      </c>
      <c r="Y753" s="66">
        <v>-1792607.99999999</v>
      </c>
      <c r="Z753" s="66">
        <v>-1792607.99999999</v>
      </c>
      <c r="AA753" s="66">
        <v>-21511296</v>
      </c>
      <c r="AB753" s="66">
        <v>-1874453.91666666</v>
      </c>
      <c r="AC753" s="66">
        <v>-1874453.91666666</v>
      </c>
      <c r="AD753" s="66">
        <v>-1874453.91666666</v>
      </c>
      <c r="AE753" s="66">
        <v>-1874453.91666666</v>
      </c>
      <c r="AF753" s="66">
        <v>-1874453.91666666</v>
      </c>
      <c r="AG753" s="66">
        <v>-1874453.91666666</v>
      </c>
      <c r="AH753" s="66">
        <v>-1874453.91666666</v>
      </c>
      <c r="AI753" s="66">
        <v>-1874453.91666666</v>
      </c>
      <c r="AJ753" s="66">
        <v>-1874453.91666666</v>
      </c>
      <c r="AK753" s="66">
        <v>-1874453.91666666</v>
      </c>
      <c r="AL753" s="66">
        <v>-1874453.91666666</v>
      </c>
      <c r="AM753" s="66">
        <v>-1874453.91666666</v>
      </c>
      <c r="AN753" s="66">
        <v>-22493446.999999899</v>
      </c>
      <c r="AO753" s="66">
        <v>-1905986.91666666</v>
      </c>
      <c r="AP753" s="66">
        <v>-1905986.91666666</v>
      </c>
      <c r="AQ753" s="66">
        <v>-1905986.91666666</v>
      </c>
      <c r="AR753" s="66">
        <v>-1905986.91666666</v>
      </c>
      <c r="AS753" s="66">
        <v>-1905986.91666666</v>
      </c>
      <c r="AT753" s="66">
        <v>-1905986.91666666</v>
      </c>
      <c r="AU753" s="66">
        <v>-1905986.91666666</v>
      </c>
      <c r="AV753" s="66">
        <v>-1905986.91666666</v>
      </c>
      <c r="AW753" s="66">
        <v>-1905986.91666666</v>
      </c>
      <c r="AX753" s="66">
        <v>-1905986.91666666</v>
      </c>
      <c r="AY753" s="66">
        <v>-1905986.91666666</v>
      </c>
      <c r="AZ753" s="66">
        <v>-1905986.91666666</v>
      </c>
      <c r="BA753" s="66">
        <v>-22871843</v>
      </c>
    </row>
    <row r="754" spans="1:53" hidden="1">
      <c r="A754" s="67" t="s">
        <v>2824</v>
      </c>
      <c r="B754" s="66">
        <v>-241596.58333333299</v>
      </c>
      <c r="C754" s="66">
        <v>-241596.58333333299</v>
      </c>
      <c r="D754" s="66">
        <v>-241596.58333333299</v>
      </c>
      <c r="E754" s="66">
        <v>-241596.58333333299</v>
      </c>
      <c r="F754" s="66">
        <v>-241596.58333333299</v>
      </c>
      <c r="G754" s="66">
        <v>-241596.58333333299</v>
      </c>
      <c r="H754" s="66">
        <v>-241596.58333333299</v>
      </c>
      <c r="I754" s="66">
        <v>-241596.58333333299</v>
      </c>
      <c r="J754" s="66">
        <v>-241596.58333333299</v>
      </c>
      <c r="K754" s="66">
        <v>-241596.58333333299</v>
      </c>
      <c r="L754" s="66">
        <v>-241596.58333333299</v>
      </c>
      <c r="M754" s="66">
        <v>-241596.58333333299</v>
      </c>
      <c r="N754" s="66">
        <v>-2899159</v>
      </c>
      <c r="O754" s="66">
        <v>-142070.58333333299</v>
      </c>
      <c r="P754" s="66">
        <v>-142070.58333333299</v>
      </c>
      <c r="Q754" s="66">
        <v>-142070.58333333299</v>
      </c>
      <c r="R754" s="66">
        <v>-142070.58333333299</v>
      </c>
      <c r="S754" s="66">
        <v>-142070.58333333299</v>
      </c>
      <c r="T754" s="66">
        <v>-142070.58333333299</v>
      </c>
      <c r="U754" s="66">
        <v>-142070.58333333299</v>
      </c>
      <c r="V754" s="66">
        <v>-142070.58333333299</v>
      </c>
      <c r="W754" s="66">
        <v>-142070.58333333299</v>
      </c>
      <c r="X754" s="66">
        <v>-142070.58333333299</v>
      </c>
      <c r="Y754" s="66">
        <v>-142070.58333333299</v>
      </c>
      <c r="Z754" s="66">
        <v>-142070.58333333299</v>
      </c>
      <c r="AA754" s="66">
        <v>-1704847</v>
      </c>
      <c r="AB754" s="66">
        <v>-72626.083333333299</v>
      </c>
      <c r="AC754" s="66">
        <v>-72626.083333333299</v>
      </c>
      <c r="AD754" s="66">
        <v>-72626.083333333299</v>
      </c>
      <c r="AE754" s="66">
        <v>-72626.083333333299</v>
      </c>
      <c r="AF754" s="66">
        <v>-72626.083333333299</v>
      </c>
      <c r="AG754" s="66">
        <v>-72626.083333333299</v>
      </c>
      <c r="AH754" s="66">
        <v>-72626.083333333299</v>
      </c>
      <c r="AI754" s="66">
        <v>-72626.083333333299</v>
      </c>
      <c r="AJ754" s="66">
        <v>-72626.083333333299</v>
      </c>
      <c r="AK754" s="66">
        <v>-72626.083333333299</v>
      </c>
      <c r="AL754" s="66">
        <v>-72626.083333333299</v>
      </c>
      <c r="AM754" s="66">
        <v>-72626.083333333299</v>
      </c>
      <c r="AN754" s="66">
        <v>-871512.99999999895</v>
      </c>
      <c r="AO754" s="66">
        <v>-73847.833333333299</v>
      </c>
      <c r="AP754" s="66">
        <v>-73847.833333333299</v>
      </c>
      <c r="AQ754" s="66">
        <v>-73847.833333333299</v>
      </c>
      <c r="AR754" s="66">
        <v>-73847.833333333299</v>
      </c>
      <c r="AS754" s="66">
        <v>-73847.833333333299</v>
      </c>
      <c r="AT754" s="66">
        <v>-73847.833333333299</v>
      </c>
      <c r="AU754" s="66">
        <v>-73847.833333333299</v>
      </c>
      <c r="AV754" s="66">
        <v>-73847.833333333299</v>
      </c>
      <c r="AW754" s="66">
        <v>-73847.833333333299</v>
      </c>
      <c r="AX754" s="66">
        <v>-73847.833333333299</v>
      </c>
      <c r="AY754" s="66">
        <v>-73847.833333333299</v>
      </c>
      <c r="AZ754" s="66">
        <v>-73847.833333333299</v>
      </c>
      <c r="BA754" s="66">
        <v>-886174</v>
      </c>
    </row>
    <row r="755" spans="1:53" hidden="1">
      <c r="A755" s="67" t="s">
        <v>2825</v>
      </c>
      <c r="B755" s="66">
        <v>-24071673.072755001</v>
      </c>
      <c r="C755" s="66">
        <v>-2566045.90166638</v>
      </c>
      <c r="D755" s="66">
        <v>-10421868.660031</v>
      </c>
      <c r="E755" s="66">
        <v>-2761860.8823344</v>
      </c>
      <c r="F755" s="66">
        <v>-8570602.8344835602</v>
      </c>
      <c r="G755" s="66">
        <v>-12722349.0279999</v>
      </c>
      <c r="H755" s="66">
        <v>-11675565.6978327</v>
      </c>
      <c r="I755" s="66">
        <v>-29359816.320015099</v>
      </c>
      <c r="J755" s="66">
        <v>-6943452.6837331196</v>
      </c>
      <c r="K755" s="66">
        <v>-4361530.9092188096</v>
      </c>
      <c r="L755" s="66">
        <v>3418307.32010144</v>
      </c>
      <c r="M755" s="66">
        <v>-8874277.1348711401</v>
      </c>
      <c r="N755" s="66">
        <v>-118910735.804839</v>
      </c>
      <c r="O755" s="66">
        <v>786973.90129036002</v>
      </c>
      <c r="P755" s="66">
        <v>16879466.591333002</v>
      </c>
      <c r="Q755" s="66">
        <v>14443326.4584004</v>
      </c>
      <c r="R755" s="66">
        <v>12755217.5153108</v>
      </c>
      <c r="S755" s="66">
        <v>6636718.0192917604</v>
      </c>
      <c r="T755" s="66">
        <v>8883359.3688313905</v>
      </c>
      <c r="U755" s="66">
        <v>5826451.1365202898</v>
      </c>
      <c r="V755" s="66">
        <v>-7607780.0513430396</v>
      </c>
      <c r="W755" s="66">
        <v>9369490.3411511704</v>
      </c>
      <c r="X755" s="66">
        <v>9484400.6894565895</v>
      </c>
      <c r="Y755" s="66">
        <v>15085306.931807701</v>
      </c>
      <c r="Z755" s="66">
        <v>-1491001.0846627001</v>
      </c>
      <c r="AA755" s="66">
        <v>91051929.817387894</v>
      </c>
      <c r="AB755" s="66">
        <v>-1506602.6998038201</v>
      </c>
      <c r="AC755" s="66">
        <v>15161397.359265</v>
      </c>
      <c r="AD755" s="66">
        <v>12077717.623900499</v>
      </c>
      <c r="AE755" s="66">
        <v>67099744.810096897</v>
      </c>
      <c r="AF755" s="66">
        <v>4350056.2100786502</v>
      </c>
      <c r="AG755" s="66">
        <v>63169364.745179102</v>
      </c>
      <c r="AH755" s="66">
        <v>3650857.96611324</v>
      </c>
      <c r="AI755" s="66">
        <v>-9610024.3675575107</v>
      </c>
      <c r="AJ755" s="66">
        <v>-83660797.637977302</v>
      </c>
      <c r="AK755" s="66">
        <v>8333331.1477156896</v>
      </c>
      <c r="AL755" s="66">
        <v>14332933.4367777</v>
      </c>
      <c r="AM755" s="66">
        <v>-32387013.544493001</v>
      </c>
      <c r="AN755" s="66">
        <v>61010965.049295001</v>
      </c>
      <c r="AO755" s="66">
        <v>-3055183.6224161498</v>
      </c>
      <c r="AP755" s="66">
        <v>13731693.595566001</v>
      </c>
      <c r="AQ755" s="66">
        <v>6128733.1641634097</v>
      </c>
      <c r="AR755" s="66">
        <v>65827590.743894003</v>
      </c>
      <c r="AS755" s="66">
        <v>1968904.75477357</v>
      </c>
      <c r="AT755" s="66">
        <v>60566372.011156499</v>
      </c>
      <c r="AU755" s="66">
        <v>730046.85494445101</v>
      </c>
      <c r="AV755" s="66">
        <v>-12638679.1061345</v>
      </c>
      <c r="AW755" s="66">
        <v>61834348.1868634</v>
      </c>
      <c r="AX755" s="66">
        <v>5566436.7278973795</v>
      </c>
      <c r="AY755" s="66">
        <v>10272155.473787701</v>
      </c>
      <c r="AZ755" s="66">
        <v>-85246370.561430901</v>
      </c>
      <c r="BA755" s="66">
        <v>125686048.223065</v>
      </c>
    </row>
    <row r="756" spans="1:53" hidden="1">
      <c r="A756" s="68" t="s">
        <v>2826</v>
      </c>
    </row>
    <row r="757" spans="1:53" hidden="1">
      <c r="A757" s="67" t="s">
        <v>2827</v>
      </c>
      <c r="B757" s="66">
        <v>-43587.578017551299</v>
      </c>
      <c r="C757" s="66">
        <v>-43587.578017551299</v>
      </c>
      <c r="D757" s="66">
        <v>-43587.578017551299</v>
      </c>
      <c r="E757" s="66">
        <v>-43587.578017551299</v>
      </c>
      <c r="F757" s="66">
        <v>-43587.578017551299</v>
      </c>
      <c r="G757" s="66">
        <v>-43587.578017551299</v>
      </c>
      <c r="H757" s="66">
        <v>-43587.578017551299</v>
      </c>
      <c r="I757" s="66">
        <v>-43587.578017551299</v>
      </c>
      <c r="J757" s="66">
        <v>-43587.578017551299</v>
      </c>
      <c r="K757" s="66">
        <v>-43587.578017551299</v>
      </c>
      <c r="L757" s="66">
        <v>-43587.578017551299</v>
      </c>
      <c r="M757" s="66">
        <v>-43587.578017551299</v>
      </c>
      <c r="N757" s="66">
        <v>-523050.93621061603</v>
      </c>
      <c r="O757" s="66">
        <v>-84321.719867274704</v>
      </c>
      <c r="P757" s="66">
        <v>-84321.719867274704</v>
      </c>
      <c r="Q757" s="66">
        <v>-84321.719867274704</v>
      </c>
      <c r="R757" s="66">
        <v>-84321.719867274704</v>
      </c>
      <c r="S757" s="66">
        <v>-84321.719867274704</v>
      </c>
      <c r="T757" s="66">
        <v>-84321.719867274704</v>
      </c>
      <c r="U757" s="66">
        <v>-84321.719867274704</v>
      </c>
      <c r="V757" s="66">
        <v>-84321.719867274704</v>
      </c>
      <c r="W757" s="66">
        <v>-84321.719867274704</v>
      </c>
      <c r="X757" s="66">
        <v>-84321.719867274704</v>
      </c>
      <c r="Y757" s="66">
        <v>-84321.719867274704</v>
      </c>
      <c r="Z757" s="66">
        <v>-84321.719867274704</v>
      </c>
      <c r="AA757" s="66">
        <v>-1011860.63840729</v>
      </c>
      <c r="AB757" s="66">
        <v>-121525.40568617699</v>
      </c>
      <c r="AC757" s="66">
        <v>-121525.40568617699</v>
      </c>
      <c r="AD757" s="66">
        <v>-121525.40568617699</v>
      </c>
      <c r="AE757" s="66">
        <v>-121525.40568617699</v>
      </c>
      <c r="AF757" s="66">
        <v>-121525.40568617699</v>
      </c>
      <c r="AG757" s="66">
        <v>-121525.40568617699</v>
      </c>
      <c r="AH757" s="66">
        <v>-121525.40568617699</v>
      </c>
      <c r="AI757" s="66">
        <v>-121525.40568617699</v>
      </c>
      <c r="AJ757" s="66">
        <v>-121525.40568617699</v>
      </c>
      <c r="AK757" s="66">
        <v>-121525.40568617699</v>
      </c>
      <c r="AL757" s="66">
        <v>-121525.40568617699</v>
      </c>
      <c r="AM757" s="66">
        <v>-121525.40568617699</v>
      </c>
      <c r="AN757" s="66">
        <v>-1458304.8682341201</v>
      </c>
      <c r="AO757" s="66">
        <v>-208098.906841872</v>
      </c>
      <c r="AP757" s="66">
        <v>-208098.906841872</v>
      </c>
      <c r="AQ757" s="66">
        <v>-208098.906841872</v>
      </c>
      <c r="AR757" s="66">
        <v>-208098.906841872</v>
      </c>
      <c r="AS757" s="66">
        <v>-208098.906841872</v>
      </c>
      <c r="AT757" s="66">
        <v>-208098.906841872</v>
      </c>
      <c r="AU757" s="66">
        <v>-208098.906841872</v>
      </c>
      <c r="AV757" s="66">
        <v>-208098.906841872</v>
      </c>
      <c r="AW757" s="66">
        <v>-208098.906841872</v>
      </c>
      <c r="AX757" s="66">
        <v>-208098.906841872</v>
      </c>
      <c r="AY757" s="66">
        <v>-208098.906841872</v>
      </c>
      <c r="AZ757" s="66">
        <v>-208098.906841872</v>
      </c>
      <c r="BA757" s="66">
        <v>-2497186.8821024699</v>
      </c>
    </row>
    <row r="758" spans="1:53" hidden="1">
      <c r="A758" s="67" t="s">
        <v>2828</v>
      </c>
      <c r="B758" s="66">
        <v>-43587.578017551299</v>
      </c>
      <c r="C758" s="66">
        <v>-43587.578017551299</v>
      </c>
      <c r="D758" s="66">
        <v>-43587.578017551299</v>
      </c>
      <c r="E758" s="66">
        <v>-43587.578017551299</v>
      </c>
      <c r="F758" s="66">
        <v>-43587.578017551299</v>
      </c>
      <c r="G758" s="66">
        <v>-43587.578017551299</v>
      </c>
      <c r="H758" s="66">
        <v>-43587.578017551299</v>
      </c>
      <c r="I758" s="66">
        <v>-43587.578017551299</v>
      </c>
      <c r="J758" s="66">
        <v>-43587.578017551299</v>
      </c>
      <c r="K758" s="66">
        <v>-43587.578017551299</v>
      </c>
      <c r="L758" s="66">
        <v>-43587.578017551299</v>
      </c>
      <c r="M758" s="66">
        <v>-43587.578017551299</v>
      </c>
      <c r="N758" s="66">
        <v>-523050.93621061603</v>
      </c>
      <c r="O758" s="66">
        <v>-84321.719867274704</v>
      </c>
      <c r="P758" s="66">
        <v>-84321.719867274704</v>
      </c>
      <c r="Q758" s="66">
        <v>-84321.719867274704</v>
      </c>
      <c r="R758" s="66">
        <v>-84321.719867274704</v>
      </c>
      <c r="S758" s="66">
        <v>-84321.719867274704</v>
      </c>
      <c r="T758" s="66">
        <v>-84321.719867274704</v>
      </c>
      <c r="U758" s="66">
        <v>-84321.719867274704</v>
      </c>
      <c r="V758" s="66">
        <v>-84321.719867274704</v>
      </c>
      <c r="W758" s="66">
        <v>-84321.719867274704</v>
      </c>
      <c r="X758" s="66">
        <v>-84321.719867274704</v>
      </c>
      <c r="Y758" s="66">
        <v>-84321.719867274704</v>
      </c>
      <c r="Z758" s="66">
        <v>-84321.719867274704</v>
      </c>
      <c r="AA758" s="66">
        <v>-1011860.63840729</v>
      </c>
      <c r="AB758" s="66">
        <v>-121525.40568617699</v>
      </c>
      <c r="AC758" s="66">
        <v>-121525.40568617699</v>
      </c>
      <c r="AD758" s="66">
        <v>-121525.40568617699</v>
      </c>
      <c r="AE758" s="66">
        <v>-121525.40568617699</v>
      </c>
      <c r="AF758" s="66">
        <v>-121525.40568617699</v>
      </c>
      <c r="AG758" s="66">
        <v>-121525.40568617699</v>
      </c>
      <c r="AH758" s="66">
        <v>-121525.40568617699</v>
      </c>
      <c r="AI758" s="66">
        <v>-121525.40568617699</v>
      </c>
      <c r="AJ758" s="66">
        <v>-121525.40568617699</v>
      </c>
      <c r="AK758" s="66">
        <v>-121525.40568617699</v>
      </c>
      <c r="AL758" s="66">
        <v>-121525.40568617699</v>
      </c>
      <c r="AM758" s="66">
        <v>-121525.40568617699</v>
      </c>
      <c r="AN758" s="66">
        <v>-1458304.8682341201</v>
      </c>
      <c r="AO758" s="66">
        <v>-208098.906841872</v>
      </c>
      <c r="AP758" s="66">
        <v>-208098.906841872</v>
      </c>
      <c r="AQ758" s="66">
        <v>-208098.906841872</v>
      </c>
      <c r="AR758" s="66">
        <v>-208098.906841872</v>
      </c>
      <c r="AS758" s="66">
        <v>-208098.906841872</v>
      </c>
      <c r="AT758" s="66">
        <v>-208098.906841872</v>
      </c>
      <c r="AU758" s="66">
        <v>-208098.906841872</v>
      </c>
      <c r="AV758" s="66">
        <v>-208098.906841872</v>
      </c>
      <c r="AW758" s="66">
        <v>-208098.906841872</v>
      </c>
      <c r="AX758" s="66">
        <v>-208098.906841872</v>
      </c>
      <c r="AY758" s="66">
        <v>-208098.906841872</v>
      </c>
      <c r="AZ758" s="66">
        <v>-208098.906841872</v>
      </c>
      <c r="BA758" s="66">
        <v>-2497186.8821024699</v>
      </c>
    </row>
    <row r="759" spans="1:53" hidden="1">
      <c r="A759" s="68" t="s">
        <v>2829</v>
      </c>
      <c r="B759" s="66">
        <v>30507871.2410958</v>
      </c>
      <c r="C759" s="66">
        <v>6429752.5630144998</v>
      </c>
      <c r="D759" s="66">
        <v>3558406.67424944</v>
      </c>
      <c r="E759" s="66">
        <v>6039018.5402004598</v>
      </c>
      <c r="F759" s="66">
        <v>16364421.277262701</v>
      </c>
      <c r="G759" s="66">
        <v>26128591.6130981</v>
      </c>
      <c r="H759" s="66">
        <v>25972195.006306902</v>
      </c>
      <c r="I759" s="66">
        <v>42551297.0127168</v>
      </c>
      <c r="J759" s="66">
        <v>22446556.636591598</v>
      </c>
      <c r="K759" s="66">
        <v>13301469.6413582</v>
      </c>
      <c r="L759" s="66">
        <v>1930491.9638252901</v>
      </c>
      <c r="M759" s="66">
        <v>12773740.396785799</v>
      </c>
      <c r="N759" s="66">
        <v>208003812.566506</v>
      </c>
      <c r="O759" s="66">
        <v>27855512.069664799</v>
      </c>
      <c r="P759" s="66">
        <v>3502611.4459245</v>
      </c>
      <c r="Q759" s="66">
        <v>-14409.7813125551</v>
      </c>
      <c r="R759" s="66">
        <v>4451494.9463367704</v>
      </c>
      <c r="S759" s="66">
        <v>13923827.865013599</v>
      </c>
      <c r="T759" s="66">
        <v>19408222.670366999</v>
      </c>
      <c r="U759" s="66">
        <v>22693790.469298199</v>
      </c>
      <c r="V759" s="66">
        <v>39069518.703573599</v>
      </c>
      <c r="W759" s="66">
        <v>16444537.4837588</v>
      </c>
      <c r="X759" s="66">
        <v>10215725.640765101</v>
      </c>
      <c r="Y759" s="66">
        <v>-1310623.6226009601</v>
      </c>
      <c r="Z759" s="66">
        <v>6533559.5535797104</v>
      </c>
      <c r="AA759" s="66">
        <v>162773767.444368</v>
      </c>
      <c r="AB759" s="66">
        <v>24065343.7850678</v>
      </c>
      <c r="AC759" s="66">
        <v>-285130.37081347202</v>
      </c>
      <c r="AD759" s="66">
        <v>-4036143.6409424702</v>
      </c>
      <c r="AE759" s="66">
        <v>614823.91669855802</v>
      </c>
      <c r="AF759" s="66">
        <v>10249984.1771446</v>
      </c>
      <c r="AG759" s="66">
        <v>16315532.3595303</v>
      </c>
      <c r="AH759" s="66">
        <v>19531645.725442201</v>
      </c>
      <c r="AI759" s="66">
        <v>35885186.830734402</v>
      </c>
      <c r="AJ759" s="66">
        <v>13147208.0596494</v>
      </c>
      <c r="AK759" s="66">
        <v>6865123.3124159398</v>
      </c>
      <c r="AL759" s="66">
        <v>-4961568.5527151404</v>
      </c>
      <c r="AM759" s="66">
        <v>3240907.0959226801</v>
      </c>
      <c r="AN759" s="66">
        <v>120632912.698135</v>
      </c>
      <c r="AO759" s="66">
        <v>20541338.756382499</v>
      </c>
      <c r="AP759" s="66">
        <v>-2893969.0493108202</v>
      </c>
      <c r="AQ759" s="66">
        <v>-6888804.9344858397</v>
      </c>
      <c r="AR759" s="66">
        <v>-2374240.0638274201</v>
      </c>
      <c r="AS759" s="66">
        <v>7538481.5005928101</v>
      </c>
      <c r="AT759" s="66">
        <v>13171354.8060026</v>
      </c>
      <c r="AU759" s="66">
        <v>16381386.476875801</v>
      </c>
      <c r="AV759" s="66">
        <v>32757786.744753301</v>
      </c>
      <c r="AW759" s="66">
        <v>10281352.4098763</v>
      </c>
      <c r="AX759" s="66">
        <v>3758987.9646669002</v>
      </c>
      <c r="AY759" s="66">
        <v>-8191633.8529568696</v>
      </c>
      <c r="AZ759" s="66">
        <v>267198.93121430499</v>
      </c>
      <c r="BA759" s="66">
        <v>84349239.689783797</v>
      </c>
    </row>
    <row r="760" spans="1:53" hidden="1">
      <c r="A760" s="67" t="s">
        <v>2830</v>
      </c>
    </row>
    <row r="761" spans="1:53" hidden="1">
      <c r="A761" s="68" t="s">
        <v>2831</v>
      </c>
      <c r="B761" s="66">
        <v>597164573.20299196</v>
      </c>
      <c r="C761" s="66">
        <v>363462366.673446</v>
      </c>
      <c r="D761" s="66">
        <v>393163271.79745698</v>
      </c>
      <c r="E761" s="66">
        <v>408247027.956554</v>
      </c>
      <c r="F761" s="66">
        <v>484957562.13232499</v>
      </c>
      <c r="G761" s="66">
        <v>506473314.96418399</v>
      </c>
      <c r="H761" s="66">
        <v>539899976.81915498</v>
      </c>
      <c r="I761" s="66">
        <v>704753478.671947</v>
      </c>
      <c r="J761" s="66">
        <v>497162773.44669002</v>
      </c>
      <c r="K761" s="66">
        <v>432874934.253636</v>
      </c>
      <c r="L761" s="66">
        <v>335206404.32020801</v>
      </c>
      <c r="M761" s="66">
        <v>347502929.64407498</v>
      </c>
      <c r="N761" s="66">
        <v>5610868613.8826704</v>
      </c>
      <c r="O761" s="66">
        <v>467001512.48301798</v>
      </c>
      <c r="P761" s="66">
        <v>284151059.63930798</v>
      </c>
      <c r="Q761" s="66">
        <v>309201169.866157</v>
      </c>
      <c r="R761" s="66">
        <v>342622288.71063602</v>
      </c>
      <c r="S761" s="66">
        <v>401224852.34021997</v>
      </c>
      <c r="T761" s="66">
        <v>419701697.52698201</v>
      </c>
      <c r="U761" s="66">
        <v>436223586.02525997</v>
      </c>
      <c r="V761" s="66">
        <v>561145685.01923597</v>
      </c>
      <c r="W761" s="66">
        <v>414764625.40264899</v>
      </c>
      <c r="X761" s="66">
        <v>361689218.54038298</v>
      </c>
      <c r="Y761" s="66">
        <v>292537739.91288102</v>
      </c>
      <c r="Z761" s="66">
        <v>302694371.19746202</v>
      </c>
      <c r="AA761" s="66">
        <v>4592957806.6641903</v>
      </c>
      <c r="AB761" s="66">
        <v>459746714.306014</v>
      </c>
      <c r="AC761" s="66">
        <v>280602849.52367401</v>
      </c>
      <c r="AD761" s="66">
        <v>305364280.68115699</v>
      </c>
      <c r="AE761" s="66">
        <v>337790539.04663497</v>
      </c>
      <c r="AF761" s="66">
        <v>394837165.50116903</v>
      </c>
      <c r="AG761" s="66">
        <v>415170588.06808501</v>
      </c>
      <c r="AH761" s="66">
        <v>430770840.13066298</v>
      </c>
      <c r="AI761" s="66">
        <v>551554100.78374803</v>
      </c>
      <c r="AJ761" s="66">
        <v>408050873.50504899</v>
      </c>
      <c r="AK761" s="66">
        <v>355426630.32399499</v>
      </c>
      <c r="AL761" s="66">
        <v>285833069.04141498</v>
      </c>
      <c r="AM761" s="66">
        <v>299911369.51548898</v>
      </c>
      <c r="AN761" s="66">
        <v>4525059020.4270897</v>
      </c>
      <c r="AO761" s="66">
        <v>455568126.94603902</v>
      </c>
      <c r="AP761" s="66">
        <v>276418125.565911</v>
      </c>
      <c r="AQ761" s="66">
        <v>298364342.58062798</v>
      </c>
      <c r="AR761" s="66">
        <v>331000089.89765298</v>
      </c>
      <c r="AS761" s="66">
        <v>391873371.98970801</v>
      </c>
      <c r="AT761" s="66">
        <v>412118677.29145998</v>
      </c>
      <c r="AU761" s="66">
        <v>428721506.658544</v>
      </c>
      <c r="AV761" s="66">
        <v>547603162.89936399</v>
      </c>
      <c r="AW761" s="66">
        <v>406407304.66351497</v>
      </c>
      <c r="AX761" s="66">
        <v>355178985.44540799</v>
      </c>
      <c r="AY761" s="66">
        <v>292217541.024804</v>
      </c>
      <c r="AZ761" s="66">
        <v>300458074.35605103</v>
      </c>
      <c r="BA761" s="66">
        <v>4495929309.3190899</v>
      </c>
    </row>
    <row r="762" spans="1:53" hidden="1">
      <c r="A762" s="67" t="s">
        <v>2832</v>
      </c>
    </row>
    <row r="763" spans="1:53" hidden="1">
      <c r="A763" s="68" t="s">
        <v>2833</v>
      </c>
      <c r="B763" s="66">
        <v>-121664406.70709699</v>
      </c>
      <c r="C763" s="66">
        <v>-126676576.25545</v>
      </c>
      <c r="D763" s="66">
        <v>-100612970.66194201</v>
      </c>
      <c r="E763" s="66">
        <v>-82032518.611318901</v>
      </c>
      <c r="F763" s="66">
        <v>-100257329.742792</v>
      </c>
      <c r="G763" s="66">
        <v>-121546953.64099801</v>
      </c>
      <c r="H763" s="66">
        <v>-118581923.129372</v>
      </c>
      <c r="I763" s="66">
        <v>-105015607.68058901</v>
      </c>
      <c r="J763" s="66">
        <v>-116410102.827171</v>
      </c>
      <c r="K763" s="66">
        <v>-107140091.406712</v>
      </c>
      <c r="L763" s="66">
        <v>-100425243.23445401</v>
      </c>
      <c r="M763" s="66">
        <v>-133567139.10078301</v>
      </c>
      <c r="N763" s="66">
        <v>-1333930862.9986801</v>
      </c>
      <c r="O763" s="66">
        <v>-121204421.35303199</v>
      </c>
      <c r="P763" s="66">
        <v>-98558902.634273201</v>
      </c>
      <c r="Q763" s="66">
        <v>-81022406.188030407</v>
      </c>
      <c r="R763" s="66">
        <v>-76656264.086062595</v>
      </c>
      <c r="S763" s="66">
        <v>-100223529.86322001</v>
      </c>
      <c r="T763" s="66">
        <v>-118253955.852144</v>
      </c>
      <c r="U763" s="66">
        <v>-128991359.344669</v>
      </c>
      <c r="V763" s="66">
        <v>-132110333.036901</v>
      </c>
      <c r="W763" s="66">
        <v>-112839144.643373</v>
      </c>
      <c r="X763" s="66">
        <v>-100230820.788212</v>
      </c>
      <c r="Y763" s="66">
        <v>-82126294.359893203</v>
      </c>
      <c r="Z763" s="66">
        <v>-112710451.126614</v>
      </c>
      <c r="AA763" s="66">
        <v>-1264927883.2764201</v>
      </c>
      <c r="AB763" s="66">
        <v>-123988670.863141</v>
      </c>
      <c r="AC763" s="66">
        <v>-100469107.37463</v>
      </c>
      <c r="AD763" s="66">
        <v>-80825977.477390707</v>
      </c>
      <c r="AE763" s="66">
        <v>-77133806.201104596</v>
      </c>
      <c r="AF763" s="66">
        <v>-102070179.987499</v>
      </c>
      <c r="AG763" s="66">
        <v>-121338430.69945</v>
      </c>
      <c r="AH763" s="66">
        <v>-132674028.14655399</v>
      </c>
      <c r="AI763" s="66">
        <v>-138641094.43765599</v>
      </c>
      <c r="AJ763" s="66">
        <v>-118140730.73776001</v>
      </c>
      <c r="AK763" s="66">
        <v>-106328481.43685099</v>
      </c>
      <c r="AL763" s="66">
        <v>-86955400.234709293</v>
      </c>
      <c r="AM763" s="66">
        <v>-114552664.121811</v>
      </c>
      <c r="AN763" s="66">
        <v>-1303118571.71856</v>
      </c>
      <c r="AO763" s="66">
        <v>-127162863.235678</v>
      </c>
      <c r="AP763" s="66">
        <v>-104182314.883551</v>
      </c>
      <c r="AQ763" s="66">
        <v>-85964340.529877305</v>
      </c>
      <c r="AR763" s="66">
        <v>-82024402.307723194</v>
      </c>
      <c r="AS763" s="66">
        <v>-104397565.189225</v>
      </c>
      <c r="AT763" s="66">
        <v>-123146167.56005099</v>
      </c>
      <c r="AU763" s="66">
        <v>-133750774.80545101</v>
      </c>
      <c r="AV763" s="66">
        <v>-141092340.96804699</v>
      </c>
      <c r="AW763" s="66">
        <v>-119563898.889613</v>
      </c>
      <c r="AX763" s="66">
        <v>-106396682.688502</v>
      </c>
      <c r="AY763" s="66">
        <v>-80827932.791746095</v>
      </c>
      <c r="AZ763" s="66">
        <v>-114577145.505814</v>
      </c>
      <c r="BA763" s="66">
        <v>-1323086429.3552799</v>
      </c>
    </row>
    <row r="764" spans="1:53" hidden="1">
      <c r="A764" s="67" t="s">
        <v>2834</v>
      </c>
    </row>
    <row r="765" spans="1:53" ht="10.8" hidden="1" thickBot="1">
      <c r="A765" s="80" t="s">
        <v>2835</v>
      </c>
    </row>
    <row r="766" spans="1:53" ht="10.8" hidden="1" thickBot="1">
      <c r="A766" s="80" t="s">
        <v>2836</v>
      </c>
    </row>
    <row r="767" spans="1:53" hidden="1">
      <c r="A767" s="67" t="s">
        <v>2837</v>
      </c>
      <c r="B767" s="66">
        <v>130.80000000000001</v>
      </c>
      <c r="C767" s="66">
        <v>130.80000000000001</v>
      </c>
      <c r="D767" s="66">
        <v>130.80000000000001</v>
      </c>
      <c r="E767" s="66">
        <v>130.80000000000001</v>
      </c>
      <c r="F767" s="66">
        <v>130.80000000000001</v>
      </c>
      <c r="G767" s="66">
        <v>130.80000000000001</v>
      </c>
      <c r="H767" s="66">
        <v>130.80000000000001</v>
      </c>
      <c r="I767" s="66">
        <v>130.80000000000001</v>
      </c>
      <c r="J767" s="66">
        <v>130.80000000000001</v>
      </c>
      <c r="K767" s="66">
        <v>130.80000000000001</v>
      </c>
      <c r="L767" s="66">
        <v>130.80000000000001</v>
      </c>
      <c r="M767" s="66">
        <v>130.80000000000001</v>
      </c>
      <c r="N767" s="66">
        <v>1569.6</v>
      </c>
      <c r="O767" s="66">
        <v>130.80000000000001</v>
      </c>
      <c r="P767" s="66">
        <v>130.80000000000001</v>
      </c>
      <c r="Q767" s="66">
        <v>130.80000000000001</v>
      </c>
      <c r="R767" s="66">
        <v>130.80000000000001</v>
      </c>
      <c r="S767" s="66">
        <v>130.80000000000001</v>
      </c>
      <c r="T767" s="66">
        <v>130.80000000000001</v>
      </c>
      <c r="U767" s="66">
        <v>130.80000000000001</v>
      </c>
      <c r="V767" s="66">
        <v>130.80000000000001</v>
      </c>
      <c r="W767" s="66">
        <v>130.80000000000001</v>
      </c>
      <c r="X767" s="66">
        <v>130.80000000000001</v>
      </c>
      <c r="Y767" s="66">
        <v>130.80000000000001</v>
      </c>
      <c r="Z767" s="66">
        <v>130.80000000000001</v>
      </c>
      <c r="AA767" s="66">
        <v>1569.6</v>
      </c>
      <c r="AB767" s="66">
        <v>130.80000000000001</v>
      </c>
      <c r="AC767" s="66">
        <v>130.80000000000001</v>
      </c>
      <c r="AD767" s="66">
        <v>130.80000000000001</v>
      </c>
      <c r="AE767" s="66">
        <v>130.80000000000001</v>
      </c>
      <c r="AF767" s="66">
        <v>130.80000000000001</v>
      </c>
      <c r="AG767" s="66">
        <v>130.80000000000001</v>
      </c>
      <c r="AH767" s="66">
        <v>130.80000000000001</v>
      </c>
      <c r="AI767" s="66">
        <v>130.80000000000001</v>
      </c>
      <c r="AJ767" s="66">
        <v>130.80000000000001</v>
      </c>
      <c r="AK767" s="66">
        <v>130.80000000000001</v>
      </c>
      <c r="AL767" s="66">
        <v>130.80000000000001</v>
      </c>
      <c r="AM767" s="66">
        <v>130.80000000000001</v>
      </c>
      <c r="AN767" s="66">
        <v>1569.6</v>
      </c>
      <c r="AO767" s="66">
        <v>130.80000000000001</v>
      </c>
      <c r="AP767" s="66">
        <v>130.80000000000001</v>
      </c>
      <c r="AQ767" s="66">
        <v>130.80000000000001</v>
      </c>
      <c r="AR767" s="66">
        <v>130.80000000000001</v>
      </c>
      <c r="AS767" s="66">
        <v>130.80000000000001</v>
      </c>
      <c r="AT767" s="66">
        <v>130.80000000000001</v>
      </c>
      <c r="AU767" s="66">
        <v>130.80000000000001</v>
      </c>
      <c r="AV767" s="66">
        <v>130.80000000000001</v>
      </c>
      <c r="AW767" s="66">
        <v>130.80000000000001</v>
      </c>
      <c r="AX767" s="66">
        <v>130.80000000000001</v>
      </c>
      <c r="AY767" s="66">
        <v>130.80000000000001</v>
      </c>
      <c r="AZ767" s="66">
        <v>130.80000000000001</v>
      </c>
      <c r="BA767" s="66">
        <v>1569.6</v>
      </c>
    </row>
    <row r="768" spans="1:53" hidden="1">
      <c r="A768" s="67" t="s">
        <v>2838</v>
      </c>
      <c r="B768" s="66">
        <v>0</v>
      </c>
      <c r="C768" s="66">
        <v>0</v>
      </c>
      <c r="D768" s="66">
        <v>0</v>
      </c>
      <c r="E768" s="66">
        <v>0</v>
      </c>
      <c r="F768" s="66">
        <v>0</v>
      </c>
      <c r="G768" s="66">
        <v>0</v>
      </c>
      <c r="H768" s="66">
        <v>0</v>
      </c>
      <c r="I768" s="66">
        <v>0</v>
      </c>
      <c r="J768" s="66">
        <v>0</v>
      </c>
      <c r="K768" s="66">
        <v>0</v>
      </c>
      <c r="L768" s="66">
        <v>0</v>
      </c>
      <c r="M768" s="66">
        <v>0</v>
      </c>
      <c r="N768" s="66">
        <v>0</v>
      </c>
      <c r="O768" s="66">
        <v>0</v>
      </c>
      <c r="P768" s="66">
        <v>0</v>
      </c>
      <c r="Q768" s="66">
        <v>0</v>
      </c>
      <c r="R768" s="66">
        <v>0</v>
      </c>
      <c r="S768" s="66">
        <v>0</v>
      </c>
      <c r="T768" s="66">
        <v>0</v>
      </c>
      <c r="U768" s="66">
        <v>0</v>
      </c>
      <c r="V768" s="66">
        <v>0</v>
      </c>
      <c r="W768" s="66">
        <v>0</v>
      </c>
      <c r="X768" s="66">
        <v>0</v>
      </c>
      <c r="Y768" s="66">
        <v>0</v>
      </c>
      <c r="Z768" s="66">
        <v>0</v>
      </c>
      <c r="AA768" s="66">
        <v>0</v>
      </c>
      <c r="AB768" s="66">
        <v>0</v>
      </c>
      <c r="AC768" s="66">
        <v>0</v>
      </c>
      <c r="AD768" s="66">
        <v>0</v>
      </c>
      <c r="AE768" s="66">
        <v>0</v>
      </c>
      <c r="AF768" s="66">
        <v>0</v>
      </c>
      <c r="AG768" s="66">
        <v>0</v>
      </c>
      <c r="AH768" s="66">
        <v>0</v>
      </c>
      <c r="AI768" s="66">
        <v>0</v>
      </c>
      <c r="AJ768" s="66">
        <v>0</v>
      </c>
      <c r="AK768" s="66">
        <v>0</v>
      </c>
      <c r="AL768" s="66">
        <v>0</v>
      </c>
      <c r="AM768" s="66">
        <v>0</v>
      </c>
      <c r="AN768" s="66">
        <v>0</v>
      </c>
      <c r="AO768" s="66">
        <v>0</v>
      </c>
      <c r="AP768" s="66">
        <v>0</v>
      </c>
      <c r="AQ768" s="66">
        <v>0</v>
      </c>
      <c r="AR768" s="66">
        <v>0</v>
      </c>
      <c r="AS768" s="66">
        <v>0</v>
      </c>
      <c r="AT768" s="66">
        <v>0</v>
      </c>
      <c r="AU768" s="66">
        <v>0</v>
      </c>
      <c r="AV768" s="66">
        <v>0</v>
      </c>
      <c r="AW768" s="66">
        <v>0</v>
      </c>
      <c r="AX768" s="66">
        <v>0</v>
      </c>
      <c r="AY768" s="66">
        <v>0</v>
      </c>
      <c r="AZ768" s="66">
        <v>0</v>
      </c>
      <c r="BA768" s="66">
        <v>0</v>
      </c>
    </row>
    <row r="769" spans="1:53" hidden="1">
      <c r="A769" s="67" t="s">
        <v>2839</v>
      </c>
      <c r="B769" s="66">
        <v>130.80000000000001</v>
      </c>
      <c r="C769" s="66">
        <v>130.80000000000001</v>
      </c>
      <c r="D769" s="66">
        <v>130.80000000000001</v>
      </c>
      <c r="E769" s="66">
        <v>130.80000000000001</v>
      </c>
      <c r="F769" s="66">
        <v>130.80000000000001</v>
      </c>
      <c r="G769" s="66">
        <v>130.80000000000001</v>
      </c>
      <c r="H769" s="66">
        <v>130.80000000000001</v>
      </c>
      <c r="I769" s="66">
        <v>130.80000000000001</v>
      </c>
      <c r="J769" s="66">
        <v>130.80000000000001</v>
      </c>
      <c r="K769" s="66">
        <v>130.80000000000001</v>
      </c>
      <c r="L769" s="66">
        <v>130.80000000000001</v>
      </c>
      <c r="M769" s="66">
        <v>130.80000000000001</v>
      </c>
      <c r="N769" s="66">
        <v>1569.6</v>
      </c>
      <c r="O769" s="66">
        <v>130.80000000000001</v>
      </c>
      <c r="P769" s="66">
        <v>130.80000000000001</v>
      </c>
      <c r="Q769" s="66">
        <v>130.80000000000001</v>
      </c>
      <c r="R769" s="66">
        <v>130.80000000000001</v>
      </c>
      <c r="S769" s="66">
        <v>130.80000000000001</v>
      </c>
      <c r="T769" s="66">
        <v>130.80000000000001</v>
      </c>
      <c r="U769" s="66">
        <v>130.80000000000001</v>
      </c>
      <c r="V769" s="66">
        <v>130.80000000000001</v>
      </c>
      <c r="W769" s="66">
        <v>130.80000000000001</v>
      </c>
      <c r="X769" s="66">
        <v>130.80000000000001</v>
      </c>
      <c r="Y769" s="66">
        <v>130.80000000000001</v>
      </c>
      <c r="Z769" s="66">
        <v>130.80000000000001</v>
      </c>
      <c r="AA769" s="66">
        <v>1569.6</v>
      </c>
      <c r="AB769" s="66">
        <v>130.80000000000001</v>
      </c>
      <c r="AC769" s="66">
        <v>130.80000000000001</v>
      </c>
      <c r="AD769" s="66">
        <v>130.80000000000001</v>
      </c>
      <c r="AE769" s="66">
        <v>130.80000000000001</v>
      </c>
      <c r="AF769" s="66">
        <v>130.80000000000001</v>
      </c>
      <c r="AG769" s="66">
        <v>130.80000000000001</v>
      </c>
      <c r="AH769" s="66">
        <v>130.80000000000001</v>
      </c>
      <c r="AI769" s="66">
        <v>130.80000000000001</v>
      </c>
      <c r="AJ769" s="66">
        <v>130.80000000000001</v>
      </c>
      <c r="AK769" s="66">
        <v>130.80000000000001</v>
      </c>
      <c r="AL769" s="66">
        <v>130.80000000000001</v>
      </c>
      <c r="AM769" s="66">
        <v>130.80000000000001</v>
      </c>
      <c r="AN769" s="66">
        <v>1569.6</v>
      </c>
      <c r="AO769" s="66">
        <v>130.80000000000001</v>
      </c>
      <c r="AP769" s="66">
        <v>130.80000000000001</v>
      </c>
      <c r="AQ769" s="66">
        <v>130.80000000000001</v>
      </c>
      <c r="AR769" s="66">
        <v>130.80000000000001</v>
      </c>
      <c r="AS769" s="66">
        <v>130.80000000000001</v>
      </c>
      <c r="AT769" s="66">
        <v>130.80000000000001</v>
      </c>
      <c r="AU769" s="66">
        <v>130.80000000000001</v>
      </c>
      <c r="AV769" s="66">
        <v>130.80000000000001</v>
      </c>
      <c r="AW769" s="66">
        <v>130.80000000000001</v>
      </c>
      <c r="AX769" s="66">
        <v>130.80000000000001</v>
      </c>
      <c r="AY769" s="66">
        <v>130.80000000000001</v>
      </c>
      <c r="AZ769" s="66">
        <v>130.80000000000001</v>
      </c>
      <c r="BA769" s="66">
        <v>1569.6</v>
      </c>
    </row>
    <row r="770" spans="1:53" hidden="1">
      <c r="A770" s="67" t="s">
        <v>2840</v>
      </c>
    </row>
    <row r="771" spans="1:53" hidden="1">
      <c r="A771" s="67" t="s">
        <v>2841</v>
      </c>
      <c r="B771" s="66">
        <v>-5699788.2964362102</v>
      </c>
      <c r="C771" s="66">
        <v>-5711981.6864362098</v>
      </c>
      <c r="D771" s="66">
        <v>-5727899.5464361999</v>
      </c>
      <c r="E771" s="66">
        <v>-5725322.09643621</v>
      </c>
      <c r="F771" s="66">
        <v>-5738090.2464362001</v>
      </c>
      <c r="G771" s="66">
        <v>-5768050.4864362096</v>
      </c>
      <c r="H771" s="66">
        <v>-5797078.5364362104</v>
      </c>
      <c r="I771" s="66">
        <v>-5794770.2964362102</v>
      </c>
      <c r="J771" s="66">
        <v>-5785648.63643621</v>
      </c>
      <c r="K771" s="66">
        <v>-5784153.3164362097</v>
      </c>
      <c r="L771" s="66">
        <v>-5755172.5464362102</v>
      </c>
      <c r="M771" s="66">
        <v>-5741900.3664362002</v>
      </c>
      <c r="N771" s="66">
        <v>-69029856.057234496</v>
      </c>
      <c r="O771" s="66">
        <v>-5500056.7931007501</v>
      </c>
      <c r="P771" s="66">
        <v>-5511521.5831007501</v>
      </c>
      <c r="Q771" s="66">
        <v>-5526622.1831007497</v>
      </c>
      <c r="R771" s="66">
        <v>-5523861.25310075</v>
      </c>
      <c r="S771" s="66">
        <v>-5535849.7031007502</v>
      </c>
      <c r="T771" s="66">
        <v>-5564307.7731007496</v>
      </c>
      <c r="U771" s="66">
        <v>-5611820.0653382502</v>
      </c>
      <c r="V771" s="66">
        <v>-5607106.91033825</v>
      </c>
      <c r="W771" s="66">
        <v>-5595906.9703382496</v>
      </c>
      <c r="X771" s="66">
        <v>-5594254.6103382502</v>
      </c>
      <c r="Y771" s="66">
        <v>-5565324.2903382499</v>
      </c>
      <c r="Z771" s="66">
        <v>-5551472.45033825</v>
      </c>
      <c r="AA771" s="66">
        <v>-66688104.585633896</v>
      </c>
      <c r="AB771" s="66">
        <v>-5572624.9123756699</v>
      </c>
      <c r="AC771" s="66">
        <v>-5580913.8723756699</v>
      </c>
      <c r="AD771" s="66">
        <v>-5595090.9423756702</v>
      </c>
      <c r="AE771" s="66">
        <v>-5592014.5223756703</v>
      </c>
      <c r="AF771" s="66">
        <v>-5603085.2223756704</v>
      </c>
      <c r="AG771" s="66">
        <v>-5629901.52237566</v>
      </c>
      <c r="AH771" s="66">
        <v>-5673963.02217355</v>
      </c>
      <c r="AI771" s="66">
        <v>-5671397.5621735603</v>
      </c>
      <c r="AJ771" s="66">
        <v>-5662551.4621735597</v>
      </c>
      <c r="AK771" s="66">
        <v>-5660691.5221735602</v>
      </c>
      <c r="AL771" s="66">
        <v>-5630096.52217355</v>
      </c>
      <c r="AM771" s="66">
        <v>-5615772.9121735599</v>
      </c>
      <c r="AN771" s="66">
        <v>-67488103.997295305</v>
      </c>
      <c r="AO771" s="66">
        <v>-5658463.2623289097</v>
      </c>
      <c r="AP771" s="66">
        <v>-5668292.3023289097</v>
      </c>
      <c r="AQ771" s="66">
        <v>-5681688.5523289097</v>
      </c>
      <c r="AR771" s="66">
        <v>-5678470.7723289104</v>
      </c>
      <c r="AS771" s="66">
        <v>-5688766.6423289096</v>
      </c>
      <c r="AT771" s="66">
        <v>-5714074.0923289098</v>
      </c>
      <c r="AU771" s="66">
        <v>-5766010.7171539096</v>
      </c>
      <c r="AV771" s="66">
        <v>-5763370.7871539099</v>
      </c>
      <c r="AW771" s="66">
        <v>-5753506.5471539097</v>
      </c>
      <c r="AX771" s="66">
        <v>-5751526.2471539099</v>
      </c>
      <c r="AY771" s="66">
        <v>-5722735.32715391</v>
      </c>
      <c r="AZ771" s="66">
        <v>-5708001.9171539098</v>
      </c>
      <c r="BA771" s="66">
        <v>-68554907.166896895</v>
      </c>
    </row>
    <row r="772" spans="1:53" hidden="1">
      <c r="A772" s="67" t="s">
        <v>2842</v>
      </c>
      <c r="B772" s="66">
        <v>-108000</v>
      </c>
      <c r="C772" s="66">
        <v>-108000</v>
      </c>
      <c r="D772" s="66">
        <v>-108000</v>
      </c>
      <c r="E772" s="66">
        <v>-108000</v>
      </c>
      <c r="F772" s="66">
        <v>-108000</v>
      </c>
      <c r="G772" s="66">
        <v>-108000</v>
      </c>
      <c r="H772" s="66">
        <v>-108000</v>
      </c>
      <c r="I772" s="66">
        <v>-108000</v>
      </c>
      <c r="J772" s="66">
        <v>-108000</v>
      </c>
      <c r="K772" s="66">
        <v>-108000</v>
      </c>
      <c r="L772" s="66">
        <v>-108000</v>
      </c>
      <c r="M772" s="66">
        <v>-108000</v>
      </c>
      <c r="N772" s="66">
        <v>-1296000</v>
      </c>
      <c r="O772" s="66">
        <v>-108000</v>
      </c>
      <c r="P772" s="66">
        <v>-108000</v>
      </c>
      <c r="Q772" s="66">
        <v>-108000</v>
      </c>
      <c r="R772" s="66">
        <v>-108000</v>
      </c>
      <c r="S772" s="66">
        <v>-108000</v>
      </c>
      <c r="T772" s="66">
        <v>-108000</v>
      </c>
      <c r="U772" s="66">
        <v>-108000</v>
      </c>
      <c r="V772" s="66">
        <v>-108000</v>
      </c>
      <c r="W772" s="66">
        <v>-108000</v>
      </c>
      <c r="X772" s="66">
        <v>-108000</v>
      </c>
      <c r="Y772" s="66">
        <v>-108000</v>
      </c>
      <c r="Z772" s="66">
        <v>-108000</v>
      </c>
      <c r="AA772" s="66">
        <v>-1296000</v>
      </c>
      <c r="AB772" s="66">
        <v>-108000</v>
      </c>
      <c r="AC772" s="66">
        <v>-108000</v>
      </c>
      <c r="AD772" s="66">
        <v>-108000</v>
      </c>
      <c r="AE772" s="66">
        <v>-108000</v>
      </c>
      <c r="AF772" s="66">
        <v>-108000</v>
      </c>
      <c r="AG772" s="66">
        <v>-108000</v>
      </c>
      <c r="AH772" s="66">
        <v>-108000</v>
      </c>
      <c r="AI772" s="66">
        <v>-108000</v>
      </c>
      <c r="AJ772" s="66">
        <v>-108000</v>
      </c>
      <c r="AK772" s="66">
        <v>-108000</v>
      </c>
      <c r="AL772" s="66">
        <v>-108000</v>
      </c>
      <c r="AM772" s="66">
        <v>-108000</v>
      </c>
      <c r="AN772" s="66">
        <v>-1296000</v>
      </c>
      <c r="AO772" s="66">
        <v>-108000</v>
      </c>
      <c r="AP772" s="66">
        <v>-108000</v>
      </c>
      <c r="AQ772" s="66">
        <v>-108000</v>
      </c>
      <c r="AR772" s="66">
        <v>-108000</v>
      </c>
      <c r="AS772" s="66">
        <v>-108000</v>
      </c>
      <c r="AT772" s="66">
        <v>-108000</v>
      </c>
      <c r="AU772" s="66">
        <v>-108000</v>
      </c>
      <c r="AV772" s="66">
        <v>-108000</v>
      </c>
      <c r="AW772" s="66">
        <v>-108000</v>
      </c>
      <c r="AX772" s="66">
        <v>-108000</v>
      </c>
      <c r="AY772" s="66">
        <v>-108000</v>
      </c>
      <c r="AZ772" s="66">
        <v>-108000</v>
      </c>
      <c r="BA772" s="66">
        <v>-1296000</v>
      </c>
    </row>
    <row r="773" spans="1:53" hidden="1">
      <c r="A773" s="67" t="s">
        <v>2843</v>
      </c>
      <c r="B773" s="66">
        <v>0</v>
      </c>
      <c r="C773" s="66">
        <v>0</v>
      </c>
      <c r="D773" s="66">
        <v>0</v>
      </c>
      <c r="E773" s="66">
        <v>0</v>
      </c>
      <c r="F773" s="66">
        <v>0</v>
      </c>
      <c r="G773" s="66">
        <v>0</v>
      </c>
      <c r="H773" s="66">
        <v>0</v>
      </c>
      <c r="I773" s="66">
        <v>0</v>
      </c>
      <c r="J773" s="66">
        <v>0</v>
      </c>
      <c r="K773" s="66">
        <v>0</v>
      </c>
      <c r="L773" s="66">
        <v>0</v>
      </c>
      <c r="M773" s="66">
        <v>0</v>
      </c>
      <c r="N773" s="66">
        <v>0</v>
      </c>
      <c r="O773" s="66">
        <v>0</v>
      </c>
      <c r="P773" s="66">
        <v>0</v>
      </c>
      <c r="Q773" s="66">
        <v>0</v>
      </c>
      <c r="R773" s="66">
        <v>0</v>
      </c>
      <c r="S773" s="66">
        <v>0</v>
      </c>
      <c r="T773" s="66">
        <v>0</v>
      </c>
      <c r="U773" s="66">
        <v>0</v>
      </c>
      <c r="V773" s="66">
        <v>0</v>
      </c>
      <c r="W773" s="66">
        <v>0</v>
      </c>
      <c r="X773" s="66">
        <v>0</v>
      </c>
      <c r="Y773" s="66">
        <v>0</v>
      </c>
      <c r="Z773" s="66">
        <v>0</v>
      </c>
      <c r="AA773" s="66">
        <v>0</v>
      </c>
      <c r="AB773" s="66">
        <v>0</v>
      </c>
      <c r="AC773" s="66">
        <v>0</v>
      </c>
      <c r="AD773" s="66">
        <v>0</v>
      </c>
      <c r="AE773" s="66">
        <v>0</v>
      </c>
      <c r="AF773" s="66">
        <v>0</v>
      </c>
      <c r="AG773" s="66">
        <v>0</v>
      </c>
      <c r="AH773" s="66">
        <v>0</v>
      </c>
      <c r="AI773" s="66">
        <v>0</v>
      </c>
      <c r="AJ773" s="66">
        <v>0</v>
      </c>
      <c r="AK773" s="66">
        <v>0</v>
      </c>
      <c r="AL773" s="66">
        <v>0</v>
      </c>
      <c r="AM773" s="66">
        <v>0</v>
      </c>
      <c r="AN773" s="66">
        <v>0</v>
      </c>
      <c r="AO773" s="66">
        <v>0</v>
      </c>
      <c r="AP773" s="66">
        <v>0</v>
      </c>
      <c r="AQ773" s="66">
        <v>0</v>
      </c>
      <c r="AR773" s="66">
        <v>0</v>
      </c>
      <c r="AS773" s="66">
        <v>0</v>
      </c>
      <c r="AT773" s="66">
        <v>0</v>
      </c>
      <c r="AU773" s="66">
        <v>0</v>
      </c>
      <c r="AV773" s="66">
        <v>0</v>
      </c>
      <c r="AW773" s="66">
        <v>0</v>
      </c>
      <c r="AX773" s="66">
        <v>0</v>
      </c>
      <c r="AY773" s="66">
        <v>0</v>
      </c>
      <c r="AZ773" s="66">
        <v>0</v>
      </c>
      <c r="BA773" s="66">
        <v>0</v>
      </c>
    </row>
    <row r="774" spans="1:53" hidden="1">
      <c r="A774" s="67" t="s">
        <v>2844</v>
      </c>
      <c r="B774" s="66">
        <v>0</v>
      </c>
      <c r="C774" s="66">
        <v>0</v>
      </c>
      <c r="D774" s="66">
        <v>0</v>
      </c>
      <c r="E774" s="66">
        <v>0</v>
      </c>
      <c r="F774" s="66">
        <v>0</v>
      </c>
      <c r="G774" s="66">
        <v>0</v>
      </c>
      <c r="H774" s="66">
        <v>0</v>
      </c>
      <c r="I774" s="66">
        <v>0</v>
      </c>
      <c r="J774" s="66">
        <v>0</v>
      </c>
      <c r="K774" s="66">
        <v>0</v>
      </c>
      <c r="L774" s="66">
        <v>0</v>
      </c>
      <c r="M774" s="66">
        <v>0</v>
      </c>
      <c r="N774" s="66">
        <v>0</v>
      </c>
      <c r="O774" s="66">
        <v>0</v>
      </c>
      <c r="P774" s="66">
        <v>0</v>
      </c>
      <c r="Q774" s="66">
        <v>0</v>
      </c>
      <c r="R774" s="66">
        <v>0</v>
      </c>
      <c r="S774" s="66">
        <v>0</v>
      </c>
      <c r="T774" s="66">
        <v>0</v>
      </c>
      <c r="U774" s="66">
        <v>0</v>
      </c>
      <c r="V774" s="66">
        <v>0</v>
      </c>
      <c r="W774" s="66">
        <v>0</v>
      </c>
      <c r="X774" s="66">
        <v>0</v>
      </c>
      <c r="Y774" s="66">
        <v>0</v>
      </c>
      <c r="Z774" s="66">
        <v>0</v>
      </c>
      <c r="AA774" s="66">
        <v>0</v>
      </c>
      <c r="AB774" s="66">
        <v>0</v>
      </c>
      <c r="AC774" s="66">
        <v>0</v>
      </c>
      <c r="AD774" s="66">
        <v>0</v>
      </c>
      <c r="AE774" s="66">
        <v>0</v>
      </c>
      <c r="AF774" s="66">
        <v>0</v>
      </c>
      <c r="AG774" s="66">
        <v>0</v>
      </c>
      <c r="AH774" s="66">
        <v>0</v>
      </c>
      <c r="AI774" s="66">
        <v>0</v>
      </c>
      <c r="AJ774" s="66">
        <v>0</v>
      </c>
      <c r="AK774" s="66">
        <v>0</v>
      </c>
      <c r="AL774" s="66">
        <v>0</v>
      </c>
      <c r="AM774" s="66">
        <v>0</v>
      </c>
      <c r="AN774" s="66">
        <v>0</v>
      </c>
      <c r="AO774" s="66">
        <v>0</v>
      </c>
      <c r="AP774" s="66">
        <v>0</v>
      </c>
      <c r="AQ774" s="66">
        <v>0</v>
      </c>
      <c r="AR774" s="66">
        <v>0</v>
      </c>
      <c r="AS774" s="66">
        <v>0</v>
      </c>
      <c r="AT774" s="66">
        <v>0</v>
      </c>
      <c r="AU774" s="66">
        <v>0</v>
      </c>
      <c r="AV774" s="66">
        <v>0</v>
      </c>
      <c r="AW774" s="66">
        <v>0</v>
      </c>
      <c r="AX774" s="66">
        <v>0</v>
      </c>
      <c r="AY774" s="66">
        <v>0</v>
      </c>
      <c r="AZ774" s="66">
        <v>0</v>
      </c>
      <c r="BA774" s="66">
        <v>0</v>
      </c>
    </row>
    <row r="775" spans="1:53" hidden="1">
      <c r="A775" s="67" t="s">
        <v>2845</v>
      </c>
      <c r="B775" s="66">
        <v>0</v>
      </c>
      <c r="C775" s="66">
        <v>0</v>
      </c>
      <c r="D775" s="66">
        <v>0</v>
      </c>
      <c r="E775" s="66">
        <v>0</v>
      </c>
      <c r="F775" s="66">
        <v>0</v>
      </c>
      <c r="G775" s="66">
        <v>0</v>
      </c>
      <c r="H775" s="66">
        <v>0</v>
      </c>
      <c r="I775" s="66">
        <v>0</v>
      </c>
      <c r="J775" s="66">
        <v>0</v>
      </c>
      <c r="K775" s="66">
        <v>0</v>
      </c>
      <c r="L775" s="66">
        <v>0</v>
      </c>
      <c r="M775" s="66">
        <v>0</v>
      </c>
      <c r="N775" s="66">
        <v>0</v>
      </c>
      <c r="O775" s="66">
        <v>0</v>
      </c>
      <c r="P775" s="66">
        <v>0</v>
      </c>
      <c r="Q775" s="66">
        <v>0</v>
      </c>
      <c r="R775" s="66">
        <v>0</v>
      </c>
      <c r="S775" s="66">
        <v>0</v>
      </c>
      <c r="T775" s="66">
        <v>0</v>
      </c>
      <c r="U775" s="66">
        <v>0</v>
      </c>
      <c r="V775" s="66">
        <v>0</v>
      </c>
      <c r="W775" s="66">
        <v>0</v>
      </c>
      <c r="X775" s="66">
        <v>0</v>
      </c>
      <c r="Y775" s="66">
        <v>0</v>
      </c>
      <c r="Z775" s="66">
        <v>0</v>
      </c>
      <c r="AA775" s="66">
        <v>0</v>
      </c>
      <c r="AB775" s="66">
        <v>0</v>
      </c>
      <c r="AC775" s="66">
        <v>0</v>
      </c>
      <c r="AD775" s="66">
        <v>0</v>
      </c>
      <c r="AE775" s="66">
        <v>0</v>
      </c>
      <c r="AF775" s="66">
        <v>0</v>
      </c>
      <c r="AG775" s="66">
        <v>0</v>
      </c>
      <c r="AH775" s="66">
        <v>0</v>
      </c>
      <c r="AI775" s="66">
        <v>0</v>
      </c>
      <c r="AJ775" s="66">
        <v>0</v>
      </c>
      <c r="AK775" s="66">
        <v>0</v>
      </c>
      <c r="AL775" s="66">
        <v>0</v>
      </c>
      <c r="AM775" s="66">
        <v>0</v>
      </c>
      <c r="AN775" s="66">
        <v>0</v>
      </c>
      <c r="AO775" s="66">
        <v>0</v>
      </c>
      <c r="AP775" s="66">
        <v>0</v>
      </c>
      <c r="AQ775" s="66">
        <v>0</v>
      </c>
      <c r="AR775" s="66">
        <v>0</v>
      </c>
      <c r="AS775" s="66">
        <v>0</v>
      </c>
      <c r="AT775" s="66">
        <v>0</v>
      </c>
      <c r="AU775" s="66">
        <v>0</v>
      </c>
      <c r="AV775" s="66">
        <v>0</v>
      </c>
      <c r="AW775" s="66">
        <v>0</v>
      </c>
      <c r="AX775" s="66">
        <v>0</v>
      </c>
      <c r="AY775" s="66">
        <v>0</v>
      </c>
      <c r="AZ775" s="66">
        <v>0</v>
      </c>
      <c r="BA775" s="66">
        <v>0</v>
      </c>
    </row>
    <row r="776" spans="1:53" hidden="1">
      <c r="A776" s="67" t="s">
        <v>2846</v>
      </c>
      <c r="B776" s="66">
        <v>-1238720.3023143699</v>
      </c>
      <c r="C776" s="66">
        <v>-2456479.8436416099</v>
      </c>
      <c r="D776" s="66">
        <v>-2439549.4083999898</v>
      </c>
      <c r="E776" s="66">
        <v>-1714084.2897509199</v>
      </c>
      <c r="F776" s="66">
        <v>111016.311645783</v>
      </c>
      <c r="G776" s="66">
        <v>1797967.6474464999</v>
      </c>
      <c r="H776" s="66">
        <v>2912474.8920887401</v>
      </c>
      <c r="I776" s="66">
        <v>2633779.1663658898</v>
      </c>
      <c r="J776" s="66">
        <v>1436649.0809032801</v>
      </c>
      <c r="K776" s="66">
        <v>-593038.95863220503</v>
      </c>
      <c r="L776" s="66">
        <v>-2614036.8098948202</v>
      </c>
      <c r="M776" s="66">
        <v>-2764823.1158238798</v>
      </c>
      <c r="N776" s="66">
        <v>-4928845.6300076004</v>
      </c>
      <c r="O776" s="66">
        <v>0</v>
      </c>
      <c r="P776" s="66">
        <v>0</v>
      </c>
      <c r="Q776" s="66">
        <v>0</v>
      </c>
      <c r="R776" s="66">
        <v>0</v>
      </c>
      <c r="S776" s="66">
        <v>0</v>
      </c>
      <c r="T776" s="66">
        <v>0</v>
      </c>
      <c r="U776" s="66">
        <v>0</v>
      </c>
      <c r="V776" s="66">
        <v>0</v>
      </c>
      <c r="W776" s="66">
        <v>0</v>
      </c>
      <c r="X776" s="66">
        <v>0</v>
      </c>
      <c r="Y776" s="66">
        <v>0</v>
      </c>
      <c r="Z776" s="66">
        <v>-5508550.0231116097</v>
      </c>
      <c r="AA776" s="66">
        <v>-5508550.0231116097</v>
      </c>
      <c r="AB776" s="66">
        <v>0</v>
      </c>
      <c r="AC776" s="66">
        <v>0</v>
      </c>
      <c r="AD776" s="66">
        <v>0</v>
      </c>
      <c r="AE776" s="66">
        <v>0</v>
      </c>
      <c r="AF776" s="66">
        <v>0</v>
      </c>
      <c r="AG776" s="66">
        <v>0</v>
      </c>
      <c r="AH776" s="66">
        <v>0</v>
      </c>
      <c r="AI776" s="66">
        <v>0</v>
      </c>
      <c r="AJ776" s="66">
        <v>0</v>
      </c>
      <c r="AK776" s="66">
        <v>0</v>
      </c>
      <c r="AL776" s="66">
        <v>0</v>
      </c>
      <c r="AM776" s="66">
        <v>-6035834.9153659903</v>
      </c>
      <c r="AN776" s="66">
        <v>-6035834.9153659903</v>
      </c>
      <c r="AO776" s="66">
        <v>0</v>
      </c>
      <c r="AP776" s="66">
        <v>0</v>
      </c>
      <c r="AQ776" s="66">
        <v>0</v>
      </c>
      <c r="AR776" s="66">
        <v>0</v>
      </c>
      <c r="AS776" s="66">
        <v>0</v>
      </c>
      <c r="AT776" s="66">
        <v>0</v>
      </c>
      <c r="AU776" s="66">
        <v>0</v>
      </c>
      <c r="AV776" s="66">
        <v>0</v>
      </c>
      <c r="AW776" s="66">
        <v>0</v>
      </c>
      <c r="AX776" s="66">
        <v>0</v>
      </c>
      <c r="AY776" s="66">
        <v>0</v>
      </c>
      <c r="AZ776" s="66">
        <v>-6516816.12011889</v>
      </c>
      <c r="BA776" s="66">
        <v>-6516816.12011889</v>
      </c>
    </row>
    <row r="777" spans="1:53" hidden="1">
      <c r="A777" s="67" t="s">
        <v>2847</v>
      </c>
      <c r="B777" s="66">
        <v>-7046508.5987505801</v>
      </c>
      <c r="C777" s="66">
        <v>-8276461.5300778197</v>
      </c>
      <c r="D777" s="66">
        <v>-8275448.9548362</v>
      </c>
      <c r="E777" s="66">
        <v>-7547406.3861871297</v>
      </c>
      <c r="F777" s="66">
        <v>-5735073.9347904203</v>
      </c>
      <c r="G777" s="66">
        <v>-4078082.83898971</v>
      </c>
      <c r="H777" s="66">
        <v>-2992603.6443474698</v>
      </c>
      <c r="I777" s="66">
        <v>-3268991.1300703199</v>
      </c>
      <c r="J777" s="66">
        <v>-4456999.5555329202</v>
      </c>
      <c r="K777" s="66">
        <v>-6485192.2750684097</v>
      </c>
      <c r="L777" s="66">
        <v>-8477209.3563310299</v>
      </c>
      <c r="M777" s="66">
        <v>-8614723.4822600894</v>
      </c>
      <c r="N777" s="66">
        <v>-75254701.687242106</v>
      </c>
      <c r="O777" s="66">
        <v>-5608056.7931007501</v>
      </c>
      <c r="P777" s="66">
        <v>-5619521.5831007501</v>
      </c>
      <c r="Q777" s="66">
        <v>-5634622.1831007497</v>
      </c>
      <c r="R777" s="66">
        <v>-5631861.25310075</v>
      </c>
      <c r="S777" s="66">
        <v>-5643849.7031007502</v>
      </c>
      <c r="T777" s="66">
        <v>-5672307.7731007496</v>
      </c>
      <c r="U777" s="66">
        <v>-5719820.0653382502</v>
      </c>
      <c r="V777" s="66">
        <v>-5715106.91033825</v>
      </c>
      <c r="W777" s="66">
        <v>-5703906.9703382496</v>
      </c>
      <c r="X777" s="66">
        <v>-5702254.6103382502</v>
      </c>
      <c r="Y777" s="66">
        <v>-5673324.2903382499</v>
      </c>
      <c r="Z777" s="66">
        <v>-11168022.4734498</v>
      </c>
      <c r="AA777" s="66">
        <v>-73492654.6087455</v>
      </c>
      <c r="AB777" s="66">
        <v>-5680624.9123756699</v>
      </c>
      <c r="AC777" s="66">
        <v>-5688913.8723756699</v>
      </c>
      <c r="AD777" s="66">
        <v>-5703090.9423756702</v>
      </c>
      <c r="AE777" s="66">
        <v>-5700014.5223756703</v>
      </c>
      <c r="AF777" s="66">
        <v>-5711085.2223756704</v>
      </c>
      <c r="AG777" s="66">
        <v>-5737901.52237566</v>
      </c>
      <c r="AH777" s="66">
        <v>-5781963.02217355</v>
      </c>
      <c r="AI777" s="66">
        <v>-5779397.5621735603</v>
      </c>
      <c r="AJ777" s="66">
        <v>-5770551.4621735597</v>
      </c>
      <c r="AK777" s="66">
        <v>-5768691.5221735602</v>
      </c>
      <c r="AL777" s="66">
        <v>-5738096.52217355</v>
      </c>
      <c r="AM777" s="66">
        <v>-11759607.8275395</v>
      </c>
      <c r="AN777" s="66">
        <v>-74819938.912661299</v>
      </c>
      <c r="AO777" s="66">
        <v>-5766463.2623289097</v>
      </c>
      <c r="AP777" s="66">
        <v>-5776292.3023289097</v>
      </c>
      <c r="AQ777" s="66">
        <v>-5789688.5523289097</v>
      </c>
      <c r="AR777" s="66">
        <v>-5786470.7723289104</v>
      </c>
      <c r="AS777" s="66">
        <v>-5796766.6423289096</v>
      </c>
      <c r="AT777" s="66">
        <v>-5822074.0923289098</v>
      </c>
      <c r="AU777" s="66">
        <v>-5874010.7171539096</v>
      </c>
      <c r="AV777" s="66">
        <v>-5871370.7871539099</v>
      </c>
      <c r="AW777" s="66">
        <v>-5861506.5471539097</v>
      </c>
      <c r="AX777" s="66">
        <v>-5859526.2471539099</v>
      </c>
      <c r="AY777" s="66">
        <v>-5830735.32715391</v>
      </c>
      <c r="AZ777" s="66">
        <v>-12332818.037272699</v>
      </c>
      <c r="BA777" s="66">
        <v>-76367723.287015796</v>
      </c>
    </row>
    <row r="778" spans="1:53" hidden="1">
      <c r="A778" s="67" t="s">
        <v>2848</v>
      </c>
    </row>
    <row r="779" spans="1:53" hidden="1">
      <c r="A779" s="67" t="s">
        <v>2849</v>
      </c>
      <c r="B779" s="66">
        <v>0</v>
      </c>
      <c r="C779" s="66">
        <v>0</v>
      </c>
      <c r="D779" s="66">
        <v>0</v>
      </c>
      <c r="E779" s="66">
        <v>0</v>
      </c>
      <c r="F779" s="66">
        <v>0</v>
      </c>
      <c r="G779" s="66">
        <v>0</v>
      </c>
      <c r="H779" s="66">
        <v>0</v>
      </c>
      <c r="I779" s="66">
        <v>0</v>
      </c>
      <c r="J779" s="66">
        <v>0</v>
      </c>
      <c r="K779" s="66">
        <v>0</v>
      </c>
      <c r="L779" s="66">
        <v>0</v>
      </c>
      <c r="M779" s="66">
        <v>0</v>
      </c>
      <c r="N779" s="66">
        <v>0</v>
      </c>
      <c r="O779" s="66">
        <v>0</v>
      </c>
      <c r="P779" s="66">
        <v>0</v>
      </c>
      <c r="Q779" s="66">
        <v>0</v>
      </c>
      <c r="R779" s="66">
        <v>0</v>
      </c>
      <c r="S779" s="66">
        <v>0</v>
      </c>
      <c r="T779" s="66">
        <v>0</v>
      </c>
      <c r="U779" s="66">
        <v>0</v>
      </c>
      <c r="V779" s="66">
        <v>0</v>
      </c>
      <c r="W779" s="66">
        <v>0</v>
      </c>
      <c r="X779" s="66">
        <v>0</v>
      </c>
      <c r="Y779" s="66">
        <v>0</v>
      </c>
      <c r="Z779" s="66">
        <v>0</v>
      </c>
      <c r="AA779" s="66">
        <v>0</v>
      </c>
      <c r="AB779" s="66">
        <v>0</v>
      </c>
      <c r="AC779" s="66">
        <v>0</v>
      </c>
      <c r="AD779" s="66">
        <v>0</v>
      </c>
      <c r="AE779" s="66">
        <v>0</v>
      </c>
      <c r="AF779" s="66">
        <v>0</v>
      </c>
      <c r="AG779" s="66">
        <v>0</v>
      </c>
      <c r="AH779" s="66">
        <v>0</v>
      </c>
      <c r="AI779" s="66">
        <v>0</v>
      </c>
      <c r="AJ779" s="66">
        <v>0</v>
      </c>
      <c r="AK779" s="66">
        <v>0</v>
      </c>
      <c r="AL779" s="66">
        <v>0</v>
      </c>
      <c r="AM779" s="66">
        <v>0</v>
      </c>
      <c r="AN779" s="66">
        <v>0</v>
      </c>
      <c r="AO779" s="66">
        <v>0</v>
      </c>
      <c r="AP779" s="66">
        <v>0</v>
      </c>
      <c r="AQ779" s="66">
        <v>0</v>
      </c>
      <c r="AR779" s="66">
        <v>0</v>
      </c>
      <c r="AS779" s="66">
        <v>0</v>
      </c>
      <c r="AT779" s="66">
        <v>0</v>
      </c>
      <c r="AU779" s="66">
        <v>0</v>
      </c>
      <c r="AV779" s="66">
        <v>0</v>
      </c>
      <c r="AW779" s="66">
        <v>0</v>
      </c>
      <c r="AX779" s="66">
        <v>0</v>
      </c>
      <c r="AY779" s="66">
        <v>0</v>
      </c>
      <c r="AZ779" s="66">
        <v>0</v>
      </c>
      <c r="BA779" s="66">
        <v>0</v>
      </c>
    </row>
    <row r="780" spans="1:53" hidden="1">
      <c r="A780" s="67" t="s">
        <v>2850</v>
      </c>
      <c r="B780" s="66">
        <v>2551130.7999999998</v>
      </c>
      <c r="C780" s="66">
        <v>2547658.65</v>
      </c>
      <c r="D780" s="66">
        <v>2767033.7699999898</v>
      </c>
      <c r="E780" s="66">
        <v>2571117.8599999901</v>
      </c>
      <c r="F780" s="66">
        <v>2638717.13</v>
      </c>
      <c r="G780" s="66">
        <v>2839349.09</v>
      </c>
      <c r="H780" s="66">
        <v>2713713.5999999898</v>
      </c>
      <c r="I780" s="66">
        <v>2607862.73</v>
      </c>
      <c r="J780" s="66">
        <v>3155101.4999999902</v>
      </c>
      <c r="K780" s="66">
        <v>2983359.04999999</v>
      </c>
      <c r="L780" s="66">
        <v>2562642.7400000002</v>
      </c>
      <c r="M780" s="66">
        <v>2915257.21999999</v>
      </c>
      <c r="N780" s="66">
        <v>32852944.140000001</v>
      </c>
      <c r="O780" s="66">
        <v>2729713.8</v>
      </c>
      <c r="P780" s="66">
        <v>2729639.65</v>
      </c>
      <c r="Q780" s="66">
        <v>2753283.7699999898</v>
      </c>
      <c r="R780" s="66">
        <v>2734066.8599999901</v>
      </c>
      <c r="S780" s="66">
        <v>2757558.1299999901</v>
      </c>
      <c r="T780" s="66">
        <v>2752980.0899999901</v>
      </c>
      <c r="U780" s="66">
        <v>2734075.5999999898</v>
      </c>
      <c r="V780" s="66">
        <v>2734078.73</v>
      </c>
      <c r="W780" s="66">
        <v>2751234.4999999902</v>
      </c>
      <c r="X780" s="66">
        <v>2734082.04999999</v>
      </c>
      <c r="Y780" s="66">
        <v>2757563.74</v>
      </c>
      <c r="Z780" s="66">
        <v>2749624.21999999</v>
      </c>
      <c r="AA780" s="66">
        <v>32917901.140000001</v>
      </c>
      <c r="AB780" s="66">
        <v>2789138.8</v>
      </c>
      <c r="AC780" s="66">
        <v>2789064.65</v>
      </c>
      <c r="AD780" s="66">
        <v>2812708.7699999898</v>
      </c>
      <c r="AE780" s="66">
        <v>2793491.8599999901</v>
      </c>
      <c r="AF780" s="66">
        <v>2816983.1299999901</v>
      </c>
      <c r="AG780" s="66">
        <v>2812405.09</v>
      </c>
      <c r="AH780" s="66">
        <v>2793500.5999999898</v>
      </c>
      <c r="AI780" s="66">
        <v>2793503.73</v>
      </c>
      <c r="AJ780" s="66">
        <v>2810659.4999999902</v>
      </c>
      <c r="AK780" s="66">
        <v>2793507.05</v>
      </c>
      <c r="AL780" s="66">
        <v>2816988.74</v>
      </c>
      <c r="AM780" s="66">
        <v>2809049.21999999</v>
      </c>
      <c r="AN780" s="66">
        <v>33631001.140000001</v>
      </c>
      <c r="AO780" s="66">
        <v>2850515.8</v>
      </c>
      <c r="AP780" s="66">
        <v>2850441.65</v>
      </c>
      <c r="AQ780" s="66">
        <v>2874085.7699999898</v>
      </c>
      <c r="AR780" s="66">
        <v>2854868.8599999901</v>
      </c>
      <c r="AS780" s="66">
        <v>2878360.1299999901</v>
      </c>
      <c r="AT780" s="66">
        <v>2873782.09</v>
      </c>
      <c r="AU780" s="66">
        <v>2854877.5999999898</v>
      </c>
      <c r="AV780" s="66">
        <v>2854880.73</v>
      </c>
      <c r="AW780" s="66">
        <v>2872036.4999999902</v>
      </c>
      <c r="AX780" s="66">
        <v>2854884.05</v>
      </c>
      <c r="AY780" s="66">
        <v>2878365.74</v>
      </c>
      <c r="AZ780" s="66">
        <v>2870426.21999999</v>
      </c>
      <c r="BA780" s="66">
        <v>34367525.140000001</v>
      </c>
    </row>
    <row r="781" spans="1:53" hidden="1">
      <c r="A781" s="67" t="s">
        <v>2851</v>
      </c>
      <c r="B781" s="66">
        <v>2551130.7999999998</v>
      </c>
      <c r="C781" s="66">
        <v>2547658.65</v>
      </c>
      <c r="D781" s="66">
        <v>2767033.7699999898</v>
      </c>
      <c r="E781" s="66">
        <v>2571117.8599999901</v>
      </c>
      <c r="F781" s="66">
        <v>2638717.13</v>
      </c>
      <c r="G781" s="66">
        <v>2839349.09</v>
      </c>
      <c r="H781" s="66">
        <v>2713713.5999999898</v>
      </c>
      <c r="I781" s="66">
        <v>2607862.73</v>
      </c>
      <c r="J781" s="66">
        <v>3155101.4999999902</v>
      </c>
      <c r="K781" s="66">
        <v>2983359.04999999</v>
      </c>
      <c r="L781" s="66">
        <v>2562642.7400000002</v>
      </c>
      <c r="M781" s="66">
        <v>2915257.21999999</v>
      </c>
      <c r="N781" s="66">
        <v>32852944.140000001</v>
      </c>
      <c r="O781" s="66">
        <v>2729713.8</v>
      </c>
      <c r="P781" s="66">
        <v>2729639.65</v>
      </c>
      <c r="Q781" s="66">
        <v>2753283.7699999898</v>
      </c>
      <c r="R781" s="66">
        <v>2734066.8599999901</v>
      </c>
      <c r="S781" s="66">
        <v>2757558.1299999901</v>
      </c>
      <c r="T781" s="66">
        <v>2752980.0899999901</v>
      </c>
      <c r="U781" s="66">
        <v>2734075.5999999898</v>
      </c>
      <c r="V781" s="66">
        <v>2734078.73</v>
      </c>
      <c r="W781" s="66">
        <v>2751234.4999999902</v>
      </c>
      <c r="X781" s="66">
        <v>2734082.04999999</v>
      </c>
      <c r="Y781" s="66">
        <v>2757563.74</v>
      </c>
      <c r="Z781" s="66">
        <v>2749624.21999999</v>
      </c>
      <c r="AA781" s="66">
        <v>32917901.140000001</v>
      </c>
      <c r="AB781" s="66">
        <v>2789138.8</v>
      </c>
      <c r="AC781" s="66">
        <v>2789064.65</v>
      </c>
      <c r="AD781" s="66">
        <v>2812708.7699999898</v>
      </c>
      <c r="AE781" s="66">
        <v>2793491.8599999901</v>
      </c>
      <c r="AF781" s="66">
        <v>2816983.1299999901</v>
      </c>
      <c r="AG781" s="66">
        <v>2812405.09</v>
      </c>
      <c r="AH781" s="66">
        <v>2793500.5999999898</v>
      </c>
      <c r="AI781" s="66">
        <v>2793503.73</v>
      </c>
      <c r="AJ781" s="66">
        <v>2810659.4999999902</v>
      </c>
      <c r="AK781" s="66">
        <v>2793507.05</v>
      </c>
      <c r="AL781" s="66">
        <v>2816988.74</v>
      </c>
      <c r="AM781" s="66">
        <v>2809049.21999999</v>
      </c>
      <c r="AN781" s="66">
        <v>33631001.140000001</v>
      </c>
      <c r="AO781" s="66">
        <v>2850515.8</v>
      </c>
      <c r="AP781" s="66">
        <v>2850441.65</v>
      </c>
      <c r="AQ781" s="66">
        <v>2874085.7699999898</v>
      </c>
      <c r="AR781" s="66">
        <v>2854868.8599999901</v>
      </c>
      <c r="AS781" s="66">
        <v>2878360.1299999901</v>
      </c>
      <c r="AT781" s="66">
        <v>2873782.09</v>
      </c>
      <c r="AU781" s="66">
        <v>2854877.5999999898</v>
      </c>
      <c r="AV781" s="66">
        <v>2854880.73</v>
      </c>
      <c r="AW781" s="66">
        <v>2872036.4999999902</v>
      </c>
      <c r="AX781" s="66">
        <v>2854884.05</v>
      </c>
      <c r="AY781" s="66">
        <v>2878365.74</v>
      </c>
      <c r="AZ781" s="66">
        <v>2870426.21999999</v>
      </c>
      <c r="BA781" s="66">
        <v>34367525.140000001</v>
      </c>
    </row>
    <row r="782" spans="1:53" hidden="1">
      <c r="A782" s="67" t="s">
        <v>2852</v>
      </c>
    </row>
    <row r="783" spans="1:53" hidden="1">
      <c r="A783" s="67" t="s">
        <v>2853</v>
      </c>
      <c r="B783" s="66">
        <v>0</v>
      </c>
      <c r="C783" s="66">
        <v>0</v>
      </c>
      <c r="D783" s="66">
        <v>0</v>
      </c>
      <c r="E783" s="66">
        <v>0</v>
      </c>
      <c r="F783" s="66">
        <v>0</v>
      </c>
      <c r="G783" s="66">
        <v>0</v>
      </c>
      <c r="H783" s="66">
        <v>0</v>
      </c>
      <c r="I783" s="66">
        <v>0</v>
      </c>
      <c r="J783" s="66">
        <v>0</v>
      </c>
      <c r="K783" s="66">
        <v>0</v>
      </c>
      <c r="L783" s="66">
        <v>0</v>
      </c>
      <c r="M783" s="66">
        <v>0</v>
      </c>
      <c r="N783" s="66">
        <v>0</v>
      </c>
      <c r="O783" s="66">
        <v>0</v>
      </c>
      <c r="P783" s="66">
        <v>0</v>
      </c>
      <c r="Q783" s="66">
        <v>0</v>
      </c>
      <c r="R783" s="66">
        <v>0</v>
      </c>
      <c r="S783" s="66">
        <v>0</v>
      </c>
      <c r="T783" s="66">
        <v>0</v>
      </c>
      <c r="U783" s="66">
        <v>0</v>
      </c>
      <c r="V783" s="66">
        <v>0</v>
      </c>
      <c r="W783" s="66">
        <v>0</v>
      </c>
      <c r="X783" s="66">
        <v>0</v>
      </c>
      <c r="Y783" s="66">
        <v>0</v>
      </c>
      <c r="Z783" s="66">
        <v>0</v>
      </c>
      <c r="AA783" s="66">
        <v>0</v>
      </c>
      <c r="AB783" s="66">
        <v>0</v>
      </c>
      <c r="AC783" s="66">
        <v>0</v>
      </c>
      <c r="AD783" s="66">
        <v>0</v>
      </c>
      <c r="AE783" s="66">
        <v>0</v>
      </c>
      <c r="AF783" s="66">
        <v>0</v>
      </c>
      <c r="AG783" s="66">
        <v>0</v>
      </c>
      <c r="AH783" s="66">
        <v>0</v>
      </c>
      <c r="AI783" s="66">
        <v>0</v>
      </c>
      <c r="AJ783" s="66">
        <v>0</v>
      </c>
      <c r="AK783" s="66">
        <v>0</v>
      </c>
      <c r="AL783" s="66">
        <v>0</v>
      </c>
      <c r="AM783" s="66">
        <v>0</v>
      </c>
      <c r="AN783" s="66">
        <v>0</v>
      </c>
      <c r="AO783" s="66">
        <v>0</v>
      </c>
      <c r="AP783" s="66">
        <v>0</v>
      </c>
      <c r="AQ783" s="66">
        <v>0</v>
      </c>
      <c r="AR783" s="66">
        <v>0</v>
      </c>
      <c r="AS783" s="66">
        <v>0</v>
      </c>
      <c r="AT783" s="66">
        <v>0</v>
      </c>
      <c r="AU783" s="66">
        <v>0</v>
      </c>
      <c r="AV783" s="66">
        <v>0</v>
      </c>
      <c r="AW783" s="66">
        <v>0</v>
      </c>
      <c r="AX783" s="66">
        <v>0</v>
      </c>
      <c r="AY783" s="66">
        <v>0</v>
      </c>
      <c r="AZ783" s="66">
        <v>0</v>
      </c>
      <c r="BA783" s="66">
        <v>0</v>
      </c>
    </row>
    <row r="784" spans="1:53" hidden="1">
      <c r="A784" s="67" t="s">
        <v>2854</v>
      </c>
      <c r="B784" s="66">
        <v>0</v>
      </c>
      <c r="C784" s="66">
        <v>0</v>
      </c>
      <c r="D784" s="66">
        <v>0</v>
      </c>
      <c r="E784" s="66">
        <v>0</v>
      </c>
      <c r="F784" s="66">
        <v>0</v>
      </c>
      <c r="G784" s="66">
        <v>0</v>
      </c>
      <c r="H784" s="66">
        <v>0</v>
      </c>
      <c r="I784" s="66">
        <v>0</v>
      </c>
      <c r="J784" s="66">
        <v>0</v>
      </c>
      <c r="K784" s="66">
        <v>0</v>
      </c>
      <c r="L784" s="66">
        <v>0</v>
      </c>
      <c r="M784" s="66">
        <v>0</v>
      </c>
      <c r="N784" s="66">
        <v>0</v>
      </c>
      <c r="O784" s="66">
        <v>0</v>
      </c>
      <c r="P784" s="66">
        <v>0</v>
      </c>
      <c r="Q784" s="66">
        <v>0</v>
      </c>
      <c r="R784" s="66">
        <v>0</v>
      </c>
      <c r="S784" s="66">
        <v>0</v>
      </c>
      <c r="T784" s="66">
        <v>0</v>
      </c>
      <c r="U784" s="66">
        <v>0</v>
      </c>
      <c r="V784" s="66">
        <v>0</v>
      </c>
      <c r="W784" s="66">
        <v>0</v>
      </c>
      <c r="X784" s="66">
        <v>0</v>
      </c>
      <c r="Y784" s="66">
        <v>0</v>
      </c>
      <c r="Z784" s="66">
        <v>0</v>
      </c>
      <c r="AA784" s="66">
        <v>0</v>
      </c>
      <c r="AB784" s="66">
        <v>0</v>
      </c>
      <c r="AC784" s="66">
        <v>0</v>
      </c>
      <c r="AD784" s="66">
        <v>0</v>
      </c>
      <c r="AE784" s="66">
        <v>0</v>
      </c>
      <c r="AF784" s="66">
        <v>0</v>
      </c>
      <c r="AG784" s="66">
        <v>0</v>
      </c>
      <c r="AH784" s="66">
        <v>0</v>
      </c>
      <c r="AI784" s="66">
        <v>0</v>
      </c>
      <c r="AJ784" s="66">
        <v>0</v>
      </c>
      <c r="AK784" s="66">
        <v>0</v>
      </c>
      <c r="AL784" s="66">
        <v>0</v>
      </c>
      <c r="AM784" s="66">
        <v>0</v>
      </c>
      <c r="AN784" s="66">
        <v>0</v>
      </c>
      <c r="AO784" s="66">
        <v>0</v>
      </c>
      <c r="AP784" s="66">
        <v>0</v>
      </c>
      <c r="AQ784" s="66">
        <v>0</v>
      </c>
      <c r="AR784" s="66">
        <v>0</v>
      </c>
      <c r="AS784" s="66">
        <v>0</v>
      </c>
      <c r="AT784" s="66">
        <v>0</v>
      </c>
      <c r="AU784" s="66">
        <v>0</v>
      </c>
      <c r="AV784" s="66">
        <v>0</v>
      </c>
      <c r="AW784" s="66">
        <v>0</v>
      </c>
      <c r="AX784" s="66">
        <v>0</v>
      </c>
      <c r="AY784" s="66">
        <v>0</v>
      </c>
      <c r="AZ784" s="66">
        <v>0</v>
      </c>
      <c r="BA784" s="66">
        <v>0</v>
      </c>
    </row>
    <row r="785" spans="1:53" hidden="1">
      <c r="A785" s="67" t="s">
        <v>2855</v>
      </c>
      <c r="B785" s="66">
        <v>0</v>
      </c>
      <c r="C785" s="66">
        <v>0</v>
      </c>
      <c r="D785" s="66">
        <v>0</v>
      </c>
      <c r="E785" s="66">
        <v>0</v>
      </c>
      <c r="F785" s="66">
        <v>0</v>
      </c>
      <c r="G785" s="66">
        <v>0</v>
      </c>
      <c r="H785" s="66">
        <v>0</v>
      </c>
      <c r="I785" s="66">
        <v>0</v>
      </c>
      <c r="J785" s="66">
        <v>0</v>
      </c>
      <c r="K785" s="66">
        <v>0</v>
      </c>
      <c r="L785" s="66">
        <v>0</v>
      </c>
      <c r="M785" s="66">
        <v>0</v>
      </c>
      <c r="N785" s="66">
        <v>0</v>
      </c>
      <c r="O785" s="66">
        <v>0</v>
      </c>
      <c r="P785" s="66">
        <v>0</v>
      </c>
      <c r="Q785" s="66">
        <v>0</v>
      </c>
      <c r="R785" s="66">
        <v>0</v>
      </c>
      <c r="S785" s="66">
        <v>0</v>
      </c>
      <c r="T785" s="66">
        <v>0</v>
      </c>
      <c r="U785" s="66">
        <v>0</v>
      </c>
      <c r="V785" s="66">
        <v>0</v>
      </c>
      <c r="W785" s="66">
        <v>0</v>
      </c>
      <c r="X785" s="66">
        <v>0</v>
      </c>
      <c r="Y785" s="66">
        <v>0</v>
      </c>
      <c r="Z785" s="66">
        <v>0</v>
      </c>
      <c r="AA785" s="66">
        <v>0</v>
      </c>
      <c r="AB785" s="66">
        <v>0</v>
      </c>
      <c r="AC785" s="66">
        <v>0</v>
      </c>
      <c r="AD785" s="66">
        <v>0</v>
      </c>
      <c r="AE785" s="66">
        <v>0</v>
      </c>
      <c r="AF785" s="66">
        <v>0</v>
      </c>
      <c r="AG785" s="66">
        <v>0</v>
      </c>
      <c r="AH785" s="66">
        <v>0</v>
      </c>
      <c r="AI785" s="66">
        <v>0</v>
      </c>
      <c r="AJ785" s="66">
        <v>0</v>
      </c>
      <c r="AK785" s="66">
        <v>0</v>
      </c>
      <c r="AL785" s="66">
        <v>0</v>
      </c>
      <c r="AM785" s="66">
        <v>0</v>
      </c>
      <c r="AN785" s="66">
        <v>0</v>
      </c>
      <c r="AO785" s="66">
        <v>0</v>
      </c>
      <c r="AP785" s="66">
        <v>0</v>
      </c>
      <c r="AQ785" s="66">
        <v>0</v>
      </c>
      <c r="AR785" s="66">
        <v>0</v>
      </c>
      <c r="AS785" s="66">
        <v>0</v>
      </c>
      <c r="AT785" s="66">
        <v>0</v>
      </c>
      <c r="AU785" s="66">
        <v>0</v>
      </c>
      <c r="AV785" s="66">
        <v>0</v>
      </c>
      <c r="AW785" s="66">
        <v>0</v>
      </c>
      <c r="AX785" s="66">
        <v>0</v>
      </c>
      <c r="AY785" s="66">
        <v>0</v>
      </c>
      <c r="AZ785" s="66">
        <v>0</v>
      </c>
      <c r="BA785" s="66">
        <v>0</v>
      </c>
    </row>
    <row r="786" spans="1:53" hidden="1">
      <c r="A786" s="67" t="s">
        <v>2856</v>
      </c>
      <c r="B786" s="66">
        <v>0</v>
      </c>
      <c r="C786" s="66">
        <v>0</v>
      </c>
      <c r="D786" s="66">
        <v>0</v>
      </c>
      <c r="E786" s="66">
        <v>0</v>
      </c>
      <c r="F786" s="66">
        <v>0</v>
      </c>
      <c r="G786" s="66">
        <v>0</v>
      </c>
      <c r="H786" s="66">
        <v>0</v>
      </c>
      <c r="I786" s="66">
        <v>0</v>
      </c>
      <c r="J786" s="66">
        <v>0</v>
      </c>
      <c r="K786" s="66">
        <v>0</v>
      </c>
      <c r="L786" s="66">
        <v>0</v>
      </c>
      <c r="M786" s="66">
        <v>0</v>
      </c>
      <c r="N786" s="66">
        <v>0</v>
      </c>
      <c r="O786" s="66">
        <v>0</v>
      </c>
      <c r="P786" s="66">
        <v>0</v>
      </c>
      <c r="Q786" s="66">
        <v>0</v>
      </c>
      <c r="R786" s="66">
        <v>0</v>
      </c>
      <c r="S786" s="66">
        <v>0</v>
      </c>
      <c r="T786" s="66">
        <v>0</v>
      </c>
      <c r="U786" s="66">
        <v>0</v>
      </c>
      <c r="V786" s="66">
        <v>0</v>
      </c>
      <c r="W786" s="66">
        <v>0</v>
      </c>
      <c r="X786" s="66">
        <v>0</v>
      </c>
      <c r="Y786" s="66">
        <v>0</v>
      </c>
      <c r="Z786" s="66">
        <v>0</v>
      </c>
      <c r="AA786" s="66">
        <v>0</v>
      </c>
      <c r="AB786" s="66">
        <v>0</v>
      </c>
      <c r="AC786" s="66">
        <v>0</v>
      </c>
      <c r="AD786" s="66">
        <v>0</v>
      </c>
      <c r="AE786" s="66">
        <v>0</v>
      </c>
      <c r="AF786" s="66">
        <v>0</v>
      </c>
      <c r="AG786" s="66">
        <v>0</v>
      </c>
      <c r="AH786" s="66">
        <v>0</v>
      </c>
      <c r="AI786" s="66">
        <v>0</v>
      </c>
      <c r="AJ786" s="66">
        <v>0</v>
      </c>
      <c r="AK786" s="66">
        <v>0</v>
      </c>
      <c r="AL786" s="66">
        <v>0</v>
      </c>
      <c r="AM786" s="66">
        <v>0</v>
      </c>
      <c r="AN786" s="66">
        <v>0</v>
      </c>
      <c r="AO786" s="66">
        <v>0</v>
      </c>
      <c r="AP786" s="66">
        <v>0</v>
      </c>
      <c r="AQ786" s="66">
        <v>0</v>
      </c>
      <c r="AR786" s="66">
        <v>0</v>
      </c>
      <c r="AS786" s="66">
        <v>0</v>
      </c>
      <c r="AT786" s="66">
        <v>0</v>
      </c>
      <c r="AU786" s="66">
        <v>0</v>
      </c>
      <c r="AV786" s="66">
        <v>0</v>
      </c>
      <c r="AW786" s="66">
        <v>0</v>
      </c>
      <c r="AX786" s="66">
        <v>0</v>
      </c>
      <c r="AY786" s="66">
        <v>0</v>
      </c>
      <c r="AZ786" s="66">
        <v>0</v>
      </c>
      <c r="BA786" s="66">
        <v>0</v>
      </c>
    </row>
    <row r="787" spans="1:53" hidden="1">
      <c r="A787" s="67" t="s">
        <v>2857</v>
      </c>
    </row>
    <row r="788" spans="1:53">
      <c r="A788" s="67" t="s">
        <v>2858</v>
      </c>
      <c r="B788" s="66">
        <v>-11833.333333333499</v>
      </c>
      <c r="C788" s="66">
        <v>-11833.333333333499</v>
      </c>
      <c r="D788" s="66">
        <v>-11833.333333333499</v>
      </c>
      <c r="E788" s="66">
        <v>-11833.333333333499</v>
      </c>
      <c r="F788" s="66">
        <v>-11833.333333333399</v>
      </c>
      <c r="G788" s="66">
        <v>-11833.333333333499</v>
      </c>
      <c r="H788" s="66">
        <v>-11833.333333333499</v>
      </c>
      <c r="I788" s="66">
        <v>-11833.333333333499</v>
      </c>
      <c r="J788" s="66">
        <v>-11833.3333333336</v>
      </c>
      <c r="K788" s="66">
        <v>-11833.3333333336</v>
      </c>
      <c r="L788" s="66">
        <v>-11833.3333333336</v>
      </c>
      <c r="M788" s="66">
        <v>-11833.3333333336</v>
      </c>
      <c r="N788" s="66">
        <v>-142000.00000000201</v>
      </c>
      <c r="O788" s="66">
        <v>-9166.6666666669098</v>
      </c>
      <c r="P788" s="66">
        <v>-9166.6666666669298</v>
      </c>
      <c r="Q788" s="66">
        <v>-9166.6666666669298</v>
      </c>
      <c r="R788" s="66">
        <v>-9166.6666666669007</v>
      </c>
      <c r="S788" s="66">
        <v>-9166.6666666668807</v>
      </c>
      <c r="T788" s="66">
        <v>-9166.6666666668498</v>
      </c>
      <c r="U788" s="66">
        <v>-9166.6666666668207</v>
      </c>
      <c r="V788" s="66">
        <v>-9166.6666666668407</v>
      </c>
      <c r="W788" s="66">
        <v>-9166.6666666668298</v>
      </c>
      <c r="X788" s="66">
        <v>-9166.6666666668207</v>
      </c>
      <c r="Y788" s="66">
        <v>-9166.6666666668807</v>
      </c>
      <c r="Z788" s="66">
        <v>-9166.6666666669498</v>
      </c>
      <c r="AA788" s="66">
        <v>-110000.00000000199</v>
      </c>
      <c r="AB788" s="66">
        <v>-9000.0000000003092</v>
      </c>
      <c r="AC788" s="66">
        <v>-9000.0000000002892</v>
      </c>
      <c r="AD788" s="66">
        <v>-9000.0000000002892</v>
      </c>
      <c r="AE788" s="66">
        <v>-9000.0000000003292</v>
      </c>
      <c r="AF788" s="66">
        <v>-9000.0000000003492</v>
      </c>
      <c r="AG788" s="66">
        <v>-9000.0000000002801</v>
      </c>
      <c r="AH788" s="66">
        <v>-9000.0000000002201</v>
      </c>
      <c r="AI788" s="66">
        <v>-9000.0000000002201</v>
      </c>
      <c r="AJ788" s="66">
        <v>-9000.0000000002292</v>
      </c>
      <c r="AK788" s="66">
        <v>-9000.0000000002601</v>
      </c>
      <c r="AL788" s="66">
        <v>-9000.0000000002692</v>
      </c>
      <c r="AM788" s="66">
        <v>-9000.0000000002001</v>
      </c>
      <c r="AN788" s="66">
        <v>-108000.000000003</v>
      </c>
      <c r="AO788" s="66">
        <v>-9000.0000000002001</v>
      </c>
      <c r="AP788" s="66">
        <v>-9000.0000000003001</v>
      </c>
      <c r="AQ788" s="66">
        <v>-9000.0000000003201</v>
      </c>
      <c r="AR788" s="66">
        <v>-9000.0000000002401</v>
      </c>
      <c r="AS788" s="66">
        <v>-9000.0000000002601</v>
      </c>
      <c r="AT788" s="66">
        <v>-9000.0000000003201</v>
      </c>
      <c r="AU788" s="66">
        <v>-9000.0000000003292</v>
      </c>
      <c r="AV788" s="66">
        <v>-9000.0000000003402</v>
      </c>
      <c r="AW788" s="66">
        <v>-9000.0000000003092</v>
      </c>
      <c r="AX788" s="66">
        <v>-9000.0000000002692</v>
      </c>
      <c r="AY788" s="66">
        <v>-9000.0000000003092</v>
      </c>
      <c r="AZ788" s="66">
        <v>-9000.0000000003802</v>
      </c>
      <c r="BA788" s="66">
        <v>-108000.000000003</v>
      </c>
    </row>
    <row r="789" spans="1:53" hidden="1">
      <c r="A789" s="67" t="s">
        <v>2859</v>
      </c>
      <c r="B789" s="66">
        <v>-24584.7778143982</v>
      </c>
      <c r="C789" s="66">
        <v>-28514.5339191987</v>
      </c>
      <c r="D789" s="66">
        <v>-31446.560061600499</v>
      </c>
      <c r="E789" s="66">
        <v>-34061.375462779601</v>
      </c>
      <c r="F789" s="66">
        <v>-37446.783301867501</v>
      </c>
      <c r="G789" s="66">
        <v>-39637.879894775499</v>
      </c>
      <c r="H789" s="66">
        <v>-41831.6628519242</v>
      </c>
      <c r="I789" s="66">
        <v>-277499.50665326999</v>
      </c>
      <c r="J789" s="66">
        <v>-683702.56186630495</v>
      </c>
      <c r="K789" s="66">
        <v>-1117692.3990843</v>
      </c>
      <c r="L789" s="66">
        <v>-1043279.58792354</v>
      </c>
      <c r="M789" s="66">
        <v>-381505.16954861698</v>
      </c>
      <c r="N789" s="66">
        <v>-3741202.7983825901</v>
      </c>
      <c r="O789" s="66">
        <v>-46241.396584904098</v>
      </c>
      <c r="P789" s="66">
        <v>-49278.495800286801</v>
      </c>
      <c r="Q789" s="66">
        <v>-51690.9373709262</v>
      </c>
      <c r="R789" s="66">
        <v>-53843.654649800599</v>
      </c>
      <c r="S789" s="66">
        <v>-56639.181859727898</v>
      </c>
      <c r="T789" s="66">
        <v>-375085.74310126802</v>
      </c>
      <c r="U789" s="66">
        <v>-685204.03348313004</v>
      </c>
      <c r="V789" s="66">
        <v>-752122.33813516004</v>
      </c>
      <c r="W789" s="66">
        <v>-908750.27426525904</v>
      </c>
      <c r="X789" s="66">
        <v>-1050926.7779061799</v>
      </c>
      <c r="Y789" s="66">
        <v>-688428.59590731305</v>
      </c>
      <c r="Z789" s="66">
        <v>-169230.05226203401</v>
      </c>
      <c r="AA789" s="66">
        <v>-4887441.4813259896</v>
      </c>
      <c r="AB789" s="66">
        <v>-72213.545118841706</v>
      </c>
      <c r="AC789" s="66">
        <v>-75273.238252225405</v>
      </c>
      <c r="AD789" s="66">
        <v>-77703.520853199399</v>
      </c>
      <c r="AE789" s="66">
        <v>-79872.384392955602</v>
      </c>
      <c r="AF789" s="66">
        <v>-82688.605185210006</v>
      </c>
      <c r="AG789" s="66">
        <v>-395966.39144515799</v>
      </c>
      <c r="AH789" s="66">
        <v>-739845.830697948</v>
      </c>
      <c r="AI789" s="66">
        <v>-853219.66380438302</v>
      </c>
      <c r="AJ789" s="66">
        <v>-900355.02818740497</v>
      </c>
      <c r="AK789" s="66">
        <v>-941043.58054850297</v>
      </c>
      <c r="AL789" s="66">
        <v>-591503.63352829299</v>
      </c>
      <c r="AM789" s="66">
        <v>-132570.26288658599</v>
      </c>
      <c r="AN789" s="66">
        <v>-4942255.6849007104</v>
      </c>
      <c r="AO789" s="66">
        <v>-99520.670136694302</v>
      </c>
      <c r="AP789" s="66">
        <v>-102653.279491754</v>
      </c>
      <c r="AQ789" s="66">
        <v>-105142.811461994</v>
      </c>
      <c r="AR789" s="66">
        <v>-107364.995618972</v>
      </c>
      <c r="AS789" s="66">
        <v>-110248.540961871</v>
      </c>
      <c r="AT789" s="66">
        <v>-231377.082085489</v>
      </c>
      <c r="AU789" s="66">
        <v>-408384.196210475</v>
      </c>
      <c r="AV789" s="66">
        <v>-572193.32027949695</v>
      </c>
      <c r="AW789" s="66">
        <v>-872238.45394645701</v>
      </c>
      <c r="AX789" s="66">
        <v>-1136639.42701022</v>
      </c>
      <c r="AY789" s="66">
        <v>-768384.14449808805</v>
      </c>
      <c r="AZ789" s="66">
        <v>-227657.04625880899</v>
      </c>
      <c r="BA789" s="66">
        <v>-4741803.9679603204</v>
      </c>
    </row>
    <row r="790" spans="1:53" hidden="1">
      <c r="A790" s="67" t="s">
        <v>2860</v>
      </c>
      <c r="B790" s="66">
        <v>0</v>
      </c>
      <c r="C790" s="66">
        <v>0</v>
      </c>
      <c r="D790" s="66">
        <v>0</v>
      </c>
      <c r="E790" s="66">
        <v>0</v>
      </c>
      <c r="F790" s="66">
        <v>0</v>
      </c>
      <c r="G790" s="66">
        <v>0</v>
      </c>
      <c r="H790" s="66">
        <v>0</v>
      </c>
      <c r="I790" s="66">
        <v>0</v>
      </c>
      <c r="J790" s="66">
        <v>0</v>
      </c>
      <c r="K790" s="66">
        <v>0</v>
      </c>
      <c r="L790" s="66">
        <v>0</v>
      </c>
      <c r="M790" s="66">
        <v>0</v>
      </c>
      <c r="N790" s="66">
        <v>0</v>
      </c>
      <c r="O790" s="66">
        <v>0</v>
      </c>
      <c r="P790" s="66">
        <v>0</v>
      </c>
      <c r="Q790" s="66">
        <v>0</v>
      </c>
      <c r="R790" s="66">
        <v>0</v>
      </c>
      <c r="S790" s="66">
        <v>0</v>
      </c>
      <c r="T790" s="66">
        <v>0</v>
      </c>
      <c r="U790" s="66">
        <v>0</v>
      </c>
      <c r="V790" s="66">
        <v>0</v>
      </c>
      <c r="W790" s="66">
        <v>0</v>
      </c>
      <c r="X790" s="66">
        <v>0</v>
      </c>
      <c r="Y790" s="66">
        <v>0</v>
      </c>
      <c r="Z790" s="66">
        <v>0</v>
      </c>
      <c r="AA790" s="66">
        <v>0</v>
      </c>
      <c r="AB790" s="66">
        <v>0</v>
      </c>
      <c r="AC790" s="66">
        <v>0</v>
      </c>
      <c r="AD790" s="66">
        <v>0</v>
      </c>
      <c r="AE790" s="66">
        <v>0</v>
      </c>
      <c r="AF790" s="66">
        <v>0</v>
      </c>
      <c r="AG790" s="66">
        <v>0</v>
      </c>
      <c r="AH790" s="66">
        <v>0</v>
      </c>
      <c r="AI790" s="66">
        <v>0</v>
      </c>
      <c r="AJ790" s="66">
        <v>0</v>
      </c>
      <c r="AK790" s="66">
        <v>0</v>
      </c>
      <c r="AL790" s="66">
        <v>0</v>
      </c>
      <c r="AM790" s="66">
        <v>0</v>
      </c>
      <c r="AN790" s="66">
        <v>0</v>
      </c>
      <c r="AO790" s="66">
        <v>0</v>
      </c>
      <c r="AP790" s="66">
        <v>0</v>
      </c>
      <c r="AQ790" s="66">
        <v>0</v>
      </c>
      <c r="AR790" s="66">
        <v>0</v>
      </c>
      <c r="AS790" s="66">
        <v>0</v>
      </c>
      <c r="AT790" s="66">
        <v>0</v>
      </c>
      <c r="AU790" s="66">
        <v>0</v>
      </c>
      <c r="AV790" s="66">
        <v>0</v>
      </c>
      <c r="AW790" s="66">
        <v>0</v>
      </c>
      <c r="AX790" s="66">
        <v>0</v>
      </c>
      <c r="AY790" s="66">
        <v>0</v>
      </c>
      <c r="AZ790" s="66">
        <v>0</v>
      </c>
      <c r="BA790" s="66">
        <v>0</v>
      </c>
    </row>
    <row r="791" spans="1:53" hidden="1">
      <c r="A791" s="67" t="s">
        <v>2861</v>
      </c>
      <c r="B791" s="66">
        <v>0</v>
      </c>
      <c r="C791" s="66">
        <v>0</v>
      </c>
      <c r="D791" s="66">
        <v>0</v>
      </c>
      <c r="E791" s="66">
        <v>0</v>
      </c>
      <c r="F791" s="66">
        <v>0</v>
      </c>
      <c r="G791" s="66">
        <v>0</v>
      </c>
      <c r="H791" s="66">
        <v>0</v>
      </c>
      <c r="I791" s="66">
        <v>0</v>
      </c>
      <c r="J791" s="66">
        <v>0</v>
      </c>
      <c r="K791" s="66">
        <v>0</v>
      </c>
      <c r="L791" s="66">
        <v>0</v>
      </c>
      <c r="M791" s="66">
        <v>0</v>
      </c>
      <c r="N791" s="66">
        <v>0</v>
      </c>
      <c r="O791" s="66">
        <v>0</v>
      </c>
      <c r="P791" s="66">
        <v>0</v>
      </c>
      <c r="Q791" s="66">
        <v>0</v>
      </c>
      <c r="R791" s="66">
        <v>0</v>
      </c>
      <c r="S791" s="66">
        <v>0</v>
      </c>
      <c r="T791" s="66">
        <v>0</v>
      </c>
      <c r="U791" s="66">
        <v>0</v>
      </c>
      <c r="V791" s="66">
        <v>0</v>
      </c>
      <c r="W791" s="66">
        <v>0</v>
      </c>
      <c r="X791" s="66">
        <v>0</v>
      </c>
      <c r="Y791" s="66">
        <v>0</v>
      </c>
      <c r="Z791" s="66">
        <v>0</v>
      </c>
      <c r="AA791" s="66">
        <v>0</v>
      </c>
      <c r="AB791" s="66">
        <v>0</v>
      </c>
      <c r="AC791" s="66">
        <v>0</v>
      </c>
      <c r="AD791" s="66">
        <v>0</v>
      </c>
      <c r="AE791" s="66">
        <v>0</v>
      </c>
      <c r="AF791" s="66">
        <v>0</v>
      </c>
      <c r="AG791" s="66">
        <v>0</v>
      </c>
      <c r="AH791" s="66">
        <v>0</v>
      </c>
      <c r="AI791" s="66">
        <v>0</v>
      </c>
      <c r="AJ791" s="66">
        <v>0</v>
      </c>
      <c r="AK791" s="66">
        <v>0</v>
      </c>
      <c r="AL791" s="66">
        <v>0</v>
      </c>
      <c r="AM791" s="66">
        <v>0</v>
      </c>
      <c r="AN791" s="66">
        <v>0</v>
      </c>
      <c r="AO791" s="66">
        <v>0</v>
      </c>
      <c r="AP791" s="66">
        <v>0</v>
      </c>
      <c r="AQ791" s="66">
        <v>0</v>
      </c>
      <c r="AR791" s="66">
        <v>0</v>
      </c>
      <c r="AS791" s="66">
        <v>0</v>
      </c>
      <c r="AT791" s="66">
        <v>0</v>
      </c>
      <c r="AU791" s="66">
        <v>0</v>
      </c>
      <c r="AV791" s="66">
        <v>0</v>
      </c>
      <c r="AW791" s="66">
        <v>0</v>
      </c>
      <c r="AX791" s="66">
        <v>0</v>
      </c>
      <c r="AY791" s="66">
        <v>0</v>
      </c>
      <c r="AZ791" s="66">
        <v>0</v>
      </c>
      <c r="BA791" s="66">
        <v>0</v>
      </c>
    </row>
    <row r="792" spans="1:53" hidden="1">
      <c r="A792" s="67" t="s">
        <v>2862</v>
      </c>
      <c r="B792" s="66">
        <v>-36418.111147731797</v>
      </c>
      <c r="C792" s="66">
        <v>-40347.867252532204</v>
      </c>
      <c r="D792" s="66">
        <v>-43279.893394934101</v>
      </c>
      <c r="E792" s="66">
        <v>-45894.708796113198</v>
      </c>
      <c r="F792" s="66">
        <v>-49280.116635201099</v>
      </c>
      <c r="G792" s="66">
        <v>-51471.213228109002</v>
      </c>
      <c r="H792" s="66">
        <v>-53664.996185257703</v>
      </c>
      <c r="I792" s="66">
        <v>-289332.839986604</v>
      </c>
      <c r="J792" s="66">
        <v>-695535.89519963902</v>
      </c>
      <c r="K792" s="66">
        <v>-1129525.73241763</v>
      </c>
      <c r="L792" s="66">
        <v>-1055112.92125688</v>
      </c>
      <c r="M792" s="66">
        <v>-393338.50288195099</v>
      </c>
      <c r="N792" s="66">
        <v>-3883202.7983825901</v>
      </c>
      <c r="O792" s="66">
        <v>-55408.063251571002</v>
      </c>
      <c r="P792" s="66">
        <v>-58445.162466953698</v>
      </c>
      <c r="Q792" s="66">
        <v>-60857.604037593097</v>
      </c>
      <c r="R792" s="66">
        <v>-63010.321316467402</v>
      </c>
      <c r="S792" s="66">
        <v>-65805.848526394795</v>
      </c>
      <c r="T792" s="66">
        <v>-384252.40976793499</v>
      </c>
      <c r="U792" s="66">
        <v>-694370.70014979702</v>
      </c>
      <c r="V792" s="66">
        <v>-761289.00480182702</v>
      </c>
      <c r="W792" s="66">
        <v>-917916.94093192602</v>
      </c>
      <c r="X792" s="66">
        <v>-1060093.4445728499</v>
      </c>
      <c r="Y792" s="66">
        <v>-697595.26257398003</v>
      </c>
      <c r="Z792" s="66">
        <v>-178396.71892870101</v>
      </c>
      <c r="AA792" s="66">
        <v>-4997441.4813259896</v>
      </c>
      <c r="AB792" s="66">
        <v>-81213.545118841997</v>
      </c>
      <c r="AC792" s="66">
        <v>-84273.238252225696</v>
      </c>
      <c r="AD792" s="66">
        <v>-86703.520853199705</v>
      </c>
      <c r="AE792" s="66">
        <v>-88872.384392955893</v>
      </c>
      <c r="AF792" s="66">
        <v>-91688.605185210297</v>
      </c>
      <c r="AG792" s="66">
        <v>-404966.39144515799</v>
      </c>
      <c r="AH792" s="66">
        <v>-748845.830697948</v>
      </c>
      <c r="AI792" s="66">
        <v>-862219.66380438395</v>
      </c>
      <c r="AJ792" s="66">
        <v>-909355.02818740602</v>
      </c>
      <c r="AK792" s="66">
        <v>-950043.58054850297</v>
      </c>
      <c r="AL792" s="66">
        <v>-600503.63352829299</v>
      </c>
      <c r="AM792" s="66">
        <v>-141570.26288658701</v>
      </c>
      <c r="AN792" s="66">
        <v>-5050255.6849007104</v>
      </c>
      <c r="AO792" s="66">
        <v>-108520.670136694</v>
      </c>
      <c r="AP792" s="66">
        <v>-111653.279491754</v>
      </c>
      <c r="AQ792" s="66">
        <v>-114142.81146199501</v>
      </c>
      <c r="AR792" s="66">
        <v>-116364.995618973</v>
      </c>
      <c r="AS792" s="66">
        <v>-119248.540961871</v>
      </c>
      <c r="AT792" s="66">
        <v>-240377.08208548999</v>
      </c>
      <c r="AU792" s="66">
        <v>-417384.196210475</v>
      </c>
      <c r="AV792" s="66">
        <v>-581193.32027949695</v>
      </c>
      <c r="AW792" s="66">
        <v>-881238.45394645701</v>
      </c>
      <c r="AX792" s="66">
        <v>-1145639.42701022</v>
      </c>
      <c r="AY792" s="66">
        <v>-777384.14449808805</v>
      </c>
      <c r="AZ792" s="66">
        <v>-236657.04625881001</v>
      </c>
      <c r="BA792" s="66">
        <v>-4849803.9679603204</v>
      </c>
    </row>
    <row r="793" spans="1:53" hidden="1">
      <c r="A793" s="67" t="s">
        <v>2863</v>
      </c>
    </row>
    <row r="794" spans="1:53" hidden="1">
      <c r="A794" s="67" t="s">
        <v>2864</v>
      </c>
      <c r="B794" s="66">
        <v>-1628536.39234651</v>
      </c>
      <c r="C794" s="66">
        <v>-1000630.1662231</v>
      </c>
      <c r="D794" s="66">
        <v>-1063065.7737821799</v>
      </c>
      <c r="E794" s="66">
        <v>-1124084.9225818799</v>
      </c>
      <c r="F794" s="66">
        <v>-1184836.8315369</v>
      </c>
      <c r="G794" s="66">
        <v>-1243965.76444549</v>
      </c>
      <c r="H794" s="66">
        <v>-1303937.35334939</v>
      </c>
      <c r="I794" s="66">
        <v>-1360542.25622231</v>
      </c>
      <c r="J794" s="66">
        <v>-1419762.99795754</v>
      </c>
      <c r="K794" s="66">
        <v>-969983.63380643597</v>
      </c>
      <c r="L794" s="66">
        <v>-1012028.09912474</v>
      </c>
      <c r="M794" s="66">
        <v>-428363.86857025803</v>
      </c>
      <c r="N794" s="66">
        <v>-13739738.059946701</v>
      </c>
      <c r="O794" s="66">
        <v>-428695.30360231898</v>
      </c>
      <c r="P794" s="66">
        <v>-445035.24696670199</v>
      </c>
      <c r="Q794" s="66">
        <v>-459047.51420579402</v>
      </c>
      <c r="R794" s="66">
        <v>-473238.05153247598</v>
      </c>
      <c r="S794" s="66">
        <v>-486647.497324411</v>
      </c>
      <c r="T794" s="66">
        <v>-499731.424036148</v>
      </c>
      <c r="U794" s="66">
        <v>-514172.37521796598</v>
      </c>
      <c r="V794" s="66">
        <v>-528573.59822041704</v>
      </c>
      <c r="W794" s="66">
        <v>-543937.793520284</v>
      </c>
      <c r="X794" s="66">
        <v>-558724.77859566896</v>
      </c>
      <c r="Y794" s="66">
        <v>-571021.90375214396</v>
      </c>
      <c r="Z794" s="66">
        <v>-89208.547779216897</v>
      </c>
      <c r="AA794" s="66">
        <v>-5598034.0347535498</v>
      </c>
      <c r="AB794" s="66">
        <v>-88257.952567376298</v>
      </c>
      <c r="AC794" s="66">
        <v>-105000.722327504</v>
      </c>
      <c r="AD794" s="66">
        <v>-135803.870542588</v>
      </c>
      <c r="AE794" s="66">
        <v>-166991.81070715</v>
      </c>
      <c r="AF794" s="66">
        <v>-198569.34896613299</v>
      </c>
      <c r="AG794" s="66">
        <v>-230541.35913505199</v>
      </c>
      <c r="AH794" s="66">
        <v>-262912.78376551101</v>
      </c>
      <c r="AI794" s="66">
        <v>-295688.63522928703</v>
      </c>
      <c r="AJ794" s="66">
        <v>-328873.99682111002</v>
      </c>
      <c r="AK794" s="66">
        <v>-362474.02388059499</v>
      </c>
      <c r="AL794" s="66">
        <v>-396493.94493376999</v>
      </c>
      <c r="AM794" s="66">
        <v>-430939.06285446999</v>
      </c>
      <c r="AN794" s="66">
        <v>-3002547.5117305499</v>
      </c>
      <c r="AO794" s="66">
        <v>-445632.05835041997</v>
      </c>
      <c r="AP794" s="66">
        <v>-480386.91746492498</v>
      </c>
      <c r="AQ794" s="66">
        <v>-84073.627312331999</v>
      </c>
      <c r="AR794" s="66">
        <v>-99689.554899825598</v>
      </c>
      <c r="AS794" s="66">
        <v>-115499.899806432</v>
      </c>
      <c r="AT794" s="66">
        <v>-131507.09123788201</v>
      </c>
      <c r="AU794" s="66">
        <v>-147713.59264516199</v>
      </c>
      <c r="AV794" s="66">
        <v>-164121.902264567</v>
      </c>
      <c r="AW794" s="66">
        <v>-180734.553667042</v>
      </c>
      <c r="AX794" s="66">
        <v>-197554.116317081</v>
      </c>
      <c r="AY794" s="66">
        <v>-214583.19614138</v>
      </c>
      <c r="AZ794" s="66">
        <v>-231824.43610739501</v>
      </c>
      <c r="BA794" s="66">
        <v>-2493320.9462144398</v>
      </c>
    </row>
    <row r="795" spans="1:53" hidden="1">
      <c r="A795" s="67" t="s">
        <v>2865</v>
      </c>
      <c r="B795" s="66">
        <v>0</v>
      </c>
      <c r="C795" s="66">
        <v>0</v>
      </c>
      <c r="D795" s="66">
        <v>0</v>
      </c>
      <c r="E795" s="66">
        <v>0</v>
      </c>
      <c r="F795" s="66">
        <v>0</v>
      </c>
      <c r="G795" s="66">
        <v>0</v>
      </c>
      <c r="H795" s="66">
        <v>0</v>
      </c>
      <c r="I795" s="66">
        <v>0</v>
      </c>
      <c r="J795" s="66">
        <v>0</v>
      </c>
      <c r="K795" s="66">
        <v>0</v>
      </c>
      <c r="L795" s="66">
        <v>0</v>
      </c>
      <c r="M795" s="66">
        <v>0</v>
      </c>
      <c r="N795" s="66">
        <v>0</v>
      </c>
      <c r="O795" s="66">
        <v>0</v>
      </c>
      <c r="P795" s="66">
        <v>0</v>
      </c>
      <c r="Q795" s="66">
        <v>0</v>
      </c>
      <c r="R795" s="66">
        <v>0</v>
      </c>
      <c r="S795" s="66">
        <v>0</v>
      </c>
      <c r="T795" s="66">
        <v>0</v>
      </c>
      <c r="U795" s="66">
        <v>0</v>
      </c>
      <c r="V795" s="66">
        <v>0</v>
      </c>
      <c r="W795" s="66">
        <v>0</v>
      </c>
      <c r="X795" s="66">
        <v>0</v>
      </c>
      <c r="Y795" s="66">
        <v>0</v>
      </c>
      <c r="Z795" s="66">
        <v>0</v>
      </c>
      <c r="AA795" s="66">
        <v>0</v>
      </c>
      <c r="AB795" s="66">
        <v>0</v>
      </c>
      <c r="AC795" s="66">
        <v>0</v>
      </c>
      <c r="AD795" s="66">
        <v>0</v>
      </c>
      <c r="AE795" s="66">
        <v>0</v>
      </c>
      <c r="AF795" s="66">
        <v>0</v>
      </c>
      <c r="AG795" s="66">
        <v>0</v>
      </c>
      <c r="AH795" s="66">
        <v>0</v>
      </c>
      <c r="AI795" s="66">
        <v>0</v>
      </c>
      <c r="AJ795" s="66">
        <v>0</v>
      </c>
      <c r="AK795" s="66">
        <v>0</v>
      </c>
      <c r="AL795" s="66">
        <v>0</v>
      </c>
      <c r="AM795" s="66">
        <v>0</v>
      </c>
      <c r="AN795" s="66">
        <v>0</v>
      </c>
      <c r="AO795" s="66">
        <v>0</v>
      </c>
      <c r="AP795" s="66">
        <v>0</v>
      </c>
      <c r="AQ795" s="66">
        <v>0</v>
      </c>
      <c r="AR795" s="66">
        <v>0</v>
      </c>
      <c r="AS795" s="66">
        <v>0</v>
      </c>
      <c r="AT795" s="66">
        <v>0</v>
      </c>
      <c r="AU795" s="66">
        <v>0</v>
      </c>
      <c r="AV795" s="66">
        <v>0</v>
      </c>
      <c r="AW795" s="66">
        <v>0</v>
      </c>
      <c r="AX795" s="66">
        <v>0</v>
      </c>
      <c r="AY795" s="66">
        <v>0</v>
      </c>
      <c r="AZ795" s="66">
        <v>0</v>
      </c>
      <c r="BA795" s="66">
        <v>0</v>
      </c>
    </row>
    <row r="796" spans="1:53" hidden="1">
      <c r="A796" s="67" t="s">
        <v>2866</v>
      </c>
      <c r="B796" s="66">
        <v>-1628536.39234651</v>
      </c>
      <c r="C796" s="66">
        <v>-1000630.1662231</v>
      </c>
      <c r="D796" s="66">
        <v>-1063065.7737821799</v>
      </c>
      <c r="E796" s="66">
        <v>-1124084.9225818799</v>
      </c>
      <c r="F796" s="66">
        <v>-1184836.8315369</v>
      </c>
      <c r="G796" s="66">
        <v>-1243965.76444549</v>
      </c>
      <c r="H796" s="66">
        <v>-1303937.35334939</v>
      </c>
      <c r="I796" s="66">
        <v>-1360542.25622231</v>
      </c>
      <c r="J796" s="66">
        <v>-1419762.99795754</v>
      </c>
      <c r="K796" s="66">
        <v>-969983.63380643597</v>
      </c>
      <c r="L796" s="66">
        <v>-1012028.09912474</v>
      </c>
      <c r="M796" s="66">
        <v>-428363.86857025803</v>
      </c>
      <c r="N796" s="66">
        <v>-13739738.059946701</v>
      </c>
      <c r="O796" s="66">
        <v>-428695.30360231898</v>
      </c>
      <c r="P796" s="66">
        <v>-445035.24696670199</v>
      </c>
      <c r="Q796" s="66">
        <v>-459047.51420579402</v>
      </c>
      <c r="R796" s="66">
        <v>-473238.05153247598</v>
      </c>
      <c r="S796" s="66">
        <v>-486647.497324411</v>
      </c>
      <c r="T796" s="66">
        <v>-499731.424036148</v>
      </c>
      <c r="U796" s="66">
        <v>-514172.37521796598</v>
      </c>
      <c r="V796" s="66">
        <v>-528573.59822041704</v>
      </c>
      <c r="W796" s="66">
        <v>-543937.793520284</v>
      </c>
      <c r="X796" s="66">
        <v>-558724.77859566896</v>
      </c>
      <c r="Y796" s="66">
        <v>-571021.90375214396</v>
      </c>
      <c r="Z796" s="66">
        <v>-89208.547779216897</v>
      </c>
      <c r="AA796" s="66">
        <v>-5598034.0347535498</v>
      </c>
      <c r="AB796" s="66">
        <v>-88257.952567376298</v>
      </c>
      <c r="AC796" s="66">
        <v>-105000.722327504</v>
      </c>
      <c r="AD796" s="66">
        <v>-135803.870542588</v>
      </c>
      <c r="AE796" s="66">
        <v>-166991.81070715</v>
      </c>
      <c r="AF796" s="66">
        <v>-198569.34896613299</v>
      </c>
      <c r="AG796" s="66">
        <v>-230541.35913505199</v>
      </c>
      <c r="AH796" s="66">
        <v>-262912.78376551101</v>
      </c>
      <c r="AI796" s="66">
        <v>-295688.63522928703</v>
      </c>
      <c r="AJ796" s="66">
        <v>-328873.99682111002</v>
      </c>
      <c r="AK796" s="66">
        <v>-362474.02388059499</v>
      </c>
      <c r="AL796" s="66">
        <v>-396493.94493376999</v>
      </c>
      <c r="AM796" s="66">
        <v>-430939.06285446999</v>
      </c>
      <c r="AN796" s="66">
        <v>-3002547.5117305499</v>
      </c>
      <c r="AO796" s="66">
        <v>-445632.05835041997</v>
      </c>
      <c r="AP796" s="66">
        <v>-480386.91746492498</v>
      </c>
      <c r="AQ796" s="66">
        <v>-84073.627312331999</v>
      </c>
      <c r="AR796" s="66">
        <v>-99689.554899825598</v>
      </c>
      <c r="AS796" s="66">
        <v>-115499.899806432</v>
      </c>
      <c r="AT796" s="66">
        <v>-131507.09123788201</v>
      </c>
      <c r="AU796" s="66">
        <v>-147713.59264516199</v>
      </c>
      <c r="AV796" s="66">
        <v>-164121.902264567</v>
      </c>
      <c r="AW796" s="66">
        <v>-180734.553667042</v>
      </c>
      <c r="AX796" s="66">
        <v>-197554.116317081</v>
      </c>
      <c r="AY796" s="66">
        <v>-214583.19614138</v>
      </c>
      <c r="AZ796" s="66">
        <v>-231824.43610739501</v>
      </c>
      <c r="BA796" s="66">
        <v>-2493320.9462144398</v>
      </c>
    </row>
    <row r="797" spans="1:53" hidden="1">
      <c r="A797" s="67" t="s">
        <v>2867</v>
      </c>
    </row>
    <row r="798" spans="1:53" hidden="1">
      <c r="A798" s="67" t="s">
        <v>2868</v>
      </c>
      <c r="B798" s="66">
        <v>0</v>
      </c>
      <c r="C798" s="66">
        <v>0</v>
      </c>
      <c r="D798" s="66">
        <v>0</v>
      </c>
      <c r="E798" s="66">
        <v>0</v>
      </c>
      <c r="F798" s="66">
        <v>0</v>
      </c>
      <c r="G798" s="66">
        <v>0</v>
      </c>
      <c r="H798" s="66">
        <v>0</v>
      </c>
      <c r="I798" s="66">
        <v>0</v>
      </c>
      <c r="J798" s="66">
        <v>0</v>
      </c>
      <c r="K798" s="66">
        <v>0</v>
      </c>
      <c r="L798" s="66">
        <v>0</v>
      </c>
      <c r="M798" s="66">
        <v>0</v>
      </c>
      <c r="N798" s="66">
        <v>0</v>
      </c>
      <c r="O798" s="66">
        <v>0</v>
      </c>
      <c r="P798" s="66">
        <v>0</v>
      </c>
      <c r="Q798" s="66">
        <v>0</v>
      </c>
      <c r="R798" s="66">
        <v>0</v>
      </c>
      <c r="S798" s="66">
        <v>0</v>
      </c>
      <c r="T798" s="66">
        <v>0</v>
      </c>
      <c r="U798" s="66">
        <v>0</v>
      </c>
      <c r="V798" s="66">
        <v>0</v>
      </c>
      <c r="W798" s="66">
        <v>0</v>
      </c>
      <c r="X798" s="66">
        <v>0</v>
      </c>
      <c r="Y798" s="66">
        <v>0</v>
      </c>
      <c r="Z798" s="66">
        <v>0</v>
      </c>
      <c r="AA798" s="66">
        <v>0</v>
      </c>
      <c r="AB798" s="66">
        <v>0</v>
      </c>
      <c r="AC798" s="66">
        <v>0</v>
      </c>
      <c r="AD798" s="66">
        <v>0</v>
      </c>
      <c r="AE798" s="66">
        <v>0</v>
      </c>
      <c r="AF798" s="66">
        <v>0</v>
      </c>
      <c r="AG798" s="66">
        <v>0</v>
      </c>
      <c r="AH798" s="66">
        <v>0</v>
      </c>
      <c r="AI798" s="66">
        <v>0</v>
      </c>
      <c r="AJ798" s="66">
        <v>0</v>
      </c>
      <c r="AK798" s="66">
        <v>0</v>
      </c>
      <c r="AL798" s="66">
        <v>0</v>
      </c>
      <c r="AM798" s="66">
        <v>0</v>
      </c>
      <c r="AN798" s="66">
        <v>0</v>
      </c>
      <c r="AO798" s="66">
        <v>0</v>
      </c>
      <c r="AP798" s="66">
        <v>0</v>
      </c>
      <c r="AQ798" s="66">
        <v>0</v>
      </c>
      <c r="AR798" s="66">
        <v>0</v>
      </c>
      <c r="AS798" s="66">
        <v>0</v>
      </c>
      <c r="AT798" s="66">
        <v>0</v>
      </c>
      <c r="AU798" s="66">
        <v>0</v>
      </c>
      <c r="AV798" s="66">
        <v>0</v>
      </c>
      <c r="AW798" s="66">
        <v>0</v>
      </c>
      <c r="AX798" s="66">
        <v>0</v>
      </c>
      <c r="AY798" s="66">
        <v>0</v>
      </c>
      <c r="AZ798" s="66">
        <v>0</v>
      </c>
      <c r="BA798" s="66">
        <v>0</v>
      </c>
    </row>
    <row r="799" spans="1:53" hidden="1">
      <c r="A799" s="67" t="s">
        <v>2869</v>
      </c>
      <c r="B799" s="66">
        <v>0</v>
      </c>
      <c r="C799" s="66">
        <v>0</v>
      </c>
      <c r="D799" s="66">
        <v>0</v>
      </c>
      <c r="E799" s="66">
        <v>0</v>
      </c>
      <c r="F799" s="66">
        <v>0</v>
      </c>
      <c r="G799" s="66">
        <v>0</v>
      </c>
      <c r="H799" s="66">
        <v>0</v>
      </c>
      <c r="I799" s="66">
        <v>0</v>
      </c>
      <c r="J799" s="66">
        <v>0</v>
      </c>
      <c r="K799" s="66">
        <v>0</v>
      </c>
      <c r="L799" s="66">
        <v>0</v>
      </c>
      <c r="M799" s="66">
        <v>0</v>
      </c>
      <c r="N799" s="66">
        <v>0</v>
      </c>
      <c r="O799" s="66">
        <v>0</v>
      </c>
      <c r="P799" s="66">
        <v>0</v>
      </c>
      <c r="Q799" s="66">
        <v>0</v>
      </c>
      <c r="R799" s="66">
        <v>0</v>
      </c>
      <c r="S799" s="66">
        <v>0</v>
      </c>
      <c r="T799" s="66">
        <v>0</v>
      </c>
      <c r="U799" s="66">
        <v>0</v>
      </c>
      <c r="V799" s="66">
        <v>0</v>
      </c>
      <c r="W799" s="66">
        <v>0</v>
      </c>
      <c r="X799" s="66">
        <v>0</v>
      </c>
      <c r="Y799" s="66">
        <v>0</v>
      </c>
      <c r="Z799" s="66">
        <v>0</v>
      </c>
      <c r="AA799" s="66">
        <v>0</v>
      </c>
      <c r="AB799" s="66">
        <v>0</v>
      </c>
      <c r="AC799" s="66">
        <v>0</v>
      </c>
      <c r="AD799" s="66">
        <v>0</v>
      </c>
      <c r="AE799" s="66">
        <v>0</v>
      </c>
      <c r="AF799" s="66">
        <v>0</v>
      </c>
      <c r="AG799" s="66">
        <v>0</v>
      </c>
      <c r="AH799" s="66">
        <v>0</v>
      </c>
      <c r="AI799" s="66">
        <v>0</v>
      </c>
      <c r="AJ799" s="66">
        <v>0</v>
      </c>
      <c r="AK799" s="66">
        <v>0</v>
      </c>
      <c r="AL799" s="66">
        <v>0</v>
      </c>
      <c r="AM799" s="66">
        <v>0</v>
      </c>
      <c r="AN799" s="66">
        <v>0</v>
      </c>
      <c r="AO799" s="66">
        <v>0</v>
      </c>
      <c r="AP799" s="66">
        <v>0</v>
      </c>
      <c r="AQ799" s="66">
        <v>0</v>
      </c>
      <c r="AR799" s="66">
        <v>0</v>
      </c>
      <c r="AS799" s="66">
        <v>0</v>
      </c>
      <c r="AT799" s="66">
        <v>0</v>
      </c>
      <c r="AU799" s="66">
        <v>0</v>
      </c>
      <c r="AV799" s="66">
        <v>0</v>
      </c>
      <c r="AW799" s="66">
        <v>0</v>
      </c>
      <c r="AX799" s="66">
        <v>0</v>
      </c>
      <c r="AY799" s="66">
        <v>0</v>
      </c>
      <c r="AZ799" s="66">
        <v>0</v>
      </c>
      <c r="BA799" s="66">
        <v>0</v>
      </c>
    </row>
    <row r="800" spans="1:53" hidden="1">
      <c r="A800" s="67" t="s">
        <v>2870</v>
      </c>
      <c r="B800" s="66">
        <v>-216833.99999999901</v>
      </c>
      <c r="C800" s="66">
        <v>-216833.99999999901</v>
      </c>
      <c r="D800" s="66">
        <v>-216833.99999999901</v>
      </c>
      <c r="E800" s="66">
        <v>-216833.99999999901</v>
      </c>
      <c r="F800" s="66">
        <v>-216833.99999999901</v>
      </c>
      <c r="G800" s="66">
        <v>-216833.99999999901</v>
      </c>
      <c r="H800" s="66">
        <v>-216833.99999999901</v>
      </c>
      <c r="I800" s="66">
        <v>-216833.99999999901</v>
      </c>
      <c r="J800" s="66">
        <v>-216833.99999999901</v>
      </c>
      <c r="K800" s="66">
        <v>-216833.99999999901</v>
      </c>
      <c r="L800" s="66">
        <v>-216833.99999999901</v>
      </c>
      <c r="M800" s="66">
        <v>-216833.99999999901</v>
      </c>
      <c r="N800" s="66">
        <v>-2602007.99999998</v>
      </c>
      <c r="O800" s="66">
        <v>-216833.99999999901</v>
      </c>
      <c r="P800" s="66">
        <v>-216833.99999999901</v>
      </c>
      <c r="Q800" s="66">
        <v>-216833.99999999901</v>
      </c>
      <c r="R800" s="66">
        <v>-216833.99999999901</v>
      </c>
      <c r="S800" s="66">
        <v>-216833.99999999901</v>
      </c>
      <c r="T800" s="66">
        <v>-216833.99999999901</v>
      </c>
      <c r="U800" s="66">
        <v>-216833.99999999901</v>
      </c>
      <c r="V800" s="66">
        <v>-216833.99999999901</v>
      </c>
      <c r="W800" s="66">
        <v>-216833.99999999901</v>
      </c>
      <c r="X800" s="66">
        <v>-216833.99999999901</v>
      </c>
      <c r="Y800" s="66">
        <v>-216833.99999999901</v>
      </c>
      <c r="Z800" s="66">
        <v>-216833.99999999901</v>
      </c>
      <c r="AA800" s="66">
        <v>-2602007.99999998</v>
      </c>
      <c r="AB800" s="66">
        <v>-216833.99999999901</v>
      </c>
      <c r="AC800" s="66">
        <v>-216833.99999999901</v>
      </c>
      <c r="AD800" s="66">
        <v>-216833.99999999901</v>
      </c>
      <c r="AE800" s="66">
        <v>-216833.99999999901</v>
      </c>
      <c r="AF800" s="66">
        <v>-216833.99999999901</v>
      </c>
      <c r="AG800" s="66">
        <v>-216833.99999999901</v>
      </c>
      <c r="AH800" s="66">
        <v>-216833.99999999901</v>
      </c>
      <c r="AI800" s="66">
        <v>-216833.99999999901</v>
      </c>
      <c r="AJ800" s="66">
        <v>-216833.99999999901</v>
      </c>
      <c r="AK800" s="66">
        <v>-216833.99999999901</v>
      </c>
      <c r="AL800" s="66">
        <v>-216833.99999999901</v>
      </c>
      <c r="AM800" s="66">
        <v>-216833.99999999901</v>
      </c>
      <c r="AN800" s="66">
        <v>-2602007.99999998</v>
      </c>
      <c r="AO800" s="66">
        <v>-216833.99999999901</v>
      </c>
      <c r="AP800" s="66">
        <v>-216833.99999999901</v>
      </c>
      <c r="AQ800" s="66">
        <v>-216833.99999999901</v>
      </c>
      <c r="AR800" s="66">
        <v>-216833.99999999901</v>
      </c>
      <c r="AS800" s="66">
        <v>-216833.99999999901</v>
      </c>
      <c r="AT800" s="66">
        <v>-216833.99999999901</v>
      </c>
      <c r="AU800" s="66">
        <v>-216833.99999999901</v>
      </c>
      <c r="AV800" s="66">
        <v>-216833.99999999901</v>
      </c>
      <c r="AW800" s="66">
        <v>-216833.99999999901</v>
      </c>
      <c r="AX800" s="66">
        <v>-216833.99999999901</v>
      </c>
      <c r="AY800" s="66">
        <v>-216833.99999999901</v>
      </c>
      <c r="AZ800" s="66">
        <v>-216833.99999999901</v>
      </c>
      <c r="BA800" s="66">
        <v>-2602007.99999998</v>
      </c>
    </row>
    <row r="801" spans="1:53" hidden="1">
      <c r="A801" s="67" t="s">
        <v>2871</v>
      </c>
      <c r="B801" s="66">
        <v>0</v>
      </c>
      <c r="C801" s="66">
        <v>0</v>
      </c>
      <c r="D801" s="66">
        <v>0</v>
      </c>
      <c r="E801" s="66">
        <v>0</v>
      </c>
      <c r="F801" s="66">
        <v>0</v>
      </c>
      <c r="G801" s="66">
        <v>0</v>
      </c>
      <c r="H801" s="66">
        <v>0</v>
      </c>
      <c r="I801" s="66">
        <v>0</v>
      </c>
      <c r="J801" s="66">
        <v>0</v>
      </c>
      <c r="K801" s="66">
        <v>0</v>
      </c>
      <c r="L801" s="66">
        <v>0</v>
      </c>
      <c r="M801" s="66">
        <v>0</v>
      </c>
      <c r="N801" s="66">
        <v>0</v>
      </c>
      <c r="O801" s="66">
        <v>0</v>
      </c>
      <c r="P801" s="66">
        <v>0</v>
      </c>
      <c r="Q801" s="66">
        <v>0</v>
      </c>
      <c r="R801" s="66">
        <v>0</v>
      </c>
      <c r="S801" s="66">
        <v>0</v>
      </c>
      <c r="T801" s="66">
        <v>0</v>
      </c>
      <c r="U801" s="66">
        <v>0</v>
      </c>
      <c r="V801" s="66">
        <v>0</v>
      </c>
      <c r="W801" s="66">
        <v>0</v>
      </c>
      <c r="X801" s="66">
        <v>0</v>
      </c>
      <c r="Y801" s="66">
        <v>0</v>
      </c>
      <c r="Z801" s="66">
        <v>0</v>
      </c>
      <c r="AA801" s="66">
        <v>0</v>
      </c>
      <c r="AB801" s="66">
        <v>0</v>
      </c>
      <c r="AC801" s="66">
        <v>0</v>
      </c>
      <c r="AD801" s="66">
        <v>0</v>
      </c>
      <c r="AE801" s="66">
        <v>0</v>
      </c>
      <c r="AF801" s="66">
        <v>0</v>
      </c>
      <c r="AG801" s="66">
        <v>0</v>
      </c>
      <c r="AH801" s="66">
        <v>0</v>
      </c>
      <c r="AI801" s="66">
        <v>0</v>
      </c>
      <c r="AJ801" s="66">
        <v>0</v>
      </c>
      <c r="AK801" s="66">
        <v>0</v>
      </c>
      <c r="AL801" s="66">
        <v>0</v>
      </c>
      <c r="AM801" s="66">
        <v>0</v>
      </c>
      <c r="AN801" s="66">
        <v>0</v>
      </c>
      <c r="AO801" s="66">
        <v>0</v>
      </c>
      <c r="AP801" s="66">
        <v>0</v>
      </c>
      <c r="AQ801" s="66">
        <v>0</v>
      </c>
      <c r="AR801" s="66">
        <v>0</v>
      </c>
      <c r="AS801" s="66">
        <v>0</v>
      </c>
      <c r="AT801" s="66">
        <v>0</v>
      </c>
      <c r="AU801" s="66">
        <v>0</v>
      </c>
      <c r="AV801" s="66">
        <v>0</v>
      </c>
      <c r="AW801" s="66">
        <v>0</v>
      </c>
      <c r="AX801" s="66">
        <v>0</v>
      </c>
      <c r="AY801" s="66">
        <v>0</v>
      </c>
      <c r="AZ801" s="66">
        <v>0</v>
      </c>
      <c r="BA801" s="66">
        <v>0</v>
      </c>
    </row>
    <row r="802" spans="1:53" hidden="1">
      <c r="A802" s="67" t="s">
        <v>2872</v>
      </c>
      <c r="B802" s="66">
        <v>0</v>
      </c>
      <c r="C802" s="66">
        <v>0</v>
      </c>
      <c r="D802" s="66">
        <v>0</v>
      </c>
      <c r="E802" s="66">
        <v>0</v>
      </c>
      <c r="F802" s="66">
        <v>0</v>
      </c>
      <c r="G802" s="66">
        <v>0</v>
      </c>
      <c r="H802" s="66">
        <v>0</v>
      </c>
      <c r="I802" s="66">
        <v>0</v>
      </c>
      <c r="J802" s="66">
        <v>0</v>
      </c>
      <c r="K802" s="66">
        <v>0</v>
      </c>
      <c r="L802" s="66">
        <v>0</v>
      </c>
      <c r="M802" s="66">
        <v>0</v>
      </c>
      <c r="N802" s="66">
        <v>0</v>
      </c>
      <c r="O802" s="66">
        <v>0</v>
      </c>
      <c r="P802" s="66">
        <v>0</v>
      </c>
      <c r="Q802" s="66">
        <v>0</v>
      </c>
      <c r="R802" s="66">
        <v>0</v>
      </c>
      <c r="S802" s="66">
        <v>0</v>
      </c>
      <c r="T802" s="66">
        <v>0</v>
      </c>
      <c r="U802" s="66">
        <v>0</v>
      </c>
      <c r="V802" s="66">
        <v>0</v>
      </c>
      <c r="W802" s="66">
        <v>0</v>
      </c>
      <c r="X802" s="66">
        <v>0</v>
      </c>
      <c r="Y802" s="66">
        <v>0</v>
      </c>
      <c r="Z802" s="66">
        <v>0</v>
      </c>
      <c r="AA802" s="66">
        <v>0</v>
      </c>
      <c r="AB802" s="66">
        <v>0</v>
      </c>
      <c r="AC802" s="66">
        <v>0</v>
      </c>
      <c r="AD802" s="66">
        <v>0</v>
      </c>
      <c r="AE802" s="66">
        <v>0</v>
      </c>
      <c r="AF802" s="66">
        <v>0</v>
      </c>
      <c r="AG802" s="66">
        <v>0</v>
      </c>
      <c r="AH802" s="66">
        <v>0</v>
      </c>
      <c r="AI802" s="66">
        <v>0</v>
      </c>
      <c r="AJ802" s="66">
        <v>0</v>
      </c>
      <c r="AK802" s="66">
        <v>0</v>
      </c>
      <c r="AL802" s="66">
        <v>0</v>
      </c>
      <c r="AM802" s="66">
        <v>0</v>
      </c>
      <c r="AN802" s="66">
        <v>0</v>
      </c>
      <c r="AO802" s="66">
        <v>0</v>
      </c>
      <c r="AP802" s="66">
        <v>0</v>
      </c>
      <c r="AQ802" s="66">
        <v>0</v>
      </c>
      <c r="AR802" s="66">
        <v>0</v>
      </c>
      <c r="AS802" s="66">
        <v>0</v>
      </c>
      <c r="AT802" s="66">
        <v>0</v>
      </c>
      <c r="AU802" s="66">
        <v>0</v>
      </c>
      <c r="AV802" s="66">
        <v>0</v>
      </c>
      <c r="AW802" s="66">
        <v>0</v>
      </c>
      <c r="AX802" s="66">
        <v>0</v>
      </c>
      <c r="AY802" s="66">
        <v>0</v>
      </c>
      <c r="AZ802" s="66">
        <v>0</v>
      </c>
      <c r="BA802" s="66">
        <v>0</v>
      </c>
    </row>
    <row r="803" spans="1:53" hidden="1">
      <c r="A803" s="67" t="s">
        <v>2873</v>
      </c>
      <c r="B803" s="66">
        <v>0</v>
      </c>
      <c r="C803" s="66">
        <v>0</v>
      </c>
      <c r="D803" s="66">
        <v>0</v>
      </c>
      <c r="E803" s="66">
        <v>0</v>
      </c>
      <c r="F803" s="66">
        <v>0</v>
      </c>
      <c r="G803" s="66">
        <v>0</v>
      </c>
      <c r="H803" s="66">
        <v>0</v>
      </c>
      <c r="I803" s="66">
        <v>0</v>
      </c>
      <c r="J803" s="66">
        <v>0</v>
      </c>
      <c r="K803" s="66">
        <v>0</v>
      </c>
      <c r="L803" s="66">
        <v>0</v>
      </c>
      <c r="M803" s="66">
        <v>0</v>
      </c>
      <c r="N803" s="66">
        <v>0</v>
      </c>
      <c r="O803" s="66">
        <v>0</v>
      </c>
      <c r="P803" s="66">
        <v>0</v>
      </c>
      <c r="Q803" s="66">
        <v>0</v>
      </c>
      <c r="R803" s="66">
        <v>0</v>
      </c>
      <c r="S803" s="66">
        <v>0</v>
      </c>
      <c r="T803" s="66">
        <v>0</v>
      </c>
      <c r="U803" s="66">
        <v>0</v>
      </c>
      <c r="V803" s="66">
        <v>0</v>
      </c>
      <c r="W803" s="66">
        <v>0</v>
      </c>
      <c r="X803" s="66">
        <v>0</v>
      </c>
      <c r="Y803" s="66">
        <v>0</v>
      </c>
      <c r="Z803" s="66">
        <v>0</v>
      </c>
      <c r="AA803" s="66">
        <v>0</v>
      </c>
      <c r="AB803" s="66">
        <v>0</v>
      </c>
      <c r="AC803" s="66">
        <v>0</v>
      </c>
      <c r="AD803" s="66">
        <v>0</v>
      </c>
      <c r="AE803" s="66">
        <v>0</v>
      </c>
      <c r="AF803" s="66">
        <v>0</v>
      </c>
      <c r="AG803" s="66">
        <v>0</v>
      </c>
      <c r="AH803" s="66">
        <v>0</v>
      </c>
      <c r="AI803" s="66">
        <v>0</v>
      </c>
      <c r="AJ803" s="66">
        <v>0</v>
      </c>
      <c r="AK803" s="66">
        <v>0</v>
      </c>
      <c r="AL803" s="66">
        <v>0</v>
      </c>
      <c r="AM803" s="66">
        <v>0</v>
      </c>
      <c r="AN803" s="66">
        <v>0</v>
      </c>
      <c r="AO803" s="66">
        <v>0</v>
      </c>
      <c r="AP803" s="66">
        <v>0</v>
      </c>
      <c r="AQ803" s="66">
        <v>0</v>
      </c>
      <c r="AR803" s="66">
        <v>0</v>
      </c>
      <c r="AS803" s="66">
        <v>0</v>
      </c>
      <c r="AT803" s="66">
        <v>0</v>
      </c>
      <c r="AU803" s="66">
        <v>0</v>
      </c>
      <c r="AV803" s="66">
        <v>0</v>
      </c>
      <c r="AW803" s="66">
        <v>0</v>
      </c>
      <c r="AX803" s="66">
        <v>0</v>
      </c>
      <c r="AY803" s="66">
        <v>0</v>
      </c>
      <c r="AZ803" s="66">
        <v>0</v>
      </c>
      <c r="BA803" s="66">
        <v>0</v>
      </c>
    </row>
    <row r="804" spans="1:53" hidden="1">
      <c r="A804" s="67" t="s">
        <v>2874</v>
      </c>
      <c r="B804" s="66">
        <v>0</v>
      </c>
      <c r="C804" s="66">
        <v>0</v>
      </c>
      <c r="D804" s="66">
        <v>0</v>
      </c>
      <c r="E804" s="66">
        <v>0</v>
      </c>
      <c r="F804" s="66">
        <v>0</v>
      </c>
      <c r="G804" s="66">
        <v>0</v>
      </c>
      <c r="H804" s="66">
        <v>0</v>
      </c>
      <c r="I804" s="66">
        <v>0</v>
      </c>
      <c r="J804" s="66">
        <v>0</v>
      </c>
      <c r="K804" s="66">
        <v>0</v>
      </c>
      <c r="L804" s="66">
        <v>0</v>
      </c>
      <c r="M804" s="66">
        <v>0</v>
      </c>
      <c r="N804" s="66">
        <v>0</v>
      </c>
      <c r="O804" s="66">
        <v>0</v>
      </c>
      <c r="P804" s="66">
        <v>0</v>
      </c>
      <c r="Q804" s="66">
        <v>0</v>
      </c>
      <c r="R804" s="66">
        <v>0</v>
      </c>
      <c r="S804" s="66">
        <v>0</v>
      </c>
      <c r="T804" s="66">
        <v>0</v>
      </c>
      <c r="U804" s="66">
        <v>0</v>
      </c>
      <c r="V804" s="66">
        <v>0</v>
      </c>
      <c r="W804" s="66">
        <v>0</v>
      </c>
      <c r="X804" s="66">
        <v>0</v>
      </c>
      <c r="Y804" s="66">
        <v>0</v>
      </c>
      <c r="Z804" s="66">
        <v>0</v>
      </c>
      <c r="AA804" s="66">
        <v>0</v>
      </c>
      <c r="AB804" s="66">
        <v>0</v>
      </c>
      <c r="AC804" s="66">
        <v>0</v>
      </c>
      <c r="AD804" s="66">
        <v>0</v>
      </c>
      <c r="AE804" s="66">
        <v>0</v>
      </c>
      <c r="AF804" s="66">
        <v>0</v>
      </c>
      <c r="AG804" s="66">
        <v>0</v>
      </c>
      <c r="AH804" s="66">
        <v>0</v>
      </c>
      <c r="AI804" s="66">
        <v>0</v>
      </c>
      <c r="AJ804" s="66">
        <v>0</v>
      </c>
      <c r="AK804" s="66">
        <v>0</v>
      </c>
      <c r="AL804" s="66">
        <v>0</v>
      </c>
      <c r="AM804" s="66">
        <v>0</v>
      </c>
      <c r="AN804" s="66">
        <v>0</v>
      </c>
      <c r="AO804" s="66">
        <v>0</v>
      </c>
      <c r="AP804" s="66">
        <v>0</v>
      </c>
      <c r="AQ804" s="66">
        <v>0</v>
      </c>
      <c r="AR804" s="66">
        <v>0</v>
      </c>
      <c r="AS804" s="66">
        <v>0</v>
      </c>
      <c r="AT804" s="66">
        <v>0</v>
      </c>
      <c r="AU804" s="66">
        <v>0</v>
      </c>
      <c r="AV804" s="66">
        <v>0</v>
      </c>
      <c r="AW804" s="66">
        <v>0</v>
      </c>
      <c r="AX804" s="66">
        <v>0</v>
      </c>
      <c r="AY804" s="66">
        <v>0</v>
      </c>
      <c r="AZ804" s="66">
        <v>0</v>
      </c>
      <c r="BA804" s="66">
        <v>0</v>
      </c>
    </row>
    <row r="805" spans="1:53" hidden="1">
      <c r="A805" s="67" t="s">
        <v>2875</v>
      </c>
      <c r="B805" s="66">
        <v>0</v>
      </c>
      <c r="C805" s="66">
        <v>0</v>
      </c>
      <c r="D805" s="66">
        <v>0</v>
      </c>
      <c r="E805" s="66">
        <v>0</v>
      </c>
      <c r="F805" s="66">
        <v>0</v>
      </c>
      <c r="G805" s="66">
        <v>0</v>
      </c>
      <c r="H805" s="66">
        <v>0</v>
      </c>
      <c r="I805" s="66">
        <v>0</v>
      </c>
      <c r="J805" s="66">
        <v>0</v>
      </c>
      <c r="K805" s="66">
        <v>0</v>
      </c>
      <c r="L805" s="66">
        <v>0</v>
      </c>
      <c r="M805" s="66">
        <v>0</v>
      </c>
      <c r="N805" s="66">
        <v>0</v>
      </c>
      <c r="O805" s="66">
        <v>0</v>
      </c>
      <c r="P805" s="66">
        <v>0</v>
      </c>
      <c r="Q805" s="66">
        <v>0</v>
      </c>
      <c r="R805" s="66">
        <v>0</v>
      </c>
      <c r="S805" s="66">
        <v>0</v>
      </c>
      <c r="T805" s="66">
        <v>0</v>
      </c>
      <c r="U805" s="66">
        <v>0</v>
      </c>
      <c r="V805" s="66">
        <v>0</v>
      </c>
      <c r="W805" s="66">
        <v>0</v>
      </c>
      <c r="X805" s="66">
        <v>0</v>
      </c>
      <c r="Y805" s="66">
        <v>0</v>
      </c>
      <c r="Z805" s="66">
        <v>0</v>
      </c>
      <c r="AA805" s="66">
        <v>0</v>
      </c>
      <c r="AB805" s="66">
        <v>0</v>
      </c>
      <c r="AC805" s="66">
        <v>0</v>
      </c>
      <c r="AD805" s="66">
        <v>0</v>
      </c>
      <c r="AE805" s="66">
        <v>0</v>
      </c>
      <c r="AF805" s="66">
        <v>0</v>
      </c>
      <c r="AG805" s="66">
        <v>0</v>
      </c>
      <c r="AH805" s="66">
        <v>0</v>
      </c>
      <c r="AI805" s="66">
        <v>0</v>
      </c>
      <c r="AJ805" s="66">
        <v>0</v>
      </c>
      <c r="AK805" s="66">
        <v>0</v>
      </c>
      <c r="AL805" s="66">
        <v>0</v>
      </c>
      <c r="AM805" s="66">
        <v>0</v>
      </c>
      <c r="AN805" s="66">
        <v>0</v>
      </c>
      <c r="AO805" s="66">
        <v>0</v>
      </c>
      <c r="AP805" s="66">
        <v>0</v>
      </c>
      <c r="AQ805" s="66">
        <v>0</v>
      </c>
      <c r="AR805" s="66">
        <v>0</v>
      </c>
      <c r="AS805" s="66">
        <v>0</v>
      </c>
      <c r="AT805" s="66">
        <v>0</v>
      </c>
      <c r="AU805" s="66">
        <v>0</v>
      </c>
      <c r="AV805" s="66">
        <v>0</v>
      </c>
      <c r="AW805" s="66">
        <v>0</v>
      </c>
      <c r="AX805" s="66">
        <v>0</v>
      </c>
      <c r="AY805" s="66">
        <v>0</v>
      </c>
      <c r="AZ805" s="66">
        <v>0</v>
      </c>
      <c r="BA805" s="66">
        <v>0</v>
      </c>
    </row>
    <row r="806" spans="1:53" hidden="1">
      <c r="A806" s="67" t="s">
        <v>2876</v>
      </c>
      <c r="B806" s="66">
        <v>0</v>
      </c>
      <c r="C806" s="66">
        <v>0</v>
      </c>
      <c r="D806" s="66">
        <v>0</v>
      </c>
      <c r="E806" s="66">
        <v>0</v>
      </c>
      <c r="F806" s="66">
        <v>0</v>
      </c>
      <c r="G806" s="66">
        <v>0</v>
      </c>
      <c r="H806" s="66">
        <v>0</v>
      </c>
      <c r="I806" s="66">
        <v>0</v>
      </c>
      <c r="J806" s="66">
        <v>0</v>
      </c>
      <c r="K806" s="66">
        <v>0</v>
      </c>
      <c r="L806" s="66">
        <v>0</v>
      </c>
      <c r="M806" s="66">
        <v>0</v>
      </c>
      <c r="N806" s="66">
        <v>0</v>
      </c>
      <c r="O806" s="66">
        <v>0</v>
      </c>
      <c r="P806" s="66">
        <v>0</v>
      </c>
      <c r="Q806" s="66">
        <v>0</v>
      </c>
      <c r="R806" s="66">
        <v>0</v>
      </c>
      <c r="S806" s="66">
        <v>0</v>
      </c>
      <c r="T806" s="66">
        <v>0</v>
      </c>
      <c r="U806" s="66">
        <v>0</v>
      </c>
      <c r="V806" s="66">
        <v>0</v>
      </c>
      <c r="W806" s="66">
        <v>0</v>
      </c>
      <c r="X806" s="66">
        <v>0</v>
      </c>
      <c r="Y806" s="66">
        <v>0</v>
      </c>
      <c r="Z806" s="66">
        <v>0</v>
      </c>
      <c r="AA806" s="66">
        <v>0</v>
      </c>
      <c r="AB806" s="66">
        <v>0</v>
      </c>
      <c r="AC806" s="66">
        <v>0</v>
      </c>
      <c r="AD806" s="66">
        <v>0</v>
      </c>
      <c r="AE806" s="66">
        <v>0</v>
      </c>
      <c r="AF806" s="66">
        <v>0</v>
      </c>
      <c r="AG806" s="66">
        <v>0</v>
      </c>
      <c r="AH806" s="66">
        <v>0</v>
      </c>
      <c r="AI806" s="66">
        <v>0</v>
      </c>
      <c r="AJ806" s="66">
        <v>0</v>
      </c>
      <c r="AK806" s="66">
        <v>0</v>
      </c>
      <c r="AL806" s="66">
        <v>0</v>
      </c>
      <c r="AM806" s="66">
        <v>0</v>
      </c>
      <c r="AN806" s="66">
        <v>0</v>
      </c>
      <c r="AO806" s="66">
        <v>0</v>
      </c>
      <c r="AP806" s="66">
        <v>0</v>
      </c>
      <c r="AQ806" s="66">
        <v>0</v>
      </c>
      <c r="AR806" s="66">
        <v>0</v>
      </c>
      <c r="AS806" s="66">
        <v>0</v>
      </c>
      <c r="AT806" s="66">
        <v>0</v>
      </c>
      <c r="AU806" s="66">
        <v>0</v>
      </c>
      <c r="AV806" s="66">
        <v>0</v>
      </c>
      <c r="AW806" s="66">
        <v>0</v>
      </c>
      <c r="AX806" s="66">
        <v>0</v>
      </c>
      <c r="AY806" s="66">
        <v>0</v>
      </c>
      <c r="AZ806" s="66">
        <v>0</v>
      </c>
      <c r="BA806" s="66">
        <v>0</v>
      </c>
    </row>
    <row r="807" spans="1:53" hidden="1">
      <c r="A807" s="67" t="s">
        <v>2877</v>
      </c>
      <c r="B807" s="66">
        <v>0</v>
      </c>
      <c r="C807" s="66">
        <v>0</v>
      </c>
      <c r="D807" s="66">
        <v>0</v>
      </c>
      <c r="E807" s="66">
        <v>0</v>
      </c>
      <c r="F807" s="66">
        <v>0</v>
      </c>
      <c r="G807" s="66">
        <v>0</v>
      </c>
      <c r="H807" s="66">
        <v>0</v>
      </c>
      <c r="I807" s="66">
        <v>0</v>
      </c>
      <c r="J807" s="66">
        <v>0</v>
      </c>
      <c r="K807" s="66">
        <v>0</v>
      </c>
      <c r="L807" s="66">
        <v>0</v>
      </c>
      <c r="M807" s="66">
        <v>0</v>
      </c>
      <c r="N807" s="66">
        <v>0</v>
      </c>
      <c r="O807" s="66">
        <v>0</v>
      </c>
      <c r="P807" s="66">
        <v>0</v>
      </c>
      <c r="Q807" s="66">
        <v>0</v>
      </c>
      <c r="R807" s="66">
        <v>0</v>
      </c>
      <c r="S807" s="66">
        <v>0</v>
      </c>
      <c r="T807" s="66">
        <v>0</v>
      </c>
      <c r="U807" s="66">
        <v>0</v>
      </c>
      <c r="V807" s="66">
        <v>0</v>
      </c>
      <c r="W807" s="66">
        <v>0</v>
      </c>
      <c r="X807" s="66">
        <v>0</v>
      </c>
      <c r="Y807" s="66">
        <v>0</v>
      </c>
      <c r="Z807" s="66">
        <v>0</v>
      </c>
      <c r="AA807" s="66">
        <v>0</v>
      </c>
      <c r="AB807" s="66">
        <v>0</v>
      </c>
      <c r="AC807" s="66">
        <v>0</v>
      </c>
      <c r="AD807" s="66">
        <v>0</v>
      </c>
      <c r="AE807" s="66">
        <v>0</v>
      </c>
      <c r="AF807" s="66">
        <v>0</v>
      </c>
      <c r="AG807" s="66">
        <v>0</v>
      </c>
      <c r="AH807" s="66">
        <v>0</v>
      </c>
      <c r="AI807" s="66">
        <v>0</v>
      </c>
      <c r="AJ807" s="66">
        <v>0</v>
      </c>
      <c r="AK807" s="66">
        <v>0</v>
      </c>
      <c r="AL807" s="66">
        <v>0</v>
      </c>
      <c r="AM807" s="66">
        <v>0</v>
      </c>
      <c r="AN807" s="66">
        <v>0</v>
      </c>
      <c r="AO807" s="66">
        <v>0</v>
      </c>
      <c r="AP807" s="66">
        <v>0</v>
      </c>
      <c r="AQ807" s="66">
        <v>0</v>
      </c>
      <c r="AR807" s="66">
        <v>0</v>
      </c>
      <c r="AS807" s="66">
        <v>0</v>
      </c>
      <c r="AT807" s="66">
        <v>0</v>
      </c>
      <c r="AU807" s="66">
        <v>0</v>
      </c>
      <c r="AV807" s="66">
        <v>0</v>
      </c>
      <c r="AW807" s="66">
        <v>0</v>
      </c>
      <c r="AX807" s="66">
        <v>0</v>
      </c>
      <c r="AY807" s="66">
        <v>0</v>
      </c>
      <c r="AZ807" s="66">
        <v>0</v>
      </c>
      <c r="BA807" s="66">
        <v>0</v>
      </c>
    </row>
    <row r="808" spans="1:53" hidden="1">
      <c r="A808" s="67" t="s">
        <v>2878</v>
      </c>
      <c r="B808" s="66">
        <v>-216833.99999999901</v>
      </c>
      <c r="C808" s="66">
        <v>-216833.99999999901</v>
      </c>
      <c r="D808" s="66">
        <v>-216833.99999999901</v>
      </c>
      <c r="E808" s="66">
        <v>-216833.99999999901</v>
      </c>
      <c r="F808" s="66">
        <v>-216833.99999999901</v>
      </c>
      <c r="G808" s="66">
        <v>-216833.99999999901</v>
      </c>
      <c r="H808" s="66">
        <v>-216833.99999999901</v>
      </c>
      <c r="I808" s="66">
        <v>-216833.99999999901</v>
      </c>
      <c r="J808" s="66">
        <v>-216833.99999999901</v>
      </c>
      <c r="K808" s="66">
        <v>-216833.99999999901</v>
      </c>
      <c r="L808" s="66">
        <v>-216833.99999999901</v>
      </c>
      <c r="M808" s="66">
        <v>-216833.99999999901</v>
      </c>
      <c r="N808" s="66">
        <v>-2602007.99999998</v>
      </c>
      <c r="O808" s="66">
        <v>-216833.99999999901</v>
      </c>
      <c r="P808" s="66">
        <v>-216833.99999999901</v>
      </c>
      <c r="Q808" s="66">
        <v>-216833.99999999901</v>
      </c>
      <c r="R808" s="66">
        <v>-216833.99999999901</v>
      </c>
      <c r="S808" s="66">
        <v>-216833.99999999901</v>
      </c>
      <c r="T808" s="66">
        <v>-216833.99999999901</v>
      </c>
      <c r="U808" s="66">
        <v>-216833.99999999901</v>
      </c>
      <c r="V808" s="66">
        <v>-216833.99999999901</v>
      </c>
      <c r="W808" s="66">
        <v>-216833.99999999901</v>
      </c>
      <c r="X808" s="66">
        <v>-216833.99999999901</v>
      </c>
      <c r="Y808" s="66">
        <v>-216833.99999999901</v>
      </c>
      <c r="Z808" s="66">
        <v>-216833.99999999901</v>
      </c>
      <c r="AA808" s="66">
        <v>-2602007.99999998</v>
      </c>
      <c r="AB808" s="66">
        <v>-216833.99999999901</v>
      </c>
      <c r="AC808" s="66">
        <v>-216833.99999999901</v>
      </c>
      <c r="AD808" s="66">
        <v>-216833.99999999901</v>
      </c>
      <c r="AE808" s="66">
        <v>-216833.99999999901</v>
      </c>
      <c r="AF808" s="66">
        <v>-216833.99999999901</v>
      </c>
      <c r="AG808" s="66">
        <v>-216833.99999999901</v>
      </c>
      <c r="AH808" s="66">
        <v>-216833.99999999901</v>
      </c>
      <c r="AI808" s="66">
        <v>-216833.99999999901</v>
      </c>
      <c r="AJ808" s="66">
        <v>-216833.99999999901</v>
      </c>
      <c r="AK808" s="66">
        <v>-216833.99999999901</v>
      </c>
      <c r="AL808" s="66">
        <v>-216833.99999999901</v>
      </c>
      <c r="AM808" s="66">
        <v>-216833.99999999901</v>
      </c>
      <c r="AN808" s="66">
        <v>-2602007.99999998</v>
      </c>
      <c r="AO808" s="66">
        <v>-216833.99999999901</v>
      </c>
      <c r="AP808" s="66">
        <v>-216833.99999999901</v>
      </c>
      <c r="AQ808" s="66">
        <v>-216833.99999999901</v>
      </c>
      <c r="AR808" s="66">
        <v>-216833.99999999901</v>
      </c>
      <c r="AS808" s="66">
        <v>-216833.99999999901</v>
      </c>
      <c r="AT808" s="66">
        <v>-216833.99999999901</v>
      </c>
      <c r="AU808" s="66">
        <v>-216833.99999999901</v>
      </c>
      <c r="AV808" s="66">
        <v>-216833.99999999901</v>
      </c>
      <c r="AW808" s="66">
        <v>-216833.99999999901</v>
      </c>
      <c r="AX808" s="66">
        <v>-216833.99999999901</v>
      </c>
      <c r="AY808" s="66">
        <v>-216833.99999999901</v>
      </c>
      <c r="AZ808" s="66">
        <v>-216833.99999999901</v>
      </c>
      <c r="BA808" s="66">
        <v>-2602007.99999998</v>
      </c>
    </row>
    <row r="809" spans="1:53" hidden="1">
      <c r="A809" s="67" t="s">
        <v>2879</v>
      </c>
    </row>
    <row r="810" spans="1:53" hidden="1">
      <c r="A810" s="67" t="s">
        <v>2880</v>
      </c>
      <c r="B810" s="66">
        <v>-110447.08333333299</v>
      </c>
      <c r="C810" s="66">
        <v>-110447.08333333299</v>
      </c>
      <c r="D810" s="66">
        <v>-110447.08333333299</v>
      </c>
      <c r="E810" s="66">
        <v>-110447.08333333299</v>
      </c>
      <c r="F810" s="66">
        <v>-110447.08333333299</v>
      </c>
      <c r="G810" s="66">
        <v>-110447.08333333299</v>
      </c>
      <c r="H810" s="66">
        <v>-110447.08333333299</v>
      </c>
      <c r="I810" s="66">
        <v>-110447.08333333299</v>
      </c>
      <c r="J810" s="66">
        <v>-110447.08333333299</v>
      </c>
      <c r="K810" s="66">
        <v>-110447.08333333299</v>
      </c>
      <c r="L810" s="66">
        <v>-110447.08333333299</v>
      </c>
      <c r="M810" s="66">
        <v>-110447.08333333299</v>
      </c>
      <c r="N810" s="66">
        <v>-1325364.99999999</v>
      </c>
      <c r="O810" s="66">
        <v>-110280.66666666701</v>
      </c>
      <c r="P810" s="66">
        <v>-110280.66666666701</v>
      </c>
      <c r="Q810" s="66">
        <v>-110280.66666666701</v>
      </c>
      <c r="R810" s="66">
        <v>-110280.66666666701</v>
      </c>
      <c r="S810" s="66">
        <v>-110280.66666666701</v>
      </c>
      <c r="T810" s="66">
        <v>-110280.66666666701</v>
      </c>
      <c r="U810" s="66">
        <v>-110280.66666666701</v>
      </c>
      <c r="V810" s="66">
        <v>-110280.66666666701</v>
      </c>
      <c r="W810" s="66">
        <v>-110280.66666666701</v>
      </c>
      <c r="X810" s="66">
        <v>-110280.66666666701</v>
      </c>
      <c r="Y810" s="66">
        <v>-110280.66666666701</v>
      </c>
      <c r="Z810" s="66">
        <v>-110280.66666666701</v>
      </c>
      <c r="AA810" s="66">
        <v>-1323368</v>
      </c>
      <c r="AB810" s="66">
        <v>-94724.916666666701</v>
      </c>
      <c r="AC810" s="66">
        <v>-94724.916666666701</v>
      </c>
      <c r="AD810" s="66">
        <v>-94724.916666666701</v>
      </c>
      <c r="AE810" s="66">
        <v>-94724.916666666701</v>
      </c>
      <c r="AF810" s="66">
        <v>-94724.916666666701</v>
      </c>
      <c r="AG810" s="66">
        <v>-94724.916666666701</v>
      </c>
      <c r="AH810" s="66">
        <v>-94724.916666666701</v>
      </c>
      <c r="AI810" s="66">
        <v>-94724.916666666701</v>
      </c>
      <c r="AJ810" s="66">
        <v>-94724.916666666701</v>
      </c>
      <c r="AK810" s="66">
        <v>-94724.916666666701</v>
      </c>
      <c r="AL810" s="66">
        <v>-94724.916666666701</v>
      </c>
      <c r="AM810" s="66">
        <v>-94724.916666666701</v>
      </c>
      <c r="AN810" s="66">
        <v>-1136699</v>
      </c>
      <c r="AO810" s="66">
        <v>-81829.833333333299</v>
      </c>
      <c r="AP810" s="66">
        <v>-81829.833333333299</v>
      </c>
      <c r="AQ810" s="66">
        <v>-81829.833333333299</v>
      </c>
      <c r="AR810" s="66">
        <v>-81829.833333333299</v>
      </c>
      <c r="AS810" s="66">
        <v>-81829.833333333299</v>
      </c>
      <c r="AT810" s="66">
        <v>-81829.833333333299</v>
      </c>
      <c r="AU810" s="66">
        <v>-81829.833333333299</v>
      </c>
      <c r="AV810" s="66">
        <v>-81829.833333333299</v>
      </c>
      <c r="AW810" s="66">
        <v>-81829.833333333299</v>
      </c>
      <c r="AX810" s="66">
        <v>-81829.833333333299</v>
      </c>
      <c r="AY810" s="66">
        <v>-81829.833333333299</v>
      </c>
      <c r="AZ810" s="66">
        <v>-81829.833333333299</v>
      </c>
      <c r="BA810" s="66">
        <v>-981957.99999999895</v>
      </c>
    </row>
    <row r="811" spans="1:53" hidden="1">
      <c r="A811" s="67" t="s">
        <v>2881</v>
      </c>
      <c r="B811" s="66">
        <v>0</v>
      </c>
      <c r="C811" s="66">
        <v>0</v>
      </c>
      <c r="D811" s="66">
        <v>0</v>
      </c>
      <c r="E811" s="66">
        <v>0</v>
      </c>
      <c r="F811" s="66">
        <v>0</v>
      </c>
      <c r="G811" s="66">
        <v>0</v>
      </c>
      <c r="H811" s="66">
        <v>0</v>
      </c>
      <c r="I811" s="66">
        <v>0</v>
      </c>
      <c r="J811" s="66">
        <v>0</v>
      </c>
      <c r="K811" s="66">
        <v>0</v>
      </c>
      <c r="L811" s="66">
        <v>0</v>
      </c>
      <c r="M811" s="66">
        <v>0</v>
      </c>
      <c r="N811" s="66">
        <v>0</v>
      </c>
      <c r="O811" s="66">
        <v>0</v>
      </c>
      <c r="P811" s="66">
        <v>0</v>
      </c>
      <c r="Q811" s="66">
        <v>0</v>
      </c>
      <c r="R811" s="66">
        <v>0</v>
      </c>
      <c r="S811" s="66">
        <v>0</v>
      </c>
      <c r="T811" s="66">
        <v>0</v>
      </c>
      <c r="U811" s="66">
        <v>0</v>
      </c>
      <c r="V811" s="66">
        <v>0</v>
      </c>
      <c r="W811" s="66">
        <v>0</v>
      </c>
      <c r="X811" s="66">
        <v>0</v>
      </c>
      <c r="Y811" s="66">
        <v>0</v>
      </c>
      <c r="Z811" s="66">
        <v>0</v>
      </c>
      <c r="AA811" s="66">
        <v>0</v>
      </c>
      <c r="AB811" s="66">
        <v>0</v>
      </c>
      <c r="AC811" s="66">
        <v>0</v>
      </c>
      <c r="AD811" s="66">
        <v>0</v>
      </c>
      <c r="AE811" s="66">
        <v>0</v>
      </c>
      <c r="AF811" s="66">
        <v>0</v>
      </c>
      <c r="AG811" s="66">
        <v>0</v>
      </c>
      <c r="AH811" s="66">
        <v>0</v>
      </c>
      <c r="AI811" s="66">
        <v>0</v>
      </c>
      <c r="AJ811" s="66">
        <v>0</v>
      </c>
      <c r="AK811" s="66">
        <v>0</v>
      </c>
      <c r="AL811" s="66">
        <v>0</v>
      </c>
      <c r="AM811" s="66">
        <v>0</v>
      </c>
      <c r="AN811" s="66">
        <v>0</v>
      </c>
      <c r="AO811" s="66">
        <v>0</v>
      </c>
      <c r="AP811" s="66">
        <v>0</v>
      </c>
      <c r="AQ811" s="66">
        <v>0</v>
      </c>
      <c r="AR811" s="66">
        <v>0</v>
      </c>
      <c r="AS811" s="66">
        <v>0</v>
      </c>
      <c r="AT811" s="66">
        <v>0</v>
      </c>
      <c r="AU811" s="66">
        <v>0</v>
      </c>
      <c r="AV811" s="66">
        <v>0</v>
      </c>
      <c r="AW811" s="66">
        <v>0</v>
      </c>
      <c r="AX811" s="66">
        <v>0</v>
      </c>
      <c r="AY811" s="66">
        <v>0</v>
      </c>
      <c r="AZ811" s="66">
        <v>0</v>
      </c>
      <c r="BA811" s="66">
        <v>0</v>
      </c>
    </row>
    <row r="812" spans="1:53" hidden="1">
      <c r="A812" s="67" t="s">
        <v>2882</v>
      </c>
      <c r="B812" s="66">
        <v>0</v>
      </c>
      <c r="C812" s="66">
        <v>0</v>
      </c>
      <c r="D812" s="66">
        <v>0</v>
      </c>
      <c r="E812" s="66">
        <v>0</v>
      </c>
      <c r="F812" s="66">
        <v>0</v>
      </c>
      <c r="G812" s="66">
        <v>0</v>
      </c>
      <c r="H812" s="66">
        <v>0</v>
      </c>
      <c r="I812" s="66">
        <v>0</v>
      </c>
      <c r="J812" s="66">
        <v>0</v>
      </c>
      <c r="K812" s="66">
        <v>0</v>
      </c>
      <c r="L812" s="66">
        <v>0</v>
      </c>
      <c r="M812" s="66">
        <v>0</v>
      </c>
      <c r="N812" s="66">
        <v>0</v>
      </c>
      <c r="O812" s="66">
        <v>0</v>
      </c>
      <c r="P812" s="66">
        <v>0</v>
      </c>
      <c r="Q812" s="66">
        <v>0</v>
      </c>
      <c r="R812" s="66">
        <v>0</v>
      </c>
      <c r="S812" s="66">
        <v>0</v>
      </c>
      <c r="T812" s="66">
        <v>0</v>
      </c>
      <c r="U812" s="66">
        <v>0</v>
      </c>
      <c r="V812" s="66">
        <v>0</v>
      </c>
      <c r="W812" s="66">
        <v>0</v>
      </c>
      <c r="X812" s="66">
        <v>0</v>
      </c>
      <c r="Y812" s="66">
        <v>0</v>
      </c>
      <c r="Z812" s="66">
        <v>0</v>
      </c>
      <c r="AA812" s="66">
        <v>0</v>
      </c>
      <c r="AB812" s="66">
        <v>0</v>
      </c>
      <c r="AC812" s="66">
        <v>0</v>
      </c>
      <c r="AD812" s="66">
        <v>0</v>
      </c>
      <c r="AE812" s="66">
        <v>0</v>
      </c>
      <c r="AF812" s="66">
        <v>0</v>
      </c>
      <c r="AG812" s="66">
        <v>0</v>
      </c>
      <c r="AH812" s="66">
        <v>0</v>
      </c>
      <c r="AI812" s="66">
        <v>0</v>
      </c>
      <c r="AJ812" s="66">
        <v>0</v>
      </c>
      <c r="AK812" s="66">
        <v>0</v>
      </c>
      <c r="AL812" s="66">
        <v>0</v>
      </c>
      <c r="AM812" s="66">
        <v>0</v>
      </c>
      <c r="AN812" s="66">
        <v>0</v>
      </c>
      <c r="AO812" s="66">
        <v>0</v>
      </c>
      <c r="AP812" s="66">
        <v>0</v>
      </c>
      <c r="AQ812" s="66">
        <v>0</v>
      </c>
      <c r="AR812" s="66">
        <v>0</v>
      </c>
      <c r="AS812" s="66">
        <v>0</v>
      </c>
      <c r="AT812" s="66">
        <v>0</v>
      </c>
      <c r="AU812" s="66">
        <v>0</v>
      </c>
      <c r="AV812" s="66">
        <v>0</v>
      </c>
      <c r="AW812" s="66">
        <v>0</v>
      </c>
      <c r="AX812" s="66">
        <v>0</v>
      </c>
      <c r="AY812" s="66">
        <v>0</v>
      </c>
      <c r="AZ812" s="66">
        <v>0</v>
      </c>
      <c r="BA812" s="66">
        <v>0</v>
      </c>
    </row>
    <row r="813" spans="1:53" hidden="1">
      <c r="A813" s="67" t="s">
        <v>2883</v>
      </c>
      <c r="B813" s="66">
        <v>-110447.08333333299</v>
      </c>
      <c r="C813" s="66">
        <v>-110447.08333333299</v>
      </c>
      <c r="D813" s="66">
        <v>-110447.08333333299</v>
      </c>
      <c r="E813" s="66">
        <v>-110447.08333333299</v>
      </c>
      <c r="F813" s="66">
        <v>-110447.08333333299</v>
      </c>
      <c r="G813" s="66">
        <v>-110447.08333333299</v>
      </c>
      <c r="H813" s="66">
        <v>-110447.08333333299</v>
      </c>
      <c r="I813" s="66">
        <v>-110447.08333333299</v>
      </c>
      <c r="J813" s="66">
        <v>-110447.08333333299</v>
      </c>
      <c r="K813" s="66">
        <v>-110447.08333333299</v>
      </c>
      <c r="L813" s="66">
        <v>-110447.08333333299</v>
      </c>
      <c r="M813" s="66">
        <v>-110447.08333333299</v>
      </c>
      <c r="N813" s="66">
        <v>-1325364.99999999</v>
      </c>
      <c r="O813" s="66">
        <v>-110280.66666666701</v>
      </c>
      <c r="P813" s="66">
        <v>-110280.66666666701</v>
      </c>
      <c r="Q813" s="66">
        <v>-110280.66666666701</v>
      </c>
      <c r="R813" s="66">
        <v>-110280.66666666701</v>
      </c>
      <c r="S813" s="66">
        <v>-110280.66666666701</v>
      </c>
      <c r="T813" s="66">
        <v>-110280.66666666701</v>
      </c>
      <c r="U813" s="66">
        <v>-110280.66666666701</v>
      </c>
      <c r="V813" s="66">
        <v>-110280.66666666701</v>
      </c>
      <c r="W813" s="66">
        <v>-110280.66666666701</v>
      </c>
      <c r="X813" s="66">
        <v>-110280.66666666701</v>
      </c>
      <c r="Y813" s="66">
        <v>-110280.66666666701</v>
      </c>
      <c r="Z813" s="66">
        <v>-110280.66666666701</v>
      </c>
      <c r="AA813" s="66">
        <v>-1323368</v>
      </c>
      <c r="AB813" s="66">
        <v>-94724.916666666701</v>
      </c>
      <c r="AC813" s="66">
        <v>-94724.916666666701</v>
      </c>
      <c r="AD813" s="66">
        <v>-94724.916666666701</v>
      </c>
      <c r="AE813" s="66">
        <v>-94724.916666666701</v>
      </c>
      <c r="AF813" s="66">
        <v>-94724.916666666701</v>
      </c>
      <c r="AG813" s="66">
        <v>-94724.916666666701</v>
      </c>
      <c r="AH813" s="66">
        <v>-94724.916666666701</v>
      </c>
      <c r="AI813" s="66">
        <v>-94724.916666666701</v>
      </c>
      <c r="AJ813" s="66">
        <v>-94724.916666666701</v>
      </c>
      <c r="AK813" s="66">
        <v>-94724.916666666701</v>
      </c>
      <c r="AL813" s="66">
        <v>-94724.916666666701</v>
      </c>
      <c r="AM813" s="66">
        <v>-94724.916666666701</v>
      </c>
      <c r="AN813" s="66">
        <v>-1136699</v>
      </c>
      <c r="AO813" s="66">
        <v>-81829.833333333299</v>
      </c>
      <c r="AP813" s="66">
        <v>-81829.833333333299</v>
      </c>
      <c r="AQ813" s="66">
        <v>-81829.833333333299</v>
      </c>
      <c r="AR813" s="66">
        <v>-81829.833333333299</v>
      </c>
      <c r="AS813" s="66">
        <v>-81829.833333333299</v>
      </c>
      <c r="AT813" s="66">
        <v>-81829.833333333299</v>
      </c>
      <c r="AU813" s="66">
        <v>-81829.833333333299</v>
      </c>
      <c r="AV813" s="66">
        <v>-81829.833333333299</v>
      </c>
      <c r="AW813" s="66">
        <v>-81829.833333333299</v>
      </c>
      <c r="AX813" s="66">
        <v>-81829.833333333299</v>
      </c>
      <c r="AY813" s="66">
        <v>-81829.833333333299</v>
      </c>
      <c r="AZ813" s="66">
        <v>-81829.833333333299</v>
      </c>
      <c r="BA813" s="66">
        <v>-981957.99999999895</v>
      </c>
    </row>
    <row r="814" spans="1:53" hidden="1">
      <c r="A814" s="67" t="s">
        <v>2884</v>
      </c>
    </row>
    <row r="815" spans="1:53" hidden="1">
      <c r="A815" s="67" t="s">
        <v>2885</v>
      </c>
      <c r="B815" s="66">
        <v>0</v>
      </c>
      <c r="C815" s="66">
        <v>0</v>
      </c>
      <c r="D815" s="66">
        <v>0</v>
      </c>
      <c r="E815" s="66">
        <v>0</v>
      </c>
      <c r="F815" s="66">
        <v>0</v>
      </c>
      <c r="G815" s="66">
        <v>0</v>
      </c>
      <c r="H815" s="66">
        <v>0</v>
      </c>
      <c r="I815" s="66">
        <v>0</v>
      </c>
      <c r="J815" s="66">
        <v>0</v>
      </c>
      <c r="K815" s="66">
        <v>0</v>
      </c>
      <c r="L815" s="66">
        <v>0</v>
      </c>
      <c r="M815" s="66">
        <v>0</v>
      </c>
      <c r="N815" s="66">
        <v>0</v>
      </c>
      <c r="O815" s="66">
        <v>0</v>
      </c>
      <c r="P815" s="66">
        <v>0</v>
      </c>
      <c r="Q815" s="66">
        <v>0</v>
      </c>
      <c r="R815" s="66">
        <v>0</v>
      </c>
      <c r="S815" s="66">
        <v>0</v>
      </c>
      <c r="T815" s="66">
        <v>0</v>
      </c>
      <c r="U815" s="66">
        <v>0</v>
      </c>
      <c r="V815" s="66">
        <v>0</v>
      </c>
      <c r="W815" s="66">
        <v>0</v>
      </c>
      <c r="X815" s="66">
        <v>0</v>
      </c>
      <c r="Y815" s="66">
        <v>0</v>
      </c>
      <c r="Z815" s="66">
        <v>0</v>
      </c>
      <c r="AA815" s="66">
        <v>0</v>
      </c>
      <c r="AB815" s="66">
        <v>0</v>
      </c>
      <c r="AC815" s="66">
        <v>0</v>
      </c>
      <c r="AD815" s="66">
        <v>0</v>
      </c>
      <c r="AE815" s="66">
        <v>0</v>
      </c>
      <c r="AF815" s="66">
        <v>0</v>
      </c>
      <c r="AG815" s="66">
        <v>0</v>
      </c>
      <c r="AH815" s="66">
        <v>0</v>
      </c>
      <c r="AI815" s="66">
        <v>0</v>
      </c>
      <c r="AJ815" s="66">
        <v>0</v>
      </c>
      <c r="AK815" s="66">
        <v>0</v>
      </c>
      <c r="AL815" s="66">
        <v>0</v>
      </c>
      <c r="AM815" s="66">
        <v>0</v>
      </c>
      <c r="AN815" s="66">
        <v>0</v>
      </c>
      <c r="AO815" s="66">
        <v>0</v>
      </c>
      <c r="AP815" s="66">
        <v>0</v>
      </c>
      <c r="AQ815" s="66">
        <v>0</v>
      </c>
      <c r="AR815" s="66">
        <v>0</v>
      </c>
      <c r="AS815" s="66">
        <v>0</v>
      </c>
      <c r="AT815" s="66">
        <v>0</v>
      </c>
      <c r="AU815" s="66">
        <v>0</v>
      </c>
      <c r="AV815" s="66">
        <v>0</v>
      </c>
      <c r="AW815" s="66">
        <v>0</v>
      </c>
      <c r="AX815" s="66">
        <v>0</v>
      </c>
      <c r="AY815" s="66">
        <v>0</v>
      </c>
      <c r="AZ815" s="66">
        <v>0</v>
      </c>
      <c r="BA815" s="66">
        <v>0</v>
      </c>
    </row>
    <row r="816" spans="1:53" hidden="1">
      <c r="A816" s="67" t="s">
        <v>2886</v>
      </c>
      <c r="B816" s="66">
        <v>0</v>
      </c>
      <c r="C816" s="66">
        <v>0</v>
      </c>
      <c r="D816" s="66">
        <v>0</v>
      </c>
      <c r="E816" s="66">
        <v>0</v>
      </c>
      <c r="F816" s="66">
        <v>0</v>
      </c>
      <c r="G816" s="66">
        <v>0</v>
      </c>
      <c r="H816" s="66">
        <v>0</v>
      </c>
      <c r="I816" s="66">
        <v>0</v>
      </c>
      <c r="J816" s="66">
        <v>0</v>
      </c>
      <c r="K816" s="66">
        <v>0</v>
      </c>
      <c r="L816" s="66">
        <v>0</v>
      </c>
      <c r="M816" s="66">
        <v>0</v>
      </c>
      <c r="N816" s="66">
        <v>0</v>
      </c>
      <c r="O816" s="66">
        <v>0</v>
      </c>
      <c r="P816" s="66">
        <v>0</v>
      </c>
      <c r="Q816" s="66">
        <v>0</v>
      </c>
      <c r="R816" s="66">
        <v>0</v>
      </c>
      <c r="S816" s="66">
        <v>0</v>
      </c>
      <c r="T816" s="66">
        <v>0</v>
      </c>
      <c r="U816" s="66">
        <v>0</v>
      </c>
      <c r="V816" s="66">
        <v>0</v>
      </c>
      <c r="W816" s="66">
        <v>0</v>
      </c>
      <c r="X816" s="66">
        <v>0</v>
      </c>
      <c r="Y816" s="66">
        <v>0</v>
      </c>
      <c r="Z816" s="66">
        <v>0</v>
      </c>
      <c r="AA816" s="66">
        <v>0</v>
      </c>
      <c r="AB816" s="66">
        <v>0</v>
      </c>
      <c r="AC816" s="66">
        <v>0</v>
      </c>
      <c r="AD816" s="66">
        <v>0</v>
      </c>
      <c r="AE816" s="66">
        <v>0</v>
      </c>
      <c r="AF816" s="66">
        <v>0</v>
      </c>
      <c r="AG816" s="66">
        <v>0</v>
      </c>
      <c r="AH816" s="66">
        <v>0</v>
      </c>
      <c r="AI816" s="66">
        <v>0</v>
      </c>
      <c r="AJ816" s="66">
        <v>0</v>
      </c>
      <c r="AK816" s="66">
        <v>0</v>
      </c>
      <c r="AL816" s="66">
        <v>0</v>
      </c>
      <c r="AM816" s="66">
        <v>0</v>
      </c>
      <c r="AN816" s="66">
        <v>0</v>
      </c>
      <c r="AO816" s="66">
        <v>0</v>
      </c>
      <c r="AP816" s="66">
        <v>0</v>
      </c>
      <c r="AQ816" s="66">
        <v>0</v>
      </c>
      <c r="AR816" s="66">
        <v>0</v>
      </c>
      <c r="AS816" s="66">
        <v>0</v>
      </c>
      <c r="AT816" s="66">
        <v>0</v>
      </c>
      <c r="AU816" s="66">
        <v>0</v>
      </c>
      <c r="AV816" s="66">
        <v>0</v>
      </c>
      <c r="AW816" s="66">
        <v>0</v>
      </c>
      <c r="AX816" s="66">
        <v>0</v>
      </c>
      <c r="AY816" s="66">
        <v>0</v>
      </c>
      <c r="AZ816" s="66">
        <v>0</v>
      </c>
      <c r="BA816" s="66">
        <v>0</v>
      </c>
    </row>
    <row r="817" spans="1:53" hidden="1">
      <c r="A817" s="67" t="s">
        <v>2887</v>
      </c>
      <c r="B817" s="66">
        <v>0</v>
      </c>
      <c r="C817" s="66">
        <v>0</v>
      </c>
      <c r="D817" s="66">
        <v>0</v>
      </c>
      <c r="E817" s="66">
        <v>0</v>
      </c>
      <c r="F817" s="66">
        <v>0</v>
      </c>
      <c r="G817" s="66">
        <v>0</v>
      </c>
      <c r="H817" s="66">
        <v>0</v>
      </c>
      <c r="I817" s="66">
        <v>0</v>
      </c>
      <c r="J817" s="66">
        <v>0</v>
      </c>
      <c r="K817" s="66">
        <v>0</v>
      </c>
      <c r="L817" s="66">
        <v>0</v>
      </c>
      <c r="M817" s="66">
        <v>0</v>
      </c>
      <c r="N817" s="66">
        <v>0</v>
      </c>
      <c r="O817" s="66">
        <v>0</v>
      </c>
      <c r="P817" s="66">
        <v>0</v>
      </c>
      <c r="Q817" s="66">
        <v>0</v>
      </c>
      <c r="R817" s="66">
        <v>0</v>
      </c>
      <c r="S817" s="66">
        <v>0</v>
      </c>
      <c r="T817" s="66">
        <v>0</v>
      </c>
      <c r="U817" s="66">
        <v>0</v>
      </c>
      <c r="V817" s="66">
        <v>0</v>
      </c>
      <c r="W817" s="66">
        <v>0</v>
      </c>
      <c r="X817" s="66">
        <v>0</v>
      </c>
      <c r="Y817" s="66">
        <v>0</v>
      </c>
      <c r="Z817" s="66">
        <v>0</v>
      </c>
      <c r="AA817" s="66">
        <v>0</v>
      </c>
      <c r="AB817" s="66">
        <v>0</v>
      </c>
      <c r="AC817" s="66">
        <v>0</v>
      </c>
      <c r="AD817" s="66">
        <v>0</v>
      </c>
      <c r="AE817" s="66">
        <v>0</v>
      </c>
      <c r="AF817" s="66">
        <v>0</v>
      </c>
      <c r="AG817" s="66">
        <v>0</v>
      </c>
      <c r="AH817" s="66">
        <v>0</v>
      </c>
      <c r="AI817" s="66">
        <v>0</v>
      </c>
      <c r="AJ817" s="66">
        <v>0</v>
      </c>
      <c r="AK817" s="66">
        <v>0</v>
      </c>
      <c r="AL817" s="66">
        <v>0</v>
      </c>
      <c r="AM817" s="66">
        <v>0</v>
      </c>
      <c r="AN817" s="66">
        <v>0</v>
      </c>
      <c r="AO817" s="66">
        <v>0</v>
      </c>
      <c r="AP817" s="66">
        <v>0</v>
      </c>
      <c r="AQ817" s="66">
        <v>0</v>
      </c>
      <c r="AR817" s="66">
        <v>0</v>
      </c>
      <c r="AS817" s="66">
        <v>0</v>
      </c>
      <c r="AT817" s="66">
        <v>0</v>
      </c>
      <c r="AU817" s="66">
        <v>0</v>
      </c>
      <c r="AV817" s="66">
        <v>0</v>
      </c>
      <c r="AW817" s="66">
        <v>0</v>
      </c>
      <c r="AX817" s="66">
        <v>0</v>
      </c>
      <c r="AY817" s="66">
        <v>0</v>
      </c>
      <c r="AZ817" s="66">
        <v>0</v>
      </c>
      <c r="BA817" s="66">
        <v>0</v>
      </c>
    </row>
    <row r="818" spans="1:53" hidden="1">
      <c r="A818" s="68" t="s">
        <v>2888</v>
      </c>
      <c r="B818" s="66">
        <v>-6487482.5855781501</v>
      </c>
      <c r="C818" s="66">
        <v>-7096931.1968867797</v>
      </c>
      <c r="D818" s="66">
        <v>-6941911.1353466501</v>
      </c>
      <c r="E818" s="66">
        <v>-6473418.4408984603</v>
      </c>
      <c r="F818" s="66">
        <v>-4657624.0362958601</v>
      </c>
      <c r="G818" s="66">
        <v>-2861321.00999664</v>
      </c>
      <c r="H818" s="66">
        <v>-1963642.67721545</v>
      </c>
      <c r="I818" s="66">
        <v>-2638153.7796125701</v>
      </c>
      <c r="J818" s="66">
        <v>-3744347.2320234398</v>
      </c>
      <c r="K818" s="66">
        <v>-5928492.8746258197</v>
      </c>
      <c r="L818" s="66">
        <v>-8308857.9200459896</v>
      </c>
      <c r="M818" s="66">
        <v>-6848318.9170456296</v>
      </c>
      <c r="N818" s="66">
        <v>-63950501.805571496</v>
      </c>
      <c r="O818" s="66">
        <v>-3689430.2266213</v>
      </c>
      <c r="P818" s="66">
        <v>-3720346.20920107</v>
      </c>
      <c r="Q818" s="66">
        <v>-3728227.3980108001</v>
      </c>
      <c r="R818" s="66">
        <v>-3761026.6326163602</v>
      </c>
      <c r="S818" s="66">
        <v>-3765728.78561822</v>
      </c>
      <c r="T818" s="66">
        <v>-4130295.3835715</v>
      </c>
      <c r="U818" s="66">
        <v>-4521271.4073726796</v>
      </c>
      <c r="V818" s="66">
        <v>-4597874.6500271503</v>
      </c>
      <c r="W818" s="66">
        <v>-4741511.0714571197</v>
      </c>
      <c r="X818" s="66">
        <v>-4913974.6501734303</v>
      </c>
      <c r="Y818" s="66">
        <v>-4511361.5833310401</v>
      </c>
      <c r="Z818" s="66">
        <v>-9012987.3868244402</v>
      </c>
      <c r="AA818" s="66">
        <v>-55094035.384825103</v>
      </c>
      <c r="AB818" s="66">
        <v>-3372385.7267285502</v>
      </c>
      <c r="AC818" s="66">
        <v>-3400551.2996220598</v>
      </c>
      <c r="AD818" s="66">
        <v>-3424317.6804381199</v>
      </c>
      <c r="AE818" s="66">
        <v>-3473814.9741424401</v>
      </c>
      <c r="AF818" s="66">
        <v>-3495788.1631936799</v>
      </c>
      <c r="AG818" s="66">
        <v>-3872432.2996225399</v>
      </c>
      <c r="AH818" s="66">
        <v>-4311649.15330368</v>
      </c>
      <c r="AI818" s="66">
        <v>-4455230.2478738902</v>
      </c>
      <c r="AJ818" s="66">
        <v>-4509549.1038487405</v>
      </c>
      <c r="AK818" s="66">
        <v>-4599130.1932693198</v>
      </c>
      <c r="AL818" s="66">
        <v>-4229533.4773022896</v>
      </c>
      <c r="AM818" s="66">
        <v>-9834496.0499472693</v>
      </c>
      <c r="AN818" s="66">
        <v>-52978878.369292602</v>
      </c>
      <c r="AO818" s="66">
        <v>-3768633.2241493501</v>
      </c>
      <c r="AP818" s="66">
        <v>-3816423.8826189199</v>
      </c>
      <c r="AQ818" s="66">
        <v>-3412352.2544365702</v>
      </c>
      <c r="AR818" s="66">
        <v>-3446189.4961810401</v>
      </c>
      <c r="AS818" s="66">
        <v>-3451687.9864305402</v>
      </c>
      <c r="AT818" s="66">
        <v>-3618709.2089856099</v>
      </c>
      <c r="AU818" s="66">
        <v>-3882763.9393428802</v>
      </c>
      <c r="AV818" s="66">
        <v>-4060338.3130313</v>
      </c>
      <c r="AW818" s="66">
        <v>-4349976.0881007398</v>
      </c>
      <c r="AX818" s="66">
        <v>-4646368.7738145404</v>
      </c>
      <c r="AY818" s="66">
        <v>-4242869.9611267103</v>
      </c>
      <c r="AZ818" s="66">
        <v>-10229406.332972299</v>
      </c>
      <c r="BA818" s="66">
        <v>-52925719.461190499</v>
      </c>
    </row>
    <row r="819" spans="1:53" ht="10.8" hidden="1" thickBot="1">
      <c r="A819" s="80" t="s">
        <v>2889</v>
      </c>
    </row>
    <row r="820" spans="1:53" hidden="1">
      <c r="A820" s="67" t="s">
        <v>2890</v>
      </c>
      <c r="B820" s="66">
        <v>0</v>
      </c>
      <c r="C820" s="66">
        <v>0</v>
      </c>
      <c r="D820" s="66">
        <v>0</v>
      </c>
      <c r="E820" s="66">
        <v>0</v>
      </c>
      <c r="F820" s="66">
        <v>0</v>
      </c>
      <c r="G820" s="66">
        <v>0</v>
      </c>
      <c r="H820" s="66">
        <v>0</v>
      </c>
      <c r="I820" s="66">
        <v>0</v>
      </c>
      <c r="J820" s="66">
        <v>0</v>
      </c>
      <c r="K820" s="66">
        <v>0</v>
      </c>
      <c r="L820" s="66">
        <v>0</v>
      </c>
      <c r="M820" s="66">
        <v>0</v>
      </c>
      <c r="N820" s="66">
        <v>0</v>
      </c>
      <c r="O820" s="66">
        <v>0</v>
      </c>
      <c r="P820" s="66">
        <v>0</v>
      </c>
      <c r="Q820" s="66">
        <v>0</v>
      </c>
      <c r="R820" s="66">
        <v>0</v>
      </c>
      <c r="S820" s="66">
        <v>0</v>
      </c>
      <c r="T820" s="66">
        <v>0</v>
      </c>
      <c r="U820" s="66">
        <v>0</v>
      </c>
      <c r="V820" s="66">
        <v>0</v>
      </c>
      <c r="W820" s="66">
        <v>0</v>
      </c>
      <c r="X820" s="66">
        <v>0</v>
      </c>
      <c r="Y820" s="66">
        <v>0</v>
      </c>
      <c r="Z820" s="66">
        <v>0</v>
      </c>
      <c r="AA820" s="66">
        <v>0</v>
      </c>
      <c r="AB820" s="66">
        <v>0</v>
      </c>
      <c r="AC820" s="66">
        <v>0</v>
      </c>
      <c r="AD820" s="66">
        <v>0</v>
      </c>
      <c r="AE820" s="66">
        <v>0</v>
      </c>
      <c r="AF820" s="66">
        <v>0</v>
      </c>
      <c r="AG820" s="66">
        <v>0</v>
      </c>
      <c r="AH820" s="66">
        <v>0</v>
      </c>
      <c r="AI820" s="66">
        <v>0</v>
      </c>
      <c r="AJ820" s="66">
        <v>0</v>
      </c>
      <c r="AK820" s="66">
        <v>0</v>
      </c>
      <c r="AL820" s="66">
        <v>0</v>
      </c>
      <c r="AM820" s="66">
        <v>0</v>
      </c>
      <c r="AN820" s="66">
        <v>0</v>
      </c>
      <c r="AO820" s="66">
        <v>0</v>
      </c>
      <c r="AP820" s="66">
        <v>0</v>
      </c>
      <c r="AQ820" s="66">
        <v>0</v>
      </c>
      <c r="AR820" s="66">
        <v>0</v>
      </c>
      <c r="AS820" s="66">
        <v>0</v>
      </c>
      <c r="AT820" s="66">
        <v>0</v>
      </c>
      <c r="AU820" s="66">
        <v>0</v>
      </c>
      <c r="AV820" s="66">
        <v>0</v>
      </c>
      <c r="AW820" s="66">
        <v>0</v>
      </c>
      <c r="AX820" s="66">
        <v>0</v>
      </c>
      <c r="AY820" s="66">
        <v>0</v>
      </c>
      <c r="AZ820" s="66">
        <v>0</v>
      </c>
      <c r="BA820" s="66">
        <v>0</v>
      </c>
    </row>
    <row r="821" spans="1:53" hidden="1">
      <c r="A821" s="67" t="s">
        <v>2891</v>
      </c>
      <c r="B821" s="66">
        <v>-2707743.54289325</v>
      </c>
      <c r="C821" s="66">
        <v>-2216740.5723132598</v>
      </c>
      <c r="D821" s="66">
        <v>-2145831.10314909</v>
      </c>
      <c r="E821" s="66">
        <v>-2001341.0413122501</v>
      </c>
      <c r="F821" s="66">
        <v>-1792499.8789852301</v>
      </c>
      <c r="G821" s="66">
        <v>-1548791.4373550499</v>
      </c>
      <c r="H821" s="66">
        <v>-1287093.81657022</v>
      </c>
      <c r="I821" s="66">
        <v>-913428.02266334102</v>
      </c>
      <c r="J821" s="66">
        <v>-550883.628256639</v>
      </c>
      <c r="K821" s="66">
        <v>-336924.75249522401</v>
      </c>
      <c r="L821" s="66">
        <v>-197505.19884906599</v>
      </c>
      <c r="M821" s="66">
        <v>-103947.70962234</v>
      </c>
      <c r="N821" s="66">
        <v>-15802730.704464899</v>
      </c>
      <c r="O821" s="66">
        <v>0</v>
      </c>
      <c r="P821" s="66">
        <v>0</v>
      </c>
      <c r="Q821" s="66">
        <v>0</v>
      </c>
      <c r="R821" s="66">
        <v>0</v>
      </c>
      <c r="S821" s="66">
        <v>0</v>
      </c>
      <c r="T821" s="66">
        <v>0</v>
      </c>
      <c r="U821" s="66">
        <v>0</v>
      </c>
      <c r="V821" s="66">
        <v>0</v>
      </c>
      <c r="W821" s="66">
        <v>0</v>
      </c>
      <c r="X821" s="66">
        <v>0</v>
      </c>
      <c r="Y821" s="66">
        <v>0</v>
      </c>
      <c r="Z821" s="66">
        <v>0</v>
      </c>
      <c r="AA821" s="66">
        <v>0</v>
      </c>
      <c r="AB821" s="66">
        <v>0</v>
      </c>
      <c r="AC821" s="66">
        <v>0</v>
      </c>
      <c r="AD821" s="66">
        <v>0</v>
      </c>
      <c r="AE821" s="66">
        <v>0</v>
      </c>
      <c r="AF821" s="66">
        <v>0</v>
      </c>
      <c r="AG821" s="66">
        <v>0</v>
      </c>
      <c r="AH821" s="66">
        <v>0</v>
      </c>
      <c r="AI821" s="66">
        <v>0</v>
      </c>
      <c r="AJ821" s="66">
        <v>0</v>
      </c>
      <c r="AK821" s="66">
        <v>0</v>
      </c>
      <c r="AL821" s="66">
        <v>0</v>
      </c>
      <c r="AM821" s="66">
        <v>0</v>
      </c>
      <c r="AN821" s="66">
        <v>0</v>
      </c>
      <c r="AO821" s="66">
        <v>0</v>
      </c>
      <c r="AP821" s="66">
        <v>0</v>
      </c>
      <c r="AQ821" s="66">
        <v>0</v>
      </c>
      <c r="AR821" s="66">
        <v>0</v>
      </c>
      <c r="AS821" s="66">
        <v>0</v>
      </c>
      <c r="AT821" s="66">
        <v>0</v>
      </c>
      <c r="AU821" s="66">
        <v>0</v>
      </c>
      <c r="AV821" s="66">
        <v>0</v>
      </c>
      <c r="AW821" s="66">
        <v>0</v>
      </c>
      <c r="AX821" s="66">
        <v>0</v>
      </c>
      <c r="AY821" s="66">
        <v>0</v>
      </c>
      <c r="AZ821" s="66">
        <v>0</v>
      </c>
      <c r="BA821" s="66">
        <v>0</v>
      </c>
    </row>
    <row r="822" spans="1:53" hidden="1">
      <c r="A822" s="67" t="s">
        <v>2892</v>
      </c>
      <c r="B822" s="66">
        <v>0</v>
      </c>
      <c r="C822" s="66">
        <v>0</v>
      </c>
      <c r="D822" s="66">
        <v>0</v>
      </c>
      <c r="E822" s="66">
        <v>0</v>
      </c>
      <c r="F822" s="66">
        <v>0</v>
      </c>
      <c r="G822" s="66">
        <v>0</v>
      </c>
      <c r="H822" s="66">
        <v>0</v>
      </c>
      <c r="I822" s="66">
        <v>0</v>
      </c>
      <c r="J822" s="66">
        <v>0</v>
      </c>
      <c r="K822" s="66">
        <v>0</v>
      </c>
      <c r="L822" s="66">
        <v>0</v>
      </c>
      <c r="M822" s="66">
        <v>0</v>
      </c>
      <c r="N822" s="66">
        <v>0</v>
      </c>
      <c r="O822" s="66">
        <v>0</v>
      </c>
      <c r="P822" s="66">
        <v>0</v>
      </c>
      <c r="Q822" s="66">
        <v>0</v>
      </c>
      <c r="R822" s="66">
        <v>0</v>
      </c>
      <c r="S822" s="66">
        <v>0</v>
      </c>
      <c r="T822" s="66">
        <v>0</v>
      </c>
      <c r="U822" s="66">
        <v>0</v>
      </c>
      <c r="V822" s="66">
        <v>0</v>
      </c>
      <c r="W822" s="66">
        <v>0</v>
      </c>
      <c r="X822" s="66">
        <v>0</v>
      </c>
      <c r="Y822" s="66">
        <v>0</v>
      </c>
      <c r="Z822" s="66">
        <v>0</v>
      </c>
      <c r="AA822" s="66">
        <v>0</v>
      </c>
      <c r="AB822" s="66">
        <v>0</v>
      </c>
      <c r="AC822" s="66">
        <v>0</v>
      </c>
      <c r="AD822" s="66">
        <v>0</v>
      </c>
      <c r="AE822" s="66">
        <v>0</v>
      </c>
      <c r="AF822" s="66">
        <v>0</v>
      </c>
      <c r="AG822" s="66">
        <v>0</v>
      </c>
      <c r="AH822" s="66">
        <v>0</v>
      </c>
      <c r="AI822" s="66">
        <v>0</v>
      </c>
      <c r="AJ822" s="66">
        <v>0</v>
      </c>
      <c r="AK822" s="66">
        <v>0</v>
      </c>
      <c r="AL822" s="66">
        <v>0</v>
      </c>
      <c r="AM822" s="66">
        <v>0</v>
      </c>
      <c r="AN822" s="66">
        <v>0</v>
      </c>
      <c r="AO822" s="66">
        <v>0</v>
      </c>
      <c r="AP822" s="66">
        <v>0</v>
      </c>
      <c r="AQ822" s="66">
        <v>0</v>
      </c>
      <c r="AR822" s="66">
        <v>0</v>
      </c>
      <c r="AS822" s="66">
        <v>0</v>
      </c>
      <c r="AT822" s="66">
        <v>0</v>
      </c>
      <c r="AU822" s="66">
        <v>0</v>
      </c>
      <c r="AV822" s="66">
        <v>0</v>
      </c>
      <c r="AW822" s="66">
        <v>0</v>
      </c>
      <c r="AX822" s="66">
        <v>0</v>
      </c>
      <c r="AY822" s="66">
        <v>0</v>
      </c>
      <c r="AZ822" s="66">
        <v>0</v>
      </c>
      <c r="BA822" s="66">
        <v>0</v>
      </c>
    </row>
    <row r="823" spans="1:53" hidden="1">
      <c r="A823" s="67" t="s">
        <v>2893</v>
      </c>
      <c r="B823" s="66">
        <v>0</v>
      </c>
      <c r="C823" s="66">
        <v>0</v>
      </c>
      <c r="D823" s="66">
        <v>0</v>
      </c>
      <c r="E823" s="66">
        <v>0</v>
      </c>
      <c r="F823" s="66">
        <v>0</v>
      </c>
      <c r="G823" s="66">
        <v>0</v>
      </c>
      <c r="H823" s="66">
        <v>0</v>
      </c>
      <c r="I823" s="66">
        <v>0</v>
      </c>
      <c r="J823" s="66">
        <v>0</v>
      </c>
      <c r="K823" s="66">
        <v>0</v>
      </c>
      <c r="L823" s="66">
        <v>0</v>
      </c>
      <c r="M823" s="66">
        <v>0</v>
      </c>
      <c r="N823" s="66">
        <v>0</v>
      </c>
      <c r="O823" s="66">
        <v>0</v>
      </c>
      <c r="P823" s="66">
        <v>0</v>
      </c>
      <c r="Q823" s="66">
        <v>0</v>
      </c>
      <c r="R823" s="66">
        <v>0</v>
      </c>
      <c r="S823" s="66">
        <v>0</v>
      </c>
      <c r="T823" s="66">
        <v>0</v>
      </c>
      <c r="U823" s="66">
        <v>0</v>
      </c>
      <c r="V823" s="66">
        <v>0</v>
      </c>
      <c r="W823" s="66">
        <v>0</v>
      </c>
      <c r="X823" s="66">
        <v>0</v>
      </c>
      <c r="Y823" s="66">
        <v>0</v>
      </c>
      <c r="Z823" s="66">
        <v>0</v>
      </c>
      <c r="AA823" s="66">
        <v>0</v>
      </c>
      <c r="AB823" s="66">
        <v>0</v>
      </c>
      <c r="AC823" s="66">
        <v>0</v>
      </c>
      <c r="AD823" s="66">
        <v>0</v>
      </c>
      <c r="AE823" s="66">
        <v>0</v>
      </c>
      <c r="AF823" s="66">
        <v>0</v>
      </c>
      <c r="AG823" s="66">
        <v>0</v>
      </c>
      <c r="AH823" s="66">
        <v>0</v>
      </c>
      <c r="AI823" s="66">
        <v>0</v>
      </c>
      <c r="AJ823" s="66">
        <v>0</v>
      </c>
      <c r="AK823" s="66">
        <v>0</v>
      </c>
      <c r="AL823" s="66">
        <v>0</v>
      </c>
      <c r="AM823" s="66">
        <v>0</v>
      </c>
      <c r="AN823" s="66">
        <v>0</v>
      </c>
      <c r="AO823" s="66">
        <v>0</v>
      </c>
      <c r="AP823" s="66">
        <v>0</v>
      </c>
      <c r="AQ823" s="66">
        <v>0</v>
      </c>
      <c r="AR823" s="66">
        <v>0</v>
      </c>
      <c r="AS823" s="66">
        <v>0</v>
      </c>
      <c r="AT823" s="66">
        <v>0</v>
      </c>
      <c r="AU823" s="66">
        <v>0</v>
      </c>
      <c r="AV823" s="66">
        <v>0</v>
      </c>
      <c r="AW823" s="66">
        <v>0</v>
      </c>
      <c r="AX823" s="66">
        <v>0</v>
      </c>
      <c r="AY823" s="66">
        <v>0</v>
      </c>
      <c r="AZ823" s="66">
        <v>0</v>
      </c>
      <c r="BA823" s="66">
        <v>0</v>
      </c>
    </row>
    <row r="824" spans="1:53" hidden="1">
      <c r="A824" s="67" t="s">
        <v>2894</v>
      </c>
      <c r="B824" s="66">
        <v>0</v>
      </c>
      <c r="C824" s="66">
        <v>0</v>
      </c>
      <c r="D824" s="66">
        <v>0</v>
      </c>
      <c r="E824" s="66">
        <v>0</v>
      </c>
      <c r="F824" s="66">
        <v>0</v>
      </c>
      <c r="G824" s="66">
        <v>0</v>
      </c>
      <c r="H824" s="66">
        <v>0</v>
      </c>
      <c r="I824" s="66">
        <v>0</v>
      </c>
      <c r="J824" s="66">
        <v>0</v>
      </c>
      <c r="K824" s="66">
        <v>0</v>
      </c>
      <c r="L824" s="66">
        <v>0</v>
      </c>
      <c r="M824" s="66">
        <v>0</v>
      </c>
      <c r="N824" s="66">
        <v>0</v>
      </c>
      <c r="O824" s="66">
        <v>0</v>
      </c>
      <c r="P824" s="66">
        <v>0</v>
      </c>
      <c r="Q824" s="66">
        <v>0</v>
      </c>
      <c r="R824" s="66">
        <v>0</v>
      </c>
      <c r="S824" s="66">
        <v>0</v>
      </c>
      <c r="T824" s="66">
        <v>0</v>
      </c>
      <c r="U824" s="66">
        <v>0</v>
      </c>
      <c r="V824" s="66">
        <v>0</v>
      </c>
      <c r="W824" s="66">
        <v>0</v>
      </c>
      <c r="X824" s="66">
        <v>0</v>
      </c>
      <c r="Y824" s="66">
        <v>0</v>
      </c>
      <c r="Z824" s="66">
        <v>0</v>
      </c>
      <c r="AA824" s="66">
        <v>0</v>
      </c>
      <c r="AB824" s="66">
        <v>0</v>
      </c>
      <c r="AC824" s="66">
        <v>0</v>
      </c>
      <c r="AD824" s="66">
        <v>0</v>
      </c>
      <c r="AE824" s="66">
        <v>0</v>
      </c>
      <c r="AF824" s="66">
        <v>0</v>
      </c>
      <c r="AG824" s="66">
        <v>0</v>
      </c>
      <c r="AH824" s="66">
        <v>0</v>
      </c>
      <c r="AI824" s="66">
        <v>0</v>
      </c>
      <c r="AJ824" s="66">
        <v>0</v>
      </c>
      <c r="AK824" s="66">
        <v>0</v>
      </c>
      <c r="AL824" s="66">
        <v>0</v>
      </c>
      <c r="AM824" s="66">
        <v>0</v>
      </c>
      <c r="AN824" s="66">
        <v>0</v>
      </c>
      <c r="AO824" s="66">
        <v>0</v>
      </c>
      <c r="AP824" s="66">
        <v>0</v>
      </c>
      <c r="AQ824" s="66">
        <v>0</v>
      </c>
      <c r="AR824" s="66">
        <v>0</v>
      </c>
      <c r="AS824" s="66">
        <v>0</v>
      </c>
      <c r="AT824" s="66">
        <v>0</v>
      </c>
      <c r="AU824" s="66">
        <v>0</v>
      </c>
      <c r="AV824" s="66">
        <v>0</v>
      </c>
      <c r="AW824" s="66">
        <v>0</v>
      </c>
      <c r="AX824" s="66">
        <v>0</v>
      </c>
      <c r="AY824" s="66">
        <v>0</v>
      </c>
      <c r="AZ824" s="66">
        <v>0</v>
      </c>
      <c r="BA824" s="66">
        <v>0</v>
      </c>
    </row>
    <row r="825" spans="1:53" hidden="1">
      <c r="A825" s="67" t="s">
        <v>2895</v>
      </c>
      <c r="B825" s="66">
        <v>214992.44999999899</v>
      </c>
      <c r="C825" s="66">
        <v>187237.59</v>
      </c>
      <c r="D825" s="66">
        <v>202549.35</v>
      </c>
      <c r="E825" s="66">
        <v>333378.57999999903</v>
      </c>
      <c r="F825" s="66">
        <v>382093.12</v>
      </c>
      <c r="G825" s="66">
        <v>364327.13</v>
      </c>
      <c r="H825" s="66">
        <v>438002.02</v>
      </c>
      <c r="I825" s="66">
        <v>437373.25</v>
      </c>
      <c r="J825" s="66">
        <v>540296.94999999995</v>
      </c>
      <c r="K825" s="66">
        <v>717684.72</v>
      </c>
      <c r="L825" s="66">
        <v>449059.19</v>
      </c>
      <c r="M825" s="66">
        <v>630298.41999999899</v>
      </c>
      <c r="N825" s="66">
        <v>4897292.7699999996</v>
      </c>
      <c r="O825" s="66">
        <v>214992.44999999899</v>
      </c>
      <c r="P825" s="66">
        <v>187237.59</v>
      </c>
      <c r="Q825" s="66">
        <v>202549.35</v>
      </c>
      <c r="R825" s="66">
        <v>333378.57999999903</v>
      </c>
      <c r="S825" s="66">
        <v>382093.12</v>
      </c>
      <c r="T825" s="66">
        <v>364327.13</v>
      </c>
      <c r="U825" s="66">
        <v>438002.02</v>
      </c>
      <c r="V825" s="66">
        <v>437373.25</v>
      </c>
      <c r="W825" s="66">
        <v>540296.94999999995</v>
      </c>
      <c r="X825" s="66">
        <v>717684.72</v>
      </c>
      <c r="Y825" s="66">
        <v>449059.19</v>
      </c>
      <c r="Z825" s="66">
        <v>630298.41999999899</v>
      </c>
      <c r="AA825" s="66">
        <v>4897292.7699999996</v>
      </c>
      <c r="AB825" s="66">
        <v>214992.44999999899</v>
      </c>
      <c r="AC825" s="66">
        <v>187237.59</v>
      </c>
      <c r="AD825" s="66">
        <v>202549.35</v>
      </c>
      <c r="AE825" s="66">
        <v>333378.57999999903</v>
      </c>
      <c r="AF825" s="66">
        <v>382093.12</v>
      </c>
      <c r="AG825" s="66">
        <v>364327.13</v>
      </c>
      <c r="AH825" s="66">
        <v>438002.02</v>
      </c>
      <c r="AI825" s="66">
        <v>437373.25</v>
      </c>
      <c r="AJ825" s="66">
        <v>540296.94999999995</v>
      </c>
      <c r="AK825" s="66">
        <v>717684.72</v>
      </c>
      <c r="AL825" s="66">
        <v>449059.19</v>
      </c>
      <c r="AM825" s="66">
        <v>630298.41999999899</v>
      </c>
      <c r="AN825" s="66">
        <v>4897292.7699999996</v>
      </c>
      <c r="AO825" s="66">
        <v>214992.44999999899</v>
      </c>
      <c r="AP825" s="66">
        <v>187237.59</v>
      </c>
      <c r="AQ825" s="66">
        <v>202549.35</v>
      </c>
      <c r="AR825" s="66">
        <v>333378.57999999903</v>
      </c>
      <c r="AS825" s="66">
        <v>382093.12</v>
      </c>
      <c r="AT825" s="66">
        <v>364327.13</v>
      </c>
      <c r="AU825" s="66">
        <v>438002.02</v>
      </c>
      <c r="AV825" s="66">
        <v>437373.25</v>
      </c>
      <c r="AW825" s="66">
        <v>540296.94999999995</v>
      </c>
      <c r="AX825" s="66">
        <v>717684.72</v>
      </c>
      <c r="AY825" s="66">
        <v>449059.19</v>
      </c>
      <c r="AZ825" s="66">
        <v>630298.41999999899</v>
      </c>
      <c r="BA825" s="66">
        <v>4897292.7699999996</v>
      </c>
    </row>
    <row r="826" spans="1:53" hidden="1">
      <c r="A826" s="67" t="s">
        <v>2896</v>
      </c>
      <c r="B826" s="66">
        <v>-90834</v>
      </c>
      <c r="C826" s="66">
        <v>-90834</v>
      </c>
      <c r="D826" s="66">
        <v>-90834</v>
      </c>
      <c r="E826" s="66">
        <v>-90834</v>
      </c>
      <c r="F826" s="66">
        <v>-90834</v>
      </c>
      <c r="G826" s="66">
        <v>-90834</v>
      </c>
      <c r="H826" s="66">
        <v>-90834</v>
      </c>
      <c r="I826" s="66">
        <v>-90834</v>
      </c>
      <c r="J826" s="66">
        <v>-90834</v>
      </c>
      <c r="K826" s="66">
        <v>-90834</v>
      </c>
      <c r="L826" s="66">
        <v>-90834</v>
      </c>
      <c r="M826" s="66">
        <v>-90834</v>
      </c>
      <c r="N826" s="66">
        <v>-1090008</v>
      </c>
      <c r="O826" s="66">
        <v>-90833.999999999898</v>
      </c>
      <c r="P826" s="66">
        <v>-90833.999999999898</v>
      </c>
      <c r="Q826" s="66">
        <v>-90833.999999999898</v>
      </c>
      <c r="R826" s="66">
        <v>-90833.999999999898</v>
      </c>
      <c r="S826" s="66">
        <v>-90833.999999999898</v>
      </c>
      <c r="T826" s="66">
        <v>-90833.999999999898</v>
      </c>
      <c r="U826" s="66">
        <v>-90833.999999999898</v>
      </c>
      <c r="V826" s="66">
        <v>-90833.999999999898</v>
      </c>
      <c r="W826" s="66">
        <v>-90833.999999999898</v>
      </c>
      <c r="X826" s="66">
        <v>-90833.999999999898</v>
      </c>
      <c r="Y826" s="66">
        <v>-90833.999999999898</v>
      </c>
      <c r="Z826" s="66">
        <v>-90833.999999999898</v>
      </c>
      <c r="AA826" s="66">
        <v>-1090007.99999999</v>
      </c>
      <c r="AB826" s="66">
        <v>-90833.999999999898</v>
      </c>
      <c r="AC826" s="66">
        <v>-90833.999999999898</v>
      </c>
      <c r="AD826" s="66">
        <v>-90833.999999999898</v>
      </c>
      <c r="AE826" s="66">
        <v>-90833.999999999898</v>
      </c>
      <c r="AF826" s="66">
        <v>-90833.999999999898</v>
      </c>
      <c r="AG826" s="66">
        <v>-90833.999999999898</v>
      </c>
      <c r="AH826" s="66">
        <v>-90833.999999999898</v>
      </c>
      <c r="AI826" s="66">
        <v>-90833.999999999898</v>
      </c>
      <c r="AJ826" s="66">
        <v>-90833.999999999898</v>
      </c>
      <c r="AK826" s="66">
        <v>-90833.999999999898</v>
      </c>
      <c r="AL826" s="66">
        <v>-90833.999999999898</v>
      </c>
      <c r="AM826" s="66">
        <v>-90833.999999999898</v>
      </c>
      <c r="AN826" s="66">
        <v>-1090007.99999999</v>
      </c>
      <c r="AO826" s="66">
        <v>-90833.999999999898</v>
      </c>
      <c r="AP826" s="66">
        <v>-90833.999999999898</v>
      </c>
      <c r="AQ826" s="66">
        <v>-90833.999999999898</v>
      </c>
      <c r="AR826" s="66">
        <v>-90833.999999999898</v>
      </c>
      <c r="AS826" s="66">
        <v>-90833.999999999898</v>
      </c>
      <c r="AT826" s="66">
        <v>-90833.999999999898</v>
      </c>
      <c r="AU826" s="66">
        <v>-90833.999999999898</v>
      </c>
      <c r="AV826" s="66">
        <v>-90833.999999999898</v>
      </c>
      <c r="AW826" s="66">
        <v>-90833.999999999898</v>
      </c>
      <c r="AX826" s="66">
        <v>-90833.999999999898</v>
      </c>
      <c r="AY826" s="66">
        <v>-90833.999999999898</v>
      </c>
      <c r="AZ826" s="66">
        <v>-90833.999999999898</v>
      </c>
      <c r="BA826" s="66">
        <v>-1090007.99999999</v>
      </c>
    </row>
    <row r="827" spans="1:53" hidden="1">
      <c r="A827" s="67" t="s">
        <v>2897</v>
      </c>
      <c r="B827" s="66">
        <v>0</v>
      </c>
      <c r="C827" s="66">
        <v>0</v>
      </c>
      <c r="D827" s="66">
        <v>0</v>
      </c>
      <c r="E827" s="66">
        <v>0</v>
      </c>
      <c r="F827" s="66">
        <v>0</v>
      </c>
      <c r="G827" s="66">
        <v>0</v>
      </c>
      <c r="H827" s="66">
        <v>0</v>
      </c>
      <c r="I827" s="66">
        <v>0</v>
      </c>
      <c r="J827" s="66">
        <v>0</v>
      </c>
      <c r="K827" s="66">
        <v>0</v>
      </c>
      <c r="L827" s="66">
        <v>0</v>
      </c>
      <c r="M827" s="66">
        <v>0</v>
      </c>
      <c r="N827" s="66">
        <v>0</v>
      </c>
      <c r="O827" s="66">
        <v>0</v>
      </c>
      <c r="P827" s="66">
        <v>0</v>
      </c>
      <c r="Q827" s="66">
        <v>0</v>
      </c>
      <c r="R827" s="66">
        <v>0</v>
      </c>
      <c r="S827" s="66">
        <v>0</v>
      </c>
      <c r="T827" s="66">
        <v>0</v>
      </c>
      <c r="U827" s="66">
        <v>0</v>
      </c>
      <c r="V827" s="66">
        <v>0</v>
      </c>
      <c r="W827" s="66">
        <v>0</v>
      </c>
      <c r="X827" s="66">
        <v>0</v>
      </c>
      <c r="Y827" s="66">
        <v>0</v>
      </c>
      <c r="Z827" s="66">
        <v>0</v>
      </c>
      <c r="AA827" s="66">
        <v>0</v>
      </c>
      <c r="AB827" s="66">
        <v>0</v>
      </c>
      <c r="AC827" s="66">
        <v>0</v>
      </c>
      <c r="AD827" s="66">
        <v>0</v>
      </c>
      <c r="AE827" s="66">
        <v>0</v>
      </c>
      <c r="AF827" s="66">
        <v>0</v>
      </c>
      <c r="AG827" s="66">
        <v>0</v>
      </c>
      <c r="AH827" s="66">
        <v>0</v>
      </c>
      <c r="AI827" s="66">
        <v>0</v>
      </c>
      <c r="AJ827" s="66">
        <v>0</v>
      </c>
      <c r="AK827" s="66">
        <v>0</v>
      </c>
      <c r="AL827" s="66">
        <v>0</v>
      </c>
      <c r="AM827" s="66">
        <v>0</v>
      </c>
      <c r="AN827" s="66">
        <v>0</v>
      </c>
      <c r="AO827" s="66">
        <v>0</v>
      </c>
      <c r="AP827" s="66">
        <v>0</v>
      </c>
      <c r="AQ827" s="66">
        <v>0</v>
      </c>
      <c r="AR827" s="66">
        <v>0</v>
      </c>
      <c r="AS827" s="66">
        <v>0</v>
      </c>
      <c r="AT827" s="66">
        <v>0</v>
      </c>
      <c r="AU827" s="66">
        <v>0</v>
      </c>
      <c r="AV827" s="66">
        <v>0</v>
      </c>
      <c r="AW827" s="66">
        <v>0</v>
      </c>
      <c r="AX827" s="66">
        <v>0</v>
      </c>
      <c r="AY827" s="66">
        <v>0</v>
      </c>
      <c r="AZ827" s="66">
        <v>0</v>
      </c>
      <c r="BA827" s="66">
        <v>0</v>
      </c>
    </row>
    <row r="828" spans="1:53" hidden="1">
      <c r="A828" s="67" t="s">
        <v>2898</v>
      </c>
      <c r="B828" s="66">
        <v>373156.97</v>
      </c>
      <c r="C828" s="66">
        <v>350377.34</v>
      </c>
      <c r="D828" s="66">
        <v>425383.56</v>
      </c>
      <c r="E828" s="66">
        <v>362166.27</v>
      </c>
      <c r="F828" s="66">
        <v>384451.08</v>
      </c>
      <c r="G828" s="66">
        <v>412968.53</v>
      </c>
      <c r="H828" s="66">
        <v>380638.79</v>
      </c>
      <c r="I828" s="66">
        <v>389846.83</v>
      </c>
      <c r="J828" s="66">
        <v>431237.18</v>
      </c>
      <c r="K828" s="66">
        <v>457106.43</v>
      </c>
      <c r="L828" s="66">
        <v>454852.8</v>
      </c>
      <c r="M828" s="66">
        <v>637512.72</v>
      </c>
      <c r="N828" s="66">
        <v>5059698.4999999898</v>
      </c>
      <c r="O828" s="66">
        <v>373156.97</v>
      </c>
      <c r="P828" s="66">
        <v>350377.34</v>
      </c>
      <c r="Q828" s="66">
        <v>425383.56</v>
      </c>
      <c r="R828" s="66">
        <v>362166.27</v>
      </c>
      <c r="S828" s="66">
        <v>384451.08</v>
      </c>
      <c r="T828" s="66">
        <v>412968.53</v>
      </c>
      <c r="U828" s="66">
        <v>380638.79</v>
      </c>
      <c r="V828" s="66">
        <v>389846.83</v>
      </c>
      <c r="W828" s="66">
        <v>431237.18</v>
      </c>
      <c r="X828" s="66">
        <v>457106.43</v>
      </c>
      <c r="Y828" s="66">
        <v>454852.8</v>
      </c>
      <c r="Z828" s="66">
        <v>637512.72</v>
      </c>
      <c r="AA828" s="66">
        <v>5059698.4999999898</v>
      </c>
      <c r="AB828" s="66">
        <v>373156.97</v>
      </c>
      <c r="AC828" s="66">
        <v>350377.34</v>
      </c>
      <c r="AD828" s="66">
        <v>425383.56</v>
      </c>
      <c r="AE828" s="66">
        <v>362166.27</v>
      </c>
      <c r="AF828" s="66">
        <v>384451.08</v>
      </c>
      <c r="AG828" s="66">
        <v>412968.53</v>
      </c>
      <c r="AH828" s="66">
        <v>380638.79</v>
      </c>
      <c r="AI828" s="66">
        <v>389846.83</v>
      </c>
      <c r="AJ828" s="66">
        <v>431237.18</v>
      </c>
      <c r="AK828" s="66">
        <v>457106.43</v>
      </c>
      <c r="AL828" s="66">
        <v>454852.8</v>
      </c>
      <c r="AM828" s="66">
        <v>637512.72</v>
      </c>
      <c r="AN828" s="66">
        <v>5059698.4999999898</v>
      </c>
      <c r="AO828" s="66">
        <v>373156.97</v>
      </c>
      <c r="AP828" s="66">
        <v>350377.34</v>
      </c>
      <c r="AQ828" s="66">
        <v>425383.56</v>
      </c>
      <c r="AR828" s="66">
        <v>362166.27</v>
      </c>
      <c r="AS828" s="66">
        <v>384451.08</v>
      </c>
      <c r="AT828" s="66">
        <v>412968.53</v>
      </c>
      <c r="AU828" s="66">
        <v>380638.79</v>
      </c>
      <c r="AV828" s="66">
        <v>389846.83</v>
      </c>
      <c r="AW828" s="66">
        <v>431237.18</v>
      </c>
      <c r="AX828" s="66">
        <v>457106.43</v>
      </c>
      <c r="AY828" s="66">
        <v>454852.8</v>
      </c>
      <c r="AZ828" s="66">
        <v>637512.72</v>
      </c>
      <c r="BA828" s="66">
        <v>5059698.4999999898</v>
      </c>
    </row>
    <row r="829" spans="1:53" hidden="1">
      <c r="A829" s="67" t="s">
        <v>2899</v>
      </c>
      <c r="B829" s="66">
        <v>0</v>
      </c>
      <c r="C829" s="66">
        <v>0</v>
      </c>
      <c r="D829" s="66">
        <v>0</v>
      </c>
      <c r="E829" s="66">
        <v>0</v>
      </c>
      <c r="F829" s="66">
        <v>0</v>
      </c>
      <c r="G829" s="66">
        <v>0</v>
      </c>
      <c r="H829" s="66">
        <v>0</v>
      </c>
      <c r="I829" s="66">
        <v>0</v>
      </c>
      <c r="J829" s="66">
        <v>0</v>
      </c>
      <c r="K829" s="66">
        <v>0</v>
      </c>
      <c r="L829" s="66">
        <v>0</v>
      </c>
      <c r="M829" s="66">
        <v>0</v>
      </c>
      <c r="N829" s="66">
        <v>0</v>
      </c>
      <c r="O829" s="66">
        <v>0</v>
      </c>
      <c r="P829" s="66">
        <v>0</v>
      </c>
      <c r="Q829" s="66">
        <v>0</v>
      </c>
      <c r="R829" s="66">
        <v>0</v>
      </c>
      <c r="S829" s="66">
        <v>0</v>
      </c>
      <c r="T829" s="66">
        <v>0</v>
      </c>
      <c r="U829" s="66">
        <v>0</v>
      </c>
      <c r="V829" s="66">
        <v>0</v>
      </c>
      <c r="W829" s="66">
        <v>0</v>
      </c>
      <c r="X829" s="66">
        <v>0</v>
      </c>
      <c r="Y829" s="66">
        <v>0</v>
      </c>
      <c r="Z829" s="66">
        <v>0</v>
      </c>
      <c r="AA829" s="66">
        <v>0</v>
      </c>
      <c r="AB829" s="66">
        <v>0</v>
      </c>
      <c r="AC829" s="66">
        <v>0</v>
      </c>
      <c r="AD829" s="66">
        <v>0</v>
      </c>
      <c r="AE829" s="66">
        <v>0</v>
      </c>
      <c r="AF829" s="66">
        <v>0</v>
      </c>
      <c r="AG829" s="66">
        <v>0</v>
      </c>
      <c r="AH829" s="66">
        <v>0</v>
      </c>
      <c r="AI829" s="66">
        <v>0</v>
      </c>
      <c r="AJ829" s="66">
        <v>0</v>
      </c>
      <c r="AK829" s="66">
        <v>0</v>
      </c>
      <c r="AL829" s="66">
        <v>0</v>
      </c>
      <c r="AM829" s="66">
        <v>0</v>
      </c>
      <c r="AN829" s="66">
        <v>0</v>
      </c>
      <c r="AO829" s="66">
        <v>0</v>
      </c>
      <c r="AP829" s="66">
        <v>0</v>
      </c>
      <c r="AQ829" s="66">
        <v>0</v>
      </c>
      <c r="AR829" s="66">
        <v>0</v>
      </c>
      <c r="AS829" s="66">
        <v>0</v>
      </c>
      <c r="AT829" s="66">
        <v>0</v>
      </c>
      <c r="AU829" s="66">
        <v>0</v>
      </c>
      <c r="AV829" s="66">
        <v>0</v>
      </c>
      <c r="AW829" s="66">
        <v>0</v>
      </c>
      <c r="AX829" s="66">
        <v>0</v>
      </c>
      <c r="AY829" s="66">
        <v>0</v>
      </c>
      <c r="AZ829" s="66">
        <v>0</v>
      </c>
      <c r="BA829" s="66">
        <v>0</v>
      </c>
    </row>
    <row r="830" spans="1:53" hidden="1">
      <c r="A830" s="67" t="s">
        <v>2900</v>
      </c>
      <c r="B830" s="66">
        <v>0</v>
      </c>
      <c r="C830" s="66">
        <v>0</v>
      </c>
      <c r="D830" s="66">
        <v>0</v>
      </c>
      <c r="E830" s="66">
        <v>0</v>
      </c>
      <c r="F830" s="66">
        <v>0</v>
      </c>
      <c r="G830" s="66">
        <v>0</v>
      </c>
      <c r="H830" s="66">
        <v>0</v>
      </c>
      <c r="I830" s="66">
        <v>0</v>
      </c>
      <c r="J830" s="66">
        <v>0</v>
      </c>
      <c r="K830" s="66">
        <v>0</v>
      </c>
      <c r="L830" s="66">
        <v>0</v>
      </c>
      <c r="M830" s="66">
        <v>0</v>
      </c>
      <c r="N830" s="66">
        <v>0</v>
      </c>
      <c r="O830" s="66">
        <v>0</v>
      </c>
      <c r="P830" s="66">
        <v>0</v>
      </c>
      <c r="Q830" s="66">
        <v>0</v>
      </c>
      <c r="R830" s="66">
        <v>0</v>
      </c>
      <c r="S830" s="66">
        <v>0</v>
      </c>
      <c r="T830" s="66">
        <v>0</v>
      </c>
      <c r="U830" s="66">
        <v>0</v>
      </c>
      <c r="V830" s="66">
        <v>0</v>
      </c>
      <c r="W830" s="66">
        <v>0</v>
      </c>
      <c r="X830" s="66">
        <v>0</v>
      </c>
      <c r="Y830" s="66">
        <v>0</v>
      </c>
      <c r="Z830" s="66">
        <v>0</v>
      </c>
      <c r="AA830" s="66">
        <v>0</v>
      </c>
      <c r="AB830" s="66">
        <v>0</v>
      </c>
      <c r="AC830" s="66">
        <v>0</v>
      </c>
      <c r="AD830" s="66">
        <v>0</v>
      </c>
      <c r="AE830" s="66">
        <v>0</v>
      </c>
      <c r="AF830" s="66">
        <v>0</v>
      </c>
      <c r="AG830" s="66">
        <v>0</v>
      </c>
      <c r="AH830" s="66">
        <v>0</v>
      </c>
      <c r="AI830" s="66">
        <v>0</v>
      </c>
      <c r="AJ830" s="66">
        <v>0</v>
      </c>
      <c r="AK830" s="66">
        <v>0</v>
      </c>
      <c r="AL830" s="66">
        <v>0</v>
      </c>
      <c r="AM830" s="66">
        <v>0</v>
      </c>
      <c r="AN830" s="66">
        <v>0</v>
      </c>
      <c r="AO830" s="66">
        <v>0</v>
      </c>
      <c r="AP830" s="66">
        <v>0</v>
      </c>
      <c r="AQ830" s="66">
        <v>0</v>
      </c>
      <c r="AR830" s="66">
        <v>0</v>
      </c>
      <c r="AS830" s="66">
        <v>0</v>
      </c>
      <c r="AT830" s="66">
        <v>0</v>
      </c>
      <c r="AU830" s="66">
        <v>0</v>
      </c>
      <c r="AV830" s="66">
        <v>0</v>
      </c>
      <c r="AW830" s="66">
        <v>0</v>
      </c>
      <c r="AX830" s="66">
        <v>0</v>
      </c>
      <c r="AY830" s="66">
        <v>0</v>
      </c>
      <c r="AZ830" s="66">
        <v>0</v>
      </c>
      <c r="BA830" s="66">
        <v>0</v>
      </c>
    </row>
    <row r="831" spans="1:53" hidden="1">
      <c r="A831" s="67" t="s">
        <v>2901</v>
      </c>
      <c r="B831" s="66">
        <v>0</v>
      </c>
      <c r="C831" s="66">
        <v>0</v>
      </c>
      <c r="D831" s="66">
        <v>0</v>
      </c>
      <c r="E831" s="66">
        <v>0</v>
      </c>
      <c r="F831" s="66">
        <v>0</v>
      </c>
      <c r="G831" s="66">
        <v>0</v>
      </c>
      <c r="H831" s="66">
        <v>0</v>
      </c>
      <c r="I831" s="66">
        <v>0</v>
      </c>
      <c r="J831" s="66">
        <v>0</v>
      </c>
      <c r="K831" s="66">
        <v>0</v>
      </c>
      <c r="L831" s="66">
        <v>0</v>
      </c>
      <c r="M831" s="66">
        <v>0</v>
      </c>
      <c r="N831" s="66">
        <v>0</v>
      </c>
      <c r="O831" s="66">
        <v>0</v>
      </c>
      <c r="P831" s="66">
        <v>0</v>
      </c>
      <c r="Q831" s="66">
        <v>0</v>
      </c>
      <c r="R831" s="66">
        <v>0</v>
      </c>
      <c r="S831" s="66">
        <v>0</v>
      </c>
      <c r="T831" s="66">
        <v>0</v>
      </c>
      <c r="U831" s="66">
        <v>0</v>
      </c>
      <c r="V831" s="66">
        <v>0</v>
      </c>
      <c r="W831" s="66">
        <v>0</v>
      </c>
      <c r="X831" s="66">
        <v>0</v>
      </c>
      <c r="Y831" s="66">
        <v>0</v>
      </c>
      <c r="Z831" s="66">
        <v>0</v>
      </c>
      <c r="AA831" s="66">
        <v>0</v>
      </c>
      <c r="AB831" s="66">
        <v>0</v>
      </c>
      <c r="AC831" s="66">
        <v>0</v>
      </c>
      <c r="AD831" s="66">
        <v>0</v>
      </c>
      <c r="AE831" s="66">
        <v>0</v>
      </c>
      <c r="AF831" s="66">
        <v>0</v>
      </c>
      <c r="AG831" s="66">
        <v>0</v>
      </c>
      <c r="AH831" s="66">
        <v>0</v>
      </c>
      <c r="AI831" s="66">
        <v>0</v>
      </c>
      <c r="AJ831" s="66">
        <v>0</v>
      </c>
      <c r="AK831" s="66">
        <v>0</v>
      </c>
      <c r="AL831" s="66">
        <v>0</v>
      </c>
      <c r="AM831" s="66">
        <v>0</v>
      </c>
      <c r="AN831" s="66">
        <v>0</v>
      </c>
      <c r="AO831" s="66">
        <v>0</v>
      </c>
      <c r="AP831" s="66">
        <v>0</v>
      </c>
      <c r="AQ831" s="66">
        <v>0</v>
      </c>
      <c r="AR831" s="66">
        <v>0</v>
      </c>
      <c r="AS831" s="66">
        <v>0</v>
      </c>
      <c r="AT831" s="66">
        <v>0</v>
      </c>
      <c r="AU831" s="66">
        <v>0</v>
      </c>
      <c r="AV831" s="66">
        <v>0</v>
      </c>
      <c r="AW831" s="66">
        <v>0</v>
      </c>
      <c r="AX831" s="66">
        <v>0</v>
      </c>
      <c r="AY831" s="66">
        <v>0</v>
      </c>
      <c r="AZ831" s="66">
        <v>0</v>
      </c>
      <c r="BA831" s="66">
        <v>0</v>
      </c>
    </row>
    <row r="832" spans="1:53" hidden="1">
      <c r="A832" s="67" t="s">
        <v>2902</v>
      </c>
      <c r="B832" s="66">
        <v>4849.54</v>
      </c>
      <c r="C832" s="66">
        <v>4849.54</v>
      </c>
      <c r="D832" s="66">
        <v>4849.54</v>
      </c>
      <c r="E832" s="66">
        <v>4849.54</v>
      </c>
      <c r="F832" s="66">
        <v>4849.54</v>
      </c>
      <c r="G832" s="66">
        <v>4849.54</v>
      </c>
      <c r="H832" s="66">
        <v>-39374.370000000003</v>
      </c>
      <c r="I832" s="66">
        <v>4849.54</v>
      </c>
      <c r="J832" s="66">
        <v>4849.54</v>
      </c>
      <c r="K832" s="66">
        <v>4849.54</v>
      </c>
      <c r="L832" s="66">
        <v>4849.54</v>
      </c>
      <c r="M832" s="66">
        <v>-174540.84</v>
      </c>
      <c r="N832" s="66">
        <v>-165419.81</v>
      </c>
      <c r="O832" s="66">
        <v>4849.54</v>
      </c>
      <c r="P832" s="66">
        <v>4849.54</v>
      </c>
      <c r="Q832" s="66">
        <v>4849.54</v>
      </c>
      <c r="R832" s="66">
        <v>4849.54</v>
      </c>
      <c r="S832" s="66">
        <v>4849.54</v>
      </c>
      <c r="T832" s="66">
        <v>4849.54</v>
      </c>
      <c r="U832" s="66">
        <v>-39374.370000000003</v>
      </c>
      <c r="V832" s="66">
        <v>4849.54</v>
      </c>
      <c r="W832" s="66">
        <v>4849.54</v>
      </c>
      <c r="X832" s="66">
        <v>4849.54</v>
      </c>
      <c r="Y832" s="66">
        <v>4849.54</v>
      </c>
      <c r="Z832" s="66">
        <v>-174540.84</v>
      </c>
      <c r="AA832" s="66">
        <v>-165419.81</v>
      </c>
      <c r="AB832" s="66">
        <v>4849.54</v>
      </c>
      <c r="AC832" s="66">
        <v>4849.54</v>
      </c>
      <c r="AD832" s="66">
        <v>4849.54</v>
      </c>
      <c r="AE832" s="66">
        <v>4849.54</v>
      </c>
      <c r="AF832" s="66">
        <v>4849.54</v>
      </c>
      <c r="AG832" s="66">
        <v>4849.54</v>
      </c>
      <c r="AH832" s="66">
        <v>-39374.370000000003</v>
      </c>
      <c r="AI832" s="66">
        <v>4849.54</v>
      </c>
      <c r="AJ832" s="66">
        <v>4849.54</v>
      </c>
      <c r="AK832" s="66">
        <v>4849.54</v>
      </c>
      <c r="AL832" s="66">
        <v>4849.54</v>
      </c>
      <c r="AM832" s="66">
        <v>-174540.84</v>
      </c>
      <c r="AN832" s="66">
        <v>-165419.81</v>
      </c>
      <c r="AO832" s="66">
        <v>4849.54</v>
      </c>
      <c r="AP832" s="66">
        <v>4849.54</v>
      </c>
      <c r="AQ832" s="66">
        <v>4849.54</v>
      </c>
      <c r="AR832" s="66">
        <v>4849.54</v>
      </c>
      <c r="AS832" s="66">
        <v>4849.54</v>
      </c>
      <c r="AT832" s="66">
        <v>4849.54</v>
      </c>
      <c r="AU832" s="66">
        <v>-39374.370000000003</v>
      </c>
      <c r="AV832" s="66">
        <v>4849.54</v>
      </c>
      <c r="AW832" s="66">
        <v>4849.54</v>
      </c>
      <c r="AX832" s="66">
        <v>4849.54</v>
      </c>
      <c r="AY832" s="66">
        <v>4849.54</v>
      </c>
      <c r="AZ832" s="66">
        <v>-174540.84</v>
      </c>
      <c r="BA832" s="66">
        <v>-165419.81</v>
      </c>
    </row>
    <row r="833" spans="1:53" hidden="1">
      <c r="A833" s="67" t="s">
        <v>2903</v>
      </c>
      <c r="B833" s="66">
        <v>0</v>
      </c>
      <c r="C833" s="66">
        <v>0</v>
      </c>
      <c r="D833" s="66">
        <v>0</v>
      </c>
      <c r="E833" s="66">
        <v>0</v>
      </c>
      <c r="F833" s="66">
        <v>0</v>
      </c>
      <c r="G833" s="66">
        <v>0</v>
      </c>
      <c r="H833" s="66">
        <v>0</v>
      </c>
      <c r="I833" s="66">
        <v>0</v>
      </c>
      <c r="J833" s="66">
        <v>0</v>
      </c>
      <c r="K833" s="66">
        <v>0</v>
      </c>
      <c r="L833" s="66">
        <v>0</v>
      </c>
      <c r="M833" s="66">
        <v>0</v>
      </c>
      <c r="N833" s="66">
        <v>0</v>
      </c>
      <c r="O833" s="66">
        <v>0</v>
      </c>
      <c r="P833" s="66">
        <v>0</v>
      </c>
      <c r="Q833" s="66">
        <v>0</v>
      </c>
      <c r="R833" s="66">
        <v>0</v>
      </c>
      <c r="S833" s="66">
        <v>0</v>
      </c>
      <c r="T833" s="66">
        <v>0</v>
      </c>
      <c r="U833" s="66">
        <v>0</v>
      </c>
      <c r="V833" s="66">
        <v>0</v>
      </c>
      <c r="W833" s="66">
        <v>0</v>
      </c>
      <c r="X833" s="66">
        <v>0</v>
      </c>
      <c r="Y833" s="66">
        <v>0</v>
      </c>
      <c r="Z833" s="66">
        <v>0</v>
      </c>
      <c r="AA833" s="66">
        <v>0</v>
      </c>
      <c r="AB833" s="66">
        <v>0</v>
      </c>
      <c r="AC833" s="66">
        <v>0</v>
      </c>
      <c r="AD833" s="66">
        <v>0</v>
      </c>
      <c r="AE833" s="66">
        <v>0</v>
      </c>
      <c r="AF833" s="66">
        <v>0</v>
      </c>
      <c r="AG833" s="66">
        <v>0</v>
      </c>
      <c r="AH833" s="66">
        <v>0</v>
      </c>
      <c r="AI833" s="66">
        <v>0</v>
      </c>
      <c r="AJ833" s="66">
        <v>0</v>
      </c>
      <c r="AK833" s="66">
        <v>0</v>
      </c>
      <c r="AL833" s="66">
        <v>0</v>
      </c>
      <c r="AM833" s="66">
        <v>0</v>
      </c>
      <c r="AN833" s="66">
        <v>0</v>
      </c>
      <c r="AO833" s="66">
        <v>0</v>
      </c>
      <c r="AP833" s="66">
        <v>0</v>
      </c>
      <c r="AQ833" s="66">
        <v>0</v>
      </c>
      <c r="AR833" s="66">
        <v>0</v>
      </c>
      <c r="AS833" s="66">
        <v>0</v>
      </c>
      <c r="AT833" s="66">
        <v>0</v>
      </c>
      <c r="AU833" s="66">
        <v>0</v>
      </c>
      <c r="AV833" s="66">
        <v>0</v>
      </c>
      <c r="AW833" s="66">
        <v>0</v>
      </c>
      <c r="AX833" s="66">
        <v>0</v>
      </c>
      <c r="AY833" s="66">
        <v>0</v>
      </c>
      <c r="AZ833" s="66">
        <v>0</v>
      </c>
      <c r="BA833" s="66">
        <v>0</v>
      </c>
    </row>
    <row r="834" spans="1:53" hidden="1">
      <c r="A834" s="67" t="s">
        <v>2904</v>
      </c>
      <c r="B834" s="66">
        <v>0</v>
      </c>
      <c r="C834" s="66">
        <v>0</v>
      </c>
      <c r="D834" s="66">
        <v>0</v>
      </c>
      <c r="E834" s="66">
        <v>0</v>
      </c>
      <c r="F834" s="66">
        <v>0</v>
      </c>
      <c r="G834" s="66">
        <v>0</v>
      </c>
      <c r="H834" s="66">
        <v>0</v>
      </c>
      <c r="I834" s="66">
        <v>0</v>
      </c>
      <c r="J834" s="66">
        <v>0</v>
      </c>
      <c r="K834" s="66">
        <v>0</v>
      </c>
      <c r="L834" s="66">
        <v>0</v>
      </c>
      <c r="M834" s="66">
        <v>0</v>
      </c>
      <c r="N834" s="66">
        <v>0</v>
      </c>
      <c r="O834" s="66">
        <v>0</v>
      </c>
      <c r="P834" s="66">
        <v>0</v>
      </c>
      <c r="Q834" s="66">
        <v>0</v>
      </c>
      <c r="R834" s="66">
        <v>0</v>
      </c>
      <c r="S834" s="66">
        <v>0</v>
      </c>
      <c r="T834" s="66">
        <v>0</v>
      </c>
      <c r="U834" s="66">
        <v>0</v>
      </c>
      <c r="V834" s="66">
        <v>0</v>
      </c>
      <c r="W834" s="66">
        <v>0</v>
      </c>
      <c r="X834" s="66">
        <v>0</v>
      </c>
      <c r="Y834" s="66">
        <v>0</v>
      </c>
      <c r="Z834" s="66">
        <v>0</v>
      </c>
      <c r="AA834" s="66">
        <v>0</v>
      </c>
      <c r="AB834" s="66">
        <v>0</v>
      </c>
      <c r="AC834" s="66">
        <v>0</v>
      </c>
      <c r="AD834" s="66">
        <v>0</v>
      </c>
      <c r="AE834" s="66">
        <v>0</v>
      </c>
      <c r="AF834" s="66">
        <v>0</v>
      </c>
      <c r="AG834" s="66">
        <v>0</v>
      </c>
      <c r="AH834" s="66">
        <v>0</v>
      </c>
      <c r="AI834" s="66">
        <v>0</v>
      </c>
      <c r="AJ834" s="66">
        <v>0</v>
      </c>
      <c r="AK834" s="66">
        <v>0</v>
      </c>
      <c r="AL834" s="66">
        <v>0</v>
      </c>
      <c r="AM834" s="66">
        <v>0</v>
      </c>
      <c r="AN834" s="66">
        <v>0</v>
      </c>
      <c r="AO834" s="66">
        <v>0</v>
      </c>
      <c r="AP834" s="66">
        <v>0</v>
      </c>
      <c r="AQ834" s="66">
        <v>0</v>
      </c>
      <c r="AR834" s="66">
        <v>0</v>
      </c>
      <c r="AS834" s="66">
        <v>0</v>
      </c>
      <c r="AT834" s="66">
        <v>0</v>
      </c>
      <c r="AU834" s="66">
        <v>0</v>
      </c>
      <c r="AV834" s="66">
        <v>0</v>
      </c>
      <c r="AW834" s="66">
        <v>0</v>
      </c>
      <c r="AX834" s="66">
        <v>0</v>
      </c>
      <c r="AY834" s="66">
        <v>0</v>
      </c>
      <c r="AZ834" s="66">
        <v>0</v>
      </c>
      <c r="BA834" s="66">
        <v>0</v>
      </c>
    </row>
    <row r="835" spans="1:53" hidden="1">
      <c r="A835" s="67" t="s">
        <v>2905</v>
      </c>
      <c r="B835" s="66">
        <v>0</v>
      </c>
      <c r="C835" s="66">
        <v>0</v>
      </c>
      <c r="D835" s="66">
        <v>0</v>
      </c>
      <c r="E835" s="66">
        <v>0</v>
      </c>
      <c r="F835" s="66">
        <v>0</v>
      </c>
      <c r="G835" s="66">
        <v>0</v>
      </c>
      <c r="H835" s="66">
        <v>0</v>
      </c>
      <c r="I835" s="66">
        <v>0</v>
      </c>
      <c r="J835" s="66">
        <v>0</v>
      </c>
      <c r="K835" s="66">
        <v>0</v>
      </c>
      <c r="L835" s="66">
        <v>0</v>
      </c>
      <c r="M835" s="66">
        <v>0</v>
      </c>
      <c r="N835" s="66">
        <v>0</v>
      </c>
      <c r="O835" s="66">
        <v>0</v>
      </c>
      <c r="P835" s="66">
        <v>0</v>
      </c>
      <c r="Q835" s="66">
        <v>0</v>
      </c>
      <c r="R835" s="66">
        <v>0</v>
      </c>
      <c r="S835" s="66">
        <v>0</v>
      </c>
      <c r="T835" s="66">
        <v>0</v>
      </c>
      <c r="U835" s="66">
        <v>0</v>
      </c>
      <c r="V835" s="66">
        <v>0</v>
      </c>
      <c r="W835" s="66">
        <v>0</v>
      </c>
      <c r="X835" s="66">
        <v>0</v>
      </c>
      <c r="Y835" s="66">
        <v>0</v>
      </c>
      <c r="Z835" s="66">
        <v>0</v>
      </c>
      <c r="AA835" s="66">
        <v>0</v>
      </c>
      <c r="AB835" s="66">
        <v>0</v>
      </c>
      <c r="AC835" s="66">
        <v>0</v>
      </c>
      <c r="AD835" s="66">
        <v>0</v>
      </c>
      <c r="AE835" s="66">
        <v>0</v>
      </c>
      <c r="AF835" s="66">
        <v>0</v>
      </c>
      <c r="AG835" s="66">
        <v>0</v>
      </c>
      <c r="AH835" s="66">
        <v>0</v>
      </c>
      <c r="AI835" s="66">
        <v>0</v>
      </c>
      <c r="AJ835" s="66">
        <v>0</v>
      </c>
      <c r="AK835" s="66">
        <v>0</v>
      </c>
      <c r="AL835" s="66">
        <v>0</v>
      </c>
      <c r="AM835" s="66">
        <v>0</v>
      </c>
      <c r="AN835" s="66">
        <v>0</v>
      </c>
      <c r="AO835" s="66">
        <v>0</v>
      </c>
      <c r="AP835" s="66">
        <v>0</v>
      </c>
      <c r="AQ835" s="66">
        <v>0</v>
      </c>
      <c r="AR835" s="66">
        <v>0</v>
      </c>
      <c r="AS835" s="66">
        <v>0</v>
      </c>
      <c r="AT835" s="66">
        <v>0</v>
      </c>
      <c r="AU835" s="66">
        <v>0</v>
      </c>
      <c r="AV835" s="66">
        <v>0</v>
      </c>
      <c r="AW835" s="66">
        <v>0</v>
      </c>
      <c r="AX835" s="66">
        <v>0</v>
      </c>
      <c r="AY835" s="66">
        <v>0</v>
      </c>
      <c r="AZ835" s="66">
        <v>0</v>
      </c>
      <c r="BA835" s="66">
        <v>0</v>
      </c>
    </row>
    <row r="836" spans="1:53" hidden="1">
      <c r="A836" s="67" t="s">
        <v>2906</v>
      </c>
      <c r="B836" s="66">
        <v>0</v>
      </c>
      <c r="C836" s="66">
        <v>0</v>
      </c>
      <c r="D836" s="66">
        <v>0</v>
      </c>
      <c r="E836" s="66">
        <v>0</v>
      </c>
      <c r="F836" s="66">
        <v>0</v>
      </c>
      <c r="G836" s="66">
        <v>0</v>
      </c>
      <c r="H836" s="66">
        <v>0</v>
      </c>
      <c r="I836" s="66">
        <v>0</v>
      </c>
      <c r="J836" s="66">
        <v>0</v>
      </c>
      <c r="K836" s="66">
        <v>0</v>
      </c>
      <c r="L836" s="66">
        <v>0</v>
      </c>
      <c r="M836" s="66">
        <v>0</v>
      </c>
      <c r="N836" s="66">
        <v>0</v>
      </c>
      <c r="O836" s="66">
        <v>0</v>
      </c>
      <c r="P836" s="66">
        <v>0</v>
      </c>
      <c r="Q836" s="66">
        <v>0</v>
      </c>
      <c r="R836" s="66">
        <v>0</v>
      </c>
      <c r="S836" s="66">
        <v>0</v>
      </c>
      <c r="T836" s="66">
        <v>0</v>
      </c>
      <c r="U836" s="66">
        <v>0</v>
      </c>
      <c r="V836" s="66">
        <v>0</v>
      </c>
      <c r="W836" s="66">
        <v>0</v>
      </c>
      <c r="X836" s="66">
        <v>0</v>
      </c>
      <c r="Y836" s="66">
        <v>0</v>
      </c>
      <c r="Z836" s="66">
        <v>0</v>
      </c>
      <c r="AA836" s="66">
        <v>0</v>
      </c>
      <c r="AB836" s="66">
        <v>0</v>
      </c>
      <c r="AC836" s="66">
        <v>0</v>
      </c>
      <c r="AD836" s="66">
        <v>0</v>
      </c>
      <c r="AE836" s="66">
        <v>0</v>
      </c>
      <c r="AF836" s="66">
        <v>0</v>
      </c>
      <c r="AG836" s="66">
        <v>0</v>
      </c>
      <c r="AH836" s="66">
        <v>0</v>
      </c>
      <c r="AI836" s="66">
        <v>0</v>
      </c>
      <c r="AJ836" s="66">
        <v>0</v>
      </c>
      <c r="AK836" s="66">
        <v>0</v>
      </c>
      <c r="AL836" s="66">
        <v>0</v>
      </c>
      <c r="AM836" s="66">
        <v>0</v>
      </c>
      <c r="AN836" s="66">
        <v>0</v>
      </c>
      <c r="AO836" s="66">
        <v>0</v>
      </c>
      <c r="AP836" s="66">
        <v>0</v>
      </c>
      <c r="AQ836" s="66">
        <v>0</v>
      </c>
      <c r="AR836" s="66">
        <v>0</v>
      </c>
      <c r="AS836" s="66">
        <v>0</v>
      </c>
      <c r="AT836" s="66">
        <v>0</v>
      </c>
      <c r="AU836" s="66">
        <v>0</v>
      </c>
      <c r="AV836" s="66">
        <v>0</v>
      </c>
      <c r="AW836" s="66">
        <v>0</v>
      </c>
      <c r="AX836" s="66">
        <v>0</v>
      </c>
      <c r="AY836" s="66">
        <v>0</v>
      </c>
      <c r="AZ836" s="66">
        <v>0</v>
      </c>
      <c r="BA836" s="66">
        <v>0</v>
      </c>
    </row>
    <row r="837" spans="1:53" hidden="1">
      <c r="A837" s="67" t="s">
        <v>2907</v>
      </c>
      <c r="B837" s="66">
        <v>0</v>
      </c>
      <c r="C837" s="66">
        <v>0</v>
      </c>
      <c r="D837" s="66">
        <v>0</v>
      </c>
      <c r="E837" s="66">
        <v>0</v>
      </c>
      <c r="F837" s="66">
        <v>0</v>
      </c>
      <c r="G837" s="66">
        <v>0</v>
      </c>
      <c r="H837" s="66">
        <v>0</v>
      </c>
      <c r="I837" s="66">
        <v>0</v>
      </c>
      <c r="J837" s="66">
        <v>0</v>
      </c>
      <c r="K837" s="66">
        <v>0</v>
      </c>
      <c r="L837" s="66">
        <v>0</v>
      </c>
      <c r="M837" s="66">
        <v>0</v>
      </c>
      <c r="N837" s="66">
        <v>0</v>
      </c>
      <c r="O837" s="66">
        <v>0</v>
      </c>
      <c r="P837" s="66">
        <v>0</v>
      </c>
      <c r="Q837" s="66">
        <v>0</v>
      </c>
      <c r="R837" s="66">
        <v>0</v>
      </c>
      <c r="S837" s="66">
        <v>0</v>
      </c>
      <c r="T837" s="66">
        <v>0</v>
      </c>
      <c r="U837" s="66">
        <v>0</v>
      </c>
      <c r="V837" s="66">
        <v>0</v>
      </c>
      <c r="W837" s="66">
        <v>0</v>
      </c>
      <c r="X837" s="66">
        <v>0</v>
      </c>
      <c r="Y837" s="66">
        <v>0</v>
      </c>
      <c r="Z837" s="66">
        <v>0</v>
      </c>
      <c r="AA837" s="66">
        <v>0</v>
      </c>
      <c r="AB837" s="66">
        <v>0</v>
      </c>
      <c r="AC837" s="66">
        <v>0</v>
      </c>
      <c r="AD837" s="66">
        <v>0</v>
      </c>
      <c r="AE837" s="66">
        <v>0</v>
      </c>
      <c r="AF837" s="66">
        <v>0</v>
      </c>
      <c r="AG837" s="66">
        <v>0</v>
      </c>
      <c r="AH837" s="66">
        <v>0</v>
      </c>
      <c r="AI837" s="66">
        <v>0</v>
      </c>
      <c r="AJ837" s="66">
        <v>0</v>
      </c>
      <c r="AK837" s="66">
        <v>0</v>
      </c>
      <c r="AL837" s="66">
        <v>0</v>
      </c>
      <c r="AM837" s="66">
        <v>0</v>
      </c>
      <c r="AN837" s="66">
        <v>0</v>
      </c>
      <c r="AO837" s="66">
        <v>0</v>
      </c>
      <c r="AP837" s="66">
        <v>0</v>
      </c>
      <c r="AQ837" s="66">
        <v>0</v>
      </c>
      <c r="AR837" s="66">
        <v>0</v>
      </c>
      <c r="AS837" s="66">
        <v>0</v>
      </c>
      <c r="AT837" s="66">
        <v>0</v>
      </c>
      <c r="AU837" s="66">
        <v>0</v>
      </c>
      <c r="AV837" s="66">
        <v>0</v>
      </c>
      <c r="AW837" s="66">
        <v>0</v>
      </c>
      <c r="AX837" s="66">
        <v>0</v>
      </c>
      <c r="AY837" s="66">
        <v>0</v>
      </c>
      <c r="AZ837" s="66">
        <v>0</v>
      </c>
      <c r="BA837" s="66">
        <v>0</v>
      </c>
    </row>
    <row r="838" spans="1:53" hidden="1">
      <c r="A838" s="67" t="s">
        <v>2908</v>
      </c>
      <c r="B838" s="66">
        <v>0</v>
      </c>
      <c r="C838" s="66">
        <v>0</v>
      </c>
      <c r="D838" s="66">
        <v>0</v>
      </c>
      <c r="E838" s="66">
        <v>0</v>
      </c>
      <c r="F838" s="66">
        <v>0</v>
      </c>
      <c r="G838" s="66">
        <v>0</v>
      </c>
      <c r="H838" s="66">
        <v>0</v>
      </c>
      <c r="I838" s="66">
        <v>0</v>
      </c>
      <c r="J838" s="66">
        <v>0</v>
      </c>
      <c r="K838" s="66">
        <v>0</v>
      </c>
      <c r="L838" s="66">
        <v>0</v>
      </c>
      <c r="M838" s="66">
        <v>0</v>
      </c>
      <c r="N838" s="66">
        <v>0</v>
      </c>
      <c r="O838" s="66">
        <v>0</v>
      </c>
      <c r="P838" s="66">
        <v>0</v>
      </c>
      <c r="Q838" s="66">
        <v>0</v>
      </c>
      <c r="R838" s="66">
        <v>0</v>
      </c>
      <c r="S838" s="66">
        <v>0</v>
      </c>
      <c r="T838" s="66">
        <v>0</v>
      </c>
      <c r="U838" s="66">
        <v>0</v>
      </c>
      <c r="V838" s="66">
        <v>0</v>
      </c>
      <c r="W838" s="66">
        <v>0</v>
      </c>
      <c r="X838" s="66">
        <v>0</v>
      </c>
      <c r="Y838" s="66">
        <v>0</v>
      </c>
      <c r="Z838" s="66">
        <v>0</v>
      </c>
      <c r="AA838" s="66">
        <v>0</v>
      </c>
      <c r="AB838" s="66">
        <v>0</v>
      </c>
      <c r="AC838" s="66">
        <v>0</v>
      </c>
      <c r="AD838" s="66">
        <v>0</v>
      </c>
      <c r="AE838" s="66">
        <v>0</v>
      </c>
      <c r="AF838" s="66">
        <v>0</v>
      </c>
      <c r="AG838" s="66">
        <v>0</v>
      </c>
      <c r="AH838" s="66">
        <v>0</v>
      </c>
      <c r="AI838" s="66">
        <v>0</v>
      </c>
      <c r="AJ838" s="66">
        <v>0</v>
      </c>
      <c r="AK838" s="66">
        <v>0</v>
      </c>
      <c r="AL838" s="66">
        <v>0</v>
      </c>
      <c r="AM838" s="66">
        <v>0</v>
      </c>
      <c r="AN838" s="66">
        <v>0</v>
      </c>
      <c r="AO838" s="66">
        <v>0</v>
      </c>
      <c r="AP838" s="66">
        <v>0</v>
      </c>
      <c r="AQ838" s="66">
        <v>0</v>
      </c>
      <c r="AR838" s="66">
        <v>0</v>
      </c>
      <c r="AS838" s="66">
        <v>0</v>
      </c>
      <c r="AT838" s="66">
        <v>0</v>
      </c>
      <c r="AU838" s="66">
        <v>0</v>
      </c>
      <c r="AV838" s="66">
        <v>0</v>
      </c>
      <c r="AW838" s="66">
        <v>0</v>
      </c>
      <c r="AX838" s="66">
        <v>0</v>
      </c>
      <c r="AY838" s="66">
        <v>0</v>
      </c>
      <c r="AZ838" s="66">
        <v>0</v>
      </c>
      <c r="BA838" s="66">
        <v>0</v>
      </c>
    </row>
    <row r="839" spans="1:53" hidden="1">
      <c r="A839" s="67" t="s">
        <v>2909</v>
      </c>
      <c r="B839" s="66">
        <v>0</v>
      </c>
      <c r="C839" s="66">
        <v>0</v>
      </c>
      <c r="D839" s="66">
        <v>0</v>
      </c>
      <c r="E839" s="66">
        <v>0</v>
      </c>
      <c r="F839" s="66">
        <v>0</v>
      </c>
      <c r="G839" s="66">
        <v>0</v>
      </c>
      <c r="H839" s="66">
        <v>0</v>
      </c>
      <c r="I839" s="66">
        <v>0</v>
      </c>
      <c r="J839" s="66">
        <v>0</v>
      </c>
      <c r="K839" s="66">
        <v>0</v>
      </c>
      <c r="L839" s="66">
        <v>0</v>
      </c>
      <c r="M839" s="66">
        <v>0</v>
      </c>
      <c r="N839" s="66">
        <v>0</v>
      </c>
      <c r="O839" s="66">
        <v>0</v>
      </c>
      <c r="P839" s="66">
        <v>0</v>
      </c>
      <c r="Q839" s="66">
        <v>0</v>
      </c>
      <c r="R839" s="66">
        <v>0</v>
      </c>
      <c r="S839" s="66">
        <v>0</v>
      </c>
      <c r="T839" s="66">
        <v>0</v>
      </c>
      <c r="U839" s="66">
        <v>0</v>
      </c>
      <c r="V839" s="66">
        <v>0</v>
      </c>
      <c r="W839" s="66">
        <v>0</v>
      </c>
      <c r="X839" s="66">
        <v>0</v>
      </c>
      <c r="Y839" s="66">
        <v>0</v>
      </c>
      <c r="Z839" s="66">
        <v>0</v>
      </c>
      <c r="AA839" s="66">
        <v>0</v>
      </c>
      <c r="AB839" s="66">
        <v>0</v>
      </c>
      <c r="AC839" s="66">
        <v>0</v>
      </c>
      <c r="AD839" s="66">
        <v>0</v>
      </c>
      <c r="AE839" s="66">
        <v>0</v>
      </c>
      <c r="AF839" s="66">
        <v>0</v>
      </c>
      <c r="AG839" s="66">
        <v>0</v>
      </c>
      <c r="AH839" s="66">
        <v>0</v>
      </c>
      <c r="AI839" s="66">
        <v>0</v>
      </c>
      <c r="AJ839" s="66">
        <v>0</v>
      </c>
      <c r="AK839" s="66">
        <v>0</v>
      </c>
      <c r="AL839" s="66">
        <v>0</v>
      </c>
      <c r="AM839" s="66">
        <v>0</v>
      </c>
      <c r="AN839" s="66">
        <v>0</v>
      </c>
      <c r="AO839" s="66">
        <v>0</v>
      </c>
      <c r="AP839" s="66">
        <v>0</v>
      </c>
      <c r="AQ839" s="66">
        <v>0</v>
      </c>
      <c r="AR839" s="66">
        <v>0</v>
      </c>
      <c r="AS839" s="66">
        <v>0</v>
      </c>
      <c r="AT839" s="66">
        <v>0</v>
      </c>
      <c r="AU839" s="66">
        <v>0</v>
      </c>
      <c r="AV839" s="66">
        <v>0</v>
      </c>
      <c r="AW839" s="66">
        <v>0</v>
      </c>
      <c r="AX839" s="66">
        <v>0</v>
      </c>
      <c r="AY839" s="66">
        <v>0</v>
      </c>
      <c r="AZ839" s="66">
        <v>0</v>
      </c>
      <c r="BA839" s="66">
        <v>0</v>
      </c>
    </row>
    <row r="840" spans="1:53" hidden="1">
      <c r="A840" s="67" t="s">
        <v>2910</v>
      </c>
      <c r="B840" s="66">
        <v>0</v>
      </c>
      <c r="C840" s="66">
        <v>0</v>
      </c>
      <c r="D840" s="66">
        <v>0</v>
      </c>
      <c r="E840" s="66">
        <v>0</v>
      </c>
      <c r="F840" s="66">
        <v>0</v>
      </c>
      <c r="G840" s="66">
        <v>0</v>
      </c>
      <c r="H840" s="66">
        <v>0</v>
      </c>
      <c r="I840" s="66">
        <v>0</v>
      </c>
      <c r="J840" s="66">
        <v>0</v>
      </c>
      <c r="K840" s="66">
        <v>0</v>
      </c>
      <c r="L840" s="66">
        <v>0</v>
      </c>
      <c r="M840" s="66">
        <v>0</v>
      </c>
      <c r="N840" s="66">
        <v>0</v>
      </c>
      <c r="O840" s="66">
        <v>0</v>
      </c>
      <c r="P840" s="66">
        <v>0</v>
      </c>
      <c r="Q840" s="66">
        <v>0</v>
      </c>
      <c r="R840" s="66">
        <v>0</v>
      </c>
      <c r="S840" s="66">
        <v>0</v>
      </c>
      <c r="T840" s="66">
        <v>0</v>
      </c>
      <c r="U840" s="66">
        <v>0</v>
      </c>
      <c r="V840" s="66">
        <v>0</v>
      </c>
      <c r="W840" s="66">
        <v>0</v>
      </c>
      <c r="X840" s="66">
        <v>0</v>
      </c>
      <c r="Y840" s="66">
        <v>0</v>
      </c>
      <c r="Z840" s="66">
        <v>0</v>
      </c>
      <c r="AA840" s="66">
        <v>0</v>
      </c>
      <c r="AB840" s="66">
        <v>0</v>
      </c>
      <c r="AC840" s="66">
        <v>0</v>
      </c>
      <c r="AD840" s="66">
        <v>0</v>
      </c>
      <c r="AE840" s="66">
        <v>0</v>
      </c>
      <c r="AF840" s="66">
        <v>0</v>
      </c>
      <c r="AG840" s="66">
        <v>0</v>
      </c>
      <c r="AH840" s="66">
        <v>0</v>
      </c>
      <c r="AI840" s="66">
        <v>0</v>
      </c>
      <c r="AJ840" s="66">
        <v>0</v>
      </c>
      <c r="AK840" s="66">
        <v>0</v>
      </c>
      <c r="AL840" s="66">
        <v>0</v>
      </c>
      <c r="AM840" s="66">
        <v>0</v>
      </c>
      <c r="AN840" s="66">
        <v>0</v>
      </c>
      <c r="AO840" s="66">
        <v>0</v>
      </c>
      <c r="AP840" s="66">
        <v>0</v>
      </c>
      <c r="AQ840" s="66">
        <v>0</v>
      </c>
      <c r="AR840" s="66">
        <v>0</v>
      </c>
      <c r="AS840" s="66">
        <v>0</v>
      </c>
      <c r="AT840" s="66">
        <v>0</v>
      </c>
      <c r="AU840" s="66">
        <v>0</v>
      </c>
      <c r="AV840" s="66">
        <v>0</v>
      </c>
      <c r="AW840" s="66">
        <v>0</v>
      </c>
      <c r="AX840" s="66">
        <v>0</v>
      </c>
      <c r="AY840" s="66">
        <v>0</v>
      </c>
      <c r="AZ840" s="66">
        <v>0</v>
      </c>
      <c r="BA840" s="66">
        <v>0</v>
      </c>
    </row>
    <row r="841" spans="1:53" hidden="1">
      <c r="A841" s="67" t="s">
        <v>2911</v>
      </c>
      <c r="B841" s="66">
        <v>0</v>
      </c>
      <c r="C841" s="66">
        <v>0</v>
      </c>
      <c r="D841" s="66">
        <v>0</v>
      </c>
      <c r="E841" s="66">
        <v>0</v>
      </c>
      <c r="F841" s="66">
        <v>0</v>
      </c>
      <c r="G841" s="66">
        <v>0</v>
      </c>
      <c r="H841" s="66">
        <v>0</v>
      </c>
      <c r="I841" s="66">
        <v>0</v>
      </c>
      <c r="J841" s="66">
        <v>0</v>
      </c>
      <c r="K841" s="66">
        <v>0</v>
      </c>
      <c r="L841" s="66">
        <v>0</v>
      </c>
      <c r="M841" s="66">
        <v>0</v>
      </c>
      <c r="N841" s="66">
        <v>0</v>
      </c>
      <c r="O841" s="66">
        <v>0</v>
      </c>
      <c r="P841" s="66">
        <v>0</v>
      </c>
      <c r="Q841" s="66">
        <v>0</v>
      </c>
      <c r="R841" s="66">
        <v>0</v>
      </c>
      <c r="S841" s="66">
        <v>0</v>
      </c>
      <c r="T841" s="66">
        <v>0</v>
      </c>
      <c r="U841" s="66">
        <v>0</v>
      </c>
      <c r="V841" s="66">
        <v>0</v>
      </c>
      <c r="W841" s="66">
        <v>0</v>
      </c>
      <c r="X841" s="66">
        <v>0</v>
      </c>
      <c r="Y841" s="66">
        <v>0</v>
      </c>
      <c r="Z841" s="66">
        <v>0</v>
      </c>
      <c r="AA841" s="66">
        <v>0</v>
      </c>
      <c r="AB841" s="66">
        <v>0</v>
      </c>
      <c r="AC841" s="66">
        <v>0</v>
      </c>
      <c r="AD841" s="66">
        <v>0</v>
      </c>
      <c r="AE841" s="66">
        <v>0</v>
      </c>
      <c r="AF841" s="66">
        <v>0</v>
      </c>
      <c r="AG841" s="66">
        <v>0</v>
      </c>
      <c r="AH841" s="66">
        <v>0</v>
      </c>
      <c r="AI841" s="66">
        <v>0</v>
      </c>
      <c r="AJ841" s="66">
        <v>0</v>
      </c>
      <c r="AK841" s="66">
        <v>0</v>
      </c>
      <c r="AL841" s="66">
        <v>0</v>
      </c>
      <c r="AM841" s="66">
        <v>0</v>
      </c>
      <c r="AN841" s="66">
        <v>0</v>
      </c>
      <c r="AO841" s="66">
        <v>0</v>
      </c>
      <c r="AP841" s="66">
        <v>0</v>
      </c>
      <c r="AQ841" s="66">
        <v>0</v>
      </c>
      <c r="AR841" s="66">
        <v>0</v>
      </c>
      <c r="AS841" s="66">
        <v>0</v>
      </c>
      <c r="AT841" s="66">
        <v>0</v>
      </c>
      <c r="AU841" s="66">
        <v>0</v>
      </c>
      <c r="AV841" s="66">
        <v>0</v>
      </c>
      <c r="AW841" s="66">
        <v>0</v>
      </c>
      <c r="AX841" s="66">
        <v>0</v>
      </c>
      <c r="AY841" s="66">
        <v>0</v>
      </c>
      <c r="AZ841" s="66">
        <v>0</v>
      </c>
      <c r="BA841" s="66">
        <v>0</v>
      </c>
    </row>
    <row r="842" spans="1:53" hidden="1">
      <c r="A842" s="68" t="s">
        <v>2912</v>
      </c>
      <c r="B842" s="66">
        <v>-2205578.5828932398</v>
      </c>
      <c r="C842" s="66">
        <v>-1765110.1023132601</v>
      </c>
      <c r="D842" s="66">
        <v>-1603882.65314909</v>
      </c>
      <c r="E842" s="66">
        <v>-1391780.65131226</v>
      </c>
      <c r="F842" s="66">
        <v>-1111940.1389852299</v>
      </c>
      <c r="G842" s="66">
        <v>-857480.237355049</v>
      </c>
      <c r="H842" s="66">
        <v>-598661.37657021999</v>
      </c>
      <c r="I842" s="66">
        <v>-172192.402663341</v>
      </c>
      <c r="J842" s="66">
        <v>334666.04174336098</v>
      </c>
      <c r="K842" s="66">
        <v>751881.93750477605</v>
      </c>
      <c r="L842" s="66">
        <v>620422.33115093398</v>
      </c>
      <c r="M842" s="66">
        <v>898488.59037766</v>
      </c>
      <c r="N842" s="66">
        <v>-7101167.2444649599</v>
      </c>
      <c r="O842" s="66">
        <v>502164.96</v>
      </c>
      <c r="P842" s="66">
        <v>451630.47</v>
      </c>
      <c r="Q842" s="66">
        <v>541948.44999999995</v>
      </c>
      <c r="R842" s="66">
        <v>609560.39</v>
      </c>
      <c r="S842" s="66">
        <v>680559.74</v>
      </c>
      <c r="T842" s="66">
        <v>691311.2</v>
      </c>
      <c r="U842" s="66">
        <v>688432.44</v>
      </c>
      <c r="V842" s="66">
        <v>741235.62</v>
      </c>
      <c r="W842" s="66">
        <v>885549.67</v>
      </c>
      <c r="X842" s="66">
        <v>1088806.69</v>
      </c>
      <c r="Y842" s="66">
        <v>817927.53</v>
      </c>
      <c r="Z842" s="66">
        <v>1002436.3</v>
      </c>
      <c r="AA842" s="66">
        <v>8701563.4600000009</v>
      </c>
      <c r="AB842" s="66">
        <v>502164.96</v>
      </c>
      <c r="AC842" s="66">
        <v>451630.47</v>
      </c>
      <c r="AD842" s="66">
        <v>541948.44999999995</v>
      </c>
      <c r="AE842" s="66">
        <v>609560.39</v>
      </c>
      <c r="AF842" s="66">
        <v>680559.74</v>
      </c>
      <c r="AG842" s="66">
        <v>691311.2</v>
      </c>
      <c r="AH842" s="66">
        <v>688432.44</v>
      </c>
      <c r="AI842" s="66">
        <v>741235.62</v>
      </c>
      <c r="AJ842" s="66">
        <v>885549.67</v>
      </c>
      <c r="AK842" s="66">
        <v>1088806.69</v>
      </c>
      <c r="AL842" s="66">
        <v>817927.53</v>
      </c>
      <c r="AM842" s="66">
        <v>1002436.3</v>
      </c>
      <c r="AN842" s="66">
        <v>8701563.4600000009</v>
      </c>
      <c r="AO842" s="66">
        <v>502164.96</v>
      </c>
      <c r="AP842" s="66">
        <v>451630.47</v>
      </c>
      <c r="AQ842" s="66">
        <v>541948.44999999995</v>
      </c>
      <c r="AR842" s="66">
        <v>609560.39</v>
      </c>
      <c r="AS842" s="66">
        <v>680559.74</v>
      </c>
      <c r="AT842" s="66">
        <v>691311.2</v>
      </c>
      <c r="AU842" s="66">
        <v>688432.44</v>
      </c>
      <c r="AV842" s="66">
        <v>741235.62</v>
      </c>
      <c r="AW842" s="66">
        <v>885549.67</v>
      </c>
      <c r="AX842" s="66">
        <v>1088806.69</v>
      </c>
      <c r="AY842" s="66">
        <v>817927.53</v>
      </c>
      <c r="AZ842" s="66">
        <v>1002436.3</v>
      </c>
      <c r="BA842" s="66">
        <v>8701563.4600000009</v>
      </c>
    </row>
    <row r="843" spans="1:53" ht="10.8" hidden="1" thickBot="1">
      <c r="A843" s="80" t="s">
        <v>2913</v>
      </c>
    </row>
    <row r="844" spans="1:53" hidden="1">
      <c r="A844" s="67" t="s">
        <v>2914</v>
      </c>
      <c r="B844" s="66">
        <v>0</v>
      </c>
      <c r="C844" s="66">
        <v>0</v>
      </c>
      <c r="D844" s="66">
        <v>0</v>
      </c>
      <c r="E844" s="66">
        <v>0</v>
      </c>
      <c r="F844" s="66">
        <v>0</v>
      </c>
      <c r="G844" s="66">
        <v>0</v>
      </c>
      <c r="H844" s="66">
        <v>0</v>
      </c>
      <c r="I844" s="66">
        <v>0</v>
      </c>
      <c r="J844" s="66">
        <v>0</v>
      </c>
      <c r="K844" s="66">
        <v>0</v>
      </c>
      <c r="L844" s="66">
        <v>0</v>
      </c>
      <c r="M844" s="66">
        <v>0</v>
      </c>
      <c r="N844" s="66">
        <v>0</v>
      </c>
      <c r="O844" s="66">
        <v>0</v>
      </c>
      <c r="P844" s="66">
        <v>0</v>
      </c>
      <c r="Q844" s="66">
        <v>0</v>
      </c>
      <c r="R844" s="66">
        <v>0</v>
      </c>
      <c r="S844" s="66">
        <v>0</v>
      </c>
      <c r="T844" s="66">
        <v>0</v>
      </c>
      <c r="U844" s="66">
        <v>0</v>
      </c>
      <c r="V844" s="66">
        <v>0</v>
      </c>
      <c r="W844" s="66">
        <v>0</v>
      </c>
      <c r="X844" s="66">
        <v>0</v>
      </c>
      <c r="Y844" s="66">
        <v>0</v>
      </c>
      <c r="Z844" s="66">
        <v>0</v>
      </c>
      <c r="AA844" s="66">
        <v>0</v>
      </c>
      <c r="AB844" s="66">
        <v>0</v>
      </c>
      <c r="AC844" s="66">
        <v>0</v>
      </c>
      <c r="AD844" s="66">
        <v>0</v>
      </c>
      <c r="AE844" s="66">
        <v>0</v>
      </c>
      <c r="AF844" s="66">
        <v>0</v>
      </c>
      <c r="AG844" s="66">
        <v>0</v>
      </c>
      <c r="AH844" s="66">
        <v>0</v>
      </c>
      <c r="AI844" s="66">
        <v>0</v>
      </c>
      <c r="AJ844" s="66">
        <v>0</v>
      </c>
      <c r="AK844" s="66">
        <v>0</v>
      </c>
      <c r="AL844" s="66">
        <v>0</v>
      </c>
      <c r="AM844" s="66">
        <v>0</v>
      </c>
      <c r="AN844" s="66">
        <v>0</v>
      </c>
      <c r="AO844" s="66">
        <v>0</v>
      </c>
      <c r="AP844" s="66">
        <v>0</v>
      </c>
      <c r="AQ844" s="66">
        <v>0</v>
      </c>
      <c r="AR844" s="66">
        <v>0</v>
      </c>
      <c r="AS844" s="66">
        <v>0</v>
      </c>
      <c r="AT844" s="66">
        <v>0</v>
      </c>
      <c r="AU844" s="66">
        <v>0</v>
      </c>
      <c r="AV844" s="66">
        <v>0</v>
      </c>
      <c r="AW844" s="66">
        <v>0</v>
      </c>
      <c r="AX844" s="66">
        <v>0</v>
      </c>
      <c r="AY844" s="66">
        <v>0</v>
      </c>
      <c r="AZ844" s="66">
        <v>0</v>
      </c>
      <c r="BA844" s="66">
        <v>0</v>
      </c>
    </row>
    <row r="845" spans="1:53" hidden="1">
      <c r="A845" s="67" t="s">
        <v>2915</v>
      </c>
      <c r="B845" s="66">
        <v>0</v>
      </c>
      <c r="C845" s="66">
        <v>0</v>
      </c>
      <c r="D845" s="66">
        <v>0</v>
      </c>
      <c r="E845" s="66">
        <v>0</v>
      </c>
      <c r="F845" s="66">
        <v>0</v>
      </c>
      <c r="G845" s="66">
        <v>0</v>
      </c>
      <c r="H845" s="66">
        <v>0</v>
      </c>
      <c r="I845" s="66">
        <v>0</v>
      </c>
      <c r="J845" s="66">
        <v>0</v>
      </c>
      <c r="K845" s="66">
        <v>0</v>
      </c>
      <c r="L845" s="66">
        <v>0</v>
      </c>
      <c r="M845" s="66">
        <v>0</v>
      </c>
      <c r="N845" s="66">
        <v>0</v>
      </c>
      <c r="O845" s="66">
        <v>0</v>
      </c>
      <c r="P845" s="66">
        <v>0</v>
      </c>
      <c r="Q845" s="66">
        <v>0</v>
      </c>
      <c r="R845" s="66">
        <v>0</v>
      </c>
      <c r="S845" s="66">
        <v>0</v>
      </c>
      <c r="T845" s="66">
        <v>0</v>
      </c>
      <c r="U845" s="66">
        <v>0</v>
      </c>
      <c r="V845" s="66">
        <v>0</v>
      </c>
      <c r="W845" s="66">
        <v>0</v>
      </c>
      <c r="X845" s="66">
        <v>0</v>
      </c>
      <c r="Y845" s="66">
        <v>0</v>
      </c>
      <c r="Z845" s="66">
        <v>0</v>
      </c>
      <c r="AA845" s="66">
        <v>0</v>
      </c>
      <c r="AB845" s="66">
        <v>0</v>
      </c>
      <c r="AC845" s="66">
        <v>0</v>
      </c>
      <c r="AD845" s="66">
        <v>0</v>
      </c>
      <c r="AE845" s="66">
        <v>0</v>
      </c>
      <c r="AF845" s="66">
        <v>0</v>
      </c>
      <c r="AG845" s="66">
        <v>0</v>
      </c>
      <c r="AH845" s="66">
        <v>0</v>
      </c>
      <c r="AI845" s="66">
        <v>0</v>
      </c>
      <c r="AJ845" s="66">
        <v>0</v>
      </c>
      <c r="AK845" s="66">
        <v>0</v>
      </c>
      <c r="AL845" s="66">
        <v>0</v>
      </c>
      <c r="AM845" s="66">
        <v>0</v>
      </c>
      <c r="AN845" s="66">
        <v>0</v>
      </c>
      <c r="AO845" s="66">
        <v>0</v>
      </c>
      <c r="AP845" s="66">
        <v>0</v>
      </c>
      <c r="AQ845" s="66">
        <v>0</v>
      </c>
      <c r="AR845" s="66">
        <v>0</v>
      </c>
      <c r="AS845" s="66">
        <v>0</v>
      </c>
      <c r="AT845" s="66">
        <v>0</v>
      </c>
      <c r="AU845" s="66">
        <v>0</v>
      </c>
      <c r="AV845" s="66">
        <v>0</v>
      </c>
      <c r="AW845" s="66">
        <v>0</v>
      </c>
      <c r="AX845" s="66">
        <v>0</v>
      </c>
      <c r="AY845" s="66">
        <v>0</v>
      </c>
      <c r="AZ845" s="66">
        <v>0</v>
      </c>
      <c r="BA845" s="66">
        <v>0</v>
      </c>
    </row>
    <row r="846" spans="1:53" hidden="1">
      <c r="A846" s="67" t="s">
        <v>2916</v>
      </c>
      <c r="B846" s="66">
        <v>0</v>
      </c>
      <c r="C846" s="66">
        <v>0</v>
      </c>
      <c r="D846" s="66">
        <v>0</v>
      </c>
      <c r="E846" s="66">
        <v>0</v>
      </c>
      <c r="F846" s="66">
        <v>0</v>
      </c>
      <c r="G846" s="66">
        <v>0</v>
      </c>
      <c r="H846" s="66">
        <v>0</v>
      </c>
      <c r="I846" s="66">
        <v>0</v>
      </c>
      <c r="J846" s="66">
        <v>0</v>
      </c>
      <c r="K846" s="66">
        <v>0</v>
      </c>
      <c r="L846" s="66">
        <v>0</v>
      </c>
      <c r="M846" s="66">
        <v>0</v>
      </c>
      <c r="N846" s="66">
        <v>0</v>
      </c>
      <c r="O846" s="66">
        <v>0</v>
      </c>
      <c r="P846" s="66">
        <v>0</v>
      </c>
      <c r="Q846" s="66">
        <v>0</v>
      </c>
      <c r="R846" s="66">
        <v>0</v>
      </c>
      <c r="S846" s="66">
        <v>0</v>
      </c>
      <c r="T846" s="66">
        <v>0</v>
      </c>
      <c r="U846" s="66">
        <v>0</v>
      </c>
      <c r="V846" s="66">
        <v>0</v>
      </c>
      <c r="W846" s="66">
        <v>0</v>
      </c>
      <c r="X846" s="66">
        <v>0</v>
      </c>
      <c r="Y846" s="66">
        <v>0</v>
      </c>
      <c r="Z846" s="66">
        <v>0</v>
      </c>
      <c r="AA846" s="66">
        <v>0</v>
      </c>
      <c r="AB846" s="66">
        <v>0</v>
      </c>
      <c r="AC846" s="66">
        <v>0</v>
      </c>
      <c r="AD846" s="66">
        <v>0</v>
      </c>
      <c r="AE846" s="66">
        <v>0</v>
      </c>
      <c r="AF846" s="66">
        <v>0</v>
      </c>
      <c r="AG846" s="66">
        <v>0</v>
      </c>
      <c r="AH846" s="66">
        <v>0</v>
      </c>
      <c r="AI846" s="66">
        <v>0</v>
      </c>
      <c r="AJ846" s="66">
        <v>0</v>
      </c>
      <c r="AK846" s="66">
        <v>0</v>
      </c>
      <c r="AL846" s="66">
        <v>0</v>
      </c>
      <c r="AM846" s="66">
        <v>0</v>
      </c>
      <c r="AN846" s="66">
        <v>0</v>
      </c>
      <c r="AO846" s="66">
        <v>0</v>
      </c>
      <c r="AP846" s="66">
        <v>0</v>
      </c>
      <c r="AQ846" s="66">
        <v>0</v>
      </c>
      <c r="AR846" s="66">
        <v>0</v>
      </c>
      <c r="AS846" s="66">
        <v>0</v>
      </c>
      <c r="AT846" s="66">
        <v>0</v>
      </c>
      <c r="AU846" s="66">
        <v>0</v>
      </c>
      <c r="AV846" s="66">
        <v>0</v>
      </c>
      <c r="AW846" s="66">
        <v>0</v>
      </c>
      <c r="AX846" s="66">
        <v>0</v>
      </c>
      <c r="AY846" s="66">
        <v>0</v>
      </c>
      <c r="AZ846" s="66">
        <v>0</v>
      </c>
      <c r="BA846" s="66">
        <v>0</v>
      </c>
    </row>
    <row r="847" spans="1:53" hidden="1">
      <c r="A847" s="67" t="s">
        <v>2917</v>
      </c>
      <c r="B847" s="66">
        <v>0</v>
      </c>
      <c r="C847" s="66">
        <v>0</v>
      </c>
      <c r="D847" s="66">
        <v>0</v>
      </c>
      <c r="E847" s="66">
        <v>0</v>
      </c>
      <c r="F847" s="66">
        <v>0</v>
      </c>
      <c r="G847" s="66">
        <v>0</v>
      </c>
      <c r="H847" s="66">
        <v>0</v>
      </c>
      <c r="I847" s="66">
        <v>0</v>
      </c>
      <c r="J847" s="66">
        <v>0</v>
      </c>
      <c r="K847" s="66">
        <v>0</v>
      </c>
      <c r="L847" s="66">
        <v>0</v>
      </c>
      <c r="M847" s="66">
        <v>0</v>
      </c>
      <c r="N847" s="66">
        <v>0</v>
      </c>
      <c r="O847" s="66">
        <v>0</v>
      </c>
      <c r="P847" s="66">
        <v>0</v>
      </c>
      <c r="Q847" s="66">
        <v>0</v>
      </c>
      <c r="R847" s="66">
        <v>0</v>
      </c>
      <c r="S847" s="66">
        <v>0</v>
      </c>
      <c r="T847" s="66">
        <v>0</v>
      </c>
      <c r="U847" s="66">
        <v>0</v>
      </c>
      <c r="V847" s="66">
        <v>0</v>
      </c>
      <c r="W847" s="66">
        <v>0</v>
      </c>
      <c r="X847" s="66">
        <v>0</v>
      </c>
      <c r="Y847" s="66">
        <v>0</v>
      </c>
      <c r="Z847" s="66">
        <v>0</v>
      </c>
      <c r="AA847" s="66">
        <v>0</v>
      </c>
      <c r="AB847" s="66">
        <v>0</v>
      </c>
      <c r="AC847" s="66">
        <v>0</v>
      </c>
      <c r="AD847" s="66">
        <v>0</v>
      </c>
      <c r="AE847" s="66">
        <v>0</v>
      </c>
      <c r="AF847" s="66">
        <v>0</v>
      </c>
      <c r="AG847" s="66">
        <v>0</v>
      </c>
      <c r="AH847" s="66">
        <v>0</v>
      </c>
      <c r="AI847" s="66">
        <v>0</v>
      </c>
      <c r="AJ847" s="66">
        <v>0</v>
      </c>
      <c r="AK847" s="66">
        <v>0</v>
      </c>
      <c r="AL847" s="66">
        <v>0</v>
      </c>
      <c r="AM847" s="66">
        <v>0</v>
      </c>
      <c r="AN847" s="66">
        <v>0</v>
      </c>
      <c r="AO847" s="66">
        <v>0</v>
      </c>
      <c r="AP847" s="66">
        <v>0</v>
      </c>
      <c r="AQ847" s="66">
        <v>0</v>
      </c>
      <c r="AR847" s="66">
        <v>0</v>
      </c>
      <c r="AS847" s="66">
        <v>0</v>
      </c>
      <c r="AT847" s="66">
        <v>0</v>
      </c>
      <c r="AU847" s="66">
        <v>0</v>
      </c>
      <c r="AV847" s="66">
        <v>0</v>
      </c>
      <c r="AW847" s="66">
        <v>0</v>
      </c>
      <c r="AX847" s="66">
        <v>0</v>
      </c>
      <c r="AY847" s="66">
        <v>0</v>
      </c>
      <c r="AZ847" s="66">
        <v>0</v>
      </c>
      <c r="BA847" s="66">
        <v>0</v>
      </c>
    </row>
    <row r="848" spans="1:53" hidden="1">
      <c r="A848" s="67" t="s">
        <v>2918</v>
      </c>
    </row>
    <row r="849" spans="1:53" hidden="1">
      <c r="A849" s="67" t="s">
        <v>2919</v>
      </c>
      <c r="B849" s="66">
        <v>-8693061.1684713997</v>
      </c>
      <c r="C849" s="66">
        <v>-8862041.2992000394</v>
      </c>
      <c r="D849" s="66">
        <v>-8545793.7884957399</v>
      </c>
      <c r="E849" s="66">
        <v>-7865199.0922107203</v>
      </c>
      <c r="F849" s="66">
        <v>-5769564.1752810897</v>
      </c>
      <c r="G849" s="66">
        <v>-3718801.2473516902</v>
      </c>
      <c r="H849" s="66">
        <v>-2562304.0537856701</v>
      </c>
      <c r="I849" s="66">
        <v>-2810346.1822759099</v>
      </c>
      <c r="J849" s="66">
        <v>-3409681.1902800798</v>
      </c>
      <c r="K849" s="66">
        <v>-5176610.9371210402</v>
      </c>
      <c r="L849" s="66">
        <v>-7688435.5888950499</v>
      </c>
      <c r="M849" s="66">
        <v>-5949830.32666797</v>
      </c>
      <c r="N849" s="66">
        <v>-71051669.050036401</v>
      </c>
      <c r="O849" s="66">
        <v>-3187265.2666213</v>
      </c>
      <c r="P849" s="66">
        <v>-3268715.7392010698</v>
      </c>
      <c r="Q849" s="66">
        <v>-3186278.9480107999</v>
      </c>
      <c r="R849" s="66">
        <v>-3151466.2426163601</v>
      </c>
      <c r="S849" s="66">
        <v>-3085169.0456182202</v>
      </c>
      <c r="T849" s="66">
        <v>-3438984.18357149</v>
      </c>
      <c r="U849" s="66">
        <v>-3832838.9673726801</v>
      </c>
      <c r="V849" s="66">
        <v>-3856639.0300271502</v>
      </c>
      <c r="W849" s="66">
        <v>-3855961.4014571202</v>
      </c>
      <c r="X849" s="66">
        <v>-3825167.9601734299</v>
      </c>
      <c r="Y849" s="66">
        <v>-3693434.0533310398</v>
      </c>
      <c r="Z849" s="66">
        <v>-8010551.0868244404</v>
      </c>
      <c r="AA849" s="66">
        <v>-46392471.924825102</v>
      </c>
      <c r="AB849" s="66">
        <v>-2870220.7667285502</v>
      </c>
      <c r="AC849" s="66">
        <v>-2948920.8296220601</v>
      </c>
      <c r="AD849" s="66">
        <v>-2882369.2304381202</v>
      </c>
      <c r="AE849" s="66">
        <v>-2864254.58414244</v>
      </c>
      <c r="AF849" s="66">
        <v>-2815228.4231936801</v>
      </c>
      <c r="AG849" s="66">
        <v>-3181121.0996225402</v>
      </c>
      <c r="AH849" s="66">
        <v>-3623216.7133036801</v>
      </c>
      <c r="AI849" s="66">
        <v>-3713994.6278738901</v>
      </c>
      <c r="AJ849" s="66">
        <v>-3623999.4338487401</v>
      </c>
      <c r="AK849" s="66">
        <v>-3510323.5032693199</v>
      </c>
      <c r="AL849" s="66">
        <v>-3411605.94730228</v>
      </c>
      <c r="AM849" s="66">
        <v>-8832059.7499472704</v>
      </c>
      <c r="AN849" s="66">
        <v>-44277314.909292601</v>
      </c>
      <c r="AO849" s="66">
        <v>-3266468.2641493501</v>
      </c>
      <c r="AP849" s="66">
        <v>-3364793.4126189202</v>
      </c>
      <c r="AQ849" s="66">
        <v>-2870403.8044365598</v>
      </c>
      <c r="AR849" s="66">
        <v>-2836629.1061810399</v>
      </c>
      <c r="AS849" s="66">
        <v>-2771128.24643054</v>
      </c>
      <c r="AT849" s="66">
        <v>-2927398.0089856102</v>
      </c>
      <c r="AU849" s="66">
        <v>-3194331.4993428802</v>
      </c>
      <c r="AV849" s="66">
        <v>-3319102.6930312999</v>
      </c>
      <c r="AW849" s="66">
        <v>-3464426.4181007398</v>
      </c>
      <c r="AX849" s="66">
        <v>-3557562.0838145399</v>
      </c>
      <c r="AY849" s="66">
        <v>-3424942.43112671</v>
      </c>
      <c r="AZ849" s="66">
        <v>-9226970.0329723302</v>
      </c>
      <c r="BA849" s="66">
        <v>-44224156.001190498</v>
      </c>
    </row>
    <row r="850" spans="1:53" ht="10.8" hidden="1" thickBot="1">
      <c r="A850" s="80" t="s">
        <v>2920</v>
      </c>
    </row>
    <row r="851" spans="1:53" hidden="1">
      <c r="A851" s="68" t="s">
        <v>2921</v>
      </c>
    </row>
    <row r="852" spans="1:53" hidden="1">
      <c r="A852" s="67" t="s">
        <v>2922</v>
      </c>
      <c r="B852" s="66">
        <v>388603.78935353499</v>
      </c>
      <c r="C852" s="66">
        <v>432432.53898039798</v>
      </c>
      <c r="D852" s="66">
        <v>411604.96747591201</v>
      </c>
      <c r="E852" s="66">
        <v>370816.20599625201</v>
      </c>
      <c r="F852" s="66">
        <v>252214.93057259699</v>
      </c>
      <c r="G852" s="66">
        <v>136170.87822650699</v>
      </c>
      <c r="H852" s="66">
        <v>69265.095190662105</v>
      </c>
      <c r="I852" s="66">
        <v>79794.142599614497</v>
      </c>
      <c r="J852" s="66">
        <v>109500.427244406</v>
      </c>
      <c r="K852" s="66">
        <v>231419.42834896999</v>
      </c>
      <c r="L852" s="66">
        <v>367257.33860403299</v>
      </c>
      <c r="M852" s="66">
        <v>303735.58186203998</v>
      </c>
      <c r="N852" s="66">
        <v>3152815.3244549301</v>
      </c>
      <c r="O852" s="66">
        <v>150669.42878270999</v>
      </c>
      <c r="P852" s="66">
        <v>154250.50788955699</v>
      </c>
      <c r="Q852" s="66">
        <v>148945.809675942</v>
      </c>
      <c r="R852" s="66">
        <v>146250.63132628001</v>
      </c>
      <c r="S852" s="66">
        <v>141866.76597282599</v>
      </c>
      <c r="T852" s="66">
        <v>160606.98259111101</v>
      </c>
      <c r="U852" s="66">
        <v>181474.743385176</v>
      </c>
      <c r="V852" s="66">
        <v>181991.679566037</v>
      </c>
      <c r="W852" s="66">
        <v>181109.37925319301</v>
      </c>
      <c r="X852" s="66">
        <v>178602.45580344301</v>
      </c>
      <c r="Y852" s="66">
        <v>170680.74904350599</v>
      </c>
      <c r="Z852" s="66">
        <v>434621.92046415398</v>
      </c>
      <c r="AA852" s="66">
        <v>2231071.0537539301</v>
      </c>
      <c r="AB852" s="66">
        <v>151953.103710531</v>
      </c>
      <c r="AC852" s="66">
        <v>155360.75483286701</v>
      </c>
      <c r="AD852" s="66">
        <v>150006.243725921</v>
      </c>
      <c r="AE852" s="66">
        <v>147294.60147060701</v>
      </c>
      <c r="AF852" s="66">
        <v>142861.398014181</v>
      </c>
      <c r="AG852" s="66">
        <v>161227.03465847799</v>
      </c>
      <c r="AH852" s="66">
        <v>183761.86505626599</v>
      </c>
      <c r="AI852" s="66">
        <v>186951.97852711999</v>
      </c>
      <c r="AJ852" s="66">
        <v>180177.047968186</v>
      </c>
      <c r="AK852" s="66">
        <v>172076.87029804601</v>
      </c>
      <c r="AL852" s="66">
        <v>164776.309061935</v>
      </c>
      <c r="AM852" s="66">
        <v>461006.78672177001</v>
      </c>
      <c r="AN852" s="66">
        <v>2257453.99404591</v>
      </c>
      <c r="AO852" s="66">
        <v>154090.94335060799</v>
      </c>
      <c r="AP852" s="66">
        <v>157587.30926513599</v>
      </c>
      <c r="AQ852" s="66">
        <v>152193.111773499</v>
      </c>
      <c r="AR852" s="66">
        <v>149476.62735213299</v>
      </c>
      <c r="AS852" s="66">
        <v>145004.51109599299</v>
      </c>
      <c r="AT852" s="66">
        <v>152718.95250779201</v>
      </c>
      <c r="AU852" s="66">
        <v>166508.93690004101</v>
      </c>
      <c r="AV852" s="66">
        <v>172468.89552383701</v>
      </c>
      <c r="AW852" s="66">
        <v>179548.00457552</v>
      </c>
      <c r="AX852" s="66">
        <v>183745.39024402699</v>
      </c>
      <c r="AY852" s="66">
        <v>175514.709955859</v>
      </c>
      <c r="AZ852" s="66">
        <v>493677.95985923801</v>
      </c>
      <c r="BA852" s="66">
        <v>2282535.3524036799</v>
      </c>
    </row>
    <row r="853" spans="1:53" hidden="1">
      <c r="A853" s="67" t="s">
        <v>2923</v>
      </c>
      <c r="B853" s="66">
        <v>1402153.1272219799</v>
      </c>
      <c r="C853" s="66">
        <v>1560295.2247392701</v>
      </c>
      <c r="D853" s="66">
        <v>1485145.5599199</v>
      </c>
      <c r="E853" s="66">
        <v>1337972.2923628399</v>
      </c>
      <c r="F853" s="66">
        <v>910037.32676603401</v>
      </c>
      <c r="G853" s="66">
        <v>491329.28698273498</v>
      </c>
      <c r="H853" s="66">
        <v>249921.05710157999</v>
      </c>
      <c r="I853" s="66">
        <v>287911.77452533599</v>
      </c>
      <c r="J853" s="66">
        <v>395097.450666408</v>
      </c>
      <c r="K853" s="66">
        <v>835003.37374278402</v>
      </c>
      <c r="L853" s="66">
        <v>1325131.2517449099</v>
      </c>
      <c r="M853" s="66">
        <v>1095933.2040094901</v>
      </c>
      <c r="N853" s="66">
        <v>11375930.929783201</v>
      </c>
      <c r="O853" s="66">
        <v>543642.69348961802</v>
      </c>
      <c r="P853" s="66">
        <v>556563.87801241002</v>
      </c>
      <c r="Q853" s="66">
        <v>537423.56236710399</v>
      </c>
      <c r="R853" s="66">
        <v>527698.86884909705</v>
      </c>
      <c r="S853" s="66">
        <v>511881.085587407</v>
      </c>
      <c r="T853" s="66">
        <v>579499.19445829</v>
      </c>
      <c r="U853" s="66">
        <v>654793.86954160302</v>
      </c>
      <c r="V853" s="66">
        <v>656659.06927054795</v>
      </c>
      <c r="W853" s="66">
        <v>653475.56932356604</v>
      </c>
      <c r="X853" s="66">
        <v>644430.13371260802</v>
      </c>
      <c r="Y853" s="66">
        <v>615847.17541243206</v>
      </c>
      <c r="Z853" s="66">
        <v>1568194.91120202</v>
      </c>
      <c r="AA853" s="66">
        <v>8050110.0112267099</v>
      </c>
      <c r="AB853" s="66">
        <v>548274.42602463497</v>
      </c>
      <c r="AC853" s="66">
        <v>560569.85084695497</v>
      </c>
      <c r="AD853" s="66">
        <v>541249.80122561904</v>
      </c>
      <c r="AE853" s="66">
        <v>531465.70294258394</v>
      </c>
      <c r="AF853" s="66">
        <v>515469.89883480599</v>
      </c>
      <c r="AG853" s="66">
        <v>581736.45505409304</v>
      </c>
      <c r="AH853" s="66">
        <v>663046.22037120105</v>
      </c>
      <c r="AI853" s="66">
        <v>674556.72979467199</v>
      </c>
      <c r="AJ853" s="66">
        <v>650111.54853248305</v>
      </c>
      <c r="AK853" s="66">
        <v>620884.63473904296</v>
      </c>
      <c r="AL853" s="66">
        <v>594542.88242438203</v>
      </c>
      <c r="AM853" s="66">
        <v>1663396.30590791</v>
      </c>
      <c r="AN853" s="66">
        <v>8145304.4566983897</v>
      </c>
      <c r="AO853" s="66">
        <v>555988.14014414896</v>
      </c>
      <c r="AP853" s="66">
        <v>568603.66406665999</v>
      </c>
      <c r="AQ853" s="66">
        <v>549140.41875365505</v>
      </c>
      <c r="AR853" s="66">
        <v>539338.84905510698</v>
      </c>
      <c r="AS853" s="66">
        <v>523202.64049090497</v>
      </c>
      <c r="AT853" s="66">
        <v>551037.74773038703</v>
      </c>
      <c r="AU853" s="66">
        <v>600794.51868751203</v>
      </c>
      <c r="AV853" s="66">
        <v>622299.133031009</v>
      </c>
      <c r="AW853" s="66">
        <v>647841.84560021805</v>
      </c>
      <c r="AX853" s="66">
        <v>662986.77625322097</v>
      </c>
      <c r="AY853" s="66">
        <v>633288.98528618796</v>
      </c>
      <c r="AZ853" s="66">
        <v>1781279.83880119</v>
      </c>
      <c r="BA853" s="66">
        <v>8235802.5579002099</v>
      </c>
    </row>
    <row r="854" spans="1:53" hidden="1">
      <c r="A854" s="67" t="s">
        <v>2924</v>
      </c>
      <c r="B854" s="66">
        <v>50394.477299999999</v>
      </c>
      <c r="C854" s="66">
        <v>50394.477299999999</v>
      </c>
      <c r="D854" s="66">
        <v>50394.477299999999</v>
      </c>
      <c r="E854" s="66">
        <v>50394.477299999999</v>
      </c>
      <c r="F854" s="66">
        <v>50394.477299999999</v>
      </c>
      <c r="G854" s="66">
        <v>50394.477299999999</v>
      </c>
      <c r="H854" s="66">
        <v>50394.477299999999</v>
      </c>
      <c r="I854" s="66">
        <v>50394.477299999999</v>
      </c>
      <c r="J854" s="66">
        <v>50394.477299999999</v>
      </c>
      <c r="K854" s="66">
        <v>50394.477299999999</v>
      </c>
      <c r="L854" s="66">
        <v>50394.477299999999</v>
      </c>
      <c r="M854" s="66">
        <v>50394.477299999999</v>
      </c>
      <c r="N854" s="66">
        <v>604733.72759999998</v>
      </c>
      <c r="O854" s="66">
        <v>50394.477299999999</v>
      </c>
      <c r="P854" s="66">
        <v>50394.477299999999</v>
      </c>
      <c r="Q854" s="66">
        <v>50394.477299999999</v>
      </c>
      <c r="R854" s="66">
        <v>50394.477299999999</v>
      </c>
      <c r="S854" s="66">
        <v>50394.477299999999</v>
      </c>
      <c r="T854" s="66">
        <v>50394.477299999999</v>
      </c>
      <c r="U854" s="66">
        <v>50394.477299999999</v>
      </c>
      <c r="V854" s="66">
        <v>50394.477299999999</v>
      </c>
      <c r="W854" s="66">
        <v>50394.477299999999</v>
      </c>
      <c r="X854" s="66">
        <v>50394.477299999999</v>
      </c>
      <c r="Y854" s="66">
        <v>50394.477299999999</v>
      </c>
      <c r="Z854" s="66">
        <v>50394.477299999999</v>
      </c>
      <c r="AA854" s="66">
        <v>604733.72759999998</v>
      </c>
      <c r="AB854" s="66">
        <v>50394.477299999999</v>
      </c>
      <c r="AC854" s="66">
        <v>50394.477299999999</v>
      </c>
      <c r="AD854" s="66">
        <v>50394.477299999999</v>
      </c>
      <c r="AE854" s="66">
        <v>50394.477299999999</v>
      </c>
      <c r="AF854" s="66">
        <v>50394.477299999999</v>
      </c>
      <c r="AG854" s="66">
        <v>50394.477299999999</v>
      </c>
      <c r="AH854" s="66">
        <v>50394.477299999999</v>
      </c>
      <c r="AI854" s="66">
        <v>50394.477299999999</v>
      </c>
      <c r="AJ854" s="66">
        <v>50394.477299999999</v>
      </c>
      <c r="AK854" s="66">
        <v>50394.477299999999</v>
      </c>
      <c r="AL854" s="66">
        <v>50394.477299999999</v>
      </c>
      <c r="AM854" s="66">
        <v>50394.477299999999</v>
      </c>
      <c r="AN854" s="66">
        <v>604733.72759999998</v>
      </c>
      <c r="AO854" s="66">
        <v>50394.477299999999</v>
      </c>
      <c r="AP854" s="66">
        <v>50394.477299999999</v>
      </c>
      <c r="AQ854" s="66">
        <v>50394.477299999999</v>
      </c>
      <c r="AR854" s="66">
        <v>50394.477299999999</v>
      </c>
      <c r="AS854" s="66">
        <v>50394.477299999999</v>
      </c>
      <c r="AT854" s="66">
        <v>50394.477299999999</v>
      </c>
      <c r="AU854" s="66">
        <v>50394.477299999999</v>
      </c>
      <c r="AV854" s="66">
        <v>50394.477299999999</v>
      </c>
      <c r="AW854" s="66">
        <v>50394.477299999999</v>
      </c>
      <c r="AX854" s="66">
        <v>50394.477299999999</v>
      </c>
      <c r="AY854" s="66">
        <v>50394.477299999999</v>
      </c>
      <c r="AZ854" s="66">
        <v>50394.477299999999</v>
      </c>
      <c r="BA854" s="66">
        <v>604733.72759999998</v>
      </c>
    </row>
    <row r="855" spans="1:53" hidden="1">
      <c r="A855" s="67" t="s">
        <v>2925</v>
      </c>
      <c r="B855" s="66">
        <v>0</v>
      </c>
      <c r="C855" s="66">
        <v>0</v>
      </c>
      <c r="D855" s="66">
        <v>0</v>
      </c>
      <c r="E855" s="66">
        <v>0</v>
      </c>
      <c r="F855" s="66">
        <v>0</v>
      </c>
      <c r="G855" s="66">
        <v>0</v>
      </c>
      <c r="H855" s="66">
        <v>0</v>
      </c>
      <c r="I855" s="66">
        <v>0</v>
      </c>
      <c r="J855" s="66">
        <v>0</v>
      </c>
      <c r="K855" s="66">
        <v>0</v>
      </c>
      <c r="L855" s="66">
        <v>0</v>
      </c>
      <c r="M855" s="66">
        <v>0</v>
      </c>
      <c r="N855" s="66">
        <v>0</v>
      </c>
      <c r="O855" s="66">
        <v>0</v>
      </c>
      <c r="P855" s="66">
        <v>0</v>
      </c>
      <c r="Q855" s="66">
        <v>0</v>
      </c>
      <c r="R855" s="66">
        <v>0</v>
      </c>
      <c r="S855" s="66">
        <v>0</v>
      </c>
      <c r="T855" s="66">
        <v>0</v>
      </c>
      <c r="U855" s="66">
        <v>0</v>
      </c>
      <c r="V855" s="66">
        <v>0</v>
      </c>
      <c r="W855" s="66">
        <v>0</v>
      </c>
      <c r="X855" s="66">
        <v>0</v>
      </c>
      <c r="Y855" s="66">
        <v>0</v>
      </c>
      <c r="Z855" s="66">
        <v>0</v>
      </c>
      <c r="AA855" s="66">
        <v>0</v>
      </c>
      <c r="AB855" s="66">
        <v>0</v>
      </c>
      <c r="AC855" s="66">
        <v>0</v>
      </c>
      <c r="AD855" s="66">
        <v>0</v>
      </c>
      <c r="AE855" s="66">
        <v>0</v>
      </c>
      <c r="AF855" s="66">
        <v>0</v>
      </c>
      <c r="AG855" s="66">
        <v>0</v>
      </c>
      <c r="AH855" s="66">
        <v>0</v>
      </c>
      <c r="AI855" s="66">
        <v>0</v>
      </c>
      <c r="AJ855" s="66">
        <v>0</v>
      </c>
      <c r="AK855" s="66">
        <v>0</v>
      </c>
      <c r="AL855" s="66">
        <v>0</v>
      </c>
      <c r="AM855" s="66">
        <v>0</v>
      </c>
      <c r="AN855" s="66">
        <v>0</v>
      </c>
      <c r="AO855" s="66">
        <v>0</v>
      </c>
      <c r="AP855" s="66">
        <v>0</v>
      </c>
      <c r="AQ855" s="66">
        <v>0</v>
      </c>
      <c r="AR855" s="66">
        <v>0</v>
      </c>
      <c r="AS855" s="66">
        <v>0</v>
      </c>
      <c r="AT855" s="66">
        <v>0</v>
      </c>
      <c r="AU855" s="66">
        <v>0</v>
      </c>
      <c r="AV855" s="66">
        <v>0</v>
      </c>
      <c r="AW855" s="66">
        <v>0</v>
      </c>
      <c r="AX855" s="66">
        <v>0</v>
      </c>
      <c r="AY855" s="66">
        <v>0</v>
      </c>
      <c r="AZ855" s="66">
        <v>0</v>
      </c>
      <c r="BA855" s="66">
        <v>0</v>
      </c>
    </row>
    <row r="856" spans="1:53" hidden="1">
      <c r="A856" s="67" t="s">
        <v>2926</v>
      </c>
      <c r="B856" s="66">
        <v>0</v>
      </c>
      <c r="C856" s="66">
        <v>0</v>
      </c>
      <c r="D856" s="66">
        <v>0</v>
      </c>
      <c r="E856" s="66">
        <v>0</v>
      </c>
      <c r="F856" s="66">
        <v>0</v>
      </c>
      <c r="G856" s="66">
        <v>0</v>
      </c>
      <c r="H856" s="66">
        <v>0</v>
      </c>
      <c r="I856" s="66">
        <v>0</v>
      </c>
      <c r="J856" s="66">
        <v>0</v>
      </c>
      <c r="K856" s="66">
        <v>0</v>
      </c>
      <c r="L856" s="66">
        <v>0</v>
      </c>
      <c r="M856" s="66">
        <v>0</v>
      </c>
      <c r="N856" s="66">
        <v>0</v>
      </c>
      <c r="O856" s="66">
        <v>0</v>
      </c>
      <c r="P856" s="66">
        <v>0</v>
      </c>
      <c r="Q856" s="66">
        <v>0</v>
      </c>
      <c r="R856" s="66">
        <v>0</v>
      </c>
      <c r="S856" s="66">
        <v>0</v>
      </c>
      <c r="T856" s="66">
        <v>0</v>
      </c>
      <c r="U856" s="66">
        <v>0</v>
      </c>
      <c r="V856" s="66">
        <v>0</v>
      </c>
      <c r="W856" s="66">
        <v>0</v>
      </c>
      <c r="X856" s="66">
        <v>0</v>
      </c>
      <c r="Y856" s="66">
        <v>0</v>
      </c>
      <c r="Z856" s="66">
        <v>0</v>
      </c>
      <c r="AA856" s="66">
        <v>0</v>
      </c>
      <c r="AB856" s="66">
        <v>0</v>
      </c>
      <c r="AC856" s="66">
        <v>0</v>
      </c>
      <c r="AD856" s="66">
        <v>0</v>
      </c>
      <c r="AE856" s="66">
        <v>0</v>
      </c>
      <c r="AF856" s="66">
        <v>0</v>
      </c>
      <c r="AG856" s="66">
        <v>0</v>
      </c>
      <c r="AH856" s="66">
        <v>0</v>
      </c>
      <c r="AI856" s="66">
        <v>0</v>
      </c>
      <c r="AJ856" s="66">
        <v>0</v>
      </c>
      <c r="AK856" s="66">
        <v>0</v>
      </c>
      <c r="AL856" s="66">
        <v>0</v>
      </c>
      <c r="AM856" s="66">
        <v>0</v>
      </c>
      <c r="AN856" s="66">
        <v>0</v>
      </c>
      <c r="AO856" s="66">
        <v>0</v>
      </c>
      <c r="AP856" s="66">
        <v>0</v>
      </c>
      <c r="AQ856" s="66">
        <v>0</v>
      </c>
      <c r="AR856" s="66">
        <v>0</v>
      </c>
      <c r="AS856" s="66">
        <v>0</v>
      </c>
      <c r="AT856" s="66">
        <v>0</v>
      </c>
      <c r="AU856" s="66">
        <v>0</v>
      </c>
      <c r="AV856" s="66">
        <v>0</v>
      </c>
      <c r="AW856" s="66">
        <v>0</v>
      </c>
      <c r="AX856" s="66">
        <v>0</v>
      </c>
      <c r="AY856" s="66">
        <v>0</v>
      </c>
      <c r="AZ856" s="66">
        <v>0</v>
      </c>
      <c r="BA856" s="66">
        <v>0</v>
      </c>
    </row>
    <row r="857" spans="1:53" hidden="1">
      <c r="A857" s="67" t="s">
        <v>2927</v>
      </c>
      <c r="B857" s="66">
        <v>0</v>
      </c>
      <c r="C857" s="66">
        <v>0</v>
      </c>
      <c r="D857" s="66">
        <v>0</v>
      </c>
      <c r="E857" s="66">
        <v>0</v>
      </c>
      <c r="F857" s="66">
        <v>0</v>
      </c>
      <c r="G857" s="66">
        <v>0</v>
      </c>
      <c r="H857" s="66">
        <v>0</v>
      </c>
      <c r="I857" s="66">
        <v>0</v>
      </c>
      <c r="J857" s="66">
        <v>0</v>
      </c>
      <c r="K857" s="66">
        <v>0</v>
      </c>
      <c r="L857" s="66">
        <v>0</v>
      </c>
      <c r="M857" s="66">
        <v>0</v>
      </c>
      <c r="N857" s="66">
        <v>0</v>
      </c>
      <c r="O857" s="66">
        <v>0</v>
      </c>
      <c r="P857" s="66">
        <v>0</v>
      </c>
      <c r="Q857" s="66">
        <v>0</v>
      </c>
      <c r="R857" s="66">
        <v>0</v>
      </c>
      <c r="S857" s="66">
        <v>0</v>
      </c>
      <c r="T857" s="66">
        <v>0</v>
      </c>
      <c r="U857" s="66">
        <v>0</v>
      </c>
      <c r="V857" s="66">
        <v>0</v>
      </c>
      <c r="W857" s="66">
        <v>0</v>
      </c>
      <c r="X857" s="66">
        <v>0</v>
      </c>
      <c r="Y857" s="66">
        <v>0</v>
      </c>
      <c r="Z857" s="66">
        <v>0</v>
      </c>
      <c r="AA857" s="66">
        <v>0</v>
      </c>
      <c r="AB857" s="66">
        <v>0</v>
      </c>
      <c r="AC857" s="66">
        <v>0</v>
      </c>
      <c r="AD857" s="66">
        <v>0</v>
      </c>
      <c r="AE857" s="66">
        <v>0</v>
      </c>
      <c r="AF857" s="66">
        <v>0</v>
      </c>
      <c r="AG857" s="66">
        <v>0</v>
      </c>
      <c r="AH857" s="66">
        <v>0</v>
      </c>
      <c r="AI857" s="66">
        <v>0</v>
      </c>
      <c r="AJ857" s="66">
        <v>0</v>
      </c>
      <c r="AK857" s="66">
        <v>0</v>
      </c>
      <c r="AL857" s="66">
        <v>0</v>
      </c>
      <c r="AM857" s="66">
        <v>0</v>
      </c>
      <c r="AN857" s="66">
        <v>0</v>
      </c>
      <c r="AO857" s="66">
        <v>0</v>
      </c>
      <c r="AP857" s="66">
        <v>0</v>
      </c>
      <c r="AQ857" s="66">
        <v>0</v>
      </c>
      <c r="AR857" s="66">
        <v>0</v>
      </c>
      <c r="AS857" s="66">
        <v>0</v>
      </c>
      <c r="AT857" s="66">
        <v>0</v>
      </c>
      <c r="AU857" s="66">
        <v>0</v>
      </c>
      <c r="AV857" s="66">
        <v>0</v>
      </c>
      <c r="AW857" s="66">
        <v>0</v>
      </c>
      <c r="AX857" s="66">
        <v>0</v>
      </c>
      <c r="AY857" s="66">
        <v>0</v>
      </c>
      <c r="AZ857" s="66">
        <v>0</v>
      </c>
      <c r="BA857" s="66">
        <v>0</v>
      </c>
    </row>
    <row r="858" spans="1:53" hidden="1">
      <c r="A858" s="67" t="s">
        <v>2928</v>
      </c>
      <c r="B858" s="66">
        <v>1841151.39387552</v>
      </c>
      <c r="C858" s="66">
        <v>2043122.2410196699</v>
      </c>
      <c r="D858" s="66">
        <v>1947145.0046958099</v>
      </c>
      <c r="E858" s="66">
        <v>1759182.9756590901</v>
      </c>
      <c r="F858" s="66">
        <v>1212646.7346386299</v>
      </c>
      <c r="G858" s="66">
        <v>677894.64250924299</v>
      </c>
      <c r="H858" s="66">
        <v>369580.62959224201</v>
      </c>
      <c r="I858" s="66">
        <v>418100.39442495001</v>
      </c>
      <c r="J858" s="66">
        <v>554992.35521081404</v>
      </c>
      <c r="K858" s="66">
        <v>1116817.27939175</v>
      </c>
      <c r="L858" s="66">
        <v>1742783.06764895</v>
      </c>
      <c r="M858" s="66">
        <v>1450063.2631715301</v>
      </c>
      <c r="N858" s="66">
        <v>15133479.9818382</v>
      </c>
      <c r="O858" s="66">
        <v>744706.59957232897</v>
      </c>
      <c r="P858" s="66">
        <v>761208.86320196697</v>
      </c>
      <c r="Q858" s="66">
        <v>736763.84934304596</v>
      </c>
      <c r="R858" s="66">
        <v>724343.97747537703</v>
      </c>
      <c r="S858" s="66">
        <v>704142.32886023296</v>
      </c>
      <c r="T858" s="66">
        <v>790500.65434940101</v>
      </c>
      <c r="U858" s="66">
        <v>886663.09022677899</v>
      </c>
      <c r="V858" s="66">
        <v>889045.226136585</v>
      </c>
      <c r="W858" s="66">
        <v>884979.42587675899</v>
      </c>
      <c r="X858" s="66">
        <v>873427.06681605196</v>
      </c>
      <c r="Y858" s="66">
        <v>836922.40175593796</v>
      </c>
      <c r="Z858" s="66">
        <v>2053211.3089661701</v>
      </c>
      <c r="AA858" s="66">
        <v>10885914.792580601</v>
      </c>
      <c r="AB858" s="66">
        <v>750622.00703516696</v>
      </c>
      <c r="AC858" s="66">
        <v>766325.082979823</v>
      </c>
      <c r="AD858" s="66">
        <v>741650.52225153998</v>
      </c>
      <c r="AE858" s="66">
        <v>729154.78171319095</v>
      </c>
      <c r="AF858" s="66">
        <v>708725.77414898796</v>
      </c>
      <c r="AG858" s="66">
        <v>793357.96701257199</v>
      </c>
      <c r="AH858" s="66">
        <v>897202.56272746704</v>
      </c>
      <c r="AI858" s="66">
        <v>911903.18562179303</v>
      </c>
      <c r="AJ858" s="66">
        <v>880683.07380066998</v>
      </c>
      <c r="AK858" s="66">
        <v>843355.98233708995</v>
      </c>
      <c r="AL858" s="66">
        <v>809713.66878631804</v>
      </c>
      <c r="AM858" s="66">
        <v>2174797.5699296799</v>
      </c>
      <c r="AN858" s="66">
        <v>11007492.1783443</v>
      </c>
      <c r="AO858" s="66">
        <v>760473.56079475698</v>
      </c>
      <c r="AP858" s="66">
        <v>776585.45063179696</v>
      </c>
      <c r="AQ858" s="66">
        <v>751728.00782715494</v>
      </c>
      <c r="AR858" s="66">
        <v>739209.95370724099</v>
      </c>
      <c r="AS858" s="66">
        <v>718601.62888689805</v>
      </c>
      <c r="AT858" s="66">
        <v>754151.17753817898</v>
      </c>
      <c r="AU858" s="66">
        <v>817697.932887553</v>
      </c>
      <c r="AV858" s="66">
        <v>845162.50585484703</v>
      </c>
      <c r="AW858" s="66">
        <v>877784.32747573801</v>
      </c>
      <c r="AX858" s="66">
        <v>897126.64379724895</v>
      </c>
      <c r="AY858" s="66">
        <v>859198.17254204804</v>
      </c>
      <c r="AZ858" s="66">
        <v>2325352.27596043</v>
      </c>
      <c r="BA858" s="66">
        <v>11123071.637903901</v>
      </c>
    </row>
    <row r="859" spans="1:53" hidden="1">
      <c r="A859" s="68" t="s">
        <v>2929</v>
      </c>
    </row>
    <row r="860" spans="1:53" hidden="1">
      <c r="A860" s="67" t="s">
        <v>2930</v>
      </c>
      <c r="B860" s="66">
        <v>0</v>
      </c>
      <c r="C860" s="66">
        <v>0</v>
      </c>
      <c r="D860" s="66">
        <v>0</v>
      </c>
      <c r="E860" s="66">
        <v>0</v>
      </c>
      <c r="F860" s="66">
        <v>0</v>
      </c>
      <c r="G860" s="66">
        <v>0</v>
      </c>
      <c r="H860" s="66">
        <v>0</v>
      </c>
      <c r="I860" s="66">
        <v>0</v>
      </c>
      <c r="J860" s="66">
        <v>0</v>
      </c>
      <c r="K860" s="66">
        <v>0</v>
      </c>
      <c r="L860" s="66">
        <v>0</v>
      </c>
      <c r="M860" s="66">
        <v>0</v>
      </c>
      <c r="N860" s="66">
        <v>0</v>
      </c>
      <c r="O860" s="66">
        <v>0</v>
      </c>
      <c r="P860" s="66">
        <v>0</v>
      </c>
      <c r="Q860" s="66">
        <v>0</v>
      </c>
      <c r="R860" s="66">
        <v>0</v>
      </c>
      <c r="S860" s="66">
        <v>0</v>
      </c>
      <c r="T860" s="66">
        <v>0</v>
      </c>
      <c r="U860" s="66">
        <v>0</v>
      </c>
      <c r="V860" s="66">
        <v>0</v>
      </c>
      <c r="W860" s="66">
        <v>0</v>
      </c>
      <c r="X860" s="66">
        <v>0</v>
      </c>
      <c r="Y860" s="66">
        <v>0</v>
      </c>
      <c r="Z860" s="66">
        <v>0</v>
      </c>
      <c r="AA860" s="66">
        <v>0</v>
      </c>
      <c r="AB860" s="66">
        <v>0</v>
      </c>
      <c r="AC860" s="66">
        <v>0</v>
      </c>
      <c r="AD860" s="66">
        <v>0</v>
      </c>
      <c r="AE860" s="66">
        <v>0</v>
      </c>
      <c r="AF860" s="66">
        <v>0</v>
      </c>
      <c r="AG860" s="66">
        <v>0</v>
      </c>
      <c r="AH860" s="66">
        <v>0</v>
      </c>
      <c r="AI860" s="66">
        <v>0</v>
      </c>
      <c r="AJ860" s="66">
        <v>0</v>
      </c>
      <c r="AK860" s="66">
        <v>0</v>
      </c>
      <c r="AL860" s="66">
        <v>0</v>
      </c>
      <c r="AM860" s="66">
        <v>0</v>
      </c>
      <c r="AN860" s="66">
        <v>0</v>
      </c>
      <c r="AO860" s="66">
        <v>0</v>
      </c>
      <c r="AP860" s="66">
        <v>0</v>
      </c>
      <c r="AQ860" s="66">
        <v>0</v>
      </c>
      <c r="AR860" s="66">
        <v>0</v>
      </c>
      <c r="AS860" s="66">
        <v>0</v>
      </c>
      <c r="AT860" s="66">
        <v>0</v>
      </c>
      <c r="AU860" s="66">
        <v>0</v>
      </c>
      <c r="AV860" s="66">
        <v>0</v>
      </c>
      <c r="AW860" s="66">
        <v>0</v>
      </c>
      <c r="AX860" s="66">
        <v>0</v>
      </c>
      <c r="AY860" s="66">
        <v>0</v>
      </c>
      <c r="AZ860" s="66">
        <v>0</v>
      </c>
      <c r="BA860" s="66">
        <v>0</v>
      </c>
    </row>
    <row r="861" spans="1:53" hidden="1">
      <c r="A861" s="67" t="s">
        <v>2931</v>
      </c>
      <c r="B861" s="66">
        <v>0</v>
      </c>
      <c r="C861" s="66">
        <v>0</v>
      </c>
      <c r="D861" s="66">
        <v>0</v>
      </c>
      <c r="E861" s="66">
        <v>0</v>
      </c>
      <c r="F861" s="66">
        <v>0</v>
      </c>
      <c r="G861" s="66">
        <v>0</v>
      </c>
      <c r="H861" s="66">
        <v>0</v>
      </c>
      <c r="I861" s="66">
        <v>0</v>
      </c>
      <c r="J861" s="66">
        <v>0</v>
      </c>
      <c r="K861" s="66">
        <v>0</v>
      </c>
      <c r="L861" s="66">
        <v>0</v>
      </c>
      <c r="M861" s="66">
        <v>0</v>
      </c>
      <c r="N861" s="66">
        <v>0</v>
      </c>
      <c r="O861" s="66">
        <v>0</v>
      </c>
      <c r="P861" s="66">
        <v>0</v>
      </c>
      <c r="Q861" s="66">
        <v>0</v>
      </c>
      <c r="R861" s="66">
        <v>0</v>
      </c>
      <c r="S861" s="66">
        <v>0</v>
      </c>
      <c r="T861" s="66">
        <v>0</v>
      </c>
      <c r="U861" s="66">
        <v>0</v>
      </c>
      <c r="V861" s="66">
        <v>0</v>
      </c>
      <c r="W861" s="66">
        <v>0</v>
      </c>
      <c r="X861" s="66">
        <v>0</v>
      </c>
      <c r="Y861" s="66">
        <v>0</v>
      </c>
      <c r="Z861" s="66">
        <v>0</v>
      </c>
      <c r="AA861" s="66">
        <v>0</v>
      </c>
      <c r="AB861" s="66">
        <v>0</v>
      </c>
      <c r="AC861" s="66">
        <v>0</v>
      </c>
      <c r="AD861" s="66">
        <v>0</v>
      </c>
      <c r="AE861" s="66">
        <v>0</v>
      </c>
      <c r="AF861" s="66">
        <v>0</v>
      </c>
      <c r="AG861" s="66">
        <v>0</v>
      </c>
      <c r="AH861" s="66">
        <v>0</v>
      </c>
      <c r="AI861" s="66">
        <v>0</v>
      </c>
      <c r="AJ861" s="66">
        <v>0</v>
      </c>
      <c r="AK861" s="66">
        <v>0</v>
      </c>
      <c r="AL861" s="66">
        <v>0</v>
      </c>
      <c r="AM861" s="66">
        <v>0</v>
      </c>
      <c r="AN861" s="66">
        <v>0</v>
      </c>
      <c r="AO861" s="66">
        <v>0</v>
      </c>
      <c r="AP861" s="66">
        <v>0</v>
      </c>
      <c r="AQ861" s="66">
        <v>0</v>
      </c>
      <c r="AR861" s="66">
        <v>0</v>
      </c>
      <c r="AS861" s="66">
        <v>0</v>
      </c>
      <c r="AT861" s="66">
        <v>0</v>
      </c>
      <c r="AU861" s="66">
        <v>0</v>
      </c>
      <c r="AV861" s="66">
        <v>0</v>
      </c>
      <c r="AW861" s="66">
        <v>0</v>
      </c>
      <c r="AX861" s="66">
        <v>0</v>
      </c>
      <c r="AY861" s="66">
        <v>0</v>
      </c>
      <c r="AZ861" s="66">
        <v>0</v>
      </c>
      <c r="BA861" s="66">
        <v>0</v>
      </c>
    </row>
    <row r="862" spans="1:53" hidden="1">
      <c r="A862" s="67" t="s">
        <v>2932</v>
      </c>
      <c r="B862" s="66">
        <v>0</v>
      </c>
      <c r="C862" s="66">
        <v>0</v>
      </c>
      <c r="D862" s="66">
        <v>0</v>
      </c>
      <c r="E862" s="66">
        <v>0</v>
      </c>
      <c r="F862" s="66">
        <v>0</v>
      </c>
      <c r="G862" s="66">
        <v>0</v>
      </c>
      <c r="H862" s="66">
        <v>0</v>
      </c>
      <c r="I862" s="66">
        <v>0</v>
      </c>
      <c r="J862" s="66">
        <v>0</v>
      </c>
      <c r="K862" s="66">
        <v>0</v>
      </c>
      <c r="L862" s="66">
        <v>0</v>
      </c>
      <c r="M862" s="66">
        <v>0</v>
      </c>
      <c r="N862" s="66">
        <v>0</v>
      </c>
      <c r="O862" s="66">
        <v>0</v>
      </c>
      <c r="P862" s="66">
        <v>0</v>
      </c>
      <c r="Q862" s="66">
        <v>0</v>
      </c>
      <c r="R862" s="66">
        <v>0</v>
      </c>
      <c r="S862" s="66">
        <v>0</v>
      </c>
      <c r="T862" s="66">
        <v>0</v>
      </c>
      <c r="U862" s="66">
        <v>0</v>
      </c>
      <c r="V862" s="66">
        <v>0</v>
      </c>
      <c r="W862" s="66">
        <v>0</v>
      </c>
      <c r="X862" s="66">
        <v>0</v>
      </c>
      <c r="Y862" s="66">
        <v>0</v>
      </c>
      <c r="Z862" s="66">
        <v>0</v>
      </c>
      <c r="AA862" s="66">
        <v>0</v>
      </c>
      <c r="AB862" s="66">
        <v>0</v>
      </c>
      <c r="AC862" s="66">
        <v>0</v>
      </c>
      <c r="AD862" s="66">
        <v>0</v>
      </c>
      <c r="AE862" s="66">
        <v>0</v>
      </c>
      <c r="AF862" s="66">
        <v>0</v>
      </c>
      <c r="AG862" s="66">
        <v>0</v>
      </c>
      <c r="AH862" s="66">
        <v>0</v>
      </c>
      <c r="AI862" s="66">
        <v>0</v>
      </c>
      <c r="AJ862" s="66">
        <v>0</v>
      </c>
      <c r="AK862" s="66">
        <v>0</v>
      </c>
      <c r="AL862" s="66">
        <v>0</v>
      </c>
      <c r="AM862" s="66">
        <v>0</v>
      </c>
      <c r="AN862" s="66">
        <v>0</v>
      </c>
      <c r="AO862" s="66">
        <v>0</v>
      </c>
      <c r="AP862" s="66">
        <v>0</v>
      </c>
      <c r="AQ862" s="66">
        <v>0</v>
      </c>
      <c r="AR862" s="66">
        <v>0</v>
      </c>
      <c r="AS862" s="66">
        <v>0</v>
      </c>
      <c r="AT862" s="66">
        <v>0</v>
      </c>
      <c r="AU862" s="66">
        <v>0</v>
      </c>
      <c r="AV862" s="66">
        <v>0</v>
      </c>
      <c r="AW862" s="66">
        <v>0</v>
      </c>
      <c r="AX862" s="66">
        <v>0</v>
      </c>
      <c r="AY862" s="66">
        <v>0</v>
      </c>
      <c r="AZ862" s="66">
        <v>0</v>
      </c>
      <c r="BA862" s="66">
        <v>0</v>
      </c>
    </row>
    <row r="863" spans="1:53" hidden="1">
      <c r="A863" s="67" t="s">
        <v>2933</v>
      </c>
      <c r="B863" s="66">
        <v>0</v>
      </c>
      <c r="C863" s="66">
        <v>0</v>
      </c>
      <c r="D863" s="66">
        <v>0</v>
      </c>
      <c r="E863" s="66">
        <v>0</v>
      </c>
      <c r="F863" s="66">
        <v>0</v>
      </c>
      <c r="G863" s="66">
        <v>0</v>
      </c>
      <c r="H863" s="66">
        <v>0</v>
      </c>
      <c r="I863" s="66">
        <v>0</v>
      </c>
      <c r="J863" s="66">
        <v>0</v>
      </c>
      <c r="K863" s="66">
        <v>0</v>
      </c>
      <c r="L863" s="66">
        <v>0</v>
      </c>
      <c r="M863" s="66">
        <v>0</v>
      </c>
      <c r="N863" s="66">
        <v>0</v>
      </c>
      <c r="O863" s="66">
        <v>0</v>
      </c>
      <c r="P863" s="66">
        <v>0</v>
      </c>
      <c r="Q863" s="66">
        <v>0</v>
      </c>
      <c r="R863" s="66">
        <v>0</v>
      </c>
      <c r="S863" s="66">
        <v>0</v>
      </c>
      <c r="T863" s="66">
        <v>0</v>
      </c>
      <c r="U863" s="66">
        <v>0</v>
      </c>
      <c r="V863" s="66">
        <v>0</v>
      </c>
      <c r="W863" s="66">
        <v>0</v>
      </c>
      <c r="X863" s="66">
        <v>0</v>
      </c>
      <c r="Y863" s="66">
        <v>0</v>
      </c>
      <c r="Z863" s="66">
        <v>0</v>
      </c>
      <c r="AA863" s="66">
        <v>0</v>
      </c>
      <c r="AB863" s="66">
        <v>0</v>
      </c>
      <c r="AC863" s="66">
        <v>0</v>
      </c>
      <c r="AD863" s="66">
        <v>0</v>
      </c>
      <c r="AE863" s="66">
        <v>0</v>
      </c>
      <c r="AF863" s="66">
        <v>0</v>
      </c>
      <c r="AG863" s="66">
        <v>0</v>
      </c>
      <c r="AH863" s="66">
        <v>0</v>
      </c>
      <c r="AI863" s="66">
        <v>0</v>
      </c>
      <c r="AJ863" s="66">
        <v>0</v>
      </c>
      <c r="AK863" s="66">
        <v>0</v>
      </c>
      <c r="AL863" s="66">
        <v>0</v>
      </c>
      <c r="AM863" s="66">
        <v>0</v>
      </c>
      <c r="AN863" s="66">
        <v>0</v>
      </c>
      <c r="AO863" s="66">
        <v>0</v>
      </c>
      <c r="AP863" s="66">
        <v>0</v>
      </c>
      <c r="AQ863" s="66">
        <v>0</v>
      </c>
      <c r="AR863" s="66">
        <v>0</v>
      </c>
      <c r="AS863" s="66">
        <v>0</v>
      </c>
      <c r="AT863" s="66">
        <v>0</v>
      </c>
      <c r="AU863" s="66">
        <v>0</v>
      </c>
      <c r="AV863" s="66">
        <v>0</v>
      </c>
      <c r="AW863" s="66">
        <v>0</v>
      </c>
      <c r="AX863" s="66">
        <v>0</v>
      </c>
      <c r="AY863" s="66">
        <v>0</v>
      </c>
      <c r="AZ863" s="66">
        <v>0</v>
      </c>
      <c r="BA863" s="66">
        <v>0</v>
      </c>
    </row>
    <row r="864" spans="1:53" hidden="1">
      <c r="A864" s="67" t="s">
        <v>2934</v>
      </c>
      <c r="B864" s="66">
        <v>0</v>
      </c>
      <c r="C864" s="66">
        <v>0</v>
      </c>
      <c r="D864" s="66">
        <v>0</v>
      </c>
      <c r="E864" s="66">
        <v>0</v>
      </c>
      <c r="F864" s="66">
        <v>0</v>
      </c>
      <c r="G864" s="66">
        <v>0</v>
      </c>
      <c r="H864" s="66">
        <v>0</v>
      </c>
      <c r="I864" s="66">
        <v>0</v>
      </c>
      <c r="J864" s="66">
        <v>0</v>
      </c>
      <c r="K864" s="66">
        <v>0</v>
      </c>
      <c r="L864" s="66">
        <v>0</v>
      </c>
      <c r="M864" s="66">
        <v>0</v>
      </c>
      <c r="N864" s="66">
        <v>0</v>
      </c>
      <c r="O864" s="66">
        <v>0</v>
      </c>
      <c r="P864" s="66">
        <v>0</v>
      </c>
      <c r="Q864" s="66">
        <v>0</v>
      </c>
      <c r="R864" s="66">
        <v>0</v>
      </c>
      <c r="S864" s="66">
        <v>0</v>
      </c>
      <c r="T864" s="66">
        <v>0</v>
      </c>
      <c r="U864" s="66">
        <v>0</v>
      </c>
      <c r="V864" s="66">
        <v>0</v>
      </c>
      <c r="W864" s="66">
        <v>0</v>
      </c>
      <c r="X864" s="66">
        <v>0</v>
      </c>
      <c r="Y864" s="66">
        <v>0</v>
      </c>
      <c r="Z864" s="66">
        <v>0</v>
      </c>
      <c r="AA864" s="66">
        <v>0</v>
      </c>
      <c r="AB864" s="66">
        <v>0</v>
      </c>
      <c r="AC864" s="66">
        <v>0</v>
      </c>
      <c r="AD864" s="66">
        <v>0</v>
      </c>
      <c r="AE864" s="66">
        <v>0</v>
      </c>
      <c r="AF864" s="66">
        <v>0</v>
      </c>
      <c r="AG864" s="66">
        <v>0</v>
      </c>
      <c r="AH864" s="66">
        <v>0</v>
      </c>
      <c r="AI864" s="66">
        <v>0</v>
      </c>
      <c r="AJ864" s="66">
        <v>0</v>
      </c>
      <c r="AK864" s="66">
        <v>0</v>
      </c>
      <c r="AL864" s="66">
        <v>0</v>
      </c>
      <c r="AM864" s="66">
        <v>0</v>
      </c>
      <c r="AN864" s="66">
        <v>0</v>
      </c>
      <c r="AO864" s="66">
        <v>0</v>
      </c>
      <c r="AP864" s="66">
        <v>0</v>
      </c>
      <c r="AQ864" s="66">
        <v>0</v>
      </c>
      <c r="AR864" s="66">
        <v>0</v>
      </c>
      <c r="AS864" s="66">
        <v>0</v>
      </c>
      <c r="AT864" s="66">
        <v>0</v>
      </c>
      <c r="AU864" s="66">
        <v>0</v>
      </c>
      <c r="AV864" s="66">
        <v>0</v>
      </c>
      <c r="AW864" s="66">
        <v>0</v>
      </c>
      <c r="AX864" s="66">
        <v>0</v>
      </c>
      <c r="AY864" s="66">
        <v>0</v>
      </c>
      <c r="AZ864" s="66">
        <v>0</v>
      </c>
      <c r="BA864" s="66">
        <v>0</v>
      </c>
    </row>
    <row r="865" spans="1:53" hidden="1">
      <c r="A865" s="67" t="s">
        <v>2935</v>
      </c>
      <c r="B865" s="66">
        <v>0</v>
      </c>
      <c r="C865" s="66">
        <v>0</v>
      </c>
      <c r="D865" s="66">
        <v>0</v>
      </c>
      <c r="E865" s="66">
        <v>0</v>
      </c>
      <c r="F865" s="66">
        <v>0</v>
      </c>
      <c r="G865" s="66">
        <v>0</v>
      </c>
      <c r="H865" s="66">
        <v>0</v>
      </c>
      <c r="I865" s="66">
        <v>0</v>
      </c>
      <c r="J865" s="66">
        <v>0</v>
      </c>
      <c r="K865" s="66">
        <v>0</v>
      </c>
      <c r="L865" s="66">
        <v>0</v>
      </c>
      <c r="M865" s="66">
        <v>0</v>
      </c>
      <c r="N865" s="66">
        <v>0</v>
      </c>
      <c r="O865" s="66">
        <v>0</v>
      </c>
      <c r="P865" s="66">
        <v>0</v>
      </c>
      <c r="Q865" s="66">
        <v>0</v>
      </c>
      <c r="R865" s="66">
        <v>0</v>
      </c>
      <c r="S865" s="66">
        <v>0</v>
      </c>
      <c r="T865" s="66">
        <v>0</v>
      </c>
      <c r="U865" s="66">
        <v>0</v>
      </c>
      <c r="V865" s="66">
        <v>0</v>
      </c>
      <c r="W865" s="66">
        <v>0</v>
      </c>
      <c r="X865" s="66">
        <v>0</v>
      </c>
      <c r="Y865" s="66">
        <v>0</v>
      </c>
      <c r="Z865" s="66">
        <v>0</v>
      </c>
      <c r="AA865" s="66">
        <v>0</v>
      </c>
      <c r="AB865" s="66">
        <v>0</v>
      </c>
      <c r="AC865" s="66">
        <v>0</v>
      </c>
      <c r="AD865" s="66">
        <v>0</v>
      </c>
      <c r="AE865" s="66">
        <v>0</v>
      </c>
      <c r="AF865" s="66">
        <v>0</v>
      </c>
      <c r="AG865" s="66">
        <v>0</v>
      </c>
      <c r="AH865" s="66">
        <v>0</v>
      </c>
      <c r="AI865" s="66">
        <v>0</v>
      </c>
      <c r="AJ865" s="66">
        <v>0</v>
      </c>
      <c r="AK865" s="66">
        <v>0</v>
      </c>
      <c r="AL865" s="66">
        <v>0</v>
      </c>
      <c r="AM865" s="66">
        <v>0</v>
      </c>
      <c r="AN865" s="66">
        <v>0</v>
      </c>
      <c r="AO865" s="66">
        <v>0</v>
      </c>
      <c r="AP865" s="66">
        <v>0</v>
      </c>
      <c r="AQ865" s="66">
        <v>0</v>
      </c>
      <c r="AR865" s="66">
        <v>0</v>
      </c>
      <c r="AS865" s="66">
        <v>0</v>
      </c>
      <c r="AT865" s="66">
        <v>0</v>
      </c>
      <c r="AU865" s="66">
        <v>0</v>
      </c>
      <c r="AV865" s="66">
        <v>0</v>
      </c>
      <c r="AW865" s="66">
        <v>0</v>
      </c>
      <c r="AX865" s="66">
        <v>0</v>
      </c>
      <c r="AY865" s="66">
        <v>0</v>
      </c>
      <c r="AZ865" s="66">
        <v>0</v>
      </c>
      <c r="BA865" s="66">
        <v>0</v>
      </c>
    </row>
    <row r="866" spans="1:53" hidden="1">
      <c r="A866" s="67" t="s">
        <v>2936</v>
      </c>
      <c r="B866" s="66">
        <v>0</v>
      </c>
      <c r="C866" s="66">
        <v>0</v>
      </c>
      <c r="D866" s="66">
        <v>0</v>
      </c>
      <c r="E866" s="66">
        <v>0</v>
      </c>
      <c r="F866" s="66">
        <v>0</v>
      </c>
      <c r="G866" s="66">
        <v>0</v>
      </c>
      <c r="H866" s="66">
        <v>0</v>
      </c>
      <c r="I866" s="66">
        <v>0</v>
      </c>
      <c r="J866" s="66">
        <v>0</v>
      </c>
      <c r="K866" s="66">
        <v>0</v>
      </c>
      <c r="L866" s="66">
        <v>0</v>
      </c>
      <c r="M866" s="66">
        <v>0</v>
      </c>
      <c r="N866" s="66">
        <v>0</v>
      </c>
      <c r="O866" s="66">
        <v>0</v>
      </c>
      <c r="P866" s="66">
        <v>0</v>
      </c>
      <c r="Q866" s="66">
        <v>0</v>
      </c>
      <c r="R866" s="66">
        <v>0</v>
      </c>
      <c r="S866" s="66">
        <v>0</v>
      </c>
      <c r="T866" s="66">
        <v>0</v>
      </c>
      <c r="U866" s="66">
        <v>0</v>
      </c>
      <c r="V866" s="66">
        <v>0</v>
      </c>
      <c r="W866" s="66">
        <v>0</v>
      </c>
      <c r="X866" s="66">
        <v>0</v>
      </c>
      <c r="Y866" s="66">
        <v>0</v>
      </c>
      <c r="Z866" s="66">
        <v>0</v>
      </c>
      <c r="AA866" s="66">
        <v>0</v>
      </c>
      <c r="AB866" s="66">
        <v>0</v>
      </c>
      <c r="AC866" s="66">
        <v>0</v>
      </c>
      <c r="AD866" s="66">
        <v>0</v>
      </c>
      <c r="AE866" s="66">
        <v>0</v>
      </c>
      <c r="AF866" s="66">
        <v>0</v>
      </c>
      <c r="AG866" s="66">
        <v>0</v>
      </c>
      <c r="AH866" s="66">
        <v>0</v>
      </c>
      <c r="AI866" s="66">
        <v>0</v>
      </c>
      <c r="AJ866" s="66">
        <v>0</v>
      </c>
      <c r="AK866" s="66">
        <v>0</v>
      </c>
      <c r="AL866" s="66">
        <v>0</v>
      </c>
      <c r="AM866" s="66">
        <v>0</v>
      </c>
      <c r="AN866" s="66">
        <v>0</v>
      </c>
      <c r="AO866" s="66">
        <v>0</v>
      </c>
      <c r="AP866" s="66">
        <v>0</v>
      </c>
      <c r="AQ866" s="66">
        <v>0</v>
      </c>
      <c r="AR866" s="66">
        <v>0</v>
      </c>
      <c r="AS866" s="66">
        <v>0</v>
      </c>
      <c r="AT866" s="66">
        <v>0</v>
      </c>
      <c r="AU866" s="66">
        <v>0</v>
      </c>
      <c r="AV866" s="66">
        <v>0</v>
      </c>
      <c r="AW866" s="66">
        <v>0</v>
      </c>
      <c r="AX866" s="66">
        <v>0</v>
      </c>
      <c r="AY866" s="66">
        <v>0</v>
      </c>
      <c r="AZ866" s="66">
        <v>0</v>
      </c>
      <c r="BA866" s="66">
        <v>0</v>
      </c>
    </row>
    <row r="867" spans="1:53" hidden="1">
      <c r="A867" s="67" t="s">
        <v>2937</v>
      </c>
      <c r="B867" s="66">
        <v>0</v>
      </c>
      <c r="C867" s="66">
        <v>0</v>
      </c>
      <c r="D867" s="66">
        <v>0</v>
      </c>
      <c r="E867" s="66">
        <v>0</v>
      </c>
      <c r="F867" s="66">
        <v>0</v>
      </c>
      <c r="G867" s="66">
        <v>0</v>
      </c>
      <c r="H867" s="66">
        <v>0</v>
      </c>
      <c r="I867" s="66">
        <v>0</v>
      </c>
      <c r="J867" s="66">
        <v>0</v>
      </c>
      <c r="K867" s="66">
        <v>0</v>
      </c>
      <c r="L867" s="66">
        <v>0</v>
      </c>
      <c r="M867" s="66">
        <v>0</v>
      </c>
      <c r="N867" s="66">
        <v>0</v>
      </c>
      <c r="O867" s="66">
        <v>0</v>
      </c>
      <c r="P867" s="66">
        <v>0</v>
      </c>
      <c r="Q867" s="66">
        <v>0</v>
      </c>
      <c r="R867" s="66">
        <v>0</v>
      </c>
      <c r="S867" s="66">
        <v>0</v>
      </c>
      <c r="T867" s="66">
        <v>0</v>
      </c>
      <c r="U867" s="66">
        <v>0</v>
      </c>
      <c r="V867" s="66">
        <v>0</v>
      </c>
      <c r="W867" s="66">
        <v>0</v>
      </c>
      <c r="X867" s="66">
        <v>0</v>
      </c>
      <c r="Y867" s="66">
        <v>0</v>
      </c>
      <c r="Z867" s="66">
        <v>0</v>
      </c>
      <c r="AA867" s="66">
        <v>0</v>
      </c>
      <c r="AB867" s="66">
        <v>0</v>
      </c>
      <c r="AC867" s="66">
        <v>0</v>
      </c>
      <c r="AD867" s="66">
        <v>0</v>
      </c>
      <c r="AE867" s="66">
        <v>0</v>
      </c>
      <c r="AF867" s="66">
        <v>0</v>
      </c>
      <c r="AG867" s="66">
        <v>0</v>
      </c>
      <c r="AH867" s="66">
        <v>0</v>
      </c>
      <c r="AI867" s="66">
        <v>0</v>
      </c>
      <c r="AJ867" s="66">
        <v>0</v>
      </c>
      <c r="AK867" s="66">
        <v>0</v>
      </c>
      <c r="AL867" s="66">
        <v>0</v>
      </c>
      <c r="AM867" s="66">
        <v>0</v>
      </c>
      <c r="AN867" s="66">
        <v>0</v>
      </c>
      <c r="AO867" s="66">
        <v>0</v>
      </c>
      <c r="AP867" s="66">
        <v>0</v>
      </c>
      <c r="AQ867" s="66">
        <v>0</v>
      </c>
      <c r="AR867" s="66">
        <v>0</v>
      </c>
      <c r="AS867" s="66">
        <v>0</v>
      </c>
      <c r="AT867" s="66">
        <v>0</v>
      </c>
      <c r="AU867" s="66">
        <v>0</v>
      </c>
      <c r="AV867" s="66">
        <v>0</v>
      </c>
      <c r="AW867" s="66">
        <v>0</v>
      </c>
      <c r="AX867" s="66">
        <v>0</v>
      </c>
      <c r="AY867" s="66">
        <v>0</v>
      </c>
      <c r="AZ867" s="66">
        <v>0</v>
      </c>
      <c r="BA867" s="66">
        <v>0</v>
      </c>
    </row>
    <row r="868" spans="1:53" hidden="1">
      <c r="A868" s="67" t="s">
        <v>2938</v>
      </c>
      <c r="B868" s="66">
        <v>0</v>
      </c>
      <c r="C868" s="66">
        <v>0</v>
      </c>
      <c r="D868" s="66">
        <v>0</v>
      </c>
      <c r="E868" s="66">
        <v>0</v>
      </c>
      <c r="F868" s="66">
        <v>0</v>
      </c>
      <c r="G868" s="66">
        <v>0</v>
      </c>
      <c r="H868" s="66">
        <v>0</v>
      </c>
      <c r="I868" s="66">
        <v>0</v>
      </c>
      <c r="J868" s="66">
        <v>0</v>
      </c>
      <c r="K868" s="66">
        <v>0</v>
      </c>
      <c r="L868" s="66">
        <v>0</v>
      </c>
      <c r="M868" s="66">
        <v>0</v>
      </c>
      <c r="N868" s="66">
        <v>0</v>
      </c>
      <c r="O868" s="66">
        <v>0</v>
      </c>
      <c r="P868" s="66">
        <v>0</v>
      </c>
      <c r="Q868" s="66">
        <v>0</v>
      </c>
      <c r="R868" s="66">
        <v>0</v>
      </c>
      <c r="S868" s="66">
        <v>0</v>
      </c>
      <c r="T868" s="66">
        <v>0</v>
      </c>
      <c r="U868" s="66">
        <v>0</v>
      </c>
      <c r="V868" s="66">
        <v>0</v>
      </c>
      <c r="W868" s="66">
        <v>0</v>
      </c>
      <c r="X868" s="66">
        <v>0</v>
      </c>
      <c r="Y868" s="66">
        <v>0</v>
      </c>
      <c r="Z868" s="66">
        <v>0</v>
      </c>
      <c r="AA868" s="66">
        <v>0</v>
      </c>
      <c r="AB868" s="66">
        <v>0</v>
      </c>
      <c r="AC868" s="66">
        <v>0</v>
      </c>
      <c r="AD868" s="66">
        <v>0</v>
      </c>
      <c r="AE868" s="66">
        <v>0</v>
      </c>
      <c r="AF868" s="66">
        <v>0</v>
      </c>
      <c r="AG868" s="66">
        <v>0</v>
      </c>
      <c r="AH868" s="66">
        <v>0</v>
      </c>
      <c r="AI868" s="66">
        <v>0</v>
      </c>
      <c r="AJ868" s="66">
        <v>0</v>
      </c>
      <c r="AK868" s="66">
        <v>0</v>
      </c>
      <c r="AL868" s="66">
        <v>0</v>
      </c>
      <c r="AM868" s="66">
        <v>0</v>
      </c>
      <c r="AN868" s="66">
        <v>0</v>
      </c>
      <c r="AO868" s="66">
        <v>0</v>
      </c>
      <c r="AP868" s="66">
        <v>0</v>
      </c>
      <c r="AQ868" s="66">
        <v>0</v>
      </c>
      <c r="AR868" s="66">
        <v>0</v>
      </c>
      <c r="AS868" s="66">
        <v>0</v>
      </c>
      <c r="AT868" s="66">
        <v>0</v>
      </c>
      <c r="AU868" s="66">
        <v>0</v>
      </c>
      <c r="AV868" s="66">
        <v>0</v>
      </c>
      <c r="AW868" s="66">
        <v>0</v>
      </c>
      <c r="AX868" s="66">
        <v>0</v>
      </c>
      <c r="AY868" s="66">
        <v>0</v>
      </c>
      <c r="AZ868" s="66">
        <v>0</v>
      </c>
      <c r="BA868" s="66">
        <v>0</v>
      </c>
    </row>
    <row r="869" spans="1:53" hidden="1">
      <c r="A869" s="68" t="s">
        <v>2939</v>
      </c>
      <c r="B869" s="66">
        <v>1841151.39387552</v>
      </c>
      <c r="C869" s="66">
        <v>2043122.2410196699</v>
      </c>
      <c r="D869" s="66">
        <v>1947145.0046958099</v>
      </c>
      <c r="E869" s="66">
        <v>1759182.9756590901</v>
      </c>
      <c r="F869" s="66">
        <v>1212646.7346386299</v>
      </c>
      <c r="G869" s="66">
        <v>677894.64250924299</v>
      </c>
      <c r="H869" s="66">
        <v>369580.62959224201</v>
      </c>
      <c r="I869" s="66">
        <v>418100.39442495001</v>
      </c>
      <c r="J869" s="66">
        <v>554992.35521081404</v>
      </c>
      <c r="K869" s="66">
        <v>1116817.27939175</v>
      </c>
      <c r="L869" s="66">
        <v>1742783.06764895</v>
      </c>
      <c r="M869" s="66">
        <v>1450063.2631715301</v>
      </c>
      <c r="N869" s="66">
        <v>15133479.9818382</v>
      </c>
      <c r="O869" s="66">
        <v>744706.59957232897</v>
      </c>
      <c r="P869" s="66">
        <v>761208.86320196697</v>
      </c>
      <c r="Q869" s="66">
        <v>736763.84934304596</v>
      </c>
      <c r="R869" s="66">
        <v>724343.97747537703</v>
      </c>
      <c r="S869" s="66">
        <v>704142.32886023296</v>
      </c>
      <c r="T869" s="66">
        <v>790500.65434940101</v>
      </c>
      <c r="U869" s="66">
        <v>886663.09022677899</v>
      </c>
      <c r="V869" s="66">
        <v>889045.226136585</v>
      </c>
      <c r="W869" s="66">
        <v>884979.42587675899</v>
      </c>
      <c r="X869" s="66">
        <v>873427.06681605196</v>
      </c>
      <c r="Y869" s="66">
        <v>836922.40175593796</v>
      </c>
      <c r="Z869" s="66">
        <v>2053211.3089661701</v>
      </c>
      <c r="AA869" s="66">
        <v>10885914.792580601</v>
      </c>
      <c r="AB869" s="66">
        <v>750622.00703516696</v>
      </c>
      <c r="AC869" s="66">
        <v>766325.082979823</v>
      </c>
      <c r="AD869" s="66">
        <v>741650.52225153998</v>
      </c>
      <c r="AE869" s="66">
        <v>729154.78171319095</v>
      </c>
      <c r="AF869" s="66">
        <v>708725.77414898796</v>
      </c>
      <c r="AG869" s="66">
        <v>793357.96701257199</v>
      </c>
      <c r="AH869" s="66">
        <v>897202.56272746704</v>
      </c>
      <c r="AI869" s="66">
        <v>911903.18562179303</v>
      </c>
      <c r="AJ869" s="66">
        <v>880683.07380066998</v>
      </c>
      <c r="AK869" s="66">
        <v>843355.98233708995</v>
      </c>
      <c r="AL869" s="66">
        <v>809713.66878631804</v>
      </c>
      <c r="AM869" s="66">
        <v>2174797.5699296799</v>
      </c>
      <c r="AN869" s="66">
        <v>11007492.1783443</v>
      </c>
      <c r="AO869" s="66">
        <v>760473.56079475698</v>
      </c>
      <c r="AP869" s="66">
        <v>776585.45063179696</v>
      </c>
      <c r="AQ869" s="66">
        <v>751728.00782715494</v>
      </c>
      <c r="AR869" s="66">
        <v>739209.95370724099</v>
      </c>
      <c r="AS869" s="66">
        <v>718601.62888689805</v>
      </c>
      <c r="AT869" s="66">
        <v>754151.17753817898</v>
      </c>
      <c r="AU869" s="66">
        <v>817697.932887553</v>
      </c>
      <c r="AV869" s="66">
        <v>845162.50585484703</v>
      </c>
      <c r="AW869" s="66">
        <v>877784.32747573801</v>
      </c>
      <c r="AX869" s="66">
        <v>897126.64379724895</v>
      </c>
      <c r="AY869" s="66">
        <v>859198.17254204804</v>
      </c>
      <c r="AZ869" s="66">
        <v>2325352.27596043</v>
      </c>
      <c r="BA869" s="66">
        <v>11123071.637903901</v>
      </c>
    </row>
    <row r="870" spans="1:53" hidden="1">
      <c r="A870" s="68" t="s">
        <v>2940</v>
      </c>
      <c r="B870" s="66">
        <v>-6851909.7745958799</v>
      </c>
      <c r="C870" s="66">
        <v>-6818919.0581803704</v>
      </c>
      <c r="D870" s="66">
        <v>-6598648.7837999202</v>
      </c>
      <c r="E870" s="66">
        <v>-6106016.11655162</v>
      </c>
      <c r="F870" s="66">
        <v>-4556917.44064245</v>
      </c>
      <c r="G870" s="66">
        <v>-3040906.60484245</v>
      </c>
      <c r="H870" s="66">
        <v>-2192723.4241934302</v>
      </c>
      <c r="I870" s="66">
        <v>-2392245.7878509602</v>
      </c>
      <c r="J870" s="66">
        <v>-2854688.8350692601</v>
      </c>
      <c r="K870" s="66">
        <v>-4059793.65772929</v>
      </c>
      <c r="L870" s="66">
        <v>-5945652.5212460998</v>
      </c>
      <c r="M870" s="66">
        <v>-4499767.0634964397</v>
      </c>
      <c r="N870" s="66">
        <v>-55918189.068198197</v>
      </c>
      <c r="O870" s="66">
        <v>-2442558.6670489698</v>
      </c>
      <c r="P870" s="66">
        <v>-2507506.8759991</v>
      </c>
      <c r="Q870" s="66">
        <v>-2449515.0986677501</v>
      </c>
      <c r="R870" s="66">
        <v>-2427122.26514098</v>
      </c>
      <c r="S870" s="66">
        <v>-2381026.7167579802</v>
      </c>
      <c r="T870" s="66">
        <v>-2648483.5292220898</v>
      </c>
      <c r="U870" s="66">
        <v>-2946175.8771458999</v>
      </c>
      <c r="V870" s="66">
        <v>-2967593.8038905701</v>
      </c>
      <c r="W870" s="66">
        <v>-2970981.9755803598</v>
      </c>
      <c r="X870" s="66">
        <v>-2951740.8933573798</v>
      </c>
      <c r="Y870" s="66">
        <v>-2856511.6515751001</v>
      </c>
      <c r="Z870" s="66">
        <v>-5957339.7778582601</v>
      </c>
      <c r="AA870" s="66">
        <v>-35506557.132244498</v>
      </c>
      <c r="AB870" s="66">
        <v>-2119598.75969338</v>
      </c>
      <c r="AC870" s="66">
        <v>-2182595.7466422399</v>
      </c>
      <c r="AD870" s="66">
        <v>-2140718.7081865799</v>
      </c>
      <c r="AE870" s="66">
        <v>-2135099.80242925</v>
      </c>
      <c r="AF870" s="66">
        <v>-2106502.6490446902</v>
      </c>
      <c r="AG870" s="66">
        <v>-2387763.1326099699</v>
      </c>
      <c r="AH870" s="66">
        <v>-2726014.1505762101</v>
      </c>
      <c r="AI870" s="66">
        <v>-2802091.4422521</v>
      </c>
      <c r="AJ870" s="66">
        <v>-2743316.3600480701</v>
      </c>
      <c r="AK870" s="66">
        <v>-2666967.5209322302</v>
      </c>
      <c r="AL870" s="66">
        <v>-2601892.2785159699</v>
      </c>
      <c r="AM870" s="66">
        <v>-6657262.1800175803</v>
      </c>
      <c r="AN870" s="66">
        <v>-33269822.730948299</v>
      </c>
      <c r="AO870" s="66">
        <v>-2505994.7033545901</v>
      </c>
      <c r="AP870" s="66">
        <v>-2588207.9619871201</v>
      </c>
      <c r="AQ870" s="66">
        <v>-2118675.7966094101</v>
      </c>
      <c r="AR870" s="66">
        <v>-2097419.1524737999</v>
      </c>
      <c r="AS870" s="66">
        <v>-2052526.6175436401</v>
      </c>
      <c r="AT870" s="66">
        <v>-2173246.83144743</v>
      </c>
      <c r="AU870" s="66">
        <v>-2376633.56645532</v>
      </c>
      <c r="AV870" s="66">
        <v>-2473940.1871764502</v>
      </c>
      <c r="AW870" s="66">
        <v>-2586642.0906250002</v>
      </c>
      <c r="AX870" s="66">
        <v>-2660435.4400172899</v>
      </c>
      <c r="AY870" s="66">
        <v>-2565744.25858466</v>
      </c>
      <c r="AZ870" s="66">
        <v>-6901617.7570118997</v>
      </c>
      <c r="BA870" s="66">
        <v>-33101084.3632866</v>
      </c>
    </row>
    <row r="871" spans="1:53" hidden="1">
      <c r="A871" s="67" t="s">
        <v>2941</v>
      </c>
    </row>
    <row r="872" spans="1:53" hidden="1">
      <c r="A872" s="67" t="s">
        <v>2942</v>
      </c>
      <c r="B872" s="66">
        <v>-128516316.481693</v>
      </c>
      <c r="C872" s="66">
        <v>-133495495.313631</v>
      </c>
      <c r="D872" s="66">
        <v>-107211619.445742</v>
      </c>
      <c r="E872" s="66">
        <v>-88138534.727870598</v>
      </c>
      <c r="F872" s="66">
        <v>-104814247.18343499</v>
      </c>
      <c r="G872" s="66">
        <v>-124587860.245841</v>
      </c>
      <c r="H872" s="66">
        <v>-120774646.55356599</v>
      </c>
      <c r="I872" s="66">
        <v>-107407853.46844</v>
      </c>
      <c r="J872" s="66">
        <v>-119264791.66224</v>
      </c>
      <c r="K872" s="66">
        <v>-111199885.06444199</v>
      </c>
      <c r="L872" s="66">
        <v>-106370895.75570001</v>
      </c>
      <c r="M872" s="66">
        <v>-138066906.16427901</v>
      </c>
      <c r="N872" s="66">
        <v>-1389849052.06688</v>
      </c>
      <c r="O872" s="66">
        <v>-123646980.020081</v>
      </c>
      <c r="P872" s="66">
        <v>-101066409.510272</v>
      </c>
      <c r="Q872" s="66">
        <v>-83471921.286698207</v>
      </c>
      <c r="R872" s="66">
        <v>-79083386.351203606</v>
      </c>
      <c r="S872" s="66">
        <v>-102604556.579978</v>
      </c>
      <c r="T872" s="66">
        <v>-120902439.381366</v>
      </c>
      <c r="U872" s="66">
        <v>-131937535.221815</v>
      </c>
      <c r="V872" s="66">
        <v>-135077926.840792</v>
      </c>
      <c r="W872" s="66">
        <v>-115810126.618954</v>
      </c>
      <c r="X872" s="66">
        <v>-103182561.68156999</v>
      </c>
      <c r="Y872" s="66">
        <v>-84982806.011468396</v>
      </c>
      <c r="Z872" s="66">
        <v>-118667790.90447199</v>
      </c>
      <c r="AA872" s="66">
        <v>-1300434440.4086699</v>
      </c>
      <c r="AB872" s="66">
        <v>-126108269.622834</v>
      </c>
      <c r="AC872" s="66">
        <v>-102651703.121272</v>
      </c>
      <c r="AD872" s="66">
        <v>-82966696.185577303</v>
      </c>
      <c r="AE872" s="66">
        <v>-79268906.0035339</v>
      </c>
      <c r="AF872" s="66">
        <v>-104176682.636544</v>
      </c>
      <c r="AG872" s="66">
        <v>-123726193.83205999</v>
      </c>
      <c r="AH872" s="66">
        <v>-135400042.29712999</v>
      </c>
      <c r="AI872" s="66">
        <v>-141443185.879908</v>
      </c>
      <c r="AJ872" s="66">
        <v>-120884047.097808</v>
      </c>
      <c r="AK872" s="66">
        <v>-108995448.957783</v>
      </c>
      <c r="AL872" s="66">
        <v>-89557292.513225302</v>
      </c>
      <c r="AM872" s="66">
        <v>-121209926.301828</v>
      </c>
      <c r="AN872" s="66">
        <v>-1336388394.4495001</v>
      </c>
      <c r="AO872" s="66">
        <v>-129668857.939032</v>
      </c>
      <c r="AP872" s="66">
        <v>-106770522.84553801</v>
      </c>
      <c r="AQ872" s="66">
        <v>-88083016.326486707</v>
      </c>
      <c r="AR872" s="66">
        <v>-84121821.460197002</v>
      </c>
      <c r="AS872" s="66">
        <v>-106450091.806768</v>
      </c>
      <c r="AT872" s="66">
        <v>-125319414.391499</v>
      </c>
      <c r="AU872" s="66">
        <v>-136127408.37190601</v>
      </c>
      <c r="AV872" s="66">
        <v>-143566281.155224</v>
      </c>
      <c r="AW872" s="66">
        <v>-122150540.98023801</v>
      </c>
      <c r="AX872" s="66">
        <v>-109057118.128519</v>
      </c>
      <c r="AY872" s="66">
        <v>-83393677.050330803</v>
      </c>
      <c r="AZ872" s="66">
        <v>-121478763.262826</v>
      </c>
      <c r="BA872" s="66">
        <v>-1356187513.71857</v>
      </c>
    </row>
    <row r="873" spans="1:53" hidden="1">
      <c r="A873" s="67" t="s">
        <v>2943</v>
      </c>
    </row>
    <row r="874" spans="1:53" ht="10.8" hidden="1" thickBot="1">
      <c r="A874" s="80" t="s">
        <v>2944</v>
      </c>
    </row>
    <row r="875" spans="1:53" hidden="1">
      <c r="A875" s="67" t="s">
        <v>2945</v>
      </c>
    </row>
    <row r="876" spans="1:53" hidden="1">
      <c r="A876" s="67" t="s">
        <v>2946</v>
      </c>
      <c r="B876" s="66">
        <v>0</v>
      </c>
      <c r="C876" s="66">
        <v>0</v>
      </c>
      <c r="D876" s="66">
        <v>0</v>
      </c>
      <c r="E876" s="66">
        <v>0</v>
      </c>
      <c r="F876" s="66">
        <v>0</v>
      </c>
      <c r="G876" s="66">
        <v>0</v>
      </c>
      <c r="H876" s="66">
        <v>0</v>
      </c>
      <c r="I876" s="66">
        <v>0</v>
      </c>
      <c r="J876" s="66">
        <v>0</v>
      </c>
      <c r="K876" s="66">
        <v>0</v>
      </c>
      <c r="L876" s="66">
        <v>0</v>
      </c>
      <c r="M876" s="66">
        <v>0</v>
      </c>
      <c r="N876" s="66">
        <v>0</v>
      </c>
      <c r="O876" s="66">
        <v>0</v>
      </c>
      <c r="P876" s="66">
        <v>0</v>
      </c>
      <c r="Q876" s="66">
        <v>0</v>
      </c>
      <c r="R876" s="66">
        <v>0</v>
      </c>
      <c r="S876" s="66">
        <v>0</v>
      </c>
      <c r="T876" s="66">
        <v>0</v>
      </c>
      <c r="U876" s="66">
        <v>0</v>
      </c>
      <c r="V876" s="66">
        <v>0</v>
      </c>
      <c r="W876" s="66">
        <v>0</v>
      </c>
      <c r="X876" s="66">
        <v>0</v>
      </c>
      <c r="Y876" s="66">
        <v>0</v>
      </c>
      <c r="Z876" s="66">
        <v>0</v>
      </c>
      <c r="AA876" s="66">
        <v>0</v>
      </c>
      <c r="AB876" s="66">
        <v>0</v>
      </c>
      <c r="AC876" s="66">
        <v>0</v>
      </c>
      <c r="AD876" s="66">
        <v>0</v>
      </c>
      <c r="AE876" s="66">
        <v>0</v>
      </c>
      <c r="AF876" s="66">
        <v>0</v>
      </c>
      <c r="AG876" s="66">
        <v>0</v>
      </c>
      <c r="AH876" s="66">
        <v>0</v>
      </c>
      <c r="AI876" s="66">
        <v>0</v>
      </c>
      <c r="AJ876" s="66">
        <v>0</v>
      </c>
      <c r="AK876" s="66">
        <v>0</v>
      </c>
      <c r="AL876" s="66">
        <v>0</v>
      </c>
      <c r="AM876" s="66">
        <v>0</v>
      </c>
      <c r="AN876" s="66">
        <v>0</v>
      </c>
      <c r="AO876" s="66">
        <v>0</v>
      </c>
      <c r="AP876" s="66">
        <v>0</v>
      </c>
      <c r="AQ876" s="66">
        <v>0</v>
      </c>
      <c r="AR876" s="66">
        <v>0</v>
      </c>
      <c r="AS876" s="66">
        <v>0</v>
      </c>
      <c r="AT876" s="66">
        <v>0</v>
      </c>
      <c r="AU876" s="66">
        <v>0</v>
      </c>
      <c r="AV876" s="66">
        <v>0</v>
      </c>
      <c r="AW876" s="66">
        <v>0</v>
      </c>
      <c r="AX876" s="66">
        <v>0</v>
      </c>
      <c r="AY876" s="66">
        <v>0</v>
      </c>
      <c r="AZ876" s="66">
        <v>0</v>
      </c>
      <c r="BA876" s="66">
        <v>0</v>
      </c>
    </row>
    <row r="877" spans="1:53" hidden="1">
      <c r="A877" s="67" t="s">
        <v>2947</v>
      </c>
      <c r="B877" s="66">
        <v>0</v>
      </c>
      <c r="C877" s="66">
        <v>0</v>
      </c>
      <c r="D877" s="66">
        <v>0</v>
      </c>
      <c r="E877" s="66">
        <v>0</v>
      </c>
      <c r="F877" s="66">
        <v>0</v>
      </c>
      <c r="G877" s="66">
        <v>0</v>
      </c>
      <c r="H877" s="66">
        <v>0</v>
      </c>
      <c r="I877" s="66">
        <v>0</v>
      </c>
      <c r="J877" s="66">
        <v>0</v>
      </c>
      <c r="K877" s="66">
        <v>0</v>
      </c>
      <c r="L877" s="66">
        <v>0</v>
      </c>
      <c r="M877" s="66">
        <v>0</v>
      </c>
      <c r="N877" s="66">
        <v>0</v>
      </c>
      <c r="O877" s="66">
        <v>0</v>
      </c>
      <c r="P877" s="66">
        <v>0</v>
      </c>
      <c r="Q877" s="66">
        <v>0</v>
      </c>
      <c r="R877" s="66">
        <v>0</v>
      </c>
      <c r="S877" s="66">
        <v>0</v>
      </c>
      <c r="T877" s="66">
        <v>0</v>
      </c>
      <c r="U877" s="66">
        <v>0</v>
      </c>
      <c r="V877" s="66">
        <v>0</v>
      </c>
      <c r="W877" s="66">
        <v>0</v>
      </c>
      <c r="X877" s="66">
        <v>0</v>
      </c>
      <c r="Y877" s="66">
        <v>0</v>
      </c>
      <c r="Z877" s="66">
        <v>0</v>
      </c>
      <c r="AA877" s="66">
        <v>0</v>
      </c>
      <c r="AB877" s="66">
        <v>0</v>
      </c>
      <c r="AC877" s="66">
        <v>0</v>
      </c>
      <c r="AD877" s="66">
        <v>0</v>
      </c>
      <c r="AE877" s="66">
        <v>0</v>
      </c>
      <c r="AF877" s="66">
        <v>0</v>
      </c>
      <c r="AG877" s="66">
        <v>0</v>
      </c>
      <c r="AH877" s="66">
        <v>0</v>
      </c>
      <c r="AI877" s="66">
        <v>0</v>
      </c>
      <c r="AJ877" s="66">
        <v>0</v>
      </c>
      <c r="AK877" s="66">
        <v>0</v>
      </c>
      <c r="AL877" s="66">
        <v>0</v>
      </c>
      <c r="AM877" s="66">
        <v>0</v>
      </c>
      <c r="AN877" s="66">
        <v>0</v>
      </c>
      <c r="AO877" s="66">
        <v>0</v>
      </c>
      <c r="AP877" s="66">
        <v>0</v>
      </c>
      <c r="AQ877" s="66">
        <v>0</v>
      </c>
      <c r="AR877" s="66">
        <v>0</v>
      </c>
      <c r="AS877" s="66">
        <v>0</v>
      </c>
      <c r="AT877" s="66">
        <v>0</v>
      </c>
      <c r="AU877" s="66">
        <v>0</v>
      </c>
      <c r="AV877" s="66">
        <v>0</v>
      </c>
      <c r="AW877" s="66">
        <v>0</v>
      </c>
      <c r="AX877" s="66">
        <v>0</v>
      </c>
      <c r="AY877" s="66">
        <v>0</v>
      </c>
      <c r="AZ877" s="66">
        <v>0</v>
      </c>
      <c r="BA877" s="66">
        <v>0</v>
      </c>
    </row>
    <row r="878" spans="1:53" hidden="1">
      <c r="A878" s="67" t="s">
        <v>2948</v>
      </c>
      <c r="B878" s="66">
        <v>33808312.147120401</v>
      </c>
      <c r="C878" s="66">
        <v>33808312.147120401</v>
      </c>
      <c r="D878" s="66">
        <v>33808312.147120401</v>
      </c>
      <c r="E878" s="66">
        <v>32243867.702675998</v>
      </c>
      <c r="F878" s="66">
        <v>30874978.813787099</v>
      </c>
      <c r="G878" s="66">
        <v>30874978.813787099</v>
      </c>
      <c r="H878" s="66">
        <v>30874978.813787099</v>
      </c>
      <c r="I878" s="66">
        <v>33971254.066312298</v>
      </c>
      <c r="J878" s="66">
        <v>35041645.480453797</v>
      </c>
      <c r="K878" s="66">
        <v>35041645.480453797</v>
      </c>
      <c r="L878" s="66">
        <v>35041645.480453797</v>
      </c>
      <c r="M878" s="66">
        <v>35041645.480453797</v>
      </c>
      <c r="N878" s="66">
        <v>400431576.57352602</v>
      </c>
      <c r="O878" s="66">
        <v>34885395.480453797</v>
      </c>
      <c r="P878" s="66">
        <v>34885395.480453797</v>
      </c>
      <c r="Q878" s="66">
        <v>34885395.480453797</v>
      </c>
      <c r="R878" s="66">
        <v>34885395.480453797</v>
      </c>
      <c r="S878" s="66">
        <v>34885395.480453797</v>
      </c>
      <c r="T878" s="66">
        <v>37058777.572652303</v>
      </c>
      <c r="U878" s="66">
        <v>37802062.147120401</v>
      </c>
      <c r="V878" s="66">
        <v>37802062.147120401</v>
      </c>
      <c r="W878" s="66">
        <v>37802062.147120401</v>
      </c>
      <c r="X878" s="66">
        <v>37802062.147120401</v>
      </c>
      <c r="Y878" s="66">
        <v>37802062.147120401</v>
      </c>
      <c r="Z878" s="66">
        <v>37802062.147120401</v>
      </c>
      <c r="AA878" s="66">
        <v>438298127.85764402</v>
      </c>
      <c r="AB878" s="66">
        <v>37781228.813787103</v>
      </c>
      <c r="AC878" s="66">
        <v>37781228.813787103</v>
      </c>
      <c r="AD878" s="66">
        <v>37781228.813787103</v>
      </c>
      <c r="AE878" s="66">
        <v>37781228.813787103</v>
      </c>
      <c r="AF878" s="66">
        <v>37781228.813787103</v>
      </c>
      <c r="AG878" s="66">
        <v>39802209.716564901</v>
      </c>
      <c r="AH878" s="66">
        <v>40489562.147120401</v>
      </c>
      <c r="AI878" s="66">
        <v>40489562.147120401</v>
      </c>
      <c r="AJ878" s="66">
        <v>40489562.147120401</v>
      </c>
      <c r="AK878" s="66">
        <v>40489562.147120401</v>
      </c>
      <c r="AL878" s="66">
        <v>40489562.147120401</v>
      </c>
      <c r="AM878" s="66">
        <v>40489562.147120401</v>
      </c>
      <c r="AN878" s="66">
        <v>471645726.66822302</v>
      </c>
      <c r="AO878" s="66">
        <v>39633312.147120401</v>
      </c>
      <c r="AP878" s="66">
        <v>38766645.480453797</v>
      </c>
      <c r="AQ878" s="66">
        <v>38766645.480453797</v>
      </c>
      <c r="AR878" s="66">
        <v>38766645.480453797</v>
      </c>
      <c r="AS878" s="66">
        <v>38766645.480453797</v>
      </c>
      <c r="AT878" s="66">
        <v>42718698.176532201</v>
      </c>
      <c r="AU878" s="66">
        <v>44079145.480453797</v>
      </c>
      <c r="AV878" s="66">
        <v>44079145.480453797</v>
      </c>
      <c r="AW878" s="66">
        <v>44079145.480453797</v>
      </c>
      <c r="AX878" s="66">
        <v>44079145.480453797</v>
      </c>
      <c r="AY878" s="66">
        <v>44079145.480453797</v>
      </c>
      <c r="AZ878" s="66">
        <v>44079145.480453797</v>
      </c>
      <c r="BA878" s="66">
        <v>501893465.12818998</v>
      </c>
    </row>
    <row r="879" spans="1:53" hidden="1">
      <c r="A879" s="67" t="s">
        <v>2949</v>
      </c>
      <c r="B879" s="66">
        <v>33808312.147120401</v>
      </c>
      <c r="C879" s="66">
        <v>33808312.147120401</v>
      </c>
      <c r="D879" s="66">
        <v>33808312.147120401</v>
      </c>
      <c r="E879" s="66">
        <v>32243867.702675998</v>
      </c>
      <c r="F879" s="66">
        <v>30874978.813787099</v>
      </c>
      <c r="G879" s="66">
        <v>30874978.813787099</v>
      </c>
      <c r="H879" s="66">
        <v>30874978.813787099</v>
      </c>
      <c r="I879" s="66">
        <v>33971254.066312298</v>
      </c>
      <c r="J879" s="66">
        <v>35041645.480453797</v>
      </c>
      <c r="K879" s="66">
        <v>35041645.480453797</v>
      </c>
      <c r="L879" s="66">
        <v>35041645.480453797</v>
      </c>
      <c r="M879" s="66">
        <v>35041645.480453797</v>
      </c>
      <c r="N879" s="66">
        <v>400431576.57352602</v>
      </c>
      <c r="O879" s="66">
        <v>34885395.480453797</v>
      </c>
      <c r="P879" s="66">
        <v>34885395.480453797</v>
      </c>
      <c r="Q879" s="66">
        <v>34885395.480453797</v>
      </c>
      <c r="R879" s="66">
        <v>34885395.480453797</v>
      </c>
      <c r="S879" s="66">
        <v>34885395.480453797</v>
      </c>
      <c r="T879" s="66">
        <v>37058777.572652303</v>
      </c>
      <c r="U879" s="66">
        <v>37802062.147120401</v>
      </c>
      <c r="V879" s="66">
        <v>37802062.147120401</v>
      </c>
      <c r="W879" s="66">
        <v>37802062.147120401</v>
      </c>
      <c r="X879" s="66">
        <v>37802062.147120401</v>
      </c>
      <c r="Y879" s="66">
        <v>37802062.147120401</v>
      </c>
      <c r="Z879" s="66">
        <v>37802062.147120401</v>
      </c>
      <c r="AA879" s="66">
        <v>438298127.85764402</v>
      </c>
      <c r="AB879" s="66">
        <v>37781228.813787103</v>
      </c>
      <c r="AC879" s="66">
        <v>37781228.813787103</v>
      </c>
      <c r="AD879" s="66">
        <v>37781228.813787103</v>
      </c>
      <c r="AE879" s="66">
        <v>37781228.813787103</v>
      </c>
      <c r="AF879" s="66">
        <v>37781228.813787103</v>
      </c>
      <c r="AG879" s="66">
        <v>39802209.716564901</v>
      </c>
      <c r="AH879" s="66">
        <v>40489562.147120401</v>
      </c>
      <c r="AI879" s="66">
        <v>40489562.147120401</v>
      </c>
      <c r="AJ879" s="66">
        <v>40489562.147120401</v>
      </c>
      <c r="AK879" s="66">
        <v>40489562.147120401</v>
      </c>
      <c r="AL879" s="66">
        <v>40489562.147120401</v>
      </c>
      <c r="AM879" s="66">
        <v>40489562.147120401</v>
      </c>
      <c r="AN879" s="66">
        <v>471645726.66822302</v>
      </c>
      <c r="AO879" s="66">
        <v>39633312.147120401</v>
      </c>
      <c r="AP879" s="66">
        <v>38766645.480453797</v>
      </c>
      <c r="AQ879" s="66">
        <v>38766645.480453797</v>
      </c>
      <c r="AR879" s="66">
        <v>38766645.480453797</v>
      </c>
      <c r="AS879" s="66">
        <v>38766645.480453797</v>
      </c>
      <c r="AT879" s="66">
        <v>42718698.176532201</v>
      </c>
      <c r="AU879" s="66">
        <v>44079145.480453797</v>
      </c>
      <c r="AV879" s="66">
        <v>44079145.480453797</v>
      </c>
      <c r="AW879" s="66">
        <v>44079145.480453797</v>
      </c>
      <c r="AX879" s="66">
        <v>44079145.480453797</v>
      </c>
      <c r="AY879" s="66">
        <v>44079145.480453797</v>
      </c>
      <c r="AZ879" s="66">
        <v>44079145.480453797</v>
      </c>
      <c r="BA879" s="66">
        <v>501893465.12818998</v>
      </c>
    </row>
    <row r="880" spans="1:53" hidden="1">
      <c r="A880" s="67" t="s">
        <v>2950</v>
      </c>
    </row>
    <row r="881" spans="1:53" hidden="1">
      <c r="A881" s="67" t="s">
        <v>2951</v>
      </c>
      <c r="B881" s="66">
        <v>0</v>
      </c>
      <c r="C881" s="66">
        <v>0</v>
      </c>
      <c r="D881" s="66">
        <v>0</v>
      </c>
      <c r="E881" s="66">
        <v>0</v>
      </c>
      <c r="F881" s="66">
        <v>0</v>
      </c>
      <c r="G881" s="66">
        <v>0</v>
      </c>
      <c r="H881" s="66">
        <v>0</v>
      </c>
      <c r="I881" s="66">
        <v>0</v>
      </c>
      <c r="J881" s="66">
        <v>0</v>
      </c>
      <c r="K881" s="66">
        <v>0</v>
      </c>
      <c r="L881" s="66">
        <v>0</v>
      </c>
      <c r="M881" s="66">
        <v>0</v>
      </c>
      <c r="N881" s="66">
        <v>0</v>
      </c>
      <c r="O881" s="66">
        <v>0</v>
      </c>
      <c r="P881" s="66">
        <v>0</v>
      </c>
      <c r="Q881" s="66">
        <v>0</v>
      </c>
      <c r="R881" s="66">
        <v>0</v>
      </c>
      <c r="S881" s="66">
        <v>0</v>
      </c>
      <c r="T881" s="66">
        <v>0</v>
      </c>
      <c r="U881" s="66">
        <v>0</v>
      </c>
      <c r="V881" s="66">
        <v>0</v>
      </c>
      <c r="W881" s="66">
        <v>0</v>
      </c>
      <c r="X881" s="66">
        <v>0</v>
      </c>
      <c r="Y881" s="66">
        <v>0</v>
      </c>
      <c r="Z881" s="66">
        <v>0</v>
      </c>
      <c r="AA881" s="66">
        <v>0</v>
      </c>
      <c r="AB881" s="66">
        <v>0</v>
      </c>
      <c r="AC881" s="66">
        <v>0</v>
      </c>
      <c r="AD881" s="66">
        <v>0</v>
      </c>
      <c r="AE881" s="66">
        <v>0</v>
      </c>
      <c r="AF881" s="66">
        <v>0</v>
      </c>
      <c r="AG881" s="66">
        <v>0</v>
      </c>
      <c r="AH881" s="66">
        <v>0</v>
      </c>
      <c r="AI881" s="66">
        <v>0</v>
      </c>
      <c r="AJ881" s="66">
        <v>0</v>
      </c>
      <c r="AK881" s="66">
        <v>0</v>
      </c>
      <c r="AL881" s="66">
        <v>0</v>
      </c>
      <c r="AM881" s="66">
        <v>0</v>
      </c>
      <c r="AN881" s="66">
        <v>0</v>
      </c>
      <c r="AO881" s="66">
        <v>0</v>
      </c>
      <c r="AP881" s="66">
        <v>0</v>
      </c>
      <c r="AQ881" s="66">
        <v>0</v>
      </c>
      <c r="AR881" s="66">
        <v>0</v>
      </c>
      <c r="AS881" s="66">
        <v>0</v>
      </c>
      <c r="AT881" s="66">
        <v>0</v>
      </c>
      <c r="AU881" s="66">
        <v>0</v>
      </c>
      <c r="AV881" s="66">
        <v>0</v>
      </c>
      <c r="AW881" s="66">
        <v>0</v>
      </c>
      <c r="AX881" s="66">
        <v>0</v>
      </c>
      <c r="AY881" s="66">
        <v>0</v>
      </c>
      <c r="AZ881" s="66">
        <v>0</v>
      </c>
      <c r="BA881" s="66">
        <v>0</v>
      </c>
    </row>
    <row r="882" spans="1:53" hidden="1">
      <c r="A882" s="67" t="s">
        <v>2952</v>
      </c>
      <c r="B882" s="66">
        <v>618789.75451735198</v>
      </c>
      <c r="C882" s="66">
        <v>618789.75451735198</v>
      </c>
      <c r="D882" s="66">
        <v>618789.75451735198</v>
      </c>
      <c r="E882" s="66">
        <v>629437.90266549995</v>
      </c>
      <c r="F882" s="66">
        <v>629437.90266549995</v>
      </c>
      <c r="G882" s="66">
        <v>629437.90266549995</v>
      </c>
      <c r="H882" s="66">
        <v>629437.90266549995</v>
      </c>
      <c r="I882" s="66">
        <v>629437.90266549995</v>
      </c>
      <c r="J882" s="66">
        <v>629437.90266549995</v>
      </c>
      <c r="K882" s="66">
        <v>629437.90266549995</v>
      </c>
      <c r="L882" s="66">
        <v>629437.90266549995</v>
      </c>
      <c r="M882" s="66">
        <v>629437.90266549995</v>
      </c>
      <c r="N882" s="66">
        <v>7521310.3875415605</v>
      </c>
      <c r="O882" s="66">
        <v>629437.90266549995</v>
      </c>
      <c r="P882" s="66">
        <v>629437.90266549995</v>
      </c>
      <c r="Q882" s="66">
        <v>629437.90266549995</v>
      </c>
      <c r="R882" s="66">
        <v>640086.05081364803</v>
      </c>
      <c r="S882" s="66">
        <v>640086.05081364803</v>
      </c>
      <c r="T882" s="66">
        <v>640086.05081364803</v>
      </c>
      <c r="U882" s="66">
        <v>640086.05081364803</v>
      </c>
      <c r="V882" s="66">
        <v>640086.05081364803</v>
      </c>
      <c r="W882" s="66">
        <v>640086.05081364803</v>
      </c>
      <c r="X882" s="66">
        <v>640086.05081364803</v>
      </c>
      <c r="Y882" s="66">
        <v>640086.05081364803</v>
      </c>
      <c r="Z882" s="66">
        <v>640086.05081364803</v>
      </c>
      <c r="AA882" s="66">
        <v>7649088.1653193301</v>
      </c>
      <c r="AB882" s="66">
        <v>637621.86203796405</v>
      </c>
      <c r="AC882" s="66">
        <v>637621.86203796405</v>
      </c>
      <c r="AD882" s="66">
        <v>637621.86203796405</v>
      </c>
      <c r="AE882" s="66">
        <v>648270.01018611202</v>
      </c>
      <c r="AF882" s="66">
        <v>648270.01018611202</v>
      </c>
      <c r="AG882" s="66">
        <v>648270.01018611202</v>
      </c>
      <c r="AH882" s="66">
        <v>648270.01018611202</v>
      </c>
      <c r="AI882" s="66">
        <v>648270.01018611202</v>
      </c>
      <c r="AJ882" s="66">
        <v>648270.01018611202</v>
      </c>
      <c r="AK882" s="66">
        <v>648270.01018611202</v>
      </c>
      <c r="AL882" s="66">
        <v>648270.01018611202</v>
      </c>
      <c r="AM882" s="66">
        <v>648270.01018611202</v>
      </c>
      <c r="AN882" s="66">
        <v>7747295.6777889002</v>
      </c>
      <c r="AO882" s="66">
        <v>613047.83192150702</v>
      </c>
      <c r="AP882" s="66">
        <v>586727.945323569</v>
      </c>
      <c r="AQ882" s="66">
        <v>586727.945323569</v>
      </c>
      <c r="AR882" s="66">
        <v>597376.09347171697</v>
      </c>
      <c r="AS882" s="66">
        <v>597376.09347171697</v>
      </c>
      <c r="AT882" s="66">
        <v>597376.09347171697</v>
      </c>
      <c r="AU882" s="66">
        <v>550376.09347171697</v>
      </c>
      <c r="AV882" s="66">
        <v>550376.09347171697</v>
      </c>
      <c r="AW882" s="66">
        <v>550376.09347171697</v>
      </c>
      <c r="AX882" s="66">
        <v>550376.09347171697</v>
      </c>
      <c r="AY882" s="66">
        <v>550376.09347171697</v>
      </c>
      <c r="AZ882" s="66">
        <v>550376.09347171697</v>
      </c>
      <c r="BA882" s="66">
        <v>6880888.5638140999</v>
      </c>
    </row>
    <row r="883" spans="1:53" hidden="1">
      <c r="A883" s="67" t="s">
        <v>2953</v>
      </c>
      <c r="B883" s="66">
        <v>0</v>
      </c>
      <c r="C883" s="66">
        <v>0</v>
      </c>
      <c r="D883" s="66">
        <v>0</v>
      </c>
      <c r="E883" s="66">
        <v>0</v>
      </c>
      <c r="F883" s="66">
        <v>0</v>
      </c>
      <c r="G883" s="66">
        <v>0</v>
      </c>
      <c r="H883" s="66">
        <v>0</v>
      </c>
      <c r="I883" s="66">
        <v>0</v>
      </c>
      <c r="J883" s="66">
        <v>0</v>
      </c>
      <c r="K883" s="66">
        <v>0</v>
      </c>
      <c r="L883" s="66">
        <v>0</v>
      </c>
      <c r="M883" s="66">
        <v>0</v>
      </c>
      <c r="N883" s="66">
        <v>0</v>
      </c>
      <c r="O883" s="66">
        <v>0</v>
      </c>
      <c r="P883" s="66">
        <v>0</v>
      </c>
      <c r="Q883" s="66">
        <v>0</v>
      </c>
      <c r="R883" s="66">
        <v>0</v>
      </c>
      <c r="S883" s="66">
        <v>0</v>
      </c>
      <c r="T883" s="66">
        <v>0</v>
      </c>
      <c r="U883" s="66">
        <v>0</v>
      </c>
      <c r="V883" s="66">
        <v>0</v>
      </c>
      <c r="W883" s="66">
        <v>0</v>
      </c>
      <c r="X883" s="66">
        <v>0</v>
      </c>
      <c r="Y883" s="66">
        <v>0</v>
      </c>
      <c r="Z883" s="66">
        <v>0</v>
      </c>
      <c r="AA883" s="66">
        <v>0</v>
      </c>
      <c r="AB883" s="66">
        <v>0</v>
      </c>
      <c r="AC883" s="66">
        <v>0</v>
      </c>
      <c r="AD883" s="66">
        <v>0</v>
      </c>
      <c r="AE883" s="66">
        <v>0</v>
      </c>
      <c r="AF883" s="66">
        <v>0</v>
      </c>
      <c r="AG883" s="66">
        <v>0</v>
      </c>
      <c r="AH883" s="66">
        <v>0</v>
      </c>
      <c r="AI883" s="66">
        <v>0</v>
      </c>
      <c r="AJ883" s="66">
        <v>0</v>
      </c>
      <c r="AK883" s="66">
        <v>0</v>
      </c>
      <c r="AL883" s="66">
        <v>0</v>
      </c>
      <c r="AM883" s="66">
        <v>0</v>
      </c>
      <c r="AN883" s="66">
        <v>0</v>
      </c>
      <c r="AO883" s="66">
        <v>0</v>
      </c>
      <c r="AP883" s="66">
        <v>0</v>
      </c>
      <c r="AQ883" s="66">
        <v>0</v>
      </c>
      <c r="AR883" s="66">
        <v>0</v>
      </c>
      <c r="AS883" s="66">
        <v>0</v>
      </c>
      <c r="AT883" s="66">
        <v>0</v>
      </c>
      <c r="AU883" s="66">
        <v>0</v>
      </c>
      <c r="AV883" s="66">
        <v>0</v>
      </c>
      <c r="AW883" s="66">
        <v>0</v>
      </c>
      <c r="AX883" s="66">
        <v>0</v>
      </c>
      <c r="AY883" s="66">
        <v>0</v>
      </c>
      <c r="AZ883" s="66">
        <v>0</v>
      </c>
      <c r="BA883" s="66">
        <v>0</v>
      </c>
    </row>
    <row r="884" spans="1:53" hidden="1">
      <c r="A884" s="67" t="s">
        <v>2954</v>
      </c>
      <c r="B884" s="66">
        <v>0</v>
      </c>
      <c r="C884" s="66">
        <v>0</v>
      </c>
      <c r="D884" s="66">
        <v>0</v>
      </c>
      <c r="E884" s="66">
        <v>0</v>
      </c>
      <c r="F884" s="66">
        <v>0</v>
      </c>
      <c r="G884" s="66">
        <v>0</v>
      </c>
      <c r="H884" s="66">
        <v>0</v>
      </c>
      <c r="I884" s="66">
        <v>0</v>
      </c>
      <c r="J884" s="66">
        <v>0</v>
      </c>
      <c r="K884" s="66">
        <v>0</v>
      </c>
      <c r="L884" s="66">
        <v>0</v>
      </c>
      <c r="M884" s="66">
        <v>0</v>
      </c>
      <c r="N884" s="66">
        <v>0</v>
      </c>
      <c r="O884" s="66">
        <v>0</v>
      </c>
      <c r="P884" s="66">
        <v>0</v>
      </c>
      <c r="Q884" s="66">
        <v>0</v>
      </c>
      <c r="R884" s="66">
        <v>0</v>
      </c>
      <c r="S884" s="66">
        <v>0</v>
      </c>
      <c r="T884" s="66">
        <v>0</v>
      </c>
      <c r="U884" s="66">
        <v>0</v>
      </c>
      <c r="V884" s="66">
        <v>0</v>
      </c>
      <c r="W884" s="66">
        <v>0</v>
      </c>
      <c r="X884" s="66">
        <v>0</v>
      </c>
      <c r="Y884" s="66">
        <v>0</v>
      </c>
      <c r="Z884" s="66">
        <v>0</v>
      </c>
      <c r="AA884" s="66">
        <v>0</v>
      </c>
      <c r="AB884" s="66">
        <v>0</v>
      </c>
      <c r="AC884" s="66">
        <v>0</v>
      </c>
      <c r="AD884" s="66">
        <v>0</v>
      </c>
      <c r="AE884" s="66">
        <v>0</v>
      </c>
      <c r="AF884" s="66">
        <v>0</v>
      </c>
      <c r="AG884" s="66">
        <v>0</v>
      </c>
      <c r="AH884" s="66">
        <v>0</v>
      </c>
      <c r="AI884" s="66">
        <v>0</v>
      </c>
      <c r="AJ884" s="66">
        <v>0</v>
      </c>
      <c r="AK884" s="66">
        <v>0</v>
      </c>
      <c r="AL884" s="66">
        <v>0</v>
      </c>
      <c r="AM884" s="66">
        <v>0</v>
      </c>
      <c r="AN884" s="66">
        <v>0</v>
      </c>
      <c r="AO884" s="66">
        <v>0</v>
      </c>
      <c r="AP884" s="66">
        <v>0</v>
      </c>
      <c r="AQ884" s="66">
        <v>0</v>
      </c>
      <c r="AR884" s="66">
        <v>0</v>
      </c>
      <c r="AS884" s="66">
        <v>0</v>
      </c>
      <c r="AT884" s="66">
        <v>0</v>
      </c>
      <c r="AU884" s="66">
        <v>0</v>
      </c>
      <c r="AV884" s="66">
        <v>0</v>
      </c>
      <c r="AW884" s="66">
        <v>0</v>
      </c>
      <c r="AX884" s="66">
        <v>0</v>
      </c>
      <c r="AY884" s="66">
        <v>0</v>
      </c>
      <c r="AZ884" s="66">
        <v>0</v>
      </c>
      <c r="BA884" s="66">
        <v>0</v>
      </c>
    </row>
    <row r="885" spans="1:53" hidden="1">
      <c r="A885" s="67" t="s">
        <v>2955</v>
      </c>
      <c r="B885" s="66">
        <v>618789.75451735198</v>
      </c>
      <c r="C885" s="66">
        <v>618789.75451735198</v>
      </c>
      <c r="D885" s="66">
        <v>618789.75451735198</v>
      </c>
      <c r="E885" s="66">
        <v>629437.90266549995</v>
      </c>
      <c r="F885" s="66">
        <v>629437.90266549995</v>
      </c>
      <c r="G885" s="66">
        <v>629437.90266549995</v>
      </c>
      <c r="H885" s="66">
        <v>629437.90266549995</v>
      </c>
      <c r="I885" s="66">
        <v>629437.90266549995</v>
      </c>
      <c r="J885" s="66">
        <v>629437.90266549995</v>
      </c>
      <c r="K885" s="66">
        <v>629437.90266549995</v>
      </c>
      <c r="L885" s="66">
        <v>629437.90266549995</v>
      </c>
      <c r="M885" s="66">
        <v>629437.90266549995</v>
      </c>
      <c r="N885" s="66">
        <v>7521310.3875415605</v>
      </c>
      <c r="O885" s="66">
        <v>629437.90266549995</v>
      </c>
      <c r="P885" s="66">
        <v>629437.90266549995</v>
      </c>
      <c r="Q885" s="66">
        <v>629437.90266549995</v>
      </c>
      <c r="R885" s="66">
        <v>640086.05081364803</v>
      </c>
      <c r="S885" s="66">
        <v>640086.05081364803</v>
      </c>
      <c r="T885" s="66">
        <v>640086.05081364803</v>
      </c>
      <c r="U885" s="66">
        <v>640086.05081364803</v>
      </c>
      <c r="V885" s="66">
        <v>640086.05081364803</v>
      </c>
      <c r="W885" s="66">
        <v>640086.05081364803</v>
      </c>
      <c r="X885" s="66">
        <v>640086.05081364803</v>
      </c>
      <c r="Y885" s="66">
        <v>640086.05081364803</v>
      </c>
      <c r="Z885" s="66">
        <v>640086.05081364803</v>
      </c>
      <c r="AA885" s="66">
        <v>7649088.1653193301</v>
      </c>
      <c r="AB885" s="66">
        <v>637621.86203796405</v>
      </c>
      <c r="AC885" s="66">
        <v>637621.86203796405</v>
      </c>
      <c r="AD885" s="66">
        <v>637621.86203796405</v>
      </c>
      <c r="AE885" s="66">
        <v>648270.01018611202</v>
      </c>
      <c r="AF885" s="66">
        <v>648270.01018611202</v>
      </c>
      <c r="AG885" s="66">
        <v>648270.01018611202</v>
      </c>
      <c r="AH885" s="66">
        <v>648270.01018611202</v>
      </c>
      <c r="AI885" s="66">
        <v>648270.01018611202</v>
      </c>
      <c r="AJ885" s="66">
        <v>648270.01018611202</v>
      </c>
      <c r="AK885" s="66">
        <v>648270.01018611202</v>
      </c>
      <c r="AL885" s="66">
        <v>648270.01018611202</v>
      </c>
      <c r="AM885" s="66">
        <v>648270.01018611202</v>
      </c>
      <c r="AN885" s="66">
        <v>7747295.6777889002</v>
      </c>
      <c r="AO885" s="66">
        <v>613047.83192150702</v>
      </c>
      <c r="AP885" s="66">
        <v>586727.945323569</v>
      </c>
      <c r="AQ885" s="66">
        <v>586727.945323569</v>
      </c>
      <c r="AR885" s="66">
        <v>597376.09347171697</v>
      </c>
      <c r="AS885" s="66">
        <v>597376.09347171697</v>
      </c>
      <c r="AT885" s="66">
        <v>597376.09347171697</v>
      </c>
      <c r="AU885" s="66">
        <v>550376.09347171697</v>
      </c>
      <c r="AV885" s="66">
        <v>550376.09347171697</v>
      </c>
      <c r="AW885" s="66">
        <v>550376.09347171697</v>
      </c>
      <c r="AX885" s="66">
        <v>550376.09347171697</v>
      </c>
      <c r="AY885" s="66">
        <v>550376.09347171697</v>
      </c>
      <c r="AZ885" s="66">
        <v>550376.09347171697</v>
      </c>
      <c r="BA885" s="66">
        <v>6880888.5638140999</v>
      </c>
    </row>
    <row r="886" spans="1:53" hidden="1">
      <c r="A886" s="67" t="s">
        <v>2956</v>
      </c>
    </row>
    <row r="887" spans="1:53" hidden="1">
      <c r="A887" s="67" t="s">
        <v>2957</v>
      </c>
      <c r="B887" s="66">
        <v>515922.39292992401</v>
      </c>
      <c r="C887" s="66">
        <v>319162.37929319299</v>
      </c>
      <c r="D887" s="66">
        <v>286976.64319878799</v>
      </c>
      <c r="E887" s="66">
        <v>1829544.43916231</v>
      </c>
      <c r="F887" s="66">
        <v>3299388.62986635</v>
      </c>
      <c r="G887" s="66">
        <v>3521614.5230474202</v>
      </c>
      <c r="H887" s="66">
        <v>3543807.2816610001</v>
      </c>
      <c r="I887" s="66">
        <v>1704786.43780899</v>
      </c>
      <c r="J887" s="66">
        <v>0</v>
      </c>
      <c r="K887" s="66">
        <v>0</v>
      </c>
      <c r="L887" s="66">
        <v>0</v>
      </c>
      <c r="M887" s="66">
        <v>10021.6790521929</v>
      </c>
      <c r="N887" s="66">
        <v>15031224.406020099</v>
      </c>
      <c r="O887" s="66">
        <v>58429.053182161799</v>
      </c>
      <c r="P887" s="66">
        <v>87615.112243782103</v>
      </c>
      <c r="Q887" s="66">
        <v>293271.26318673202</v>
      </c>
      <c r="R887" s="66">
        <v>624197.193009465</v>
      </c>
      <c r="S887" s="66">
        <v>875409.95468359999</v>
      </c>
      <c r="T887" s="66">
        <v>507255.87767094298</v>
      </c>
      <c r="U887" s="66">
        <v>0</v>
      </c>
      <c r="V887" s="66">
        <v>0</v>
      </c>
      <c r="W887" s="66">
        <v>0</v>
      </c>
      <c r="X887" s="66">
        <v>0</v>
      </c>
      <c r="Y887" s="66">
        <v>0</v>
      </c>
      <c r="Z887" s="66">
        <v>178549.87441371</v>
      </c>
      <c r="AA887" s="66">
        <v>2624728.3283903901</v>
      </c>
      <c r="AB887" s="66">
        <v>437819.18632368202</v>
      </c>
      <c r="AC887" s="66">
        <v>486417.35295818199</v>
      </c>
      <c r="AD887" s="66">
        <v>597330.53733921796</v>
      </c>
      <c r="AE887" s="66">
        <v>751798.52149452805</v>
      </c>
      <c r="AF887" s="66">
        <v>863657.28375142999</v>
      </c>
      <c r="AG887" s="66">
        <v>484788.179692737</v>
      </c>
      <c r="AH887" s="66">
        <v>0</v>
      </c>
      <c r="AI887" s="66">
        <v>0</v>
      </c>
      <c r="AJ887" s="66">
        <v>0</v>
      </c>
      <c r="AK887" s="66">
        <v>0</v>
      </c>
      <c r="AL887" s="66">
        <v>0</v>
      </c>
      <c r="AM887" s="66">
        <v>241220.345010057</v>
      </c>
      <c r="AN887" s="66">
        <v>3863031.4065698301</v>
      </c>
      <c r="AO887" s="66">
        <v>1426543.6067830999</v>
      </c>
      <c r="AP887" s="66">
        <v>2329386.7484178199</v>
      </c>
      <c r="AQ887" s="66">
        <v>2441835.1352514299</v>
      </c>
      <c r="AR887" s="66">
        <v>2596494.8439984201</v>
      </c>
      <c r="AS887" s="66">
        <v>2697304.9743610602</v>
      </c>
      <c r="AT887" s="66">
        <v>1398581.77896929</v>
      </c>
      <c r="AU887" s="66">
        <v>0</v>
      </c>
      <c r="AV887" s="66">
        <v>0</v>
      </c>
      <c r="AW887" s="66">
        <v>0</v>
      </c>
      <c r="AX887" s="66">
        <v>0</v>
      </c>
      <c r="AY887" s="66">
        <v>0</v>
      </c>
      <c r="AZ887" s="66">
        <v>248979.07064973001</v>
      </c>
      <c r="BA887" s="66">
        <v>13139126.1584308</v>
      </c>
    </row>
    <row r="888" spans="1:53" hidden="1">
      <c r="A888" s="67" t="s">
        <v>2958</v>
      </c>
      <c r="B888" s="66">
        <v>24584.7778143982</v>
      </c>
      <c r="C888" s="66">
        <v>28514.5339191987</v>
      </c>
      <c r="D888" s="66">
        <v>31446.560061600499</v>
      </c>
      <c r="E888" s="66">
        <v>34061.375462779601</v>
      </c>
      <c r="F888" s="66">
        <v>37446.783301867501</v>
      </c>
      <c r="G888" s="66">
        <v>39637.879894775499</v>
      </c>
      <c r="H888" s="66">
        <v>41831.6628519242</v>
      </c>
      <c r="I888" s="66">
        <v>45566.083194627798</v>
      </c>
      <c r="J888" s="66">
        <v>47820.0494322659</v>
      </c>
      <c r="K888" s="66">
        <v>50081.6356646973</v>
      </c>
      <c r="L888" s="66">
        <v>53848.6678180745</v>
      </c>
      <c r="M888" s="66">
        <v>55735.923887354496</v>
      </c>
      <c r="N888" s="66">
        <v>490575.93330356397</v>
      </c>
      <c r="O888" s="66">
        <v>46241.396584904098</v>
      </c>
      <c r="P888" s="66">
        <v>49278.495800286801</v>
      </c>
      <c r="Q888" s="66">
        <v>51690.9373709262</v>
      </c>
      <c r="R888" s="66">
        <v>53843.654649800599</v>
      </c>
      <c r="S888" s="66">
        <v>56639.181859727898</v>
      </c>
      <c r="T888" s="66">
        <v>58489.510684545698</v>
      </c>
      <c r="U888" s="66">
        <v>60341.070350027403</v>
      </c>
      <c r="V888" s="66">
        <v>63416.958554446697</v>
      </c>
      <c r="W888" s="66">
        <v>65275.170562726496</v>
      </c>
      <c r="X888" s="66">
        <v>67138.422052826994</v>
      </c>
      <c r="Y888" s="66">
        <v>70236.5319766865</v>
      </c>
      <c r="Z888" s="66">
        <v>71789.889346565004</v>
      </c>
      <c r="AA888" s="66">
        <v>714381.21979346999</v>
      </c>
      <c r="AB888" s="66">
        <v>72213.545118841706</v>
      </c>
      <c r="AC888" s="66">
        <v>75273.238252225405</v>
      </c>
      <c r="AD888" s="66">
        <v>77703.520853199399</v>
      </c>
      <c r="AE888" s="66">
        <v>79872.384392955602</v>
      </c>
      <c r="AF888" s="66">
        <v>82688.605185210006</v>
      </c>
      <c r="AG888" s="66">
        <v>84553.582860270995</v>
      </c>
      <c r="AH888" s="66">
        <v>86419.811530459105</v>
      </c>
      <c r="AI888" s="66">
        <v>89517.951356530597</v>
      </c>
      <c r="AJ888" s="66">
        <v>91390.785354242602</v>
      </c>
      <c r="AK888" s="66">
        <v>93268.620243804296</v>
      </c>
      <c r="AL888" s="66">
        <v>96388.776862167797</v>
      </c>
      <c r="AM888" s="66">
        <v>97954.625557248</v>
      </c>
      <c r="AN888" s="66">
        <v>1027245.44756715</v>
      </c>
      <c r="AO888" s="66">
        <v>99520.670136694302</v>
      </c>
      <c r="AP888" s="66">
        <v>102653.279491754</v>
      </c>
      <c r="AQ888" s="66">
        <v>105142.811461994</v>
      </c>
      <c r="AR888" s="66">
        <v>107364.995618972</v>
      </c>
      <c r="AS888" s="66">
        <v>110248.540961871</v>
      </c>
      <c r="AT888" s="66">
        <v>112159.263286021</v>
      </c>
      <c r="AU888" s="66">
        <v>114071.35875389499</v>
      </c>
      <c r="AV888" s="66">
        <v>117243.33448710501</v>
      </c>
      <c r="AW888" s="66">
        <v>119162.214021544</v>
      </c>
      <c r="AX888" s="66">
        <v>121086.217399866</v>
      </c>
      <c r="AY888" s="66">
        <v>124280.653316376</v>
      </c>
      <c r="AZ888" s="66">
        <v>125885.49189781801</v>
      </c>
      <c r="BA888" s="66">
        <v>1358818.83083391</v>
      </c>
    </row>
    <row r="889" spans="1:53" hidden="1">
      <c r="A889" s="67" t="s">
        <v>2959</v>
      </c>
      <c r="B889" s="66">
        <v>540507.17074432201</v>
      </c>
      <c r="C889" s="66">
        <v>347676.91321239102</v>
      </c>
      <c r="D889" s="66">
        <v>318423.20326038898</v>
      </c>
      <c r="E889" s="66">
        <v>1863605.81462509</v>
      </c>
      <c r="F889" s="66">
        <v>3336835.4131682198</v>
      </c>
      <c r="G889" s="66">
        <v>3561252.4029421899</v>
      </c>
      <c r="H889" s="66">
        <v>3585638.9445129298</v>
      </c>
      <c r="I889" s="66">
        <v>1750352.52100361</v>
      </c>
      <c r="J889" s="66">
        <v>47820.0494322659</v>
      </c>
      <c r="K889" s="66">
        <v>50081.6356646973</v>
      </c>
      <c r="L889" s="66">
        <v>53848.6678180745</v>
      </c>
      <c r="M889" s="66">
        <v>65757.602939547403</v>
      </c>
      <c r="N889" s="66">
        <v>15521800.339323699</v>
      </c>
      <c r="O889" s="66">
        <v>104670.44976706601</v>
      </c>
      <c r="P889" s="66">
        <v>136893.608044069</v>
      </c>
      <c r="Q889" s="66">
        <v>344962.20055765798</v>
      </c>
      <c r="R889" s="66">
        <v>678040.84765926597</v>
      </c>
      <c r="S889" s="66">
        <v>932049.13654332794</v>
      </c>
      <c r="T889" s="66">
        <v>565745.38835548901</v>
      </c>
      <c r="U889" s="66">
        <v>60341.070350027403</v>
      </c>
      <c r="V889" s="66">
        <v>63416.958554446697</v>
      </c>
      <c r="W889" s="66">
        <v>65275.170562726496</v>
      </c>
      <c r="X889" s="66">
        <v>67138.422052826994</v>
      </c>
      <c r="Y889" s="66">
        <v>70236.5319766865</v>
      </c>
      <c r="Z889" s="66">
        <v>250339.763760275</v>
      </c>
      <c r="AA889" s="66">
        <v>3339109.5481838598</v>
      </c>
      <c r="AB889" s="66">
        <v>510032.731442524</v>
      </c>
      <c r="AC889" s="66">
        <v>561690.59121040802</v>
      </c>
      <c r="AD889" s="66">
        <v>675034.05819241703</v>
      </c>
      <c r="AE889" s="66">
        <v>831670.90588748304</v>
      </c>
      <c r="AF889" s="66">
        <v>946345.88893664</v>
      </c>
      <c r="AG889" s="66">
        <v>569341.76255300804</v>
      </c>
      <c r="AH889" s="66">
        <v>86419.811530459105</v>
      </c>
      <c r="AI889" s="66">
        <v>89517.951356530597</v>
      </c>
      <c r="AJ889" s="66">
        <v>91390.785354242602</v>
      </c>
      <c r="AK889" s="66">
        <v>93268.620243804296</v>
      </c>
      <c r="AL889" s="66">
        <v>96388.776862167797</v>
      </c>
      <c r="AM889" s="66">
        <v>339174.97056730499</v>
      </c>
      <c r="AN889" s="66">
        <v>4890276.8541369904</v>
      </c>
      <c r="AO889" s="66">
        <v>1526064.2769198001</v>
      </c>
      <c r="AP889" s="66">
        <v>2432040.0279095699</v>
      </c>
      <c r="AQ889" s="66">
        <v>2546977.9467134201</v>
      </c>
      <c r="AR889" s="66">
        <v>2703859.8396174</v>
      </c>
      <c r="AS889" s="66">
        <v>2807553.5153229302</v>
      </c>
      <c r="AT889" s="66">
        <v>1510741.0422553101</v>
      </c>
      <c r="AU889" s="66">
        <v>114071.35875389499</v>
      </c>
      <c r="AV889" s="66">
        <v>117243.33448710501</v>
      </c>
      <c r="AW889" s="66">
        <v>119162.214021544</v>
      </c>
      <c r="AX889" s="66">
        <v>121086.217399866</v>
      </c>
      <c r="AY889" s="66">
        <v>124280.653316376</v>
      </c>
      <c r="AZ889" s="66">
        <v>374864.56254754902</v>
      </c>
      <c r="BA889" s="66">
        <v>14497944.989264701</v>
      </c>
    </row>
    <row r="890" spans="1:53" hidden="1">
      <c r="A890" s="67" t="s">
        <v>2960</v>
      </c>
    </row>
    <row r="891" spans="1:53" hidden="1">
      <c r="A891" s="67" t="s">
        <v>2961</v>
      </c>
      <c r="B891" s="66">
        <v>0</v>
      </c>
      <c r="C891" s="66">
        <v>0</v>
      </c>
      <c r="D891" s="66">
        <v>0</v>
      </c>
      <c r="E891" s="66">
        <v>0</v>
      </c>
      <c r="F891" s="66">
        <v>0</v>
      </c>
      <c r="G891" s="66">
        <v>0</v>
      </c>
      <c r="H891" s="66">
        <v>0</v>
      </c>
      <c r="I891" s="66">
        <v>0</v>
      </c>
      <c r="J891" s="66">
        <v>0</v>
      </c>
      <c r="K891" s="66">
        <v>0</v>
      </c>
      <c r="L891" s="66">
        <v>0</v>
      </c>
      <c r="M891" s="66">
        <v>0</v>
      </c>
      <c r="N891" s="66">
        <v>0</v>
      </c>
      <c r="O891" s="66">
        <v>0</v>
      </c>
      <c r="P891" s="66">
        <v>0</v>
      </c>
      <c r="Q891" s="66">
        <v>0</v>
      </c>
      <c r="R891" s="66">
        <v>0</v>
      </c>
      <c r="S891" s="66">
        <v>0</v>
      </c>
      <c r="T891" s="66">
        <v>0</v>
      </c>
      <c r="U891" s="66">
        <v>0</v>
      </c>
      <c r="V891" s="66">
        <v>0</v>
      </c>
      <c r="W891" s="66">
        <v>0</v>
      </c>
      <c r="X891" s="66">
        <v>0</v>
      </c>
      <c r="Y891" s="66">
        <v>0</v>
      </c>
      <c r="Z891" s="66">
        <v>0</v>
      </c>
      <c r="AA891" s="66">
        <v>0</v>
      </c>
      <c r="AB891" s="66">
        <v>0</v>
      </c>
      <c r="AC891" s="66">
        <v>0</v>
      </c>
      <c r="AD891" s="66">
        <v>0</v>
      </c>
      <c r="AE891" s="66">
        <v>0</v>
      </c>
      <c r="AF891" s="66">
        <v>0</v>
      </c>
      <c r="AG891" s="66">
        <v>0</v>
      </c>
      <c r="AH891" s="66">
        <v>0</v>
      </c>
      <c r="AI891" s="66">
        <v>0</v>
      </c>
      <c r="AJ891" s="66">
        <v>0</v>
      </c>
      <c r="AK891" s="66">
        <v>0</v>
      </c>
      <c r="AL891" s="66">
        <v>0</v>
      </c>
      <c r="AM891" s="66">
        <v>0</v>
      </c>
      <c r="AN891" s="66">
        <v>0</v>
      </c>
      <c r="AO891" s="66">
        <v>0</v>
      </c>
      <c r="AP891" s="66">
        <v>0</v>
      </c>
      <c r="AQ891" s="66">
        <v>0</v>
      </c>
      <c r="AR891" s="66">
        <v>0</v>
      </c>
      <c r="AS891" s="66">
        <v>0</v>
      </c>
      <c r="AT891" s="66">
        <v>0</v>
      </c>
      <c r="AU891" s="66">
        <v>0</v>
      </c>
      <c r="AV891" s="66">
        <v>0</v>
      </c>
      <c r="AW891" s="66">
        <v>0</v>
      </c>
      <c r="AX891" s="66">
        <v>0</v>
      </c>
      <c r="AY891" s="66">
        <v>0</v>
      </c>
      <c r="AZ891" s="66">
        <v>0</v>
      </c>
      <c r="BA891" s="66">
        <v>0</v>
      </c>
    </row>
    <row r="892" spans="1:53" hidden="1">
      <c r="A892" s="67" t="s">
        <v>2962</v>
      </c>
      <c r="B892" s="66">
        <v>2880.0833333333298</v>
      </c>
      <c r="C892" s="66">
        <v>2880.0833333333298</v>
      </c>
      <c r="D892" s="66">
        <v>2880.0833333333298</v>
      </c>
      <c r="E892" s="66">
        <v>2880.0833333333298</v>
      </c>
      <c r="F892" s="66">
        <v>2880.0833333333298</v>
      </c>
      <c r="G892" s="66">
        <v>2880.0833333333298</v>
      </c>
      <c r="H892" s="66">
        <v>2880.0833333333298</v>
      </c>
      <c r="I892" s="66">
        <v>2880.0833333333298</v>
      </c>
      <c r="J892" s="66">
        <v>2880.0833333333298</v>
      </c>
      <c r="K892" s="66">
        <v>2880.0833333333298</v>
      </c>
      <c r="L892" s="66">
        <v>2880.0833333333298</v>
      </c>
      <c r="M892" s="66">
        <v>2880.0833333333298</v>
      </c>
      <c r="N892" s="66">
        <v>34560.999999999898</v>
      </c>
      <c r="O892" s="66">
        <v>2880.0833333333298</v>
      </c>
      <c r="P892" s="66">
        <v>2880.0833333333298</v>
      </c>
      <c r="Q892" s="66">
        <v>2880.0833333333298</v>
      </c>
      <c r="R892" s="66">
        <v>2880.0833333333298</v>
      </c>
      <c r="S892" s="66">
        <v>2880.0833333333298</v>
      </c>
      <c r="T892" s="66">
        <v>2880.0833333333298</v>
      </c>
      <c r="U892" s="66">
        <v>2880.0833333333298</v>
      </c>
      <c r="V892" s="66">
        <v>2880.0833333333298</v>
      </c>
      <c r="W892" s="66">
        <v>2880.0833333333298</v>
      </c>
      <c r="X892" s="66">
        <v>2880.0833333333298</v>
      </c>
      <c r="Y892" s="66">
        <v>2880.0833333333298</v>
      </c>
      <c r="Z892" s="66">
        <v>2880.0833333333298</v>
      </c>
      <c r="AA892" s="66">
        <v>34560.999999999898</v>
      </c>
      <c r="AB892" s="66">
        <v>2880.0833333333298</v>
      </c>
      <c r="AC892" s="66">
        <v>2880.0833333333298</v>
      </c>
      <c r="AD892" s="66">
        <v>2880.0833333333298</v>
      </c>
      <c r="AE892" s="66">
        <v>2880.0833333333298</v>
      </c>
      <c r="AF892" s="66">
        <v>2880.0833333333298</v>
      </c>
      <c r="AG892" s="66">
        <v>2880.0833333333298</v>
      </c>
      <c r="AH892" s="66">
        <v>2880.0833333333298</v>
      </c>
      <c r="AI892" s="66">
        <v>2880.0833333333298</v>
      </c>
      <c r="AJ892" s="66">
        <v>2880.0833333333298</v>
      </c>
      <c r="AK892" s="66">
        <v>2880.0833333333298</v>
      </c>
      <c r="AL892" s="66">
        <v>2880.0833333333298</v>
      </c>
      <c r="AM892" s="66">
        <v>2880.0833333333298</v>
      </c>
      <c r="AN892" s="66">
        <v>34560.999999999898</v>
      </c>
      <c r="AO892" s="66">
        <v>2880.0833333333298</v>
      </c>
      <c r="AP892" s="66">
        <v>2880.0833333333298</v>
      </c>
      <c r="AQ892" s="66">
        <v>2880.0833333333298</v>
      </c>
      <c r="AR892" s="66">
        <v>2880.0833333333298</v>
      </c>
      <c r="AS892" s="66">
        <v>2880.0833333333298</v>
      </c>
      <c r="AT892" s="66">
        <v>2880.0833333333298</v>
      </c>
      <c r="AU892" s="66">
        <v>2880.0833333333298</v>
      </c>
      <c r="AV892" s="66">
        <v>2880.0833333333298</v>
      </c>
      <c r="AW892" s="66">
        <v>2880.0833333333298</v>
      </c>
      <c r="AX892" s="66">
        <v>2880.0833333333298</v>
      </c>
      <c r="AY892" s="66">
        <v>2880.0833333333298</v>
      </c>
      <c r="AZ892" s="66">
        <v>2880.0833333333298</v>
      </c>
      <c r="BA892" s="66">
        <v>34560.999999999898</v>
      </c>
    </row>
    <row r="893" spans="1:53" hidden="1">
      <c r="A893" s="67" t="s">
        <v>2963</v>
      </c>
      <c r="B893" s="66">
        <v>0</v>
      </c>
      <c r="C893" s="66">
        <v>0</v>
      </c>
      <c r="D893" s="66">
        <v>0</v>
      </c>
      <c r="E893" s="66">
        <v>0</v>
      </c>
      <c r="F893" s="66">
        <v>0</v>
      </c>
      <c r="G893" s="66">
        <v>0</v>
      </c>
      <c r="H893" s="66">
        <v>0</v>
      </c>
      <c r="I893" s="66">
        <v>0</v>
      </c>
      <c r="J893" s="66">
        <v>0</v>
      </c>
      <c r="K893" s="66">
        <v>0</v>
      </c>
      <c r="L893" s="66">
        <v>0</v>
      </c>
      <c r="M893" s="66">
        <v>0</v>
      </c>
      <c r="N893" s="66">
        <v>0</v>
      </c>
      <c r="O893" s="66">
        <v>0</v>
      </c>
      <c r="P893" s="66">
        <v>0</v>
      </c>
      <c r="Q893" s="66">
        <v>0</v>
      </c>
      <c r="R893" s="66">
        <v>0</v>
      </c>
      <c r="S893" s="66">
        <v>0</v>
      </c>
      <c r="T893" s="66">
        <v>0</v>
      </c>
      <c r="U893" s="66">
        <v>0</v>
      </c>
      <c r="V893" s="66">
        <v>0</v>
      </c>
      <c r="W893" s="66">
        <v>0</v>
      </c>
      <c r="X893" s="66">
        <v>0</v>
      </c>
      <c r="Y893" s="66">
        <v>0</v>
      </c>
      <c r="Z893" s="66">
        <v>0</v>
      </c>
      <c r="AA893" s="66">
        <v>0</v>
      </c>
      <c r="AB893" s="66">
        <v>0</v>
      </c>
      <c r="AC893" s="66">
        <v>0</v>
      </c>
      <c r="AD893" s="66">
        <v>0</v>
      </c>
      <c r="AE893" s="66">
        <v>0</v>
      </c>
      <c r="AF893" s="66">
        <v>0</v>
      </c>
      <c r="AG893" s="66">
        <v>0</v>
      </c>
      <c r="AH893" s="66">
        <v>0</v>
      </c>
      <c r="AI893" s="66">
        <v>0</v>
      </c>
      <c r="AJ893" s="66">
        <v>0</v>
      </c>
      <c r="AK893" s="66">
        <v>0</v>
      </c>
      <c r="AL893" s="66">
        <v>0</v>
      </c>
      <c r="AM893" s="66">
        <v>0</v>
      </c>
      <c r="AN893" s="66">
        <v>0</v>
      </c>
      <c r="AO893" s="66">
        <v>0</v>
      </c>
      <c r="AP893" s="66">
        <v>0</v>
      </c>
      <c r="AQ893" s="66">
        <v>0</v>
      </c>
      <c r="AR893" s="66">
        <v>0</v>
      </c>
      <c r="AS893" s="66">
        <v>0</v>
      </c>
      <c r="AT893" s="66">
        <v>0</v>
      </c>
      <c r="AU893" s="66">
        <v>0</v>
      </c>
      <c r="AV893" s="66">
        <v>0</v>
      </c>
      <c r="AW893" s="66">
        <v>0</v>
      </c>
      <c r="AX893" s="66">
        <v>0</v>
      </c>
      <c r="AY893" s="66">
        <v>0</v>
      </c>
      <c r="AZ893" s="66">
        <v>0</v>
      </c>
      <c r="BA893" s="66">
        <v>0</v>
      </c>
    </row>
    <row r="894" spans="1:53" hidden="1">
      <c r="A894" s="67" t="s">
        <v>2964</v>
      </c>
      <c r="B894" s="66">
        <v>0</v>
      </c>
      <c r="C894" s="66">
        <v>0</v>
      </c>
      <c r="D894" s="66">
        <v>0</v>
      </c>
      <c r="E894" s="66">
        <v>0</v>
      </c>
      <c r="F894" s="66">
        <v>0</v>
      </c>
      <c r="G894" s="66">
        <v>0</v>
      </c>
      <c r="H894" s="66">
        <v>0</v>
      </c>
      <c r="I894" s="66">
        <v>0</v>
      </c>
      <c r="J894" s="66">
        <v>0</v>
      </c>
      <c r="K894" s="66">
        <v>0</v>
      </c>
      <c r="L894" s="66">
        <v>0</v>
      </c>
      <c r="M894" s="66">
        <v>0</v>
      </c>
      <c r="N894" s="66">
        <v>0</v>
      </c>
      <c r="O894" s="66">
        <v>0</v>
      </c>
      <c r="P894" s="66">
        <v>0</v>
      </c>
      <c r="Q894" s="66">
        <v>0</v>
      </c>
      <c r="R894" s="66">
        <v>0</v>
      </c>
      <c r="S894" s="66">
        <v>0</v>
      </c>
      <c r="T894" s="66">
        <v>0</v>
      </c>
      <c r="U894" s="66">
        <v>0</v>
      </c>
      <c r="V894" s="66">
        <v>0</v>
      </c>
      <c r="W894" s="66">
        <v>0</v>
      </c>
      <c r="X894" s="66">
        <v>0</v>
      </c>
      <c r="Y894" s="66">
        <v>0</v>
      </c>
      <c r="Z894" s="66">
        <v>0</v>
      </c>
      <c r="AA894" s="66">
        <v>0</v>
      </c>
      <c r="AB894" s="66">
        <v>0</v>
      </c>
      <c r="AC894" s="66">
        <v>0</v>
      </c>
      <c r="AD894" s="66">
        <v>0</v>
      </c>
      <c r="AE894" s="66">
        <v>0</v>
      </c>
      <c r="AF894" s="66">
        <v>0</v>
      </c>
      <c r="AG894" s="66">
        <v>0</v>
      </c>
      <c r="AH894" s="66">
        <v>0</v>
      </c>
      <c r="AI894" s="66">
        <v>0</v>
      </c>
      <c r="AJ894" s="66">
        <v>0</v>
      </c>
      <c r="AK894" s="66">
        <v>0</v>
      </c>
      <c r="AL894" s="66">
        <v>0</v>
      </c>
      <c r="AM894" s="66">
        <v>0</v>
      </c>
      <c r="AN894" s="66">
        <v>0</v>
      </c>
      <c r="AO894" s="66">
        <v>0</v>
      </c>
      <c r="AP894" s="66">
        <v>0</v>
      </c>
      <c r="AQ894" s="66">
        <v>0</v>
      </c>
      <c r="AR894" s="66">
        <v>0</v>
      </c>
      <c r="AS894" s="66">
        <v>0</v>
      </c>
      <c r="AT894" s="66">
        <v>0</v>
      </c>
      <c r="AU894" s="66">
        <v>0</v>
      </c>
      <c r="AV894" s="66">
        <v>0</v>
      </c>
      <c r="AW894" s="66">
        <v>0</v>
      </c>
      <c r="AX894" s="66">
        <v>0</v>
      </c>
      <c r="AY894" s="66">
        <v>0</v>
      </c>
      <c r="AZ894" s="66">
        <v>0</v>
      </c>
      <c r="BA894" s="66">
        <v>0</v>
      </c>
    </row>
    <row r="895" spans="1:53" hidden="1">
      <c r="A895" s="67" t="s">
        <v>2965</v>
      </c>
      <c r="B895" s="66">
        <v>0</v>
      </c>
      <c r="C895" s="66">
        <v>0</v>
      </c>
      <c r="D895" s="66">
        <v>0</v>
      </c>
      <c r="E895" s="66">
        <v>0</v>
      </c>
      <c r="F895" s="66">
        <v>0</v>
      </c>
      <c r="G895" s="66">
        <v>0</v>
      </c>
      <c r="H895" s="66">
        <v>0</v>
      </c>
      <c r="I895" s="66">
        <v>0</v>
      </c>
      <c r="J895" s="66">
        <v>0</v>
      </c>
      <c r="K895" s="66">
        <v>0</v>
      </c>
      <c r="L895" s="66">
        <v>0</v>
      </c>
      <c r="M895" s="66">
        <v>0</v>
      </c>
      <c r="N895" s="66">
        <v>0</v>
      </c>
      <c r="O895" s="66">
        <v>0</v>
      </c>
      <c r="P895" s="66">
        <v>0</v>
      </c>
      <c r="Q895" s="66">
        <v>0</v>
      </c>
      <c r="R895" s="66">
        <v>0</v>
      </c>
      <c r="S895" s="66">
        <v>0</v>
      </c>
      <c r="T895" s="66">
        <v>0</v>
      </c>
      <c r="U895" s="66">
        <v>0</v>
      </c>
      <c r="V895" s="66">
        <v>0</v>
      </c>
      <c r="W895" s="66">
        <v>0</v>
      </c>
      <c r="X895" s="66">
        <v>0</v>
      </c>
      <c r="Y895" s="66">
        <v>0</v>
      </c>
      <c r="Z895" s="66">
        <v>0</v>
      </c>
      <c r="AA895" s="66">
        <v>0</v>
      </c>
      <c r="AB895" s="66">
        <v>0</v>
      </c>
      <c r="AC895" s="66">
        <v>0</v>
      </c>
      <c r="AD895" s="66">
        <v>0</v>
      </c>
      <c r="AE895" s="66">
        <v>0</v>
      </c>
      <c r="AF895" s="66">
        <v>0</v>
      </c>
      <c r="AG895" s="66">
        <v>0</v>
      </c>
      <c r="AH895" s="66">
        <v>0</v>
      </c>
      <c r="AI895" s="66">
        <v>0</v>
      </c>
      <c r="AJ895" s="66">
        <v>0</v>
      </c>
      <c r="AK895" s="66">
        <v>0</v>
      </c>
      <c r="AL895" s="66">
        <v>0</v>
      </c>
      <c r="AM895" s="66">
        <v>0</v>
      </c>
      <c r="AN895" s="66">
        <v>0</v>
      </c>
      <c r="AO895" s="66">
        <v>0</v>
      </c>
      <c r="AP895" s="66">
        <v>0</v>
      </c>
      <c r="AQ895" s="66">
        <v>0</v>
      </c>
      <c r="AR895" s="66">
        <v>0</v>
      </c>
      <c r="AS895" s="66">
        <v>0</v>
      </c>
      <c r="AT895" s="66">
        <v>0</v>
      </c>
      <c r="AU895" s="66">
        <v>0</v>
      </c>
      <c r="AV895" s="66">
        <v>0</v>
      </c>
      <c r="AW895" s="66">
        <v>0</v>
      </c>
      <c r="AX895" s="66">
        <v>0</v>
      </c>
      <c r="AY895" s="66">
        <v>0</v>
      </c>
      <c r="AZ895" s="66">
        <v>0</v>
      </c>
      <c r="BA895" s="66">
        <v>0</v>
      </c>
    </row>
    <row r="896" spans="1:53" hidden="1">
      <c r="A896" s="67" t="s">
        <v>2966</v>
      </c>
      <c r="B896" s="66">
        <v>277104.14294530201</v>
      </c>
      <c r="C896" s="66">
        <v>270159.29685873701</v>
      </c>
      <c r="D896" s="66">
        <v>297283.35063128202</v>
      </c>
      <c r="E896" s="66">
        <v>327603.608163186</v>
      </c>
      <c r="F896" s="66">
        <v>326956.39319673198</v>
      </c>
      <c r="G896" s="66">
        <v>326277.40319690801</v>
      </c>
      <c r="H896" s="66">
        <v>323155.15842539299</v>
      </c>
      <c r="I896" s="66">
        <v>317893.551302568</v>
      </c>
      <c r="J896" s="66">
        <v>311367.40148902102</v>
      </c>
      <c r="K896" s="66">
        <v>307578.50454853597</v>
      </c>
      <c r="L896" s="66">
        <v>307711.53121452202</v>
      </c>
      <c r="M896" s="66">
        <v>310779.188200659</v>
      </c>
      <c r="N896" s="66">
        <v>3703869.53017285</v>
      </c>
      <c r="O896" s="66">
        <v>248995.97521080999</v>
      </c>
      <c r="P896" s="66">
        <v>243504.31189106201</v>
      </c>
      <c r="Q896" s="66">
        <v>266722.17610251502</v>
      </c>
      <c r="R896" s="66">
        <v>293499.41482042399</v>
      </c>
      <c r="S896" s="66">
        <v>295053.76864535798</v>
      </c>
      <c r="T896" s="66">
        <v>296436.47909601498</v>
      </c>
      <c r="U896" s="66">
        <v>295480.58711370302</v>
      </c>
      <c r="V896" s="66">
        <v>292235.870566661</v>
      </c>
      <c r="W896" s="66">
        <v>289515.78236217803</v>
      </c>
      <c r="X896" s="66">
        <v>289378.985549481</v>
      </c>
      <c r="Y896" s="66">
        <v>291382.04364417499</v>
      </c>
      <c r="Z896" s="66">
        <v>302842.41483585897</v>
      </c>
      <c r="AA896" s="66">
        <v>3405047.80983824</v>
      </c>
      <c r="AB896" s="66">
        <v>304912.06120051403</v>
      </c>
      <c r="AC896" s="66">
        <v>297906.98765802901</v>
      </c>
      <c r="AD896" s="66">
        <v>319143.81487834698</v>
      </c>
      <c r="AE896" s="66">
        <v>343132.961115251</v>
      </c>
      <c r="AF896" s="66">
        <v>341599.63960200897</v>
      </c>
      <c r="AG896" s="66">
        <v>340013.05921100703</v>
      </c>
      <c r="AH896" s="66">
        <v>336646.13326009799</v>
      </c>
      <c r="AI896" s="66">
        <v>331334.64374221902</v>
      </c>
      <c r="AJ896" s="66">
        <v>326378.12169004098</v>
      </c>
      <c r="AK896" s="66">
        <v>323337.41220084601</v>
      </c>
      <c r="AL896" s="66">
        <v>321885.57347901899</v>
      </c>
      <c r="AM896" s="66">
        <v>331559.05964939803</v>
      </c>
      <c r="AN896" s="66">
        <v>3917849.4676867798</v>
      </c>
      <c r="AO896" s="66">
        <v>338144.46452408301</v>
      </c>
      <c r="AP896" s="66">
        <v>330855.73044925201</v>
      </c>
      <c r="AQ896" s="66">
        <v>351933.501374277</v>
      </c>
      <c r="AR896" s="66">
        <v>375715.67567807197</v>
      </c>
      <c r="AS896" s="66">
        <v>373880.59728515201</v>
      </c>
      <c r="AT896" s="66">
        <v>372006.52894821903</v>
      </c>
      <c r="AU896" s="66">
        <v>368386.41943884298</v>
      </c>
      <c r="AV896" s="66">
        <v>362824.851395901</v>
      </c>
      <c r="AW896" s="66">
        <v>357676.10292850999</v>
      </c>
      <c r="AX896" s="66">
        <v>354428.37255848502</v>
      </c>
      <c r="AY896" s="66">
        <v>352681.21670950099</v>
      </c>
      <c r="AZ896" s="66">
        <v>362380.86153300101</v>
      </c>
      <c r="BA896" s="66">
        <v>4300914.3228233</v>
      </c>
    </row>
    <row r="897" spans="1:53" hidden="1">
      <c r="A897" s="67" t="s">
        <v>2967</v>
      </c>
      <c r="B897" s="66">
        <v>11196</v>
      </c>
      <c r="C897" s="66">
        <v>11196</v>
      </c>
      <c r="D897" s="66">
        <v>317196</v>
      </c>
      <c r="E897" s="66">
        <v>11196</v>
      </c>
      <c r="F897" s="66">
        <v>11196</v>
      </c>
      <c r="G897" s="66">
        <v>317196</v>
      </c>
      <c r="H897" s="66">
        <v>11196</v>
      </c>
      <c r="I897" s="66">
        <v>11196</v>
      </c>
      <c r="J897" s="66">
        <v>317196</v>
      </c>
      <c r="K897" s="66">
        <v>11196</v>
      </c>
      <c r="L897" s="66">
        <v>11196</v>
      </c>
      <c r="M897" s="66">
        <v>317196</v>
      </c>
      <c r="N897" s="66">
        <v>1358352</v>
      </c>
      <c r="O897" s="66">
        <v>11196</v>
      </c>
      <c r="P897" s="66">
        <v>11196</v>
      </c>
      <c r="Q897" s="66">
        <v>317196</v>
      </c>
      <c r="R897" s="66">
        <v>11196</v>
      </c>
      <c r="S897" s="66">
        <v>11196</v>
      </c>
      <c r="T897" s="66">
        <v>317196</v>
      </c>
      <c r="U897" s="66">
        <v>11196</v>
      </c>
      <c r="V897" s="66">
        <v>11196</v>
      </c>
      <c r="W897" s="66">
        <v>317196</v>
      </c>
      <c r="X897" s="66">
        <v>11196</v>
      </c>
      <c r="Y897" s="66">
        <v>11196</v>
      </c>
      <c r="Z897" s="66">
        <v>317196</v>
      </c>
      <c r="AA897" s="66">
        <v>1358352</v>
      </c>
      <c r="AB897" s="66">
        <v>11196</v>
      </c>
      <c r="AC897" s="66">
        <v>11196</v>
      </c>
      <c r="AD897" s="66">
        <v>317196</v>
      </c>
      <c r="AE897" s="66">
        <v>11196</v>
      </c>
      <c r="AF897" s="66">
        <v>11196</v>
      </c>
      <c r="AG897" s="66">
        <v>317196</v>
      </c>
      <c r="AH897" s="66">
        <v>11196</v>
      </c>
      <c r="AI897" s="66">
        <v>11196</v>
      </c>
      <c r="AJ897" s="66">
        <v>317196</v>
      </c>
      <c r="AK897" s="66">
        <v>11196</v>
      </c>
      <c r="AL897" s="66">
        <v>11196</v>
      </c>
      <c r="AM897" s="66">
        <v>317196</v>
      </c>
      <c r="AN897" s="66">
        <v>1358352</v>
      </c>
      <c r="AO897" s="66">
        <v>11196</v>
      </c>
      <c r="AP897" s="66">
        <v>11196</v>
      </c>
      <c r="AQ897" s="66">
        <v>317196</v>
      </c>
      <c r="AR897" s="66">
        <v>11196</v>
      </c>
      <c r="AS897" s="66">
        <v>11196</v>
      </c>
      <c r="AT897" s="66">
        <v>317196</v>
      </c>
      <c r="AU897" s="66">
        <v>11196</v>
      </c>
      <c r="AV897" s="66">
        <v>11196</v>
      </c>
      <c r="AW897" s="66">
        <v>317196</v>
      </c>
      <c r="AX897" s="66">
        <v>11196</v>
      </c>
      <c r="AY897" s="66">
        <v>11196</v>
      </c>
      <c r="AZ897" s="66">
        <v>317196</v>
      </c>
      <c r="BA897" s="66">
        <v>1358352</v>
      </c>
    </row>
    <row r="898" spans="1:53" hidden="1">
      <c r="A898" s="67" t="s">
        <v>2968</v>
      </c>
      <c r="B898" s="66">
        <v>0</v>
      </c>
      <c r="C898" s="66">
        <v>0</v>
      </c>
      <c r="D898" s="66">
        <v>0</v>
      </c>
      <c r="E898" s="66">
        <v>0</v>
      </c>
      <c r="F898" s="66">
        <v>0</v>
      </c>
      <c r="G898" s="66">
        <v>0</v>
      </c>
      <c r="H898" s="66">
        <v>0</v>
      </c>
      <c r="I898" s="66">
        <v>0</v>
      </c>
      <c r="J898" s="66">
        <v>0</v>
      </c>
      <c r="K898" s="66">
        <v>0</v>
      </c>
      <c r="L898" s="66">
        <v>0</v>
      </c>
      <c r="M898" s="66">
        <v>0</v>
      </c>
      <c r="N898" s="66">
        <v>0</v>
      </c>
      <c r="O898" s="66">
        <v>0</v>
      </c>
      <c r="P898" s="66">
        <v>0</v>
      </c>
      <c r="Q898" s="66">
        <v>0</v>
      </c>
      <c r="R898" s="66">
        <v>0</v>
      </c>
      <c r="S898" s="66">
        <v>0</v>
      </c>
      <c r="T898" s="66">
        <v>0</v>
      </c>
      <c r="U898" s="66">
        <v>0</v>
      </c>
      <c r="V898" s="66">
        <v>0</v>
      </c>
      <c r="W898" s="66">
        <v>0</v>
      </c>
      <c r="X898" s="66">
        <v>0</v>
      </c>
      <c r="Y898" s="66">
        <v>0</v>
      </c>
      <c r="Z898" s="66">
        <v>0</v>
      </c>
      <c r="AA898" s="66">
        <v>0</v>
      </c>
      <c r="AB898" s="66">
        <v>0</v>
      </c>
      <c r="AC898" s="66">
        <v>0</v>
      </c>
      <c r="AD898" s="66">
        <v>0</v>
      </c>
      <c r="AE898" s="66">
        <v>0</v>
      </c>
      <c r="AF898" s="66">
        <v>0</v>
      </c>
      <c r="AG898" s="66">
        <v>0</v>
      </c>
      <c r="AH898" s="66">
        <v>0</v>
      </c>
      <c r="AI898" s="66">
        <v>0</v>
      </c>
      <c r="AJ898" s="66">
        <v>0</v>
      </c>
      <c r="AK898" s="66">
        <v>0</v>
      </c>
      <c r="AL898" s="66">
        <v>0</v>
      </c>
      <c r="AM898" s="66">
        <v>0</v>
      </c>
      <c r="AN898" s="66">
        <v>0</v>
      </c>
      <c r="AO898" s="66">
        <v>0</v>
      </c>
      <c r="AP898" s="66">
        <v>0</v>
      </c>
      <c r="AQ898" s="66">
        <v>0</v>
      </c>
      <c r="AR898" s="66">
        <v>0</v>
      </c>
      <c r="AS898" s="66">
        <v>0</v>
      </c>
      <c r="AT898" s="66">
        <v>0</v>
      </c>
      <c r="AU898" s="66">
        <v>0</v>
      </c>
      <c r="AV898" s="66">
        <v>0</v>
      </c>
      <c r="AW898" s="66">
        <v>0</v>
      </c>
      <c r="AX898" s="66">
        <v>0</v>
      </c>
      <c r="AY898" s="66">
        <v>0</v>
      </c>
      <c r="AZ898" s="66">
        <v>0</v>
      </c>
      <c r="BA898" s="66">
        <v>0</v>
      </c>
    </row>
    <row r="899" spans="1:53" hidden="1">
      <c r="A899" s="67" t="s">
        <v>2969</v>
      </c>
      <c r="B899" s="66">
        <v>-35382.87055</v>
      </c>
      <c r="C899" s="66">
        <v>-35382.87055</v>
      </c>
      <c r="D899" s="66">
        <v>-35382.87055</v>
      </c>
      <c r="E899" s="66">
        <v>-35382.87055</v>
      </c>
      <c r="F899" s="66">
        <v>-35382.87055</v>
      </c>
      <c r="G899" s="66">
        <v>-35382.87055</v>
      </c>
      <c r="H899" s="66">
        <v>-35382.87055</v>
      </c>
      <c r="I899" s="66">
        <v>-35382.87055</v>
      </c>
      <c r="J899" s="66">
        <v>-35382.87055</v>
      </c>
      <c r="K899" s="66">
        <v>-35382.87055</v>
      </c>
      <c r="L899" s="66">
        <v>-35382.87055</v>
      </c>
      <c r="M899" s="66">
        <v>-35382.87055</v>
      </c>
      <c r="N899" s="66">
        <v>-424594.44660000002</v>
      </c>
      <c r="O899" s="66">
        <v>0</v>
      </c>
      <c r="P899" s="66">
        <v>0</v>
      </c>
      <c r="Q899" s="66">
        <v>0</v>
      </c>
      <c r="R899" s="66">
        <v>0</v>
      </c>
      <c r="S899" s="66">
        <v>0</v>
      </c>
      <c r="T899" s="66">
        <v>0</v>
      </c>
      <c r="U899" s="66">
        <v>0</v>
      </c>
      <c r="V899" s="66">
        <v>0</v>
      </c>
      <c r="W899" s="66">
        <v>0</v>
      </c>
      <c r="X899" s="66">
        <v>0</v>
      </c>
      <c r="Y899" s="66">
        <v>0</v>
      </c>
      <c r="Z899" s="66">
        <v>0</v>
      </c>
      <c r="AA899" s="66">
        <v>0</v>
      </c>
      <c r="AB899" s="66">
        <v>0</v>
      </c>
      <c r="AC899" s="66">
        <v>0</v>
      </c>
      <c r="AD899" s="66">
        <v>0</v>
      </c>
      <c r="AE899" s="66">
        <v>0</v>
      </c>
      <c r="AF899" s="66">
        <v>0</v>
      </c>
      <c r="AG899" s="66">
        <v>0</v>
      </c>
      <c r="AH899" s="66">
        <v>0</v>
      </c>
      <c r="AI899" s="66">
        <v>0</v>
      </c>
      <c r="AJ899" s="66">
        <v>0</v>
      </c>
      <c r="AK899" s="66">
        <v>0</v>
      </c>
      <c r="AL899" s="66">
        <v>0</v>
      </c>
      <c r="AM899" s="66">
        <v>0</v>
      </c>
      <c r="AN899" s="66">
        <v>0</v>
      </c>
      <c r="AO899" s="66">
        <v>0</v>
      </c>
      <c r="AP899" s="66">
        <v>0</v>
      </c>
      <c r="AQ899" s="66">
        <v>0</v>
      </c>
      <c r="AR899" s="66">
        <v>0</v>
      </c>
      <c r="AS899" s="66">
        <v>0</v>
      </c>
      <c r="AT899" s="66">
        <v>0</v>
      </c>
      <c r="AU899" s="66">
        <v>0</v>
      </c>
      <c r="AV899" s="66">
        <v>0</v>
      </c>
      <c r="AW899" s="66">
        <v>0</v>
      </c>
      <c r="AX899" s="66">
        <v>0</v>
      </c>
      <c r="AY899" s="66">
        <v>0</v>
      </c>
      <c r="AZ899" s="66">
        <v>0</v>
      </c>
      <c r="BA899" s="66">
        <v>0</v>
      </c>
    </row>
    <row r="900" spans="1:53" hidden="1">
      <c r="A900" s="67" t="s">
        <v>2970</v>
      </c>
      <c r="B900" s="66">
        <v>0</v>
      </c>
      <c r="C900" s="66">
        <v>0</v>
      </c>
      <c r="D900" s="66">
        <v>0</v>
      </c>
      <c r="E900" s="66">
        <v>0</v>
      </c>
      <c r="F900" s="66">
        <v>0</v>
      </c>
      <c r="G900" s="66">
        <v>0</v>
      </c>
      <c r="H900" s="66">
        <v>0</v>
      </c>
      <c r="I900" s="66">
        <v>0</v>
      </c>
      <c r="J900" s="66">
        <v>0</v>
      </c>
      <c r="K900" s="66">
        <v>0</v>
      </c>
      <c r="L900" s="66">
        <v>0</v>
      </c>
      <c r="M900" s="66">
        <v>0</v>
      </c>
      <c r="N900" s="66">
        <v>0</v>
      </c>
      <c r="O900" s="66">
        <v>0</v>
      </c>
      <c r="P900" s="66">
        <v>0</v>
      </c>
      <c r="Q900" s="66">
        <v>0</v>
      </c>
      <c r="R900" s="66">
        <v>0</v>
      </c>
      <c r="S900" s="66">
        <v>0</v>
      </c>
      <c r="T900" s="66">
        <v>0</v>
      </c>
      <c r="U900" s="66">
        <v>0</v>
      </c>
      <c r="V900" s="66">
        <v>0</v>
      </c>
      <c r="W900" s="66">
        <v>0</v>
      </c>
      <c r="X900" s="66">
        <v>0</v>
      </c>
      <c r="Y900" s="66">
        <v>0</v>
      </c>
      <c r="Z900" s="66">
        <v>0</v>
      </c>
      <c r="AA900" s="66">
        <v>0</v>
      </c>
      <c r="AB900" s="66">
        <v>0</v>
      </c>
      <c r="AC900" s="66">
        <v>0</v>
      </c>
      <c r="AD900" s="66">
        <v>0</v>
      </c>
      <c r="AE900" s="66">
        <v>0</v>
      </c>
      <c r="AF900" s="66">
        <v>0</v>
      </c>
      <c r="AG900" s="66">
        <v>0</v>
      </c>
      <c r="AH900" s="66">
        <v>0</v>
      </c>
      <c r="AI900" s="66">
        <v>0</v>
      </c>
      <c r="AJ900" s="66">
        <v>0</v>
      </c>
      <c r="AK900" s="66">
        <v>0</v>
      </c>
      <c r="AL900" s="66">
        <v>0</v>
      </c>
      <c r="AM900" s="66">
        <v>0</v>
      </c>
      <c r="AN900" s="66">
        <v>0</v>
      </c>
      <c r="AO900" s="66">
        <v>0</v>
      </c>
      <c r="AP900" s="66">
        <v>0</v>
      </c>
      <c r="AQ900" s="66">
        <v>0</v>
      </c>
      <c r="AR900" s="66">
        <v>0</v>
      </c>
      <c r="AS900" s="66">
        <v>0</v>
      </c>
      <c r="AT900" s="66">
        <v>0</v>
      </c>
      <c r="AU900" s="66">
        <v>0</v>
      </c>
      <c r="AV900" s="66">
        <v>0</v>
      </c>
      <c r="AW900" s="66">
        <v>0</v>
      </c>
      <c r="AX900" s="66">
        <v>0</v>
      </c>
      <c r="AY900" s="66">
        <v>0</v>
      </c>
      <c r="AZ900" s="66">
        <v>0</v>
      </c>
      <c r="BA900" s="66">
        <v>0</v>
      </c>
    </row>
    <row r="901" spans="1:53" hidden="1">
      <c r="A901" s="67" t="s">
        <v>2971</v>
      </c>
      <c r="B901" s="66">
        <v>377339.69208649802</v>
      </c>
      <c r="C901" s="66">
        <v>377339.69208649802</v>
      </c>
      <c r="D901" s="66">
        <v>377339.69208649802</v>
      </c>
      <c r="E901" s="66">
        <v>377339.69208649802</v>
      </c>
      <c r="F901" s="66">
        <v>377339.69208649802</v>
      </c>
      <c r="G901" s="66">
        <v>377339.69208649802</v>
      </c>
      <c r="H901" s="66">
        <v>377339.69208649802</v>
      </c>
      <c r="I901" s="66">
        <v>377339.69208649802</v>
      </c>
      <c r="J901" s="66">
        <v>377339.69208649802</v>
      </c>
      <c r="K901" s="66">
        <v>377339.69208649802</v>
      </c>
      <c r="L901" s="66">
        <v>377339.69208649802</v>
      </c>
      <c r="M901" s="66">
        <v>377339.69208649802</v>
      </c>
      <c r="N901" s="66">
        <v>4528076.30503798</v>
      </c>
      <c r="O901" s="66">
        <v>377339.69208649802</v>
      </c>
      <c r="P901" s="66">
        <v>377339.69208649802</v>
      </c>
      <c r="Q901" s="66">
        <v>377339.69208649802</v>
      </c>
      <c r="R901" s="66">
        <v>377339.69208649802</v>
      </c>
      <c r="S901" s="66">
        <v>377339.69208649802</v>
      </c>
      <c r="T901" s="66">
        <v>377339.69208649802</v>
      </c>
      <c r="U901" s="66">
        <v>377339.69208649802</v>
      </c>
      <c r="V901" s="66">
        <v>377339.69208649802</v>
      </c>
      <c r="W901" s="66">
        <v>377339.69208649802</v>
      </c>
      <c r="X901" s="66">
        <v>377339.69208649802</v>
      </c>
      <c r="Y901" s="66">
        <v>377339.69208649802</v>
      </c>
      <c r="Z901" s="66">
        <v>377339.69208649802</v>
      </c>
      <c r="AA901" s="66">
        <v>4528076.30503798</v>
      </c>
      <c r="AB901" s="66">
        <v>377339.69208649802</v>
      </c>
      <c r="AC901" s="66">
        <v>377339.69208649802</v>
      </c>
      <c r="AD901" s="66">
        <v>377339.69208649802</v>
      </c>
      <c r="AE901" s="66">
        <v>377339.69208649802</v>
      </c>
      <c r="AF901" s="66">
        <v>377339.69208649802</v>
      </c>
      <c r="AG901" s="66">
        <v>377339.69208649802</v>
      </c>
      <c r="AH901" s="66">
        <v>377339.69208649802</v>
      </c>
      <c r="AI901" s="66">
        <v>377339.69208649802</v>
      </c>
      <c r="AJ901" s="66">
        <v>377339.69208649802</v>
      </c>
      <c r="AK901" s="66">
        <v>377339.69208649802</v>
      </c>
      <c r="AL901" s="66">
        <v>377339.69208649802</v>
      </c>
      <c r="AM901" s="66">
        <v>377339.69208649802</v>
      </c>
      <c r="AN901" s="66">
        <v>4528076.30503798</v>
      </c>
      <c r="AO901" s="66">
        <v>377339.69208649802</v>
      </c>
      <c r="AP901" s="66">
        <v>377339.69208649802</v>
      </c>
      <c r="AQ901" s="66">
        <v>377339.69208649802</v>
      </c>
      <c r="AR901" s="66">
        <v>377339.69208649802</v>
      </c>
      <c r="AS901" s="66">
        <v>377339.69208649802</v>
      </c>
      <c r="AT901" s="66">
        <v>377339.69208649802</v>
      </c>
      <c r="AU901" s="66">
        <v>377339.69208649802</v>
      </c>
      <c r="AV901" s="66">
        <v>377339.69208649802</v>
      </c>
      <c r="AW901" s="66">
        <v>377339.69208649802</v>
      </c>
      <c r="AX901" s="66">
        <v>377339.69208649802</v>
      </c>
      <c r="AY901" s="66">
        <v>377339.69208649802</v>
      </c>
      <c r="AZ901" s="66">
        <v>377339.69208649802</v>
      </c>
      <c r="BA901" s="66">
        <v>4528076.30503798</v>
      </c>
    </row>
    <row r="902" spans="1:53" hidden="1">
      <c r="A902" s="67" t="s">
        <v>2972</v>
      </c>
      <c r="B902" s="66">
        <v>0</v>
      </c>
      <c r="C902" s="66">
        <v>0</v>
      </c>
      <c r="D902" s="66">
        <v>0</v>
      </c>
      <c r="E902" s="66">
        <v>0</v>
      </c>
      <c r="F902" s="66">
        <v>0</v>
      </c>
      <c r="G902" s="66">
        <v>0</v>
      </c>
      <c r="H902" s="66">
        <v>0</v>
      </c>
      <c r="I902" s="66">
        <v>0</v>
      </c>
      <c r="J902" s="66">
        <v>0</v>
      </c>
      <c r="K902" s="66">
        <v>0</v>
      </c>
      <c r="L902" s="66">
        <v>0</v>
      </c>
      <c r="M902" s="66">
        <v>0</v>
      </c>
      <c r="N902" s="66">
        <v>0</v>
      </c>
      <c r="O902" s="66">
        <v>0</v>
      </c>
      <c r="P902" s="66">
        <v>0</v>
      </c>
      <c r="Q902" s="66">
        <v>0</v>
      </c>
      <c r="R902" s="66">
        <v>0</v>
      </c>
      <c r="S902" s="66">
        <v>0</v>
      </c>
      <c r="T902" s="66">
        <v>0</v>
      </c>
      <c r="U902" s="66">
        <v>0</v>
      </c>
      <c r="V902" s="66">
        <v>0</v>
      </c>
      <c r="W902" s="66">
        <v>0</v>
      </c>
      <c r="X902" s="66">
        <v>0</v>
      </c>
      <c r="Y902" s="66">
        <v>0</v>
      </c>
      <c r="Z902" s="66">
        <v>0</v>
      </c>
      <c r="AA902" s="66">
        <v>0</v>
      </c>
      <c r="AB902" s="66">
        <v>0</v>
      </c>
      <c r="AC902" s="66">
        <v>0</v>
      </c>
      <c r="AD902" s="66">
        <v>0</v>
      </c>
      <c r="AE902" s="66">
        <v>0</v>
      </c>
      <c r="AF902" s="66">
        <v>0</v>
      </c>
      <c r="AG902" s="66">
        <v>0</v>
      </c>
      <c r="AH902" s="66">
        <v>0</v>
      </c>
      <c r="AI902" s="66">
        <v>0</v>
      </c>
      <c r="AJ902" s="66">
        <v>0</v>
      </c>
      <c r="AK902" s="66">
        <v>0</v>
      </c>
      <c r="AL902" s="66">
        <v>0</v>
      </c>
      <c r="AM902" s="66">
        <v>0</v>
      </c>
      <c r="AN902" s="66">
        <v>0</v>
      </c>
      <c r="AO902" s="66">
        <v>0</v>
      </c>
      <c r="AP902" s="66">
        <v>0</v>
      </c>
      <c r="AQ902" s="66">
        <v>0</v>
      </c>
      <c r="AR902" s="66">
        <v>0</v>
      </c>
      <c r="AS902" s="66">
        <v>0</v>
      </c>
      <c r="AT902" s="66">
        <v>0</v>
      </c>
      <c r="AU902" s="66">
        <v>0</v>
      </c>
      <c r="AV902" s="66">
        <v>0</v>
      </c>
      <c r="AW902" s="66">
        <v>0</v>
      </c>
      <c r="AX902" s="66">
        <v>0</v>
      </c>
      <c r="AY902" s="66">
        <v>0</v>
      </c>
      <c r="AZ902" s="66">
        <v>0</v>
      </c>
      <c r="BA902" s="66">
        <v>0</v>
      </c>
    </row>
    <row r="903" spans="1:53" hidden="1">
      <c r="A903" s="67" t="s">
        <v>2973</v>
      </c>
      <c r="B903" s="66">
        <v>633137.04781513405</v>
      </c>
      <c r="C903" s="66">
        <v>626192.20172856899</v>
      </c>
      <c r="D903" s="66">
        <v>959316.25550111395</v>
      </c>
      <c r="E903" s="66">
        <v>683636.51303301798</v>
      </c>
      <c r="F903" s="66">
        <v>682989.29806656297</v>
      </c>
      <c r="G903" s="66">
        <v>988310.30806674005</v>
      </c>
      <c r="H903" s="66">
        <v>679188.06329522503</v>
      </c>
      <c r="I903" s="66">
        <v>673926.45617240004</v>
      </c>
      <c r="J903" s="66">
        <v>973400.30635885196</v>
      </c>
      <c r="K903" s="66">
        <v>663611.40941836801</v>
      </c>
      <c r="L903" s="66">
        <v>663744.43608435302</v>
      </c>
      <c r="M903" s="66">
        <v>972812.09307049098</v>
      </c>
      <c r="N903" s="66">
        <v>9200264.3886108305</v>
      </c>
      <c r="O903" s="66">
        <v>640411.75063064205</v>
      </c>
      <c r="P903" s="66">
        <v>634920.087310893</v>
      </c>
      <c r="Q903" s="66">
        <v>964137.95152234705</v>
      </c>
      <c r="R903" s="66">
        <v>684915.19024025602</v>
      </c>
      <c r="S903" s="66">
        <v>686469.54406518897</v>
      </c>
      <c r="T903" s="66">
        <v>993852.25451584696</v>
      </c>
      <c r="U903" s="66">
        <v>686896.36253353499</v>
      </c>
      <c r="V903" s="66">
        <v>683651.64598649298</v>
      </c>
      <c r="W903" s="66">
        <v>986931.55778200994</v>
      </c>
      <c r="X903" s="66">
        <v>680794.76096931298</v>
      </c>
      <c r="Y903" s="66">
        <v>682797.81906400702</v>
      </c>
      <c r="Z903" s="66">
        <v>1000258.19025569</v>
      </c>
      <c r="AA903" s="66">
        <v>9326037.11487622</v>
      </c>
      <c r="AB903" s="66">
        <v>696327.83662034594</v>
      </c>
      <c r="AC903" s="66">
        <v>689322.76307786</v>
      </c>
      <c r="AD903" s="66">
        <v>1016559.59029817</v>
      </c>
      <c r="AE903" s="66">
        <v>734548.73653508304</v>
      </c>
      <c r="AF903" s="66">
        <v>733015.41502184095</v>
      </c>
      <c r="AG903" s="66">
        <v>1037428.83463083</v>
      </c>
      <c r="AH903" s="66">
        <v>728061.90867993003</v>
      </c>
      <c r="AI903" s="66">
        <v>722750.41916205105</v>
      </c>
      <c r="AJ903" s="66">
        <v>1023793.89710987</v>
      </c>
      <c r="AK903" s="66">
        <v>714753.18762067799</v>
      </c>
      <c r="AL903" s="66">
        <v>713301.34889885096</v>
      </c>
      <c r="AM903" s="66">
        <v>1028974.8350692299</v>
      </c>
      <c r="AN903" s="66">
        <v>9838838.7727247607</v>
      </c>
      <c r="AO903" s="66">
        <v>729560.23994391505</v>
      </c>
      <c r="AP903" s="66">
        <v>722271.50586908299</v>
      </c>
      <c r="AQ903" s="66">
        <v>1049349.2767940999</v>
      </c>
      <c r="AR903" s="66">
        <v>767131.45109790296</v>
      </c>
      <c r="AS903" s="66">
        <v>765296.37270498299</v>
      </c>
      <c r="AT903" s="66">
        <v>1069422.3043680501</v>
      </c>
      <c r="AU903" s="66">
        <v>759802.19485867501</v>
      </c>
      <c r="AV903" s="66">
        <v>754240.62681573303</v>
      </c>
      <c r="AW903" s="66">
        <v>1055091.87834834</v>
      </c>
      <c r="AX903" s="66">
        <v>745844.14797831699</v>
      </c>
      <c r="AY903" s="66">
        <v>744096.99212933297</v>
      </c>
      <c r="AZ903" s="66">
        <v>1059796.63695283</v>
      </c>
      <c r="BA903" s="66">
        <v>10221903.6278612</v>
      </c>
    </row>
    <row r="904" spans="1:53" hidden="1">
      <c r="A904" s="67" t="s">
        <v>2974</v>
      </c>
      <c r="B904" s="66">
        <v>35600746.120197199</v>
      </c>
      <c r="C904" s="66">
        <v>35400971.016578697</v>
      </c>
      <c r="D904" s="66">
        <v>35704841.360399298</v>
      </c>
      <c r="E904" s="66">
        <v>35420547.932999603</v>
      </c>
      <c r="F904" s="66">
        <v>35524241.427687399</v>
      </c>
      <c r="G904" s="66">
        <v>36053979.427461497</v>
      </c>
      <c r="H904" s="66">
        <v>35769243.724260703</v>
      </c>
      <c r="I904" s="66">
        <v>37024970.946153902</v>
      </c>
      <c r="J904" s="66">
        <v>36692303.738910399</v>
      </c>
      <c r="K904" s="66">
        <v>36384776.428202301</v>
      </c>
      <c r="L904" s="66">
        <v>36388676.4870217</v>
      </c>
      <c r="M904" s="66">
        <v>36709653.079129301</v>
      </c>
      <c r="N904" s="66">
        <v>432674951.68900198</v>
      </c>
      <c r="O904" s="66">
        <v>36259915.583517</v>
      </c>
      <c r="P904" s="66">
        <v>36286647.078474201</v>
      </c>
      <c r="Q904" s="66">
        <v>36823933.535199299</v>
      </c>
      <c r="R904" s="66">
        <v>36888437.569166899</v>
      </c>
      <c r="S904" s="66">
        <v>37144000.211875901</v>
      </c>
      <c r="T904" s="66">
        <v>39258461.266337298</v>
      </c>
      <c r="U904" s="66">
        <v>39189385.6308176</v>
      </c>
      <c r="V904" s="66">
        <v>39189216.802474998</v>
      </c>
      <c r="W904" s="66">
        <v>39494354.9262788</v>
      </c>
      <c r="X904" s="66">
        <v>39190081.380956203</v>
      </c>
      <c r="Y904" s="66">
        <v>39195182.548974797</v>
      </c>
      <c r="Z904" s="66">
        <v>39692746.151950002</v>
      </c>
      <c r="AA904" s="66">
        <v>458612362.686023</v>
      </c>
      <c r="AB904" s="66">
        <v>39625211.243887901</v>
      </c>
      <c r="AC904" s="66">
        <v>39669864.030113302</v>
      </c>
      <c r="AD904" s="66">
        <v>40110444.324315697</v>
      </c>
      <c r="AE904" s="66">
        <v>39995718.466395803</v>
      </c>
      <c r="AF904" s="66">
        <v>40108860.127931699</v>
      </c>
      <c r="AG904" s="66">
        <v>42057250.323934801</v>
      </c>
      <c r="AH904" s="66">
        <v>41952313.877516903</v>
      </c>
      <c r="AI904" s="66">
        <v>41950100.527825102</v>
      </c>
      <c r="AJ904" s="66">
        <v>42253016.839770697</v>
      </c>
      <c r="AK904" s="66">
        <v>41945853.965171002</v>
      </c>
      <c r="AL904" s="66">
        <v>41947522.283067599</v>
      </c>
      <c r="AM904" s="66">
        <v>42505981.962943099</v>
      </c>
      <c r="AN904" s="66">
        <v>494122137.97287399</v>
      </c>
      <c r="AO904" s="66">
        <v>42501984.495905697</v>
      </c>
      <c r="AP904" s="66">
        <v>42507684.959555998</v>
      </c>
      <c r="AQ904" s="66">
        <v>42949700.649284899</v>
      </c>
      <c r="AR904" s="66">
        <v>42835012.864640802</v>
      </c>
      <c r="AS904" s="66">
        <v>42936871.461953402</v>
      </c>
      <c r="AT904" s="66">
        <v>45896237.616627298</v>
      </c>
      <c r="AU904" s="66">
        <v>45503395.1275381</v>
      </c>
      <c r="AV904" s="66">
        <v>45501005.535228297</v>
      </c>
      <c r="AW904" s="66">
        <v>45803775.666295402</v>
      </c>
      <c r="AX904" s="66">
        <v>45496451.939303704</v>
      </c>
      <c r="AY904" s="66">
        <v>45497899.2193712</v>
      </c>
      <c r="AZ904" s="66">
        <v>46064182.773425899</v>
      </c>
      <c r="BA904" s="66">
        <v>533494202.30913103</v>
      </c>
    </row>
    <row r="905" spans="1:53" hidden="1">
      <c r="A905" s="67" t="s">
        <v>2975</v>
      </c>
    </row>
    <row r="906" spans="1:53" hidden="1">
      <c r="A906" s="67" t="s">
        <v>2976</v>
      </c>
      <c r="B906" s="66">
        <v>0</v>
      </c>
      <c r="C906" s="66">
        <v>0</v>
      </c>
      <c r="D906" s="66">
        <v>0</v>
      </c>
      <c r="E906" s="66">
        <v>0</v>
      </c>
      <c r="F906" s="66">
        <v>0</v>
      </c>
      <c r="G906" s="66">
        <v>0</v>
      </c>
      <c r="H906" s="66">
        <v>0</v>
      </c>
      <c r="I906" s="66">
        <v>0</v>
      </c>
      <c r="J906" s="66">
        <v>0</v>
      </c>
      <c r="K906" s="66">
        <v>0</v>
      </c>
      <c r="L906" s="66">
        <v>0</v>
      </c>
      <c r="M906" s="66">
        <v>0</v>
      </c>
      <c r="N906" s="66">
        <v>0</v>
      </c>
      <c r="O906" s="66">
        <v>0</v>
      </c>
      <c r="P906" s="66">
        <v>0</v>
      </c>
      <c r="Q906" s="66">
        <v>0</v>
      </c>
      <c r="R906" s="66">
        <v>0</v>
      </c>
      <c r="S906" s="66">
        <v>0</v>
      </c>
      <c r="T906" s="66">
        <v>0</v>
      </c>
      <c r="U906" s="66">
        <v>0</v>
      </c>
      <c r="V906" s="66">
        <v>0</v>
      </c>
      <c r="W906" s="66">
        <v>0</v>
      </c>
      <c r="X906" s="66">
        <v>0</v>
      </c>
      <c r="Y906" s="66">
        <v>0</v>
      </c>
      <c r="Z906" s="66">
        <v>0</v>
      </c>
      <c r="AA906" s="66">
        <v>0</v>
      </c>
      <c r="AB906" s="66">
        <v>0</v>
      </c>
      <c r="AC906" s="66">
        <v>0</v>
      </c>
      <c r="AD906" s="66">
        <v>0</v>
      </c>
      <c r="AE906" s="66">
        <v>0</v>
      </c>
      <c r="AF906" s="66">
        <v>0</v>
      </c>
      <c r="AG906" s="66">
        <v>0</v>
      </c>
      <c r="AH906" s="66">
        <v>0</v>
      </c>
      <c r="AI906" s="66">
        <v>0</v>
      </c>
      <c r="AJ906" s="66">
        <v>0</v>
      </c>
      <c r="AK906" s="66">
        <v>0</v>
      </c>
      <c r="AL906" s="66">
        <v>0</v>
      </c>
      <c r="AM906" s="66">
        <v>0</v>
      </c>
      <c r="AN906" s="66">
        <v>0</v>
      </c>
      <c r="AO906" s="66">
        <v>0</v>
      </c>
      <c r="AP906" s="66">
        <v>0</v>
      </c>
      <c r="AQ906" s="66">
        <v>0</v>
      </c>
      <c r="AR906" s="66">
        <v>0</v>
      </c>
      <c r="AS906" s="66">
        <v>0</v>
      </c>
      <c r="AT906" s="66">
        <v>0</v>
      </c>
      <c r="AU906" s="66">
        <v>0</v>
      </c>
      <c r="AV906" s="66">
        <v>0</v>
      </c>
      <c r="AW906" s="66">
        <v>0</v>
      </c>
      <c r="AX906" s="66">
        <v>0</v>
      </c>
      <c r="AY906" s="66">
        <v>0</v>
      </c>
      <c r="AZ906" s="66">
        <v>0</v>
      </c>
      <c r="BA906" s="66">
        <v>0</v>
      </c>
    </row>
    <row r="907" spans="1:53" hidden="1">
      <c r="A907" s="67" t="s">
        <v>2977</v>
      </c>
      <c r="B907" s="66">
        <v>-629646.84760394902</v>
      </c>
      <c r="C907" s="66">
        <v>-386002.92051833402</v>
      </c>
      <c r="D907" s="66">
        <v>-409161.31784538599</v>
      </c>
      <c r="E907" s="66">
        <v>-431669.12717703503</v>
      </c>
      <c r="F907" s="66">
        <v>-453970.72370911698</v>
      </c>
      <c r="G907" s="66">
        <v>-475548.87893423298</v>
      </c>
      <c r="H907" s="66">
        <v>-497348.59376690502</v>
      </c>
      <c r="I907" s="66">
        <v>-517766.12873328797</v>
      </c>
      <c r="J907" s="66">
        <v>-539082.07158123597</v>
      </c>
      <c r="K907" s="66">
        <v>-367469.142248191</v>
      </c>
      <c r="L907" s="66">
        <v>-382530.85720435699</v>
      </c>
      <c r="M907" s="66">
        <v>-161548.96074721299</v>
      </c>
      <c r="N907" s="66">
        <v>-5251745.5700692497</v>
      </c>
      <c r="O907" s="66">
        <v>-165747.99787365401</v>
      </c>
      <c r="P907" s="66">
        <v>-171676.72019238601</v>
      </c>
      <c r="Q907" s="66">
        <v>-176681.904824992</v>
      </c>
      <c r="R907" s="66">
        <v>-181732.04937467899</v>
      </c>
      <c r="S907" s="66">
        <v>-186459.19055793001</v>
      </c>
      <c r="T907" s="66">
        <v>-191039.59711827699</v>
      </c>
      <c r="U907" s="66">
        <v>-196115.94614693301</v>
      </c>
      <c r="V907" s="66">
        <v>-201153.25668833099</v>
      </c>
      <c r="W907" s="66">
        <v>-206532.43743080701</v>
      </c>
      <c r="X907" s="66">
        <v>-211667.60756329601</v>
      </c>
      <c r="Y907" s="66">
        <v>-215837.38486479199</v>
      </c>
      <c r="Z907" s="66">
        <v>-33643.239406726301</v>
      </c>
      <c r="AA907" s="66">
        <v>-2138287.33204281</v>
      </c>
      <c r="AB907" s="66">
        <v>-34123.487734871</v>
      </c>
      <c r="AC907" s="66">
        <v>-40505.060553925403</v>
      </c>
      <c r="AD907" s="66">
        <v>-52269.287573822803</v>
      </c>
      <c r="AE907" s="66">
        <v>-64127.903262057</v>
      </c>
      <c r="AF907" s="66">
        <v>-76081.928462397307</v>
      </c>
      <c r="AG907" s="66">
        <v>-88132.397223583102</v>
      </c>
      <c r="AH907" s="66">
        <v>-100280.356992029</v>
      </c>
      <c r="AI907" s="66">
        <v>-112526.868807579</v>
      </c>
      <c r="AJ907" s="66">
        <v>-124873.00750235999</v>
      </c>
      <c r="AK907" s="66">
        <v>-137319.86190318799</v>
      </c>
      <c r="AL907" s="66">
        <v>-149868.53503674999</v>
      </c>
      <c r="AM907" s="66">
        <v>-162520.14433868899</v>
      </c>
      <c r="AN907" s="66">
        <v>-1142628.8393912499</v>
      </c>
      <c r="AO907" s="66">
        <v>-172296.31591302899</v>
      </c>
      <c r="AP907" s="66">
        <v>-185313.97451285401</v>
      </c>
      <c r="AQ907" s="66">
        <v>-32358.934880170302</v>
      </c>
      <c r="AR907" s="66">
        <v>-38282.608624829998</v>
      </c>
      <c r="AS907" s="66">
        <v>-44253.834543143799</v>
      </c>
      <c r="AT907" s="66">
        <v>-50273.127764053403</v>
      </c>
      <c r="AU907" s="66">
        <v>-56341.010090416399</v>
      </c>
      <c r="AV907" s="66">
        <v>-62458.010096514503</v>
      </c>
      <c r="AW907" s="66">
        <v>-68624.663227103694</v>
      </c>
      <c r="AX907" s="66">
        <v>-74841.511898255107</v>
      </c>
      <c r="AY907" s="66">
        <v>-81109.1055995426</v>
      </c>
      <c r="AZ907" s="66">
        <v>-87428.000998212199</v>
      </c>
      <c r="BA907" s="66">
        <v>-953581.09814812604</v>
      </c>
    </row>
    <row r="908" spans="1:53" hidden="1">
      <c r="A908" s="67" t="s">
        <v>2978</v>
      </c>
      <c r="B908" s="66">
        <v>-629646.84760394902</v>
      </c>
      <c r="C908" s="66">
        <v>-386002.92051833402</v>
      </c>
      <c r="D908" s="66">
        <v>-409161.31784538599</v>
      </c>
      <c r="E908" s="66">
        <v>-431669.12717703503</v>
      </c>
      <c r="F908" s="66">
        <v>-453970.72370911698</v>
      </c>
      <c r="G908" s="66">
        <v>-475548.87893423298</v>
      </c>
      <c r="H908" s="66">
        <v>-497348.59376690502</v>
      </c>
      <c r="I908" s="66">
        <v>-517766.12873328797</v>
      </c>
      <c r="J908" s="66">
        <v>-539082.07158123597</v>
      </c>
      <c r="K908" s="66">
        <v>-367469.142248191</v>
      </c>
      <c r="L908" s="66">
        <v>-382530.85720435699</v>
      </c>
      <c r="M908" s="66">
        <v>-161548.96074721299</v>
      </c>
      <c r="N908" s="66">
        <v>-5251745.5700692497</v>
      </c>
      <c r="O908" s="66">
        <v>-165747.99787365401</v>
      </c>
      <c r="P908" s="66">
        <v>-171676.72019238601</v>
      </c>
      <c r="Q908" s="66">
        <v>-176681.904824992</v>
      </c>
      <c r="R908" s="66">
        <v>-181732.04937467899</v>
      </c>
      <c r="S908" s="66">
        <v>-186459.19055793001</v>
      </c>
      <c r="T908" s="66">
        <v>-191039.59711827699</v>
      </c>
      <c r="U908" s="66">
        <v>-196115.94614693301</v>
      </c>
      <c r="V908" s="66">
        <v>-201153.25668833099</v>
      </c>
      <c r="W908" s="66">
        <v>-206532.43743080701</v>
      </c>
      <c r="X908" s="66">
        <v>-211667.60756329601</v>
      </c>
      <c r="Y908" s="66">
        <v>-215837.38486479199</v>
      </c>
      <c r="Z908" s="66">
        <v>-33643.239406726301</v>
      </c>
      <c r="AA908" s="66">
        <v>-2138287.33204281</v>
      </c>
      <c r="AB908" s="66">
        <v>-34123.487734871</v>
      </c>
      <c r="AC908" s="66">
        <v>-40505.060553925403</v>
      </c>
      <c r="AD908" s="66">
        <v>-52269.287573822803</v>
      </c>
      <c r="AE908" s="66">
        <v>-64127.903262057</v>
      </c>
      <c r="AF908" s="66">
        <v>-76081.928462397307</v>
      </c>
      <c r="AG908" s="66">
        <v>-88132.397223583102</v>
      </c>
      <c r="AH908" s="66">
        <v>-100280.356992029</v>
      </c>
      <c r="AI908" s="66">
        <v>-112526.868807579</v>
      </c>
      <c r="AJ908" s="66">
        <v>-124873.00750235999</v>
      </c>
      <c r="AK908" s="66">
        <v>-137319.86190318799</v>
      </c>
      <c r="AL908" s="66">
        <v>-149868.53503674999</v>
      </c>
      <c r="AM908" s="66">
        <v>-162520.14433868899</v>
      </c>
      <c r="AN908" s="66">
        <v>-1142628.8393912499</v>
      </c>
      <c r="AO908" s="66">
        <v>-172296.31591302899</v>
      </c>
      <c r="AP908" s="66">
        <v>-185313.97451285401</v>
      </c>
      <c r="AQ908" s="66">
        <v>-32358.934880170302</v>
      </c>
      <c r="AR908" s="66">
        <v>-38282.608624829998</v>
      </c>
      <c r="AS908" s="66">
        <v>-44253.834543143799</v>
      </c>
      <c r="AT908" s="66">
        <v>-50273.127764053403</v>
      </c>
      <c r="AU908" s="66">
        <v>-56341.010090416399</v>
      </c>
      <c r="AV908" s="66">
        <v>-62458.010096514503</v>
      </c>
      <c r="AW908" s="66">
        <v>-68624.663227103694</v>
      </c>
      <c r="AX908" s="66">
        <v>-74841.511898255107</v>
      </c>
      <c r="AY908" s="66">
        <v>-81109.1055995426</v>
      </c>
      <c r="AZ908" s="66">
        <v>-87428.000998212199</v>
      </c>
      <c r="BA908" s="66">
        <v>-953581.09814812604</v>
      </c>
    </row>
    <row r="909" spans="1:53" hidden="1">
      <c r="A909" s="67" t="s">
        <v>2979</v>
      </c>
      <c r="B909" s="66">
        <v>34971099.272593297</v>
      </c>
      <c r="C909" s="66">
        <v>35014968.096060403</v>
      </c>
      <c r="D909" s="66">
        <v>35295680.042553902</v>
      </c>
      <c r="E909" s="66">
        <v>34988878.805822603</v>
      </c>
      <c r="F909" s="66">
        <v>35070270.7039783</v>
      </c>
      <c r="G909" s="66">
        <v>35578430.5485273</v>
      </c>
      <c r="H909" s="66">
        <v>35271895.130493797</v>
      </c>
      <c r="I909" s="66">
        <v>36507204.817420602</v>
      </c>
      <c r="J909" s="66">
        <v>36153221.667329103</v>
      </c>
      <c r="K909" s="66">
        <v>36017307.285954103</v>
      </c>
      <c r="L909" s="66">
        <v>36006145.6298173</v>
      </c>
      <c r="M909" s="66">
        <v>36548104.118382096</v>
      </c>
      <c r="N909" s="66">
        <v>427423206.11893302</v>
      </c>
      <c r="O909" s="66">
        <v>36094167.585643299</v>
      </c>
      <c r="P909" s="66">
        <v>36114970.358281799</v>
      </c>
      <c r="Q909" s="66">
        <v>36647251.630374297</v>
      </c>
      <c r="R909" s="66">
        <v>36706705.519792199</v>
      </c>
      <c r="S909" s="66">
        <v>36957541.021318004</v>
      </c>
      <c r="T909" s="66">
        <v>39067421.669219002</v>
      </c>
      <c r="U909" s="66">
        <v>38993269.684670702</v>
      </c>
      <c r="V909" s="66">
        <v>38988063.545786701</v>
      </c>
      <c r="W909" s="66">
        <v>39287822.488848001</v>
      </c>
      <c r="X909" s="66">
        <v>38978413.773392901</v>
      </c>
      <c r="Y909" s="66">
        <v>38979345.164109997</v>
      </c>
      <c r="Z909" s="66">
        <v>39659102.912543297</v>
      </c>
      <c r="AA909" s="66">
        <v>456474075.35398</v>
      </c>
      <c r="AB909" s="66">
        <v>39591087.756153099</v>
      </c>
      <c r="AC909" s="66">
        <v>39629358.969559401</v>
      </c>
      <c r="AD909" s="66">
        <v>40058175.036741801</v>
      </c>
      <c r="AE909" s="66">
        <v>39931590.563133702</v>
      </c>
      <c r="AF909" s="66">
        <v>40032778.199469298</v>
      </c>
      <c r="AG909" s="66">
        <v>41969117.926711202</v>
      </c>
      <c r="AH909" s="66">
        <v>41852033.520524897</v>
      </c>
      <c r="AI909" s="66">
        <v>41837573.659017503</v>
      </c>
      <c r="AJ909" s="66">
        <v>42128143.832268298</v>
      </c>
      <c r="AK909" s="66">
        <v>41808534.103267796</v>
      </c>
      <c r="AL909" s="66">
        <v>41797653.748030797</v>
      </c>
      <c r="AM909" s="66">
        <v>42343461.818604402</v>
      </c>
      <c r="AN909" s="66">
        <v>492979509.13348198</v>
      </c>
      <c r="AO909" s="66">
        <v>42329688.179992601</v>
      </c>
      <c r="AP909" s="66">
        <v>42322370.985043101</v>
      </c>
      <c r="AQ909" s="66">
        <v>42917341.714404702</v>
      </c>
      <c r="AR909" s="66">
        <v>42796730.256016001</v>
      </c>
      <c r="AS909" s="66">
        <v>42892617.6274103</v>
      </c>
      <c r="AT909" s="66">
        <v>45845964.4888632</v>
      </c>
      <c r="AU909" s="66">
        <v>45447054.1174476</v>
      </c>
      <c r="AV909" s="66">
        <v>45438547.525131799</v>
      </c>
      <c r="AW909" s="66">
        <v>45735151.003068298</v>
      </c>
      <c r="AX909" s="66">
        <v>45421610.427405402</v>
      </c>
      <c r="AY909" s="66">
        <v>45416790.113771699</v>
      </c>
      <c r="AZ909" s="66">
        <v>45976754.772427604</v>
      </c>
      <c r="BA909" s="66">
        <v>532540621.21098202</v>
      </c>
    </row>
    <row r="910" spans="1:53" hidden="1">
      <c r="A910" s="67" t="s">
        <v>2980</v>
      </c>
    </row>
    <row r="911" spans="1:53" hidden="1">
      <c r="A911" s="67" t="s">
        <v>2981</v>
      </c>
      <c r="B911" s="66">
        <v>-93545217.209099799</v>
      </c>
      <c r="C911" s="66">
        <v>-98480527.217570707</v>
      </c>
      <c r="D911" s="66">
        <v>-71915939.403188795</v>
      </c>
      <c r="E911" s="66">
        <v>-53149655.922047898</v>
      </c>
      <c r="F911" s="66">
        <v>-69743976.479457006</v>
      </c>
      <c r="G911" s="66">
        <v>-89009429.697313994</v>
      </c>
      <c r="H911" s="66">
        <v>-85502751.4230721</v>
      </c>
      <c r="I911" s="66">
        <v>-70900648.651019499</v>
      </c>
      <c r="J911" s="66">
        <v>-83111569.994911402</v>
      </c>
      <c r="K911" s="66">
        <v>-75182577.778487802</v>
      </c>
      <c r="L911" s="66">
        <v>-70364750.125882998</v>
      </c>
      <c r="M911" s="66">
        <v>-101518802.04589701</v>
      </c>
      <c r="N911" s="66">
        <v>-962425845.94794905</v>
      </c>
      <c r="O911" s="66">
        <v>-87552812.434438094</v>
      </c>
      <c r="P911" s="66">
        <v>-64951439.151990399</v>
      </c>
      <c r="Q911" s="66">
        <v>-46824669.656323798</v>
      </c>
      <c r="R911" s="66">
        <v>-42376680.831411302</v>
      </c>
      <c r="S911" s="66">
        <v>-65647015.558660403</v>
      </c>
      <c r="T911" s="66">
        <v>-81835017.7121474</v>
      </c>
      <c r="U911" s="66">
        <v>-92944265.537144393</v>
      </c>
      <c r="V911" s="66">
        <v>-96089863.295005798</v>
      </c>
      <c r="W911" s="66">
        <v>-76522304.130105898</v>
      </c>
      <c r="X911" s="66">
        <v>-64204147.908177197</v>
      </c>
      <c r="Y911" s="66">
        <v>-46003460.847358301</v>
      </c>
      <c r="Z911" s="66">
        <v>-79008687.991929397</v>
      </c>
      <c r="AA911" s="66">
        <v>-843960365.05469298</v>
      </c>
      <c r="AB911" s="66">
        <v>-86517181.866681397</v>
      </c>
      <c r="AC911" s="66">
        <v>-63022344.151712999</v>
      </c>
      <c r="AD911" s="66">
        <v>-42908521.148835398</v>
      </c>
      <c r="AE911" s="66">
        <v>-39337315.440400198</v>
      </c>
      <c r="AF911" s="66">
        <v>-64143904.4370749</v>
      </c>
      <c r="AG911" s="66">
        <v>-81757075.905349404</v>
      </c>
      <c r="AH911" s="66">
        <v>-93548008.776605695</v>
      </c>
      <c r="AI911" s="66">
        <v>-99605612.220890597</v>
      </c>
      <c r="AJ911" s="66">
        <v>-78755903.265539795</v>
      </c>
      <c r="AK911" s="66">
        <v>-67186914.854515806</v>
      </c>
      <c r="AL911" s="66">
        <v>-47759638.765194498</v>
      </c>
      <c r="AM911" s="66">
        <v>-78866464.483224407</v>
      </c>
      <c r="AN911" s="66">
        <v>-843408885.31602502</v>
      </c>
      <c r="AO911" s="66">
        <v>-87339169.759040102</v>
      </c>
      <c r="AP911" s="66">
        <v>-64448151.860495701</v>
      </c>
      <c r="AQ911" s="66">
        <v>-45165674.612081997</v>
      </c>
      <c r="AR911" s="66">
        <v>-41325091.204181001</v>
      </c>
      <c r="AS911" s="66">
        <v>-63557474.179358602</v>
      </c>
      <c r="AT911" s="66">
        <v>-79473449.902635798</v>
      </c>
      <c r="AU911" s="66">
        <v>-90680354.254458696</v>
      </c>
      <c r="AV911" s="66">
        <v>-98127733.630092502</v>
      </c>
      <c r="AW911" s="66">
        <v>-76415389.977170393</v>
      </c>
      <c r="AX911" s="66">
        <v>-63635507.701114103</v>
      </c>
      <c r="AY911" s="66">
        <v>-37976886.936559103</v>
      </c>
      <c r="AZ911" s="66">
        <v>-75502008.490399003</v>
      </c>
      <c r="BA911" s="66">
        <v>-823646892.50758696</v>
      </c>
    </row>
    <row r="912" spans="1:53" ht="10.8" hidden="1" thickBot="1">
      <c r="A912" s="81" t="s">
        <v>2982</v>
      </c>
    </row>
    <row r="913" spans="1:53" hidden="1">
      <c r="A913" s="67" t="s">
        <v>2983</v>
      </c>
      <c r="B913" s="66">
        <v>0</v>
      </c>
      <c r="C913" s="66">
        <v>0</v>
      </c>
      <c r="D913" s="66">
        <v>0</v>
      </c>
      <c r="E913" s="66">
        <v>0</v>
      </c>
      <c r="F913" s="66">
        <v>0</v>
      </c>
      <c r="G913" s="66">
        <v>0</v>
      </c>
      <c r="H913" s="66">
        <v>0</v>
      </c>
      <c r="I913" s="66">
        <v>0</v>
      </c>
      <c r="J913" s="66">
        <v>0</v>
      </c>
      <c r="K913" s="66">
        <v>0</v>
      </c>
      <c r="L913" s="66">
        <v>0</v>
      </c>
      <c r="M913" s="66">
        <v>0</v>
      </c>
      <c r="N913" s="66">
        <v>0</v>
      </c>
      <c r="O913" s="66">
        <v>0</v>
      </c>
      <c r="P913" s="66">
        <v>0</v>
      </c>
      <c r="Q913" s="66">
        <v>0</v>
      </c>
      <c r="R913" s="66">
        <v>0</v>
      </c>
      <c r="S913" s="66">
        <v>0</v>
      </c>
      <c r="T913" s="66">
        <v>0</v>
      </c>
      <c r="U913" s="66">
        <v>0</v>
      </c>
      <c r="V913" s="66">
        <v>0</v>
      </c>
      <c r="W913" s="66">
        <v>0</v>
      </c>
      <c r="X913" s="66">
        <v>0</v>
      </c>
      <c r="Y913" s="66">
        <v>0</v>
      </c>
      <c r="Z913" s="66">
        <v>0</v>
      </c>
      <c r="AA913" s="66">
        <v>0</v>
      </c>
      <c r="AB913" s="66">
        <v>0</v>
      </c>
      <c r="AC913" s="66">
        <v>0</v>
      </c>
      <c r="AD913" s="66">
        <v>0</v>
      </c>
      <c r="AE913" s="66">
        <v>0</v>
      </c>
      <c r="AF913" s="66">
        <v>0</v>
      </c>
      <c r="AG913" s="66">
        <v>0</v>
      </c>
      <c r="AH913" s="66">
        <v>0</v>
      </c>
      <c r="AI913" s="66">
        <v>0</v>
      </c>
      <c r="AJ913" s="66">
        <v>0</v>
      </c>
      <c r="AK913" s="66">
        <v>0</v>
      </c>
      <c r="AL913" s="66">
        <v>0</v>
      </c>
      <c r="AM913" s="66">
        <v>0</v>
      </c>
      <c r="AN913" s="66">
        <v>0</v>
      </c>
      <c r="AO913" s="66">
        <v>0</v>
      </c>
      <c r="AP913" s="66">
        <v>0</v>
      </c>
      <c r="AQ913" s="66">
        <v>0</v>
      </c>
      <c r="AR913" s="66">
        <v>0</v>
      </c>
      <c r="AS913" s="66">
        <v>0</v>
      </c>
      <c r="AT913" s="66">
        <v>0</v>
      </c>
      <c r="AU913" s="66">
        <v>0</v>
      </c>
      <c r="AV913" s="66">
        <v>0</v>
      </c>
      <c r="AW913" s="66">
        <v>0</v>
      </c>
      <c r="AX913" s="66">
        <v>0</v>
      </c>
      <c r="AY913" s="66">
        <v>0</v>
      </c>
      <c r="AZ913" s="66">
        <v>0</v>
      </c>
      <c r="BA913" s="66">
        <v>0</v>
      </c>
    </row>
    <row r="914" spans="1:53" hidden="1">
      <c r="A914" s="67" t="s">
        <v>2984</v>
      </c>
      <c r="B914" s="66">
        <v>0</v>
      </c>
      <c r="C914" s="66">
        <v>0</v>
      </c>
      <c r="D914" s="66">
        <v>0</v>
      </c>
      <c r="E914" s="66">
        <v>0</v>
      </c>
      <c r="F914" s="66">
        <v>0</v>
      </c>
      <c r="G914" s="66">
        <v>0</v>
      </c>
      <c r="H914" s="66">
        <v>0</v>
      </c>
      <c r="I914" s="66">
        <v>0</v>
      </c>
      <c r="J914" s="66">
        <v>0</v>
      </c>
      <c r="K914" s="66">
        <v>0</v>
      </c>
      <c r="L914" s="66">
        <v>0</v>
      </c>
      <c r="M914" s="66">
        <v>0</v>
      </c>
      <c r="N914" s="66">
        <v>0</v>
      </c>
      <c r="O914" s="66">
        <v>0</v>
      </c>
      <c r="P914" s="66">
        <v>0</v>
      </c>
      <c r="Q914" s="66">
        <v>0</v>
      </c>
      <c r="R914" s="66">
        <v>0</v>
      </c>
      <c r="S914" s="66">
        <v>0</v>
      </c>
      <c r="T914" s="66">
        <v>0</v>
      </c>
      <c r="U914" s="66">
        <v>0</v>
      </c>
      <c r="V914" s="66">
        <v>0</v>
      </c>
      <c r="W914" s="66">
        <v>0</v>
      </c>
      <c r="X914" s="66">
        <v>0</v>
      </c>
      <c r="Y914" s="66">
        <v>0</v>
      </c>
      <c r="Z914" s="66">
        <v>0</v>
      </c>
      <c r="AA914" s="66">
        <v>0</v>
      </c>
      <c r="AB914" s="66">
        <v>0</v>
      </c>
      <c r="AC914" s="66">
        <v>0</v>
      </c>
      <c r="AD914" s="66">
        <v>0</v>
      </c>
      <c r="AE914" s="66">
        <v>0</v>
      </c>
      <c r="AF914" s="66">
        <v>0</v>
      </c>
      <c r="AG914" s="66">
        <v>0</v>
      </c>
      <c r="AH914" s="66">
        <v>0</v>
      </c>
      <c r="AI914" s="66">
        <v>0</v>
      </c>
      <c r="AJ914" s="66">
        <v>0</v>
      </c>
      <c r="AK914" s="66">
        <v>0</v>
      </c>
      <c r="AL914" s="66">
        <v>0</v>
      </c>
      <c r="AM914" s="66">
        <v>0</v>
      </c>
      <c r="AN914" s="66">
        <v>0</v>
      </c>
      <c r="AO914" s="66">
        <v>0</v>
      </c>
      <c r="AP914" s="66">
        <v>0</v>
      </c>
      <c r="AQ914" s="66">
        <v>0</v>
      </c>
      <c r="AR914" s="66">
        <v>0</v>
      </c>
      <c r="AS914" s="66">
        <v>0</v>
      </c>
      <c r="AT914" s="66">
        <v>0</v>
      </c>
      <c r="AU914" s="66">
        <v>0</v>
      </c>
      <c r="AV914" s="66">
        <v>0</v>
      </c>
      <c r="AW914" s="66">
        <v>0</v>
      </c>
      <c r="AX914" s="66">
        <v>0</v>
      </c>
      <c r="AY914" s="66">
        <v>0</v>
      </c>
      <c r="AZ914" s="66">
        <v>0</v>
      </c>
      <c r="BA914" s="66">
        <v>0</v>
      </c>
    </row>
    <row r="915" spans="1:53" hidden="1">
      <c r="A915" s="67" t="s">
        <v>2985</v>
      </c>
      <c r="B915" s="66">
        <v>0</v>
      </c>
      <c r="C915" s="66">
        <v>0</v>
      </c>
      <c r="D915" s="66">
        <v>0</v>
      </c>
      <c r="E915" s="66">
        <v>0</v>
      </c>
      <c r="F915" s="66">
        <v>0</v>
      </c>
      <c r="G915" s="66">
        <v>0</v>
      </c>
      <c r="H915" s="66">
        <v>0</v>
      </c>
      <c r="I915" s="66">
        <v>0</v>
      </c>
      <c r="J915" s="66">
        <v>0</v>
      </c>
      <c r="K915" s="66">
        <v>0</v>
      </c>
      <c r="L915" s="66">
        <v>0</v>
      </c>
      <c r="M915" s="66">
        <v>0</v>
      </c>
      <c r="N915" s="66">
        <v>0</v>
      </c>
      <c r="O915" s="66">
        <v>0</v>
      </c>
      <c r="P915" s="66">
        <v>0</v>
      </c>
      <c r="Q915" s="66">
        <v>0</v>
      </c>
      <c r="R915" s="66">
        <v>0</v>
      </c>
      <c r="S915" s="66">
        <v>0</v>
      </c>
      <c r="T915" s="66">
        <v>0</v>
      </c>
      <c r="U915" s="66">
        <v>0</v>
      </c>
      <c r="V915" s="66">
        <v>0</v>
      </c>
      <c r="W915" s="66">
        <v>0</v>
      </c>
      <c r="X915" s="66">
        <v>0</v>
      </c>
      <c r="Y915" s="66">
        <v>0</v>
      </c>
      <c r="Z915" s="66">
        <v>0</v>
      </c>
      <c r="AA915" s="66">
        <v>0</v>
      </c>
      <c r="AB915" s="66">
        <v>0</v>
      </c>
      <c r="AC915" s="66">
        <v>0</v>
      </c>
      <c r="AD915" s="66">
        <v>0</v>
      </c>
      <c r="AE915" s="66">
        <v>0</v>
      </c>
      <c r="AF915" s="66">
        <v>0</v>
      </c>
      <c r="AG915" s="66">
        <v>0</v>
      </c>
      <c r="AH915" s="66">
        <v>0</v>
      </c>
      <c r="AI915" s="66">
        <v>0</v>
      </c>
      <c r="AJ915" s="66">
        <v>0</v>
      </c>
      <c r="AK915" s="66">
        <v>0</v>
      </c>
      <c r="AL915" s="66">
        <v>0</v>
      </c>
      <c r="AM915" s="66">
        <v>0</v>
      </c>
      <c r="AN915" s="66">
        <v>0</v>
      </c>
      <c r="AO915" s="66">
        <v>0</v>
      </c>
      <c r="AP915" s="66">
        <v>0</v>
      </c>
      <c r="AQ915" s="66">
        <v>0</v>
      </c>
      <c r="AR915" s="66">
        <v>0</v>
      </c>
      <c r="AS915" s="66">
        <v>0</v>
      </c>
      <c r="AT915" s="66">
        <v>0</v>
      </c>
      <c r="AU915" s="66">
        <v>0</v>
      </c>
      <c r="AV915" s="66">
        <v>0</v>
      </c>
      <c r="AW915" s="66">
        <v>0</v>
      </c>
      <c r="AX915" s="66">
        <v>0</v>
      </c>
      <c r="AY915" s="66">
        <v>0</v>
      </c>
      <c r="AZ915" s="66">
        <v>0</v>
      </c>
      <c r="BA915" s="66">
        <v>0</v>
      </c>
    </row>
    <row r="916" spans="1:53" hidden="1">
      <c r="A916" s="67" t="s">
        <v>2986</v>
      </c>
      <c r="B916" s="66">
        <v>0</v>
      </c>
      <c r="C916" s="66">
        <v>0</v>
      </c>
      <c r="D916" s="66">
        <v>0</v>
      </c>
      <c r="E916" s="66">
        <v>0</v>
      </c>
      <c r="F916" s="66">
        <v>0</v>
      </c>
      <c r="G916" s="66">
        <v>0</v>
      </c>
      <c r="H916" s="66">
        <v>0</v>
      </c>
      <c r="I916" s="66">
        <v>0</v>
      </c>
      <c r="J916" s="66">
        <v>0</v>
      </c>
      <c r="K916" s="66">
        <v>0</v>
      </c>
      <c r="L916" s="66">
        <v>0</v>
      </c>
      <c r="M916" s="66">
        <v>0</v>
      </c>
      <c r="N916" s="66">
        <v>0</v>
      </c>
      <c r="O916" s="66">
        <v>0</v>
      </c>
      <c r="P916" s="66">
        <v>0</v>
      </c>
      <c r="Q916" s="66">
        <v>0</v>
      </c>
      <c r="R916" s="66">
        <v>0</v>
      </c>
      <c r="S916" s="66">
        <v>0</v>
      </c>
      <c r="T916" s="66">
        <v>0</v>
      </c>
      <c r="U916" s="66">
        <v>0</v>
      </c>
      <c r="V916" s="66">
        <v>0</v>
      </c>
      <c r="W916" s="66">
        <v>0</v>
      </c>
      <c r="X916" s="66">
        <v>0</v>
      </c>
      <c r="Y916" s="66">
        <v>0</v>
      </c>
      <c r="Z916" s="66">
        <v>0</v>
      </c>
      <c r="AA916" s="66">
        <v>0</v>
      </c>
      <c r="AB916" s="66">
        <v>0</v>
      </c>
      <c r="AC916" s="66">
        <v>0</v>
      </c>
      <c r="AD916" s="66">
        <v>0</v>
      </c>
      <c r="AE916" s="66">
        <v>0</v>
      </c>
      <c r="AF916" s="66">
        <v>0</v>
      </c>
      <c r="AG916" s="66">
        <v>0</v>
      </c>
      <c r="AH916" s="66">
        <v>0</v>
      </c>
      <c r="AI916" s="66">
        <v>0</v>
      </c>
      <c r="AJ916" s="66">
        <v>0</v>
      </c>
      <c r="AK916" s="66">
        <v>0</v>
      </c>
      <c r="AL916" s="66">
        <v>0</v>
      </c>
      <c r="AM916" s="66">
        <v>0</v>
      </c>
      <c r="AN916" s="66">
        <v>0</v>
      </c>
      <c r="AO916" s="66">
        <v>0</v>
      </c>
      <c r="AP916" s="66">
        <v>0</v>
      </c>
      <c r="AQ916" s="66">
        <v>0</v>
      </c>
      <c r="AR916" s="66">
        <v>0</v>
      </c>
      <c r="AS916" s="66">
        <v>0</v>
      </c>
      <c r="AT916" s="66">
        <v>0</v>
      </c>
      <c r="AU916" s="66">
        <v>0</v>
      </c>
      <c r="AV916" s="66">
        <v>0</v>
      </c>
      <c r="AW916" s="66">
        <v>0</v>
      </c>
      <c r="AX916" s="66">
        <v>0</v>
      </c>
      <c r="AY916" s="66">
        <v>0</v>
      </c>
      <c r="AZ916" s="66">
        <v>0</v>
      </c>
      <c r="BA916" s="66">
        <v>0</v>
      </c>
    </row>
    <row r="917" spans="1:53" hidden="1">
      <c r="A917" s="67" t="s">
        <v>2987</v>
      </c>
      <c r="B917" s="66">
        <v>0</v>
      </c>
      <c r="C917" s="66">
        <v>0</v>
      </c>
      <c r="D917" s="66">
        <v>0</v>
      </c>
      <c r="E917" s="66">
        <v>0</v>
      </c>
      <c r="F917" s="66">
        <v>0</v>
      </c>
      <c r="G917" s="66">
        <v>0</v>
      </c>
      <c r="H917" s="66">
        <v>0</v>
      </c>
      <c r="I917" s="66">
        <v>0</v>
      </c>
      <c r="J917" s="66">
        <v>0</v>
      </c>
      <c r="K917" s="66">
        <v>0</v>
      </c>
      <c r="L917" s="66">
        <v>0</v>
      </c>
      <c r="M917" s="66">
        <v>0</v>
      </c>
      <c r="N917" s="66">
        <v>0</v>
      </c>
      <c r="O917" s="66">
        <v>0</v>
      </c>
      <c r="P917" s="66">
        <v>0</v>
      </c>
      <c r="Q917" s="66">
        <v>0</v>
      </c>
      <c r="R917" s="66">
        <v>0</v>
      </c>
      <c r="S917" s="66">
        <v>0</v>
      </c>
      <c r="T917" s="66">
        <v>0</v>
      </c>
      <c r="U917" s="66">
        <v>0</v>
      </c>
      <c r="V917" s="66">
        <v>0</v>
      </c>
      <c r="W917" s="66">
        <v>0</v>
      </c>
      <c r="X917" s="66">
        <v>0</v>
      </c>
      <c r="Y917" s="66">
        <v>0</v>
      </c>
      <c r="Z917" s="66">
        <v>0</v>
      </c>
      <c r="AA917" s="66">
        <v>0</v>
      </c>
      <c r="AB917" s="66">
        <v>0</v>
      </c>
      <c r="AC917" s="66">
        <v>0</v>
      </c>
      <c r="AD917" s="66">
        <v>0</v>
      </c>
      <c r="AE917" s="66">
        <v>0</v>
      </c>
      <c r="AF917" s="66">
        <v>0</v>
      </c>
      <c r="AG917" s="66">
        <v>0</v>
      </c>
      <c r="AH917" s="66">
        <v>0</v>
      </c>
      <c r="AI917" s="66">
        <v>0</v>
      </c>
      <c r="AJ917" s="66">
        <v>0</v>
      </c>
      <c r="AK917" s="66">
        <v>0</v>
      </c>
      <c r="AL917" s="66">
        <v>0</v>
      </c>
      <c r="AM917" s="66">
        <v>0</v>
      </c>
      <c r="AN917" s="66">
        <v>0</v>
      </c>
      <c r="AO917" s="66">
        <v>0</v>
      </c>
      <c r="AP917" s="66">
        <v>0</v>
      </c>
      <c r="AQ917" s="66">
        <v>0</v>
      </c>
      <c r="AR917" s="66">
        <v>0</v>
      </c>
      <c r="AS917" s="66">
        <v>0</v>
      </c>
      <c r="AT917" s="66">
        <v>0</v>
      </c>
      <c r="AU917" s="66">
        <v>0</v>
      </c>
      <c r="AV917" s="66">
        <v>0</v>
      </c>
      <c r="AW917" s="66">
        <v>0</v>
      </c>
      <c r="AX917" s="66">
        <v>0</v>
      </c>
      <c r="AY917" s="66">
        <v>0</v>
      </c>
      <c r="AZ917" s="66">
        <v>0</v>
      </c>
      <c r="BA917" s="66">
        <v>0</v>
      </c>
    </row>
    <row r="918" spans="1:53" hidden="1">
      <c r="A918" s="67" t="s">
        <v>2988</v>
      </c>
      <c r="B918" s="66">
        <v>0</v>
      </c>
      <c r="C918" s="66">
        <v>0</v>
      </c>
      <c r="D918" s="66">
        <v>0</v>
      </c>
      <c r="E918" s="66">
        <v>0</v>
      </c>
      <c r="F918" s="66">
        <v>0</v>
      </c>
      <c r="G918" s="66">
        <v>0</v>
      </c>
      <c r="H918" s="66">
        <v>0</v>
      </c>
      <c r="I918" s="66">
        <v>0</v>
      </c>
      <c r="J918" s="66">
        <v>0</v>
      </c>
      <c r="K918" s="66">
        <v>0</v>
      </c>
      <c r="L918" s="66">
        <v>0</v>
      </c>
      <c r="M918" s="66">
        <v>0</v>
      </c>
      <c r="N918" s="66">
        <v>0</v>
      </c>
      <c r="O918" s="66">
        <v>0</v>
      </c>
      <c r="P918" s="66">
        <v>0</v>
      </c>
      <c r="Q918" s="66">
        <v>0</v>
      </c>
      <c r="R918" s="66">
        <v>0</v>
      </c>
      <c r="S918" s="66">
        <v>0</v>
      </c>
      <c r="T918" s="66">
        <v>0</v>
      </c>
      <c r="U918" s="66">
        <v>0</v>
      </c>
      <c r="V918" s="66">
        <v>0</v>
      </c>
      <c r="W918" s="66">
        <v>0</v>
      </c>
      <c r="X918" s="66">
        <v>0</v>
      </c>
      <c r="Y918" s="66">
        <v>0</v>
      </c>
      <c r="Z918" s="66">
        <v>0</v>
      </c>
      <c r="AA918" s="66">
        <v>0</v>
      </c>
      <c r="AB918" s="66">
        <v>0</v>
      </c>
      <c r="AC918" s="66">
        <v>0</v>
      </c>
      <c r="AD918" s="66">
        <v>0</v>
      </c>
      <c r="AE918" s="66">
        <v>0</v>
      </c>
      <c r="AF918" s="66">
        <v>0</v>
      </c>
      <c r="AG918" s="66">
        <v>0</v>
      </c>
      <c r="AH918" s="66">
        <v>0</v>
      </c>
      <c r="AI918" s="66">
        <v>0</v>
      </c>
      <c r="AJ918" s="66">
        <v>0</v>
      </c>
      <c r="AK918" s="66">
        <v>0</v>
      </c>
      <c r="AL918" s="66">
        <v>0</v>
      </c>
      <c r="AM918" s="66">
        <v>0</v>
      </c>
      <c r="AN918" s="66">
        <v>0</v>
      </c>
      <c r="AO918" s="66">
        <v>0</v>
      </c>
      <c r="AP918" s="66">
        <v>0</v>
      </c>
      <c r="AQ918" s="66">
        <v>0</v>
      </c>
      <c r="AR918" s="66">
        <v>0</v>
      </c>
      <c r="AS918" s="66">
        <v>0</v>
      </c>
      <c r="AT918" s="66">
        <v>0</v>
      </c>
      <c r="AU918" s="66">
        <v>0</v>
      </c>
      <c r="AV918" s="66">
        <v>0</v>
      </c>
      <c r="AW918" s="66">
        <v>0</v>
      </c>
      <c r="AX918" s="66">
        <v>0</v>
      </c>
      <c r="AY918" s="66">
        <v>0</v>
      </c>
      <c r="AZ918" s="66">
        <v>0</v>
      </c>
      <c r="BA918" s="66">
        <v>0</v>
      </c>
    </row>
    <row r="919" spans="1:53" hidden="1">
      <c r="A919" s="67" t="s">
        <v>2989</v>
      </c>
      <c r="B919" s="66">
        <v>0</v>
      </c>
      <c r="C919" s="66">
        <v>0</v>
      </c>
      <c r="D919" s="66">
        <v>0</v>
      </c>
      <c r="E919" s="66">
        <v>0</v>
      </c>
      <c r="F919" s="66">
        <v>0</v>
      </c>
      <c r="G919" s="66">
        <v>0</v>
      </c>
      <c r="H919" s="66">
        <v>0</v>
      </c>
      <c r="I919" s="66">
        <v>0</v>
      </c>
      <c r="J919" s="66">
        <v>0</v>
      </c>
      <c r="K919" s="66">
        <v>0</v>
      </c>
      <c r="L919" s="66">
        <v>0</v>
      </c>
      <c r="M919" s="66">
        <v>0</v>
      </c>
      <c r="N919" s="66">
        <v>0</v>
      </c>
      <c r="O919" s="66">
        <v>0</v>
      </c>
      <c r="P919" s="66">
        <v>0</v>
      </c>
      <c r="Q919" s="66">
        <v>0</v>
      </c>
      <c r="R919" s="66">
        <v>0</v>
      </c>
      <c r="S919" s="66">
        <v>0</v>
      </c>
      <c r="T919" s="66">
        <v>0</v>
      </c>
      <c r="U919" s="66">
        <v>0</v>
      </c>
      <c r="V919" s="66">
        <v>0</v>
      </c>
      <c r="W919" s="66">
        <v>0</v>
      </c>
      <c r="X919" s="66">
        <v>0</v>
      </c>
      <c r="Y919" s="66">
        <v>0</v>
      </c>
      <c r="Z919" s="66">
        <v>0</v>
      </c>
      <c r="AA919" s="66">
        <v>0</v>
      </c>
      <c r="AB919" s="66">
        <v>0</v>
      </c>
      <c r="AC919" s="66">
        <v>0</v>
      </c>
      <c r="AD919" s="66">
        <v>0</v>
      </c>
      <c r="AE919" s="66">
        <v>0</v>
      </c>
      <c r="AF919" s="66">
        <v>0</v>
      </c>
      <c r="AG919" s="66">
        <v>0</v>
      </c>
      <c r="AH919" s="66">
        <v>0</v>
      </c>
      <c r="AI919" s="66">
        <v>0</v>
      </c>
      <c r="AJ919" s="66">
        <v>0</v>
      </c>
      <c r="AK919" s="66">
        <v>0</v>
      </c>
      <c r="AL919" s="66">
        <v>0</v>
      </c>
      <c r="AM919" s="66">
        <v>0</v>
      </c>
      <c r="AN919" s="66">
        <v>0</v>
      </c>
      <c r="AO919" s="66">
        <v>0</v>
      </c>
      <c r="AP919" s="66">
        <v>0</v>
      </c>
      <c r="AQ919" s="66">
        <v>0</v>
      </c>
      <c r="AR919" s="66">
        <v>0</v>
      </c>
      <c r="AS919" s="66">
        <v>0</v>
      </c>
      <c r="AT919" s="66">
        <v>0</v>
      </c>
      <c r="AU919" s="66">
        <v>0</v>
      </c>
      <c r="AV919" s="66">
        <v>0</v>
      </c>
      <c r="AW919" s="66">
        <v>0</v>
      </c>
      <c r="AX919" s="66">
        <v>0</v>
      </c>
      <c r="AY919" s="66">
        <v>0</v>
      </c>
      <c r="AZ919" s="66">
        <v>0</v>
      </c>
      <c r="BA919" s="66">
        <v>0</v>
      </c>
    </row>
    <row r="920" spans="1:53" hidden="1">
      <c r="A920" s="67" t="s">
        <v>2990</v>
      </c>
      <c r="B920" s="66">
        <v>0</v>
      </c>
      <c r="C920" s="66">
        <v>0</v>
      </c>
      <c r="D920" s="66">
        <v>0</v>
      </c>
      <c r="E920" s="66">
        <v>0</v>
      </c>
      <c r="F920" s="66">
        <v>0</v>
      </c>
      <c r="G920" s="66">
        <v>0</v>
      </c>
      <c r="H920" s="66">
        <v>0</v>
      </c>
      <c r="I920" s="66">
        <v>0</v>
      </c>
      <c r="J920" s="66">
        <v>0</v>
      </c>
      <c r="K920" s="66">
        <v>0</v>
      </c>
      <c r="L920" s="66">
        <v>0</v>
      </c>
      <c r="M920" s="66">
        <v>0</v>
      </c>
      <c r="N920" s="66">
        <v>0</v>
      </c>
      <c r="O920" s="66">
        <v>0</v>
      </c>
      <c r="P920" s="66">
        <v>0</v>
      </c>
      <c r="Q920" s="66">
        <v>0</v>
      </c>
      <c r="R920" s="66">
        <v>0</v>
      </c>
      <c r="S920" s="66">
        <v>0</v>
      </c>
      <c r="T920" s="66">
        <v>0</v>
      </c>
      <c r="U920" s="66">
        <v>0</v>
      </c>
      <c r="V920" s="66">
        <v>0</v>
      </c>
      <c r="W920" s="66">
        <v>0</v>
      </c>
      <c r="X920" s="66">
        <v>0</v>
      </c>
      <c r="Y920" s="66">
        <v>0</v>
      </c>
      <c r="Z920" s="66">
        <v>0</v>
      </c>
      <c r="AA920" s="66">
        <v>0</v>
      </c>
      <c r="AB920" s="66">
        <v>0</v>
      </c>
      <c r="AC920" s="66">
        <v>0</v>
      </c>
      <c r="AD920" s="66">
        <v>0</v>
      </c>
      <c r="AE920" s="66">
        <v>0</v>
      </c>
      <c r="AF920" s="66">
        <v>0</v>
      </c>
      <c r="AG920" s="66">
        <v>0</v>
      </c>
      <c r="AH920" s="66">
        <v>0</v>
      </c>
      <c r="AI920" s="66">
        <v>0</v>
      </c>
      <c r="AJ920" s="66">
        <v>0</v>
      </c>
      <c r="AK920" s="66">
        <v>0</v>
      </c>
      <c r="AL920" s="66">
        <v>0</v>
      </c>
      <c r="AM920" s="66">
        <v>0</v>
      </c>
      <c r="AN920" s="66">
        <v>0</v>
      </c>
      <c r="AO920" s="66">
        <v>0</v>
      </c>
      <c r="AP920" s="66">
        <v>0</v>
      </c>
      <c r="AQ920" s="66">
        <v>0</v>
      </c>
      <c r="AR920" s="66">
        <v>0</v>
      </c>
      <c r="AS920" s="66">
        <v>0</v>
      </c>
      <c r="AT920" s="66">
        <v>0</v>
      </c>
      <c r="AU920" s="66">
        <v>0</v>
      </c>
      <c r="AV920" s="66">
        <v>0</v>
      </c>
      <c r="AW920" s="66">
        <v>0</v>
      </c>
      <c r="AX920" s="66">
        <v>0</v>
      </c>
      <c r="AY920" s="66">
        <v>0</v>
      </c>
      <c r="AZ920" s="66">
        <v>0</v>
      </c>
      <c r="BA920" s="66">
        <v>0</v>
      </c>
    </row>
    <row r="921" spans="1:53" hidden="1">
      <c r="A921" s="67" t="s">
        <v>2991</v>
      </c>
      <c r="B921" s="66">
        <v>0</v>
      </c>
      <c r="C921" s="66">
        <v>0</v>
      </c>
      <c r="D921" s="66">
        <v>0</v>
      </c>
      <c r="E921" s="66">
        <v>0</v>
      </c>
      <c r="F921" s="66">
        <v>0</v>
      </c>
      <c r="G921" s="66">
        <v>0</v>
      </c>
      <c r="H921" s="66">
        <v>0</v>
      </c>
      <c r="I921" s="66">
        <v>0</v>
      </c>
      <c r="J921" s="66">
        <v>0</v>
      </c>
      <c r="K921" s="66">
        <v>0</v>
      </c>
      <c r="L921" s="66">
        <v>0</v>
      </c>
      <c r="M921" s="66">
        <v>0</v>
      </c>
      <c r="N921" s="66">
        <v>0</v>
      </c>
      <c r="O921" s="66">
        <v>0</v>
      </c>
      <c r="P921" s="66">
        <v>0</v>
      </c>
      <c r="Q921" s="66">
        <v>0</v>
      </c>
      <c r="R921" s="66">
        <v>0</v>
      </c>
      <c r="S921" s="66">
        <v>0</v>
      </c>
      <c r="T921" s="66">
        <v>0</v>
      </c>
      <c r="U921" s="66">
        <v>0</v>
      </c>
      <c r="V921" s="66">
        <v>0</v>
      </c>
      <c r="W921" s="66">
        <v>0</v>
      </c>
      <c r="X921" s="66">
        <v>0</v>
      </c>
      <c r="Y921" s="66">
        <v>0</v>
      </c>
      <c r="Z921" s="66">
        <v>0</v>
      </c>
      <c r="AA921" s="66">
        <v>0</v>
      </c>
      <c r="AB921" s="66">
        <v>0</v>
      </c>
      <c r="AC921" s="66">
        <v>0</v>
      </c>
      <c r="AD921" s="66">
        <v>0</v>
      </c>
      <c r="AE921" s="66">
        <v>0</v>
      </c>
      <c r="AF921" s="66">
        <v>0</v>
      </c>
      <c r="AG921" s="66">
        <v>0</v>
      </c>
      <c r="AH921" s="66">
        <v>0</v>
      </c>
      <c r="AI921" s="66">
        <v>0</v>
      </c>
      <c r="AJ921" s="66">
        <v>0</v>
      </c>
      <c r="AK921" s="66">
        <v>0</v>
      </c>
      <c r="AL921" s="66">
        <v>0</v>
      </c>
      <c r="AM921" s="66">
        <v>0</v>
      </c>
      <c r="AN921" s="66">
        <v>0</v>
      </c>
      <c r="AO921" s="66">
        <v>0</v>
      </c>
      <c r="AP921" s="66">
        <v>0</v>
      </c>
      <c r="AQ921" s="66">
        <v>0</v>
      </c>
      <c r="AR921" s="66">
        <v>0</v>
      </c>
      <c r="AS921" s="66">
        <v>0</v>
      </c>
      <c r="AT921" s="66">
        <v>0</v>
      </c>
      <c r="AU921" s="66">
        <v>0</v>
      </c>
      <c r="AV921" s="66">
        <v>0</v>
      </c>
      <c r="AW921" s="66">
        <v>0</v>
      </c>
      <c r="AX921" s="66">
        <v>0</v>
      </c>
      <c r="AY921" s="66">
        <v>0</v>
      </c>
      <c r="AZ921" s="66">
        <v>0</v>
      </c>
      <c r="BA921" s="66">
        <v>0</v>
      </c>
    </row>
    <row r="922" spans="1:53" hidden="1">
      <c r="A922" s="67" t="s">
        <v>2992</v>
      </c>
      <c r="B922" s="66">
        <v>0</v>
      </c>
      <c r="C922" s="66">
        <v>0</v>
      </c>
      <c r="D922" s="66">
        <v>0</v>
      </c>
      <c r="E922" s="66">
        <v>0</v>
      </c>
      <c r="F922" s="66">
        <v>0</v>
      </c>
      <c r="G922" s="66">
        <v>0</v>
      </c>
      <c r="H922" s="66">
        <v>0</v>
      </c>
      <c r="I922" s="66">
        <v>0</v>
      </c>
      <c r="J922" s="66">
        <v>0</v>
      </c>
      <c r="K922" s="66">
        <v>0</v>
      </c>
      <c r="L922" s="66">
        <v>0</v>
      </c>
      <c r="M922" s="66">
        <v>0</v>
      </c>
      <c r="N922" s="66">
        <v>0</v>
      </c>
      <c r="O922" s="66">
        <v>0</v>
      </c>
      <c r="P922" s="66">
        <v>0</v>
      </c>
      <c r="Q922" s="66">
        <v>0</v>
      </c>
      <c r="R922" s="66">
        <v>0</v>
      </c>
      <c r="S922" s="66">
        <v>0</v>
      </c>
      <c r="T922" s="66">
        <v>0</v>
      </c>
      <c r="U922" s="66">
        <v>0</v>
      </c>
      <c r="V922" s="66">
        <v>0</v>
      </c>
      <c r="W922" s="66">
        <v>0</v>
      </c>
      <c r="X922" s="66">
        <v>0</v>
      </c>
      <c r="Y922" s="66">
        <v>0</v>
      </c>
      <c r="Z922" s="66">
        <v>0</v>
      </c>
      <c r="AA922" s="66">
        <v>0</v>
      </c>
      <c r="AB922" s="66">
        <v>0</v>
      </c>
      <c r="AC922" s="66">
        <v>0</v>
      </c>
      <c r="AD922" s="66">
        <v>0</v>
      </c>
      <c r="AE922" s="66">
        <v>0</v>
      </c>
      <c r="AF922" s="66">
        <v>0</v>
      </c>
      <c r="AG922" s="66">
        <v>0</v>
      </c>
      <c r="AH922" s="66">
        <v>0</v>
      </c>
      <c r="AI922" s="66">
        <v>0</v>
      </c>
      <c r="AJ922" s="66">
        <v>0</v>
      </c>
      <c r="AK922" s="66">
        <v>0</v>
      </c>
      <c r="AL922" s="66">
        <v>0</v>
      </c>
      <c r="AM922" s="66">
        <v>0</v>
      </c>
      <c r="AN922" s="66">
        <v>0</v>
      </c>
      <c r="AO922" s="66">
        <v>0</v>
      </c>
      <c r="AP922" s="66">
        <v>0</v>
      </c>
      <c r="AQ922" s="66">
        <v>0</v>
      </c>
      <c r="AR922" s="66">
        <v>0</v>
      </c>
      <c r="AS922" s="66">
        <v>0</v>
      </c>
      <c r="AT922" s="66">
        <v>0</v>
      </c>
      <c r="AU922" s="66">
        <v>0</v>
      </c>
      <c r="AV922" s="66">
        <v>0</v>
      </c>
      <c r="AW922" s="66">
        <v>0</v>
      </c>
      <c r="AX922" s="66">
        <v>0</v>
      </c>
      <c r="AY922" s="66">
        <v>0</v>
      </c>
      <c r="AZ922" s="66">
        <v>0</v>
      </c>
      <c r="BA922" s="66">
        <v>0</v>
      </c>
    </row>
    <row r="923" spans="1:53" hidden="1">
      <c r="A923" s="67" t="s">
        <v>2993</v>
      </c>
      <c r="B923" s="66">
        <v>0</v>
      </c>
      <c r="C923" s="66">
        <v>0</v>
      </c>
      <c r="D923" s="66">
        <v>0</v>
      </c>
      <c r="E923" s="66">
        <v>0</v>
      </c>
      <c r="F923" s="66">
        <v>0</v>
      </c>
      <c r="G923" s="66">
        <v>0</v>
      </c>
      <c r="H923" s="66">
        <v>0</v>
      </c>
      <c r="I923" s="66">
        <v>0</v>
      </c>
      <c r="J923" s="66">
        <v>0</v>
      </c>
      <c r="K923" s="66">
        <v>0</v>
      </c>
      <c r="L923" s="66">
        <v>0</v>
      </c>
      <c r="M923" s="66">
        <v>0</v>
      </c>
      <c r="N923" s="66">
        <v>0</v>
      </c>
      <c r="O923" s="66">
        <v>0</v>
      </c>
      <c r="P923" s="66">
        <v>0</v>
      </c>
      <c r="Q923" s="66">
        <v>0</v>
      </c>
      <c r="R923" s="66">
        <v>0</v>
      </c>
      <c r="S923" s="66">
        <v>0</v>
      </c>
      <c r="T923" s="66">
        <v>0</v>
      </c>
      <c r="U923" s="66">
        <v>0</v>
      </c>
      <c r="V923" s="66">
        <v>0</v>
      </c>
      <c r="W923" s="66">
        <v>0</v>
      </c>
      <c r="X923" s="66">
        <v>0</v>
      </c>
      <c r="Y923" s="66">
        <v>0</v>
      </c>
      <c r="Z923" s="66">
        <v>0</v>
      </c>
      <c r="AA923" s="66">
        <v>0</v>
      </c>
      <c r="AB923" s="66">
        <v>0</v>
      </c>
      <c r="AC923" s="66">
        <v>0</v>
      </c>
      <c r="AD923" s="66">
        <v>0</v>
      </c>
      <c r="AE923" s="66">
        <v>0</v>
      </c>
      <c r="AF923" s="66">
        <v>0</v>
      </c>
      <c r="AG923" s="66">
        <v>0</v>
      </c>
      <c r="AH923" s="66">
        <v>0</v>
      </c>
      <c r="AI923" s="66">
        <v>0</v>
      </c>
      <c r="AJ923" s="66">
        <v>0</v>
      </c>
      <c r="AK923" s="66">
        <v>0</v>
      </c>
      <c r="AL923" s="66">
        <v>0</v>
      </c>
      <c r="AM923" s="66">
        <v>0</v>
      </c>
      <c r="AN923" s="66">
        <v>0</v>
      </c>
      <c r="AO923" s="66">
        <v>0</v>
      </c>
      <c r="AP923" s="66">
        <v>0</v>
      </c>
      <c r="AQ923" s="66">
        <v>0</v>
      </c>
      <c r="AR923" s="66">
        <v>0</v>
      </c>
      <c r="AS923" s="66">
        <v>0</v>
      </c>
      <c r="AT923" s="66">
        <v>0</v>
      </c>
      <c r="AU923" s="66">
        <v>0</v>
      </c>
      <c r="AV923" s="66">
        <v>0</v>
      </c>
      <c r="AW923" s="66">
        <v>0</v>
      </c>
      <c r="AX923" s="66">
        <v>0</v>
      </c>
      <c r="AY923" s="66">
        <v>0</v>
      </c>
      <c r="AZ923" s="66">
        <v>0</v>
      </c>
      <c r="BA923" s="66">
        <v>0</v>
      </c>
    </row>
    <row r="924" spans="1:53" hidden="1">
      <c r="A924" s="67" t="s">
        <v>2994</v>
      </c>
      <c r="B924" s="66">
        <v>0</v>
      </c>
      <c r="C924" s="66">
        <v>0</v>
      </c>
      <c r="D924" s="66">
        <v>0</v>
      </c>
      <c r="E924" s="66">
        <v>0</v>
      </c>
      <c r="F924" s="66">
        <v>0</v>
      </c>
      <c r="G924" s="66">
        <v>0</v>
      </c>
      <c r="H924" s="66">
        <v>0</v>
      </c>
      <c r="I924" s="66">
        <v>0</v>
      </c>
      <c r="J924" s="66">
        <v>0</v>
      </c>
      <c r="K924" s="66">
        <v>0</v>
      </c>
      <c r="L924" s="66">
        <v>0</v>
      </c>
      <c r="M924" s="66">
        <v>0</v>
      </c>
      <c r="N924" s="66">
        <v>0</v>
      </c>
      <c r="O924" s="66">
        <v>0</v>
      </c>
      <c r="P924" s="66">
        <v>0</v>
      </c>
      <c r="Q924" s="66">
        <v>0</v>
      </c>
      <c r="R924" s="66">
        <v>0</v>
      </c>
      <c r="S924" s="66">
        <v>0</v>
      </c>
      <c r="T924" s="66">
        <v>0</v>
      </c>
      <c r="U924" s="66">
        <v>0</v>
      </c>
      <c r="V924" s="66">
        <v>0</v>
      </c>
      <c r="W924" s="66">
        <v>0</v>
      </c>
      <c r="X924" s="66">
        <v>0</v>
      </c>
      <c r="Y924" s="66">
        <v>0</v>
      </c>
      <c r="Z924" s="66">
        <v>0</v>
      </c>
      <c r="AA924" s="66">
        <v>0</v>
      </c>
      <c r="AB924" s="66">
        <v>0</v>
      </c>
      <c r="AC924" s="66">
        <v>0</v>
      </c>
      <c r="AD924" s="66">
        <v>0</v>
      </c>
      <c r="AE924" s="66">
        <v>0</v>
      </c>
      <c r="AF924" s="66">
        <v>0</v>
      </c>
      <c r="AG924" s="66">
        <v>0</v>
      </c>
      <c r="AH924" s="66">
        <v>0</v>
      </c>
      <c r="AI924" s="66">
        <v>0</v>
      </c>
      <c r="AJ924" s="66">
        <v>0</v>
      </c>
      <c r="AK924" s="66">
        <v>0</v>
      </c>
      <c r="AL924" s="66">
        <v>0</v>
      </c>
      <c r="AM924" s="66">
        <v>0</v>
      </c>
      <c r="AN924" s="66">
        <v>0</v>
      </c>
      <c r="AO924" s="66">
        <v>0</v>
      </c>
      <c r="AP924" s="66">
        <v>0</v>
      </c>
      <c r="AQ924" s="66">
        <v>0</v>
      </c>
      <c r="AR924" s="66">
        <v>0</v>
      </c>
      <c r="AS924" s="66">
        <v>0</v>
      </c>
      <c r="AT924" s="66">
        <v>0</v>
      </c>
      <c r="AU924" s="66">
        <v>0</v>
      </c>
      <c r="AV924" s="66">
        <v>0</v>
      </c>
      <c r="AW924" s="66">
        <v>0</v>
      </c>
      <c r="AX924" s="66">
        <v>0</v>
      </c>
      <c r="AY924" s="66">
        <v>0</v>
      </c>
      <c r="AZ924" s="66">
        <v>0</v>
      </c>
      <c r="BA924" s="66">
        <v>0</v>
      </c>
    </row>
    <row r="925" spans="1:53" hidden="1">
      <c r="A925" s="67" t="s">
        <v>2995</v>
      </c>
      <c r="B925" s="66">
        <v>0</v>
      </c>
      <c r="C925" s="66">
        <v>0</v>
      </c>
      <c r="D925" s="66">
        <v>0</v>
      </c>
      <c r="E925" s="66">
        <v>0</v>
      </c>
      <c r="F925" s="66">
        <v>0</v>
      </c>
      <c r="G925" s="66">
        <v>0</v>
      </c>
      <c r="H925" s="66">
        <v>0</v>
      </c>
      <c r="I925" s="66">
        <v>0</v>
      </c>
      <c r="J925" s="66">
        <v>0</v>
      </c>
      <c r="K925" s="66">
        <v>0</v>
      </c>
      <c r="L925" s="66">
        <v>0</v>
      </c>
      <c r="M925" s="66">
        <v>0</v>
      </c>
      <c r="N925" s="66">
        <v>0</v>
      </c>
      <c r="O925" s="66">
        <v>0</v>
      </c>
      <c r="P925" s="66">
        <v>0</v>
      </c>
      <c r="Q925" s="66">
        <v>0</v>
      </c>
      <c r="R925" s="66">
        <v>0</v>
      </c>
      <c r="S925" s="66">
        <v>0</v>
      </c>
      <c r="T925" s="66">
        <v>0</v>
      </c>
      <c r="U925" s="66">
        <v>0</v>
      </c>
      <c r="V925" s="66">
        <v>0</v>
      </c>
      <c r="W925" s="66">
        <v>0</v>
      </c>
      <c r="X925" s="66">
        <v>0</v>
      </c>
      <c r="Y925" s="66">
        <v>0</v>
      </c>
      <c r="Z925" s="66">
        <v>0</v>
      </c>
      <c r="AA925" s="66">
        <v>0</v>
      </c>
      <c r="AB925" s="66">
        <v>0</v>
      </c>
      <c r="AC925" s="66">
        <v>0</v>
      </c>
      <c r="AD925" s="66">
        <v>0</v>
      </c>
      <c r="AE925" s="66">
        <v>0</v>
      </c>
      <c r="AF925" s="66">
        <v>0</v>
      </c>
      <c r="AG925" s="66">
        <v>0</v>
      </c>
      <c r="AH925" s="66">
        <v>0</v>
      </c>
      <c r="AI925" s="66">
        <v>0</v>
      </c>
      <c r="AJ925" s="66">
        <v>0</v>
      </c>
      <c r="AK925" s="66">
        <v>0</v>
      </c>
      <c r="AL925" s="66">
        <v>0</v>
      </c>
      <c r="AM925" s="66">
        <v>0</v>
      </c>
      <c r="AN925" s="66">
        <v>0</v>
      </c>
      <c r="AO925" s="66">
        <v>0</v>
      </c>
      <c r="AP925" s="66">
        <v>0</v>
      </c>
      <c r="AQ925" s="66">
        <v>0</v>
      </c>
      <c r="AR925" s="66">
        <v>0</v>
      </c>
      <c r="AS925" s="66">
        <v>0</v>
      </c>
      <c r="AT925" s="66">
        <v>0</v>
      </c>
      <c r="AU925" s="66">
        <v>0</v>
      </c>
      <c r="AV925" s="66">
        <v>0</v>
      </c>
      <c r="AW925" s="66">
        <v>0</v>
      </c>
      <c r="AX925" s="66">
        <v>0</v>
      </c>
      <c r="AY925" s="66">
        <v>0</v>
      </c>
      <c r="AZ925" s="66">
        <v>0</v>
      </c>
      <c r="BA925" s="66">
        <v>0</v>
      </c>
    </row>
    <row r="926" spans="1:53" hidden="1">
      <c r="A926" s="67" t="s">
        <v>2996</v>
      </c>
      <c r="B926" s="66">
        <v>0</v>
      </c>
      <c r="C926" s="66">
        <v>0</v>
      </c>
      <c r="D926" s="66">
        <v>0</v>
      </c>
      <c r="E926" s="66">
        <v>0</v>
      </c>
      <c r="F926" s="66">
        <v>0</v>
      </c>
      <c r="G926" s="66">
        <v>0</v>
      </c>
      <c r="H926" s="66">
        <v>0</v>
      </c>
      <c r="I926" s="66">
        <v>0</v>
      </c>
      <c r="J926" s="66">
        <v>0</v>
      </c>
      <c r="K926" s="66">
        <v>0</v>
      </c>
      <c r="L926" s="66">
        <v>0</v>
      </c>
      <c r="M926" s="66">
        <v>0</v>
      </c>
      <c r="N926" s="66">
        <v>0</v>
      </c>
      <c r="O926" s="66">
        <v>0</v>
      </c>
      <c r="P926" s="66">
        <v>0</v>
      </c>
      <c r="Q926" s="66">
        <v>0</v>
      </c>
      <c r="R926" s="66">
        <v>0</v>
      </c>
      <c r="S926" s="66">
        <v>0</v>
      </c>
      <c r="T926" s="66">
        <v>0</v>
      </c>
      <c r="U926" s="66">
        <v>0</v>
      </c>
      <c r="V926" s="66">
        <v>0</v>
      </c>
      <c r="W926" s="66">
        <v>0</v>
      </c>
      <c r="X926" s="66">
        <v>0</v>
      </c>
      <c r="Y926" s="66">
        <v>0</v>
      </c>
      <c r="Z926" s="66">
        <v>0</v>
      </c>
      <c r="AA926" s="66">
        <v>0</v>
      </c>
      <c r="AB926" s="66">
        <v>0</v>
      </c>
      <c r="AC926" s="66">
        <v>0</v>
      </c>
      <c r="AD926" s="66">
        <v>0</v>
      </c>
      <c r="AE926" s="66">
        <v>0</v>
      </c>
      <c r="AF926" s="66">
        <v>0</v>
      </c>
      <c r="AG926" s="66">
        <v>0</v>
      </c>
      <c r="AH926" s="66">
        <v>0</v>
      </c>
      <c r="AI926" s="66">
        <v>0</v>
      </c>
      <c r="AJ926" s="66">
        <v>0</v>
      </c>
      <c r="AK926" s="66">
        <v>0</v>
      </c>
      <c r="AL926" s="66">
        <v>0</v>
      </c>
      <c r="AM926" s="66">
        <v>0</v>
      </c>
      <c r="AN926" s="66">
        <v>0</v>
      </c>
      <c r="AO926" s="66">
        <v>0</v>
      </c>
      <c r="AP926" s="66">
        <v>0</v>
      </c>
      <c r="AQ926" s="66">
        <v>0</v>
      </c>
      <c r="AR926" s="66">
        <v>0</v>
      </c>
      <c r="AS926" s="66">
        <v>0</v>
      </c>
      <c r="AT926" s="66">
        <v>0</v>
      </c>
      <c r="AU926" s="66">
        <v>0</v>
      </c>
      <c r="AV926" s="66">
        <v>0</v>
      </c>
      <c r="AW926" s="66">
        <v>0</v>
      </c>
      <c r="AX926" s="66">
        <v>0</v>
      </c>
      <c r="AY926" s="66">
        <v>0</v>
      </c>
      <c r="AZ926" s="66">
        <v>0</v>
      </c>
      <c r="BA926" s="66">
        <v>0</v>
      </c>
    </row>
    <row r="927" spans="1:53" hidden="1">
      <c r="A927" s="67" t="s">
        <v>2997</v>
      </c>
      <c r="B927" s="66">
        <v>0</v>
      </c>
      <c r="C927" s="66">
        <v>0</v>
      </c>
      <c r="D927" s="66">
        <v>0</v>
      </c>
      <c r="E927" s="66">
        <v>0</v>
      </c>
      <c r="F927" s="66">
        <v>0</v>
      </c>
      <c r="G927" s="66">
        <v>0</v>
      </c>
      <c r="H927" s="66">
        <v>0</v>
      </c>
      <c r="I927" s="66">
        <v>0</v>
      </c>
      <c r="J927" s="66">
        <v>0</v>
      </c>
      <c r="K927" s="66">
        <v>0</v>
      </c>
      <c r="L927" s="66">
        <v>0</v>
      </c>
      <c r="M927" s="66">
        <v>0</v>
      </c>
      <c r="N927" s="66">
        <v>0</v>
      </c>
      <c r="O927" s="66">
        <v>0</v>
      </c>
      <c r="P927" s="66">
        <v>0</v>
      </c>
      <c r="Q927" s="66">
        <v>0</v>
      </c>
      <c r="R927" s="66">
        <v>0</v>
      </c>
      <c r="S927" s="66">
        <v>0</v>
      </c>
      <c r="T927" s="66">
        <v>0</v>
      </c>
      <c r="U927" s="66">
        <v>0</v>
      </c>
      <c r="V927" s="66">
        <v>0</v>
      </c>
      <c r="W927" s="66">
        <v>0</v>
      </c>
      <c r="X927" s="66">
        <v>0</v>
      </c>
      <c r="Y927" s="66">
        <v>0</v>
      </c>
      <c r="Z927" s="66">
        <v>0</v>
      </c>
      <c r="AA927" s="66">
        <v>0</v>
      </c>
      <c r="AB927" s="66">
        <v>0</v>
      </c>
      <c r="AC927" s="66">
        <v>0</v>
      </c>
      <c r="AD927" s="66">
        <v>0</v>
      </c>
      <c r="AE927" s="66">
        <v>0</v>
      </c>
      <c r="AF927" s="66">
        <v>0</v>
      </c>
      <c r="AG927" s="66">
        <v>0</v>
      </c>
      <c r="AH927" s="66">
        <v>0</v>
      </c>
      <c r="AI927" s="66">
        <v>0</v>
      </c>
      <c r="AJ927" s="66">
        <v>0</v>
      </c>
      <c r="AK927" s="66">
        <v>0</v>
      </c>
      <c r="AL927" s="66">
        <v>0</v>
      </c>
      <c r="AM927" s="66">
        <v>0</v>
      </c>
      <c r="AN927" s="66">
        <v>0</v>
      </c>
      <c r="AO927" s="66">
        <v>0</v>
      </c>
      <c r="AP927" s="66">
        <v>0</v>
      </c>
      <c r="AQ927" s="66">
        <v>0</v>
      </c>
      <c r="AR927" s="66">
        <v>0</v>
      </c>
      <c r="AS927" s="66">
        <v>0</v>
      </c>
      <c r="AT927" s="66">
        <v>0</v>
      </c>
      <c r="AU927" s="66">
        <v>0</v>
      </c>
      <c r="AV927" s="66">
        <v>0</v>
      </c>
      <c r="AW927" s="66">
        <v>0</v>
      </c>
      <c r="AX927" s="66">
        <v>0</v>
      </c>
      <c r="AY927" s="66">
        <v>0</v>
      </c>
      <c r="AZ927" s="66">
        <v>0</v>
      </c>
      <c r="BA927" s="66">
        <v>0</v>
      </c>
    </row>
    <row r="928" spans="1:53" hidden="1">
      <c r="A928" s="67" t="s">
        <v>2998</v>
      </c>
      <c r="B928" s="66">
        <v>0</v>
      </c>
      <c r="C928" s="66">
        <v>0</v>
      </c>
      <c r="D928" s="66">
        <v>0</v>
      </c>
      <c r="E928" s="66">
        <v>0</v>
      </c>
      <c r="F928" s="66">
        <v>0</v>
      </c>
      <c r="G928" s="66">
        <v>0</v>
      </c>
      <c r="H928" s="66">
        <v>0</v>
      </c>
      <c r="I928" s="66">
        <v>0</v>
      </c>
      <c r="J928" s="66">
        <v>0</v>
      </c>
      <c r="K928" s="66">
        <v>0</v>
      </c>
      <c r="L928" s="66">
        <v>0</v>
      </c>
      <c r="M928" s="66">
        <v>0</v>
      </c>
      <c r="N928" s="66">
        <v>0</v>
      </c>
      <c r="O928" s="66">
        <v>0</v>
      </c>
      <c r="P928" s="66">
        <v>0</v>
      </c>
      <c r="Q928" s="66">
        <v>0</v>
      </c>
      <c r="R928" s="66">
        <v>0</v>
      </c>
      <c r="S928" s="66">
        <v>0</v>
      </c>
      <c r="T928" s="66">
        <v>0</v>
      </c>
      <c r="U928" s="66">
        <v>0</v>
      </c>
      <c r="V928" s="66">
        <v>0</v>
      </c>
      <c r="W928" s="66">
        <v>0</v>
      </c>
      <c r="X928" s="66">
        <v>0</v>
      </c>
      <c r="Y928" s="66">
        <v>0</v>
      </c>
      <c r="Z928" s="66">
        <v>0</v>
      </c>
      <c r="AA928" s="66">
        <v>0</v>
      </c>
      <c r="AB928" s="66">
        <v>0</v>
      </c>
      <c r="AC928" s="66">
        <v>0</v>
      </c>
      <c r="AD928" s="66">
        <v>0</v>
      </c>
      <c r="AE928" s="66">
        <v>0</v>
      </c>
      <c r="AF928" s="66">
        <v>0</v>
      </c>
      <c r="AG928" s="66">
        <v>0</v>
      </c>
      <c r="AH928" s="66">
        <v>0</v>
      </c>
      <c r="AI928" s="66">
        <v>0</v>
      </c>
      <c r="AJ928" s="66">
        <v>0</v>
      </c>
      <c r="AK928" s="66">
        <v>0</v>
      </c>
      <c r="AL928" s="66">
        <v>0</v>
      </c>
      <c r="AM928" s="66">
        <v>0</v>
      </c>
      <c r="AN928" s="66">
        <v>0</v>
      </c>
      <c r="AO928" s="66">
        <v>0</v>
      </c>
      <c r="AP928" s="66">
        <v>0</v>
      </c>
      <c r="AQ928" s="66">
        <v>0</v>
      </c>
      <c r="AR928" s="66">
        <v>0</v>
      </c>
      <c r="AS928" s="66">
        <v>0</v>
      </c>
      <c r="AT928" s="66">
        <v>0</v>
      </c>
      <c r="AU928" s="66">
        <v>0</v>
      </c>
      <c r="AV928" s="66">
        <v>0</v>
      </c>
      <c r="AW928" s="66">
        <v>0</v>
      </c>
      <c r="AX928" s="66">
        <v>0</v>
      </c>
      <c r="AY928" s="66">
        <v>0</v>
      </c>
      <c r="AZ928" s="66">
        <v>0</v>
      </c>
      <c r="BA928" s="66">
        <v>0</v>
      </c>
    </row>
    <row r="929" spans="1:53" hidden="1">
      <c r="A929" s="67" t="s">
        <v>2999</v>
      </c>
    </row>
    <row r="930" spans="1:53" hidden="1">
      <c r="A930" s="67" t="s">
        <v>3000</v>
      </c>
      <c r="B930" s="66">
        <v>-93545217.209099799</v>
      </c>
      <c r="C930" s="66">
        <v>-98480527.217570707</v>
      </c>
      <c r="D930" s="66">
        <v>-71915939.403188795</v>
      </c>
      <c r="E930" s="66">
        <v>-53149655.922047898</v>
      </c>
      <c r="F930" s="66">
        <v>-69743976.479457006</v>
      </c>
      <c r="G930" s="66">
        <v>-89009429.697313994</v>
      </c>
      <c r="H930" s="66">
        <v>-85502751.4230721</v>
      </c>
      <c r="I930" s="66">
        <v>-70900648.651019499</v>
      </c>
      <c r="J930" s="66">
        <v>-83111569.994911402</v>
      </c>
      <c r="K930" s="66">
        <v>-75182577.778487802</v>
      </c>
      <c r="L930" s="66">
        <v>-70364750.125882998</v>
      </c>
      <c r="M930" s="66">
        <v>-101518802.04589701</v>
      </c>
      <c r="N930" s="66">
        <v>-962425845.94794905</v>
      </c>
      <c r="O930" s="66">
        <v>-87552812.434438094</v>
      </c>
      <c r="P930" s="66">
        <v>-64951439.151990399</v>
      </c>
      <c r="Q930" s="66">
        <v>-46824669.656323798</v>
      </c>
      <c r="R930" s="66">
        <v>-42376680.831411302</v>
      </c>
      <c r="S930" s="66">
        <v>-65647015.558660403</v>
      </c>
      <c r="T930" s="66">
        <v>-81835017.7121474</v>
      </c>
      <c r="U930" s="66">
        <v>-92944265.537144393</v>
      </c>
      <c r="V930" s="66">
        <v>-96089863.295005798</v>
      </c>
      <c r="W930" s="66">
        <v>-76522304.130105898</v>
      </c>
      <c r="X930" s="66">
        <v>-64204147.908177197</v>
      </c>
      <c r="Y930" s="66">
        <v>-46003460.847358301</v>
      </c>
      <c r="Z930" s="66">
        <v>-79008687.991929397</v>
      </c>
      <c r="AA930" s="66">
        <v>-843960365.05469298</v>
      </c>
      <c r="AB930" s="66">
        <v>-86517181.866681397</v>
      </c>
      <c r="AC930" s="66">
        <v>-63022344.151712999</v>
      </c>
      <c r="AD930" s="66">
        <v>-42908521.148835398</v>
      </c>
      <c r="AE930" s="66">
        <v>-39337315.440400198</v>
      </c>
      <c r="AF930" s="66">
        <v>-64143904.4370749</v>
      </c>
      <c r="AG930" s="66">
        <v>-81757075.905349404</v>
      </c>
      <c r="AH930" s="66">
        <v>-93548008.776605695</v>
      </c>
      <c r="AI930" s="66">
        <v>-99605612.220890597</v>
      </c>
      <c r="AJ930" s="66">
        <v>-78755903.265539795</v>
      </c>
      <c r="AK930" s="66">
        <v>-67186914.854515806</v>
      </c>
      <c r="AL930" s="66">
        <v>-47759638.765194498</v>
      </c>
      <c r="AM930" s="66">
        <v>-78866464.483224407</v>
      </c>
      <c r="AN930" s="66">
        <v>-843408885.31602502</v>
      </c>
      <c r="AO930" s="66">
        <v>-87339169.759040102</v>
      </c>
      <c r="AP930" s="66">
        <v>-64448151.860495701</v>
      </c>
      <c r="AQ930" s="66">
        <v>-45165674.612081997</v>
      </c>
      <c r="AR930" s="66">
        <v>-41325091.204181001</v>
      </c>
      <c r="AS930" s="66">
        <v>-63557474.179358602</v>
      </c>
      <c r="AT930" s="66">
        <v>-79473449.902635798</v>
      </c>
      <c r="AU930" s="66">
        <v>-90680354.254458696</v>
      </c>
      <c r="AV930" s="66">
        <v>-98127733.630092502</v>
      </c>
      <c r="AW930" s="66">
        <v>-76415389.977170393</v>
      </c>
      <c r="AX930" s="66">
        <v>-63635507.701114103</v>
      </c>
      <c r="AY930" s="66">
        <v>-37976886.936559103</v>
      </c>
      <c r="AZ930" s="66">
        <v>-75502008.490399003</v>
      </c>
      <c r="BA930" s="66">
        <v>-823646892.50758696</v>
      </c>
    </row>
    <row r="931" spans="1:53" hidden="1">
      <c r="A931" s="67" t="s">
        <v>3001</v>
      </c>
      <c r="B931" s="66">
        <v>0</v>
      </c>
      <c r="C931" s="66">
        <v>0</v>
      </c>
      <c r="D931" s="66">
        <v>0</v>
      </c>
      <c r="E931" s="66">
        <v>0</v>
      </c>
      <c r="F931" s="66">
        <v>0</v>
      </c>
      <c r="G931" s="66">
        <v>0</v>
      </c>
      <c r="H931" s="66">
        <v>0</v>
      </c>
      <c r="I931" s="66">
        <v>0</v>
      </c>
      <c r="J931" s="66">
        <v>0</v>
      </c>
      <c r="K931" s="66">
        <v>0</v>
      </c>
      <c r="L931" s="66">
        <v>0</v>
      </c>
      <c r="M931" s="66">
        <v>0</v>
      </c>
      <c r="N931" s="66">
        <v>0</v>
      </c>
      <c r="O931" s="66">
        <v>0</v>
      </c>
      <c r="P931" s="66">
        <v>0</v>
      </c>
      <c r="Q931" s="66">
        <v>0</v>
      </c>
      <c r="R931" s="66">
        <v>0</v>
      </c>
      <c r="S931" s="66">
        <v>0</v>
      </c>
      <c r="T931" s="66">
        <v>0</v>
      </c>
      <c r="U931" s="66">
        <v>0</v>
      </c>
      <c r="V931" s="66">
        <v>0</v>
      </c>
      <c r="W931" s="66">
        <v>0</v>
      </c>
      <c r="X931" s="66">
        <v>0</v>
      </c>
      <c r="Y931" s="66">
        <v>0</v>
      </c>
      <c r="Z931" s="66">
        <v>0</v>
      </c>
      <c r="AA931" s="66">
        <v>0</v>
      </c>
      <c r="AB931" s="66">
        <v>0</v>
      </c>
      <c r="AC931" s="66">
        <v>0</v>
      </c>
      <c r="AD931" s="66">
        <v>0</v>
      </c>
      <c r="AE931" s="66">
        <v>0</v>
      </c>
      <c r="AF931" s="66">
        <v>0</v>
      </c>
      <c r="AG931" s="66">
        <v>0</v>
      </c>
      <c r="AH931" s="66">
        <v>0</v>
      </c>
      <c r="AI931" s="66">
        <v>0</v>
      </c>
      <c r="AJ931" s="66">
        <v>0</v>
      </c>
      <c r="AK931" s="66">
        <v>0</v>
      </c>
      <c r="AL931" s="66">
        <v>0</v>
      </c>
      <c r="AM931" s="66">
        <v>0</v>
      </c>
      <c r="AN931" s="66">
        <v>0</v>
      </c>
      <c r="AO931" s="66">
        <v>0</v>
      </c>
      <c r="AP931" s="66">
        <v>0</v>
      </c>
      <c r="AQ931" s="66">
        <v>0</v>
      </c>
      <c r="AR931" s="66">
        <v>0</v>
      </c>
      <c r="AS931" s="66">
        <v>0</v>
      </c>
      <c r="AT931" s="66">
        <v>0</v>
      </c>
      <c r="AU931" s="66">
        <v>0</v>
      </c>
      <c r="AV931" s="66">
        <v>0</v>
      </c>
      <c r="AW931" s="66">
        <v>0</v>
      </c>
      <c r="AX931" s="66">
        <v>0</v>
      </c>
      <c r="AY931" s="66">
        <v>0</v>
      </c>
      <c r="AZ931" s="66">
        <v>0</v>
      </c>
      <c r="BA931" s="66">
        <v>0</v>
      </c>
    </row>
    <row r="932" spans="1:53" hidden="1">
      <c r="A932" s="67" t="s">
        <v>3002</v>
      </c>
      <c r="B932" s="66">
        <v>-93545217.209099799</v>
      </c>
      <c r="C932" s="66">
        <v>-98480527.217570707</v>
      </c>
      <c r="D932" s="66">
        <v>-71915939.403188795</v>
      </c>
      <c r="E932" s="66">
        <v>-53149655.922047898</v>
      </c>
      <c r="F932" s="66">
        <v>-69743976.479457006</v>
      </c>
      <c r="G932" s="66">
        <v>-89009429.697313994</v>
      </c>
      <c r="H932" s="66">
        <v>-85502751.4230721</v>
      </c>
      <c r="I932" s="66">
        <v>-70900648.651019499</v>
      </c>
      <c r="J932" s="66">
        <v>-83111569.994911402</v>
      </c>
      <c r="K932" s="66">
        <v>-75182577.778487802</v>
      </c>
      <c r="L932" s="66">
        <v>-70364750.125882998</v>
      </c>
      <c r="M932" s="66">
        <v>-101518802.04589701</v>
      </c>
      <c r="N932" s="66">
        <v>-962425845.94794905</v>
      </c>
      <c r="O932" s="66">
        <v>-87552812.434438094</v>
      </c>
      <c r="P932" s="66">
        <v>-64951439.151990399</v>
      </c>
      <c r="Q932" s="66">
        <v>-46824669.656323798</v>
      </c>
      <c r="R932" s="66">
        <v>-42376680.831411302</v>
      </c>
      <c r="S932" s="66">
        <v>-65647015.558660403</v>
      </c>
      <c r="T932" s="66">
        <v>-81835017.7121474</v>
      </c>
      <c r="U932" s="66">
        <v>-92944265.537144393</v>
      </c>
      <c r="V932" s="66">
        <v>-96089863.295005798</v>
      </c>
      <c r="W932" s="66">
        <v>-76522304.130105898</v>
      </c>
      <c r="X932" s="66">
        <v>-64204147.908177197</v>
      </c>
      <c r="Y932" s="66">
        <v>-46003460.847358301</v>
      </c>
      <c r="Z932" s="66">
        <v>-79008687.991929397</v>
      </c>
      <c r="AA932" s="66">
        <v>-843960365.05469298</v>
      </c>
      <c r="AB932" s="66">
        <v>-86517181.866681397</v>
      </c>
      <c r="AC932" s="66">
        <v>-63022344.151712999</v>
      </c>
      <c r="AD932" s="66">
        <v>-42908521.148835398</v>
      </c>
      <c r="AE932" s="66">
        <v>-39337315.440400198</v>
      </c>
      <c r="AF932" s="66">
        <v>-64143904.4370749</v>
      </c>
      <c r="AG932" s="66">
        <v>-81757075.905349404</v>
      </c>
      <c r="AH932" s="66">
        <v>-93548008.776605695</v>
      </c>
      <c r="AI932" s="66">
        <v>-99605612.220890597</v>
      </c>
      <c r="AJ932" s="66">
        <v>-78755903.265539795</v>
      </c>
      <c r="AK932" s="66">
        <v>-67186914.854515806</v>
      </c>
      <c r="AL932" s="66">
        <v>-47759638.765194498</v>
      </c>
      <c r="AM932" s="66">
        <v>-78866464.483224407</v>
      </c>
      <c r="AN932" s="66">
        <v>-843408885.31602502</v>
      </c>
      <c r="AO932" s="66">
        <v>-87339169.759040102</v>
      </c>
      <c r="AP932" s="66">
        <v>-64448151.860495701</v>
      </c>
      <c r="AQ932" s="66">
        <v>-45165674.612081997</v>
      </c>
      <c r="AR932" s="66">
        <v>-41325091.204181001</v>
      </c>
      <c r="AS932" s="66">
        <v>-63557474.179358602</v>
      </c>
      <c r="AT932" s="66">
        <v>-79473449.902635798</v>
      </c>
      <c r="AU932" s="66">
        <v>-90680354.254458696</v>
      </c>
      <c r="AV932" s="66">
        <v>-98127733.630092502</v>
      </c>
      <c r="AW932" s="66">
        <v>-76415389.977170393</v>
      </c>
      <c r="AX932" s="66">
        <v>-63635507.701114103</v>
      </c>
      <c r="AY932" s="66">
        <v>-37976886.936559103</v>
      </c>
      <c r="AZ932" s="66">
        <v>-75502008.490399003</v>
      </c>
      <c r="BA932" s="66">
        <v>-823646892.50758696</v>
      </c>
    </row>
    <row r="933" spans="1:53" hidden="1">
      <c r="A933" s="67" t="s">
        <v>3003</v>
      </c>
    </row>
    <row r="934" spans="1:53" ht="10.8" hidden="1" thickBot="1">
      <c r="A934" s="80" t="s">
        <v>3004</v>
      </c>
    </row>
    <row r="935" spans="1:53" hidden="1">
      <c r="A935" s="67" t="s">
        <v>3005</v>
      </c>
      <c r="B935" s="66">
        <v>-718828979.91008997</v>
      </c>
      <c r="C935" s="66">
        <v>-490138942.92889601</v>
      </c>
      <c r="D935" s="66">
        <v>-493776242.45939898</v>
      </c>
      <c r="E935" s="66">
        <v>-490279546.567873</v>
      </c>
      <c r="F935" s="66">
        <v>-585214891.87511802</v>
      </c>
      <c r="G935" s="66">
        <v>-628020268.60518301</v>
      </c>
      <c r="H935" s="66">
        <v>-658481899.94852805</v>
      </c>
      <c r="I935" s="66">
        <v>-809769086.35253704</v>
      </c>
      <c r="J935" s="66">
        <v>-613572876.27386105</v>
      </c>
      <c r="K935" s="66">
        <v>-540015025.66034901</v>
      </c>
      <c r="L935" s="66">
        <v>-435631647.55466199</v>
      </c>
      <c r="M935" s="66">
        <v>-481070068.74485803</v>
      </c>
      <c r="N935" s="66">
        <v>-6944799476.8813496</v>
      </c>
      <c r="O935" s="66">
        <v>-588205933.83605099</v>
      </c>
      <c r="P935" s="66">
        <v>-382709962.27358103</v>
      </c>
      <c r="Q935" s="66">
        <v>-390223576.05418801</v>
      </c>
      <c r="R935" s="66">
        <v>-419278552.79669797</v>
      </c>
      <c r="S935" s="66">
        <v>-501448382.20344001</v>
      </c>
      <c r="T935" s="66">
        <v>-537955653.37912595</v>
      </c>
      <c r="U935" s="66">
        <v>-565214945.36993003</v>
      </c>
      <c r="V935" s="66">
        <v>-693256018.05613804</v>
      </c>
      <c r="W935" s="66">
        <v>-527603770.04602301</v>
      </c>
      <c r="X935" s="66">
        <v>-461920039.328596</v>
      </c>
      <c r="Y935" s="66">
        <v>-374664034.27277398</v>
      </c>
      <c r="Z935" s="66">
        <v>-415404822.32407701</v>
      </c>
      <c r="AA935" s="66">
        <v>-5857885689.9406204</v>
      </c>
      <c r="AB935" s="66">
        <v>-583735385.169155</v>
      </c>
      <c r="AC935" s="66">
        <v>-381071956.89830399</v>
      </c>
      <c r="AD935" s="66">
        <v>-386190258.158548</v>
      </c>
      <c r="AE935" s="66">
        <v>-414924345.24773997</v>
      </c>
      <c r="AF935" s="66">
        <v>-496907345.48866898</v>
      </c>
      <c r="AG935" s="66">
        <v>-536509018.76753598</v>
      </c>
      <c r="AH935" s="66">
        <v>-563444868.27721703</v>
      </c>
      <c r="AI935" s="66">
        <v>-690195195.22140396</v>
      </c>
      <c r="AJ935" s="66">
        <v>-526191604.242809</v>
      </c>
      <c r="AK935" s="66">
        <v>-461755111.76084602</v>
      </c>
      <c r="AL935" s="66">
        <v>-372788469.27612501</v>
      </c>
      <c r="AM935" s="66">
        <v>-414464033.63730103</v>
      </c>
      <c r="AN935" s="66">
        <v>-5828177592.1456604</v>
      </c>
      <c r="AO935" s="66">
        <v>-582730990.18171704</v>
      </c>
      <c r="AP935" s="66">
        <v>-380600440.44946301</v>
      </c>
      <c r="AQ935" s="66">
        <v>-384328683.11050498</v>
      </c>
      <c r="AR935" s="66">
        <v>-413024492.20537603</v>
      </c>
      <c r="AS935" s="66">
        <v>-496270937.17893398</v>
      </c>
      <c r="AT935" s="66">
        <v>-535264844.85151201</v>
      </c>
      <c r="AU935" s="66">
        <v>-562472281.46399498</v>
      </c>
      <c r="AV935" s="66">
        <v>-688695503.86741197</v>
      </c>
      <c r="AW935" s="66">
        <v>-525971203.55312902</v>
      </c>
      <c r="AX935" s="66">
        <v>-461575668.13391</v>
      </c>
      <c r="AY935" s="66">
        <v>-373045473.81655103</v>
      </c>
      <c r="AZ935" s="66">
        <v>-415035219.861866</v>
      </c>
      <c r="BA935" s="66">
        <v>-5819015738.6743698</v>
      </c>
    </row>
    <row r="936" spans="1:53" hidden="1">
      <c r="A936" s="67" t="s">
        <v>3006</v>
      </c>
      <c r="B936" s="66">
        <v>91701895.431613296</v>
      </c>
      <c r="C936" s="66">
        <v>84669401.711613193</v>
      </c>
      <c r="D936" s="66">
        <v>96789670.2716133</v>
      </c>
      <c r="E936" s="66">
        <v>51147937.401613303</v>
      </c>
      <c r="F936" s="66">
        <v>50928973.791613303</v>
      </c>
      <c r="G936" s="66">
        <v>43613856.321613297</v>
      </c>
      <c r="H936" s="66">
        <v>47038072.861613303</v>
      </c>
      <c r="I936" s="66">
        <v>46206415.901613198</v>
      </c>
      <c r="J936" s="66">
        <v>52268057.4516133</v>
      </c>
      <c r="K936" s="66">
        <v>48735405.301613301</v>
      </c>
      <c r="L936" s="66">
        <v>48996714.421613201</v>
      </c>
      <c r="M936" s="66">
        <v>44342131.271613203</v>
      </c>
      <c r="N936" s="66">
        <v>706438532.139359</v>
      </c>
      <c r="O936" s="66">
        <v>58634188.805818997</v>
      </c>
      <c r="P936" s="66">
        <v>48532229.085818999</v>
      </c>
      <c r="Q936" s="66">
        <v>54286768.645819001</v>
      </c>
      <c r="R936" s="66">
        <v>49538430.775819004</v>
      </c>
      <c r="S936" s="66">
        <v>53253864.165818997</v>
      </c>
      <c r="T936" s="66">
        <v>48705464.695818998</v>
      </c>
      <c r="U936" s="66">
        <v>51167621.235818997</v>
      </c>
      <c r="V936" s="66">
        <v>51475014.275819004</v>
      </c>
      <c r="W936" s="66">
        <v>55684001.825819001</v>
      </c>
      <c r="X936" s="66">
        <v>51543429.675819002</v>
      </c>
      <c r="Y936" s="66">
        <v>53660264.795818999</v>
      </c>
      <c r="Z936" s="66">
        <v>49041715.645819001</v>
      </c>
      <c r="AA936" s="66">
        <v>625522993.62982798</v>
      </c>
      <c r="AB936" s="66">
        <v>60894246.589808598</v>
      </c>
      <c r="AC936" s="66">
        <v>50792286.869808599</v>
      </c>
      <c r="AD936" s="66">
        <v>56546826.429808602</v>
      </c>
      <c r="AE936" s="66">
        <v>51798488.559808597</v>
      </c>
      <c r="AF936" s="66">
        <v>55513921.949808598</v>
      </c>
      <c r="AG936" s="66">
        <v>50965522.479808599</v>
      </c>
      <c r="AH936" s="66">
        <v>53427679.019808598</v>
      </c>
      <c r="AI936" s="66">
        <v>53735072.059808597</v>
      </c>
      <c r="AJ936" s="66">
        <v>57944059.609808601</v>
      </c>
      <c r="AK936" s="66">
        <v>53803487.459808603</v>
      </c>
      <c r="AL936" s="66">
        <v>55920322.579808503</v>
      </c>
      <c r="AM936" s="66">
        <v>51301773.429808602</v>
      </c>
      <c r="AN936" s="66">
        <v>652643687.03770304</v>
      </c>
      <c r="AO936" s="66">
        <v>68006162.754760101</v>
      </c>
      <c r="AP936" s="66">
        <v>53861196.034760103</v>
      </c>
      <c r="AQ936" s="66">
        <v>59615735.594760098</v>
      </c>
      <c r="AR936" s="66">
        <v>54867397.7247601</v>
      </c>
      <c r="AS936" s="66">
        <v>58582831.114760101</v>
      </c>
      <c r="AT936" s="66">
        <v>54034431.644760102</v>
      </c>
      <c r="AU936" s="66">
        <v>56496588.184760101</v>
      </c>
      <c r="AV936" s="66">
        <v>56803981.2247601</v>
      </c>
      <c r="AW936" s="66">
        <v>61012968.774760097</v>
      </c>
      <c r="AX936" s="66">
        <v>56872396.624760099</v>
      </c>
      <c r="AY936" s="66">
        <v>58989231.744760104</v>
      </c>
      <c r="AZ936" s="66">
        <v>54370682.594760098</v>
      </c>
      <c r="BA936" s="66">
        <v>693513604.01712096</v>
      </c>
    </row>
    <row r="937" spans="1:53" hidden="1">
      <c r="A937" s="67" t="s">
        <v>3007</v>
      </c>
      <c r="B937" s="66">
        <v>313672391.68377298</v>
      </c>
      <c r="C937" s="66">
        <v>202457438.90359601</v>
      </c>
      <c r="D937" s="66">
        <v>214361778.58406699</v>
      </c>
      <c r="E937" s="66">
        <v>236209077.60568801</v>
      </c>
      <c r="F937" s="66">
        <v>284842637.87276399</v>
      </c>
      <c r="G937" s="66">
        <v>302997280.79717302</v>
      </c>
      <c r="H937" s="66">
        <v>318936620.49245203</v>
      </c>
      <c r="I937" s="66">
        <v>392702874.67522198</v>
      </c>
      <c r="J937" s="66">
        <v>295099726.56948799</v>
      </c>
      <c r="K937" s="66">
        <v>257306351.44478801</v>
      </c>
      <c r="L937" s="66">
        <v>203775655.874919</v>
      </c>
      <c r="M937" s="66">
        <v>217514360.34761101</v>
      </c>
      <c r="N937" s="66">
        <v>3239876194.8515401</v>
      </c>
      <c r="O937" s="66">
        <v>213841538.530761</v>
      </c>
      <c r="P937" s="66">
        <v>134574882.02272999</v>
      </c>
      <c r="Q937" s="66">
        <v>146368278.609981</v>
      </c>
      <c r="R937" s="66">
        <v>160515432.46715701</v>
      </c>
      <c r="S937" s="66">
        <v>193484353.989209</v>
      </c>
      <c r="T937" s="66">
        <v>206127716.04048201</v>
      </c>
      <c r="U937" s="66">
        <v>216801020.70087501</v>
      </c>
      <c r="V937" s="66">
        <v>267516583.940534</v>
      </c>
      <c r="W937" s="66">
        <v>201782204.70387799</v>
      </c>
      <c r="X937" s="66">
        <v>173771673.70118499</v>
      </c>
      <c r="Y937" s="66">
        <v>138629866.57880101</v>
      </c>
      <c r="Z937" s="66">
        <v>148180284.694262</v>
      </c>
      <c r="AA937" s="66">
        <v>2201593835.9798598</v>
      </c>
      <c r="AB937" s="66">
        <v>198987883.309627</v>
      </c>
      <c r="AC937" s="66">
        <v>125466630.18298499</v>
      </c>
      <c r="AD937" s="66">
        <v>135643328.890764</v>
      </c>
      <c r="AE937" s="66">
        <v>148854993.117075</v>
      </c>
      <c r="AF937" s="66">
        <v>179840977.904037</v>
      </c>
      <c r="AG937" s="66">
        <v>192658522.724168</v>
      </c>
      <c r="AH937" s="66">
        <v>202558774.732858</v>
      </c>
      <c r="AI937" s="66">
        <v>249821249.06325001</v>
      </c>
      <c r="AJ937" s="66">
        <v>188509690.847</v>
      </c>
      <c r="AK937" s="66">
        <v>162730823.405489</v>
      </c>
      <c r="AL937" s="66">
        <v>128913096.793056</v>
      </c>
      <c r="AM937" s="66">
        <v>138257907.78306299</v>
      </c>
      <c r="AN937" s="66">
        <v>2052243878.75337</v>
      </c>
      <c r="AO937" s="66">
        <v>189278190.327474</v>
      </c>
      <c r="AP937" s="66">
        <v>119028862.108651</v>
      </c>
      <c r="AQ937" s="66">
        <v>128368543.84214801</v>
      </c>
      <c r="AR937" s="66">
        <v>141017851.594639</v>
      </c>
      <c r="AS937" s="66">
        <v>171149149.00663799</v>
      </c>
      <c r="AT937" s="66">
        <v>183670007.68464199</v>
      </c>
      <c r="AU937" s="66">
        <v>193251377.714284</v>
      </c>
      <c r="AV937" s="66">
        <v>238388732.69920501</v>
      </c>
      <c r="AW937" s="66">
        <v>180160538.105564</v>
      </c>
      <c r="AX937" s="66">
        <v>155443179.61733299</v>
      </c>
      <c r="AY937" s="66">
        <v>123114458.319493</v>
      </c>
      <c r="AZ937" s="66">
        <v>132240977.275535</v>
      </c>
      <c r="BA937" s="66">
        <v>1955111868.29561</v>
      </c>
    </row>
    <row r="938" spans="1:53" hidden="1">
      <c r="A938" s="67" t="s">
        <v>3008</v>
      </c>
      <c r="B938" s="66">
        <v>110092735.62943199</v>
      </c>
      <c r="C938" s="66">
        <v>29898775.227045801</v>
      </c>
      <c r="D938" s="66">
        <v>38122800.015427001</v>
      </c>
      <c r="E938" s="66">
        <v>74775201.063311696</v>
      </c>
      <c r="F938" s="66">
        <v>87968455.522842601</v>
      </c>
      <c r="G938" s="66">
        <v>87031530.845572203</v>
      </c>
      <c r="H938" s="66">
        <v>99859134.534475699</v>
      </c>
      <c r="I938" s="66">
        <v>167728347.540604</v>
      </c>
      <c r="J938" s="66">
        <v>81403879.706487104</v>
      </c>
      <c r="K938" s="66">
        <v>71240071.781765699</v>
      </c>
      <c r="L938" s="66">
        <v>42971534.566493697</v>
      </c>
      <c r="M938" s="66">
        <v>33431405.929846801</v>
      </c>
      <c r="N938" s="66">
        <v>924523872.36330497</v>
      </c>
      <c r="O938" s="66">
        <v>120406967.612578</v>
      </c>
      <c r="P938" s="66">
        <v>61325052.612648502</v>
      </c>
      <c r="Q938" s="66">
        <v>71813861.546585202</v>
      </c>
      <c r="R938" s="66">
        <v>89970414.922918394</v>
      </c>
      <c r="S938" s="66">
        <v>98441029.124937296</v>
      </c>
      <c r="T938" s="66">
        <v>101653869.994066</v>
      </c>
      <c r="U938" s="66">
        <v>100448192.337073</v>
      </c>
      <c r="V938" s="66">
        <v>151654172.251973</v>
      </c>
      <c r="W938" s="66">
        <v>97529491.667403296</v>
      </c>
      <c r="X938" s="66">
        <v>86077298.846672401</v>
      </c>
      <c r="Y938" s="66">
        <v>65600009.4617908</v>
      </c>
      <c r="Z938" s="66">
        <v>61123564.6146136</v>
      </c>
      <c r="AA938" s="66">
        <v>1106043924.9932599</v>
      </c>
      <c r="AB938" s="66">
        <v>127870161.63656101</v>
      </c>
      <c r="AC938" s="66">
        <v>66588329.001570202</v>
      </c>
      <c r="AD938" s="66">
        <v>78749776.846212402</v>
      </c>
      <c r="AE938" s="66">
        <v>96679601.803625003</v>
      </c>
      <c r="AF938" s="66">
        <v>105436545.06694099</v>
      </c>
      <c r="AG938" s="66">
        <v>109636898.891794</v>
      </c>
      <c r="AH938" s="66">
        <v>108369584.087819</v>
      </c>
      <c r="AI938" s="66">
        <v>158980398.58167401</v>
      </c>
      <c r="AJ938" s="66">
        <v>103336432.94939201</v>
      </c>
      <c r="AK938" s="66">
        <v>90085133.370931998</v>
      </c>
      <c r="AL938" s="66">
        <v>68222158.868797705</v>
      </c>
      <c r="AM938" s="66">
        <v>67473291.426625907</v>
      </c>
      <c r="AN938" s="66">
        <v>1181428312.53194</v>
      </c>
      <c r="AO938" s="66">
        <v>128675671.556545</v>
      </c>
      <c r="AP938" s="66">
        <v>67201393.012819394</v>
      </c>
      <c r="AQ938" s="66">
        <v>77680827.962973595</v>
      </c>
      <c r="AR938" s="66">
        <v>96531325.284124807</v>
      </c>
      <c r="AS938" s="66">
        <v>109634264.89926299</v>
      </c>
      <c r="AT938" s="66">
        <v>114409859.325445</v>
      </c>
      <c r="AU938" s="66">
        <v>114457140.39223801</v>
      </c>
      <c r="AV938" s="66">
        <v>165296601.25995901</v>
      </c>
      <c r="AW938" s="66">
        <v>108550720.05753</v>
      </c>
      <c r="AX938" s="66">
        <v>95871604.767069504</v>
      </c>
      <c r="AY938" s="66">
        <v>79253007.0425978</v>
      </c>
      <c r="AZ938" s="66">
        <v>72600720.734361902</v>
      </c>
      <c r="BA938" s="66">
        <v>1230163136.29493</v>
      </c>
    </row>
    <row r="939" spans="1:53" hidden="1">
      <c r="A939" s="67" t="s">
        <v>3009</v>
      </c>
      <c r="B939" s="66">
        <v>0</v>
      </c>
      <c r="C939" s="66">
        <v>0</v>
      </c>
      <c r="D939" s="66">
        <v>0</v>
      </c>
      <c r="E939" s="66">
        <v>0</v>
      </c>
      <c r="F939" s="66">
        <v>0</v>
      </c>
      <c r="G939" s="66">
        <v>0</v>
      </c>
      <c r="H939" s="66">
        <v>0</v>
      </c>
      <c r="I939" s="66">
        <v>0</v>
      </c>
      <c r="J939" s="66">
        <v>0</v>
      </c>
      <c r="K939" s="66">
        <v>0</v>
      </c>
      <c r="L939" s="66">
        <v>0</v>
      </c>
      <c r="M939" s="66">
        <v>0</v>
      </c>
      <c r="N939" s="66">
        <v>0</v>
      </c>
      <c r="O939" s="66">
        <v>0</v>
      </c>
      <c r="P939" s="66">
        <v>0</v>
      </c>
      <c r="Q939" s="66">
        <v>0</v>
      </c>
      <c r="R939" s="66">
        <v>0</v>
      </c>
      <c r="S939" s="66">
        <v>0</v>
      </c>
      <c r="T939" s="66">
        <v>0</v>
      </c>
      <c r="U939" s="66">
        <v>0</v>
      </c>
      <c r="V939" s="66">
        <v>0</v>
      </c>
      <c r="W939" s="66">
        <v>0</v>
      </c>
      <c r="X939" s="66">
        <v>0</v>
      </c>
      <c r="Y939" s="66">
        <v>0</v>
      </c>
      <c r="Z939" s="66">
        <v>0</v>
      </c>
      <c r="AA939" s="66">
        <v>0</v>
      </c>
      <c r="AB939" s="66">
        <v>0</v>
      </c>
      <c r="AC939" s="66">
        <v>0</v>
      </c>
      <c r="AD939" s="66">
        <v>0</v>
      </c>
      <c r="AE939" s="66">
        <v>0</v>
      </c>
      <c r="AF939" s="66">
        <v>0</v>
      </c>
      <c r="AG939" s="66">
        <v>0</v>
      </c>
      <c r="AH939" s="66">
        <v>0</v>
      </c>
      <c r="AI939" s="66">
        <v>0</v>
      </c>
      <c r="AJ939" s="66">
        <v>0</v>
      </c>
      <c r="AK939" s="66">
        <v>0</v>
      </c>
      <c r="AL939" s="66">
        <v>0</v>
      </c>
      <c r="AM939" s="66">
        <v>0</v>
      </c>
      <c r="AN939" s="66">
        <v>0</v>
      </c>
      <c r="AO939" s="66">
        <v>0</v>
      </c>
      <c r="AP939" s="66">
        <v>0</v>
      </c>
      <c r="AQ939" s="66">
        <v>0</v>
      </c>
      <c r="AR939" s="66">
        <v>0</v>
      </c>
      <c r="AS939" s="66">
        <v>0</v>
      </c>
      <c r="AT939" s="66">
        <v>0</v>
      </c>
      <c r="AU939" s="66">
        <v>0</v>
      </c>
      <c r="AV939" s="66">
        <v>0</v>
      </c>
      <c r="AW939" s="66">
        <v>0</v>
      </c>
      <c r="AX939" s="66">
        <v>0</v>
      </c>
      <c r="AY939" s="66">
        <v>0</v>
      </c>
      <c r="AZ939" s="66">
        <v>0</v>
      </c>
      <c r="BA939" s="66">
        <v>0</v>
      </c>
    </row>
    <row r="940" spans="1:53" hidden="1">
      <c r="A940" s="67" t="s">
        <v>3010</v>
      </c>
      <c r="B940" s="66">
        <v>51189679.217077799</v>
      </c>
      <c r="C940" s="66">
        <v>40006998.2681759</v>
      </c>
      <c r="D940" s="66">
        <v>40330616.252100103</v>
      </c>
      <c r="E940" s="66">
        <v>40075793.345740303</v>
      </c>
      <c r="F940" s="66">
        <v>44853073.667842597</v>
      </c>
      <c r="G940" s="66">
        <v>46702055.386727303</v>
      </c>
      <c r="H940" s="66">
        <v>48093953.924306303</v>
      </c>
      <c r="I940" s="66">
        <v>55564543.541790403</v>
      </c>
      <c r="J940" s="66">
        <v>45944553.082509197</v>
      </c>
      <c r="K940" s="66">
        <v>42291636.084110498</v>
      </c>
      <c r="L940" s="66">
        <v>37532007.493356399</v>
      </c>
      <c r="M940" s="66">
        <v>39441291.698217697</v>
      </c>
      <c r="N940" s="66">
        <v>532026201.961954</v>
      </c>
      <c r="O940" s="66">
        <v>46263305.464194901</v>
      </c>
      <c r="P940" s="66">
        <v>36216284.472186103</v>
      </c>
      <c r="Q940" s="66">
        <v>36746670.845084801</v>
      </c>
      <c r="R940" s="66">
        <v>38146515.598404497</v>
      </c>
      <c r="S940" s="66">
        <v>42121777.1952409</v>
      </c>
      <c r="T940" s="66">
        <v>43806424.126246803</v>
      </c>
      <c r="U940" s="66">
        <v>45112961.282194398</v>
      </c>
      <c r="V940" s="66">
        <v>51430395.847335503</v>
      </c>
      <c r="W940" s="66">
        <v>43324389.721789002</v>
      </c>
      <c r="X940" s="66">
        <v>40081090.675941803</v>
      </c>
      <c r="Y940" s="66">
        <v>35958222.699070901</v>
      </c>
      <c r="Z940" s="66">
        <v>37815246.6891881</v>
      </c>
      <c r="AA940" s="66">
        <v>497023284.61687797</v>
      </c>
      <c r="AB940" s="66">
        <v>47929078.984949701</v>
      </c>
      <c r="AC940" s="66">
        <v>38040733.8401227</v>
      </c>
      <c r="AD940" s="66">
        <v>38460492.155314699</v>
      </c>
      <c r="AE940" s="66">
        <v>39842631.649427399</v>
      </c>
      <c r="AF940" s="66">
        <v>43795736.403237902</v>
      </c>
      <c r="AG940" s="66">
        <v>45594111.612783603</v>
      </c>
      <c r="AH940" s="66">
        <v>46883156.564734101</v>
      </c>
      <c r="AI940" s="66">
        <v>53132194.248279601</v>
      </c>
      <c r="AJ940" s="66">
        <v>45113482.039197899</v>
      </c>
      <c r="AK940" s="66">
        <v>41942062.7753492</v>
      </c>
      <c r="AL940" s="66">
        <v>37739059.352468699</v>
      </c>
      <c r="AM940" s="66">
        <v>39637489.780068703</v>
      </c>
      <c r="AN940" s="66">
        <v>518110229.40593398</v>
      </c>
      <c r="AO940" s="66">
        <v>49066763.550876603</v>
      </c>
      <c r="AP940" s="66">
        <v>39220643.458990499</v>
      </c>
      <c r="AQ940" s="66">
        <v>39588040.115232103</v>
      </c>
      <c r="AR940" s="66">
        <v>40957755.357956097</v>
      </c>
      <c r="AS940" s="66">
        <v>44968645.468453899</v>
      </c>
      <c r="AT940" s="66">
        <v>46833023.830609202</v>
      </c>
      <c r="AU940" s="66">
        <v>48135013.8903846</v>
      </c>
      <c r="AV940" s="66">
        <v>54356060.9706861</v>
      </c>
      <c r="AW940" s="66">
        <v>46401725.315783396</v>
      </c>
      <c r="AX940" s="66">
        <v>43232816.471578099</v>
      </c>
      <c r="AY940" s="66">
        <v>39052477.770909801</v>
      </c>
      <c r="AZ940" s="66">
        <v>40978494.820179999</v>
      </c>
      <c r="BA940" s="66">
        <v>532791461.02164</v>
      </c>
    </row>
    <row r="941" spans="1:53" hidden="1">
      <c r="A941" s="67" t="s">
        <v>3011</v>
      </c>
      <c r="B941" s="66">
        <v>54623131.891868398</v>
      </c>
      <c r="C941" s="66">
        <v>9039386.0426984299</v>
      </c>
      <c r="D941" s="66">
        <v>14023862.912297999</v>
      </c>
      <c r="E941" s="66">
        <v>8844467.0005524103</v>
      </c>
      <c r="F941" s="66">
        <v>24978611.689763799</v>
      </c>
      <c r="G941" s="66">
        <v>38894528.2191156</v>
      </c>
      <c r="H941" s="66">
        <v>37691348.282157198</v>
      </c>
      <c r="I941" s="66">
        <v>71954700.910749495</v>
      </c>
      <c r="J941" s="66">
        <v>29433596.8983423</v>
      </c>
      <c r="K941" s="66">
        <v>17706588.1285946</v>
      </c>
      <c r="L941" s="66">
        <v>-1444227.77825859</v>
      </c>
      <c r="M941" s="66">
        <v>21691605.109674498</v>
      </c>
      <c r="N941" s="66">
        <v>327437599.30755597</v>
      </c>
      <c r="O941" s="66">
        <v>27152859.888241701</v>
      </c>
      <c r="P941" s="66">
        <v>-13292533.4255412</v>
      </c>
      <c r="Q941" s="66">
        <v>-14373414.519845599</v>
      </c>
      <c r="R941" s="66">
        <v>-8219400.8491068399</v>
      </c>
      <c r="S941" s="66">
        <v>7371431.5655891402</v>
      </c>
      <c r="T941" s="66">
        <v>10609185.021402899</v>
      </c>
      <c r="U941" s="66">
        <v>16951661.052645199</v>
      </c>
      <c r="V941" s="66">
        <v>46761620.474783897</v>
      </c>
      <c r="W941" s="66">
        <v>7159368.86247495</v>
      </c>
      <c r="X941" s="66">
        <v>815646.67117583903</v>
      </c>
      <c r="Y941" s="66">
        <v>-16311608.834541401</v>
      </c>
      <c r="Z941" s="66">
        <v>8108882.3581096902</v>
      </c>
      <c r="AA941" s="66">
        <v>72733698.265388206</v>
      </c>
      <c r="AB941" s="66">
        <v>25693471.890557799</v>
      </c>
      <c r="AC941" s="66">
        <v>-15325002.3243923</v>
      </c>
      <c r="AD941" s="66">
        <v>-15992335.8591568</v>
      </c>
      <c r="AE941" s="66">
        <v>-66363395.4877121</v>
      </c>
      <c r="AF941" s="66">
        <v>6021453.3727521896</v>
      </c>
      <c r="AG941" s="66">
        <v>-46732306.979962498</v>
      </c>
      <c r="AH941" s="66">
        <v>16002313.1650151</v>
      </c>
      <c r="AI941" s="66">
        <v>45616736.603978097</v>
      </c>
      <c r="AJ941" s="66">
        <v>96929531.103312999</v>
      </c>
      <c r="AK941" s="66">
        <v>-1346682.42961357</v>
      </c>
      <c r="AL941" s="66">
        <v>-19172976.5838066</v>
      </c>
      <c r="AM941" s="66">
        <v>35749446.046101898</v>
      </c>
      <c r="AN941" s="66">
        <v>61080252.517074198</v>
      </c>
      <c r="AO941" s="66">
        <v>23804621.2856405</v>
      </c>
      <c r="AP941" s="66">
        <v>-16417563.738035001</v>
      </c>
      <c r="AQ941" s="66">
        <v>-12809439.1918073</v>
      </c>
      <c r="AR941" s="66">
        <v>-67993731.900879607</v>
      </c>
      <c r="AS941" s="66">
        <v>5777675.6526611103</v>
      </c>
      <c r="AT941" s="66">
        <v>-47186918.298311897</v>
      </c>
      <c r="AU941" s="66">
        <v>15859438.5287732</v>
      </c>
      <c r="AV941" s="66">
        <v>45604564.757729702</v>
      </c>
      <c r="AW941" s="66">
        <v>-51344896.870145097</v>
      </c>
      <c r="AX941" s="66">
        <v>-1599349.8563886101</v>
      </c>
      <c r="AY941" s="66">
        <v>-18255690.419902701</v>
      </c>
      <c r="AZ941" s="66">
        <v>85721668.399487004</v>
      </c>
      <c r="BA941" s="66">
        <v>-38839621.6511788</v>
      </c>
    </row>
    <row r="942" spans="1:53" hidden="1">
      <c r="A942" s="67" t="s">
        <v>3012</v>
      </c>
      <c r="B942" s="66">
        <v>-24071673.072755001</v>
      </c>
      <c r="C942" s="66">
        <v>-2566045.90166638</v>
      </c>
      <c r="D942" s="66">
        <v>-10421868.660031</v>
      </c>
      <c r="E942" s="66">
        <v>-2761860.8823344</v>
      </c>
      <c r="F942" s="66">
        <v>-8570602.8344835602</v>
      </c>
      <c r="G942" s="66">
        <v>-12722349.0279999</v>
      </c>
      <c r="H942" s="66">
        <v>-11675565.6978327</v>
      </c>
      <c r="I942" s="66">
        <v>-29359816.320015099</v>
      </c>
      <c r="J942" s="66">
        <v>-6943452.6837331196</v>
      </c>
      <c r="K942" s="66">
        <v>-4361530.9092188096</v>
      </c>
      <c r="L942" s="66">
        <v>3418307.32010144</v>
      </c>
      <c r="M942" s="66">
        <v>-8874277.1348711401</v>
      </c>
      <c r="N942" s="66">
        <v>-118910735.804839</v>
      </c>
      <c r="O942" s="66">
        <v>786973.90129036002</v>
      </c>
      <c r="P942" s="66">
        <v>16879466.591333002</v>
      </c>
      <c r="Q942" s="66">
        <v>14443326.4584004</v>
      </c>
      <c r="R942" s="66">
        <v>12755217.5153108</v>
      </c>
      <c r="S942" s="66">
        <v>6636718.0192917604</v>
      </c>
      <c r="T942" s="66">
        <v>8883359.3688313905</v>
      </c>
      <c r="U942" s="66">
        <v>5826451.1365202898</v>
      </c>
      <c r="V942" s="66">
        <v>-7607780.0513430396</v>
      </c>
      <c r="W942" s="66">
        <v>9369490.3411511704</v>
      </c>
      <c r="X942" s="66">
        <v>9484400.6894565895</v>
      </c>
      <c r="Y942" s="66">
        <v>15085306.931807701</v>
      </c>
      <c r="Z942" s="66">
        <v>-1491001.0846627001</v>
      </c>
      <c r="AA942" s="66">
        <v>91051929.817387894</v>
      </c>
      <c r="AB942" s="66">
        <v>-1506602.6998038201</v>
      </c>
      <c r="AC942" s="66">
        <v>15161397.359265</v>
      </c>
      <c r="AD942" s="66">
        <v>12077717.623900499</v>
      </c>
      <c r="AE942" s="66">
        <v>67099744.810096897</v>
      </c>
      <c r="AF942" s="66">
        <v>4350056.2100786502</v>
      </c>
      <c r="AG942" s="66">
        <v>63169364.745179102</v>
      </c>
      <c r="AH942" s="66">
        <v>3650857.96611324</v>
      </c>
      <c r="AI942" s="66">
        <v>-9610024.3675575107</v>
      </c>
      <c r="AJ942" s="66">
        <v>-83660797.637977302</v>
      </c>
      <c r="AK942" s="66">
        <v>8333331.1477156896</v>
      </c>
      <c r="AL942" s="66">
        <v>14332933.4367777</v>
      </c>
      <c r="AM942" s="66">
        <v>-32387013.544493001</v>
      </c>
      <c r="AN942" s="66">
        <v>61010965.049295001</v>
      </c>
      <c r="AO942" s="66">
        <v>-3055183.6224161498</v>
      </c>
      <c r="AP942" s="66">
        <v>13731693.595566001</v>
      </c>
      <c r="AQ942" s="66">
        <v>6128733.1641634097</v>
      </c>
      <c r="AR942" s="66">
        <v>65827590.743894003</v>
      </c>
      <c r="AS942" s="66">
        <v>1968904.75477357</v>
      </c>
      <c r="AT942" s="66">
        <v>60566372.011156499</v>
      </c>
      <c r="AU942" s="66">
        <v>730046.85494445101</v>
      </c>
      <c r="AV942" s="66">
        <v>-12638679.1061345</v>
      </c>
      <c r="AW942" s="66">
        <v>61834348.1868634</v>
      </c>
      <c r="AX942" s="66">
        <v>5566436.7278973795</v>
      </c>
      <c r="AY942" s="66">
        <v>10272155.473787701</v>
      </c>
      <c r="AZ942" s="66">
        <v>-85246370.561430901</v>
      </c>
      <c r="BA942" s="66">
        <v>125686048.223065</v>
      </c>
    </row>
    <row r="943" spans="1:53" hidden="1">
      <c r="A943" s="67" t="s">
        <v>3013</v>
      </c>
      <c r="B943" s="66">
        <v>-43587.578017551299</v>
      </c>
      <c r="C943" s="66">
        <v>-43587.578017551299</v>
      </c>
      <c r="D943" s="66">
        <v>-43587.578017551299</v>
      </c>
      <c r="E943" s="66">
        <v>-43587.578017551299</v>
      </c>
      <c r="F943" s="66">
        <v>-43587.578017551299</v>
      </c>
      <c r="G943" s="66">
        <v>-43587.578017551299</v>
      </c>
      <c r="H943" s="66">
        <v>-43587.578017551299</v>
      </c>
      <c r="I943" s="66">
        <v>-43587.578017551299</v>
      </c>
      <c r="J943" s="66">
        <v>-43587.578017551299</v>
      </c>
      <c r="K943" s="66">
        <v>-43587.578017551299</v>
      </c>
      <c r="L943" s="66">
        <v>-43587.578017551299</v>
      </c>
      <c r="M943" s="66">
        <v>-43587.578017551299</v>
      </c>
      <c r="N943" s="66">
        <v>-523050.93621061603</v>
      </c>
      <c r="O943" s="66">
        <v>-84321.719867274704</v>
      </c>
      <c r="P943" s="66">
        <v>-84321.719867274704</v>
      </c>
      <c r="Q943" s="66">
        <v>-84321.719867274704</v>
      </c>
      <c r="R943" s="66">
        <v>-84321.719867274704</v>
      </c>
      <c r="S943" s="66">
        <v>-84321.719867274704</v>
      </c>
      <c r="T943" s="66">
        <v>-84321.719867274704</v>
      </c>
      <c r="U943" s="66">
        <v>-84321.719867274704</v>
      </c>
      <c r="V943" s="66">
        <v>-84321.719867274704</v>
      </c>
      <c r="W943" s="66">
        <v>-84321.719867274704</v>
      </c>
      <c r="X943" s="66">
        <v>-84321.719867274704</v>
      </c>
      <c r="Y943" s="66">
        <v>-84321.719867274704</v>
      </c>
      <c r="Z943" s="66">
        <v>-84321.719867274704</v>
      </c>
      <c r="AA943" s="66">
        <v>-1011860.63840729</v>
      </c>
      <c r="AB943" s="66">
        <v>-121525.40568617699</v>
      </c>
      <c r="AC943" s="66">
        <v>-121525.40568617699</v>
      </c>
      <c r="AD943" s="66">
        <v>-121525.40568617699</v>
      </c>
      <c r="AE943" s="66">
        <v>-121525.40568617699</v>
      </c>
      <c r="AF943" s="66">
        <v>-121525.40568617699</v>
      </c>
      <c r="AG943" s="66">
        <v>-121525.40568617699</v>
      </c>
      <c r="AH943" s="66">
        <v>-121525.40568617699</v>
      </c>
      <c r="AI943" s="66">
        <v>-121525.40568617699</v>
      </c>
      <c r="AJ943" s="66">
        <v>-121525.40568617699</v>
      </c>
      <c r="AK943" s="66">
        <v>-121525.40568617699</v>
      </c>
      <c r="AL943" s="66">
        <v>-121525.40568617699</v>
      </c>
      <c r="AM943" s="66">
        <v>-121525.40568617699</v>
      </c>
      <c r="AN943" s="66">
        <v>-1458304.8682341201</v>
      </c>
      <c r="AO943" s="66">
        <v>-208098.906841872</v>
      </c>
      <c r="AP943" s="66">
        <v>-208098.906841872</v>
      </c>
      <c r="AQ943" s="66">
        <v>-208098.906841872</v>
      </c>
      <c r="AR943" s="66">
        <v>-208098.906841872</v>
      </c>
      <c r="AS943" s="66">
        <v>-208098.906841872</v>
      </c>
      <c r="AT943" s="66">
        <v>-208098.906841872</v>
      </c>
      <c r="AU943" s="66">
        <v>-208098.906841872</v>
      </c>
      <c r="AV943" s="66">
        <v>-208098.906841872</v>
      </c>
      <c r="AW943" s="66">
        <v>-208098.906841872</v>
      </c>
      <c r="AX943" s="66">
        <v>-208098.906841872</v>
      </c>
      <c r="AY943" s="66">
        <v>-208098.906841872</v>
      </c>
      <c r="AZ943" s="66">
        <v>-208098.906841872</v>
      </c>
      <c r="BA943" s="66">
        <v>-2497186.8821024699</v>
      </c>
    </row>
    <row r="944" spans="1:53" hidden="1">
      <c r="A944" s="67" t="s">
        <v>3014</v>
      </c>
      <c r="B944" s="66">
        <v>-121664406.70709699</v>
      </c>
      <c r="C944" s="66">
        <v>-126676576.25545</v>
      </c>
      <c r="D944" s="66">
        <v>-100612970.66194201</v>
      </c>
      <c r="E944" s="66">
        <v>-82032518.611318901</v>
      </c>
      <c r="F944" s="66">
        <v>-100257329.742792</v>
      </c>
      <c r="G944" s="66">
        <v>-121546953.640999</v>
      </c>
      <c r="H944" s="66">
        <v>-118581923.129373</v>
      </c>
      <c r="I944" s="66">
        <v>-105015607.68058901</v>
      </c>
      <c r="J944" s="66">
        <v>-116410102.827171</v>
      </c>
      <c r="K944" s="66">
        <v>-107140091.406712</v>
      </c>
      <c r="L944" s="66">
        <v>-100425243.23445401</v>
      </c>
      <c r="M944" s="66">
        <v>-133567139.10078301</v>
      </c>
      <c r="N944" s="66">
        <v>-1333930862.9986801</v>
      </c>
      <c r="O944" s="66">
        <v>-121204421.35303199</v>
      </c>
      <c r="P944" s="66">
        <v>-98558902.634272799</v>
      </c>
      <c r="Q944" s="66">
        <v>-81022406.188030303</v>
      </c>
      <c r="R944" s="66">
        <v>-76656264.0860627</v>
      </c>
      <c r="S944" s="66">
        <v>-100223529.86322001</v>
      </c>
      <c r="T944" s="66">
        <v>-118253955.852144</v>
      </c>
      <c r="U944" s="66">
        <v>-128991359.344669</v>
      </c>
      <c r="V944" s="66">
        <v>-132110333.036902</v>
      </c>
      <c r="W944" s="66">
        <v>-112839144.643373</v>
      </c>
      <c r="X944" s="66">
        <v>-100230820.788212</v>
      </c>
      <c r="Y944" s="66">
        <v>-82126294.359893098</v>
      </c>
      <c r="Z944" s="66">
        <v>-112710451.126614</v>
      </c>
      <c r="AA944" s="66">
        <v>-1264927883.2764201</v>
      </c>
      <c r="AB944" s="66">
        <v>-123988670.863141</v>
      </c>
      <c r="AC944" s="66">
        <v>-100469107.37463</v>
      </c>
      <c r="AD944" s="66">
        <v>-80825977.477390796</v>
      </c>
      <c r="AE944" s="66">
        <v>-77133806.201104805</v>
      </c>
      <c r="AF944" s="66">
        <v>-102070179.987499</v>
      </c>
      <c r="AG944" s="66">
        <v>-121338430.69945</v>
      </c>
      <c r="AH944" s="66">
        <v>-132674028.14655399</v>
      </c>
      <c r="AI944" s="66">
        <v>-138641094.43765599</v>
      </c>
      <c r="AJ944" s="66">
        <v>-118140730.73776001</v>
      </c>
      <c r="AK944" s="66">
        <v>-106328481.43685099</v>
      </c>
      <c r="AL944" s="66">
        <v>-86955400.234709606</v>
      </c>
      <c r="AM944" s="66">
        <v>-114552664.121811</v>
      </c>
      <c r="AN944" s="66">
        <v>-1303118571.71856</v>
      </c>
      <c r="AO944" s="66">
        <v>-127162863.235678</v>
      </c>
      <c r="AP944" s="66">
        <v>-104182314.883551</v>
      </c>
      <c r="AQ944" s="66">
        <v>-85964340.529877305</v>
      </c>
      <c r="AR944" s="66">
        <v>-82024402.307723701</v>
      </c>
      <c r="AS944" s="66">
        <v>-104397565.189225</v>
      </c>
      <c r="AT944" s="66">
        <v>-123146167.56005099</v>
      </c>
      <c r="AU944" s="66">
        <v>-133750774.80545101</v>
      </c>
      <c r="AV944" s="66">
        <v>-141092340.96804699</v>
      </c>
      <c r="AW944" s="66">
        <v>-119563898.889614</v>
      </c>
      <c r="AX944" s="66">
        <v>-106396682.688502</v>
      </c>
      <c r="AY944" s="66">
        <v>-80827932.791746303</v>
      </c>
      <c r="AZ944" s="66">
        <v>-114577145.505814</v>
      </c>
      <c r="BA944" s="66">
        <v>-1323086429.3552799</v>
      </c>
    </row>
    <row r="945" spans="1:53" hidden="1">
      <c r="A945" s="67" t="s">
        <v>3015</v>
      </c>
      <c r="B945" s="66">
        <v>-119645477.21231</v>
      </c>
      <c r="C945" s="66">
        <v>-124492308.621172</v>
      </c>
      <c r="D945" s="66">
        <v>-98523331.264423504</v>
      </c>
      <c r="E945" s="66">
        <v>-80129532.056341797</v>
      </c>
      <c r="F945" s="66">
        <v>-98898810.276876196</v>
      </c>
      <c r="G945" s="66">
        <v>-120722476.516553</v>
      </c>
      <c r="H945" s="66">
        <v>-118064450.830382</v>
      </c>
      <c r="I945" s="66">
        <v>-104448148.33246399</v>
      </c>
      <c r="J945" s="66">
        <v>-115704442.33334</v>
      </c>
      <c r="K945" s="66">
        <v>-105871296.803848</v>
      </c>
      <c r="L945" s="66">
        <v>-98528413.694116697</v>
      </c>
      <c r="M945" s="66">
        <v>-131962319.61689501</v>
      </c>
      <c r="N945" s="66">
        <v>-1316991007.5587201</v>
      </c>
      <c r="O945" s="66">
        <v>-123927135.18188</v>
      </c>
      <c r="P945" s="66">
        <v>-97296443.8683649</v>
      </c>
      <c r="Q945" s="66">
        <v>-79790701.308884993</v>
      </c>
      <c r="R945" s="66">
        <v>-75436717.7068578</v>
      </c>
      <c r="S945" s="66">
        <v>-99351496.316491693</v>
      </c>
      <c r="T945" s="66">
        <v>-117311956.04516099</v>
      </c>
      <c r="U945" s="66">
        <v>-127771906.313481</v>
      </c>
      <c r="V945" s="66">
        <v>-131062107.246327</v>
      </c>
      <c r="W945" s="66">
        <v>-111476804.21708199</v>
      </c>
      <c r="X945" s="66">
        <v>-98879209.196904793</v>
      </c>
      <c r="Y945" s="66">
        <v>-80800192.766056299</v>
      </c>
      <c r="Z945" s="66">
        <v>-110178084.619302</v>
      </c>
      <c r="AA945" s="66">
        <v>-1253282754.7867899</v>
      </c>
      <c r="AB945" s="66">
        <v>-126773914.63968401</v>
      </c>
      <c r="AC945" s="66">
        <v>-99270033.078767598</v>
      </c>
      <c r="AD945" s="66">
        <v>-79657941.949826002</v>
      </c>
      <c r="AE945" s="66">
        <v>-75978060.376817107</v>
      </c>
      <c r="AF945" s="66">
        <v>-101262229.689302</v>
      </c>
      <c r="AG945" s="66">
        <v>-120462295.608291</v>
      </c>
      <c r="AH945" s="66">
        <v>-131512813.006018</v>
      </c>
      <c r="AI945" s="66">
        <v>-137638843.385414</v>
      </c>
      <c r="AJ945" s="66">
        <v>-116851574.69602799</v>
      </c>
      <c r="AK945" s="66">
        <v>-105075885.297172</v>
      </c>
      <c r="AL945" s="66">
        <v>-85725507.0756578</v>
      </c>
      <c r="AM945" s="66">
        <v>-111967766.390017</v>
      </c>
      <c r="AN945" s="66">
        <v>-1292176865.1929901</v>
      </c>
      <c r="AO945" s="66">
        <v>-129974944.13673601</v>
      </c>
      <c r="AP945" s="66">
        <v>-103009684.39201599</v>
      </c>
      <c r="AQ945" s="66">
        <v>-84822947.182421893</v>
      </c>
      <c r="AR945" s="66">
        <v>-80895336.470831603</v>
      </c>
      <c r="AS945" s="66">
        <v>-103616489.689385</v>
      </c>
      <c r="AT945" s="66">
        <v>-122346005.405166</v>
      </c>
      <c r="AU945" s="66">
        <v>-132705845.93526</v>
      </c>
      <c r="AV945" s="66">
        <v>-140193627.72978401</v>
      </c>
      <c r="AW945" s="66">
        <v>-118314453.222122</v>
      </c>
      <c r="AX945" s="66">
        <v>-105127142.008983</v>
      </c>
      <c r="AY945" s="66">
        <v>-79585396.744264707</v>
      </c>
      <c r="AZ945" s="66">
        <v>-111878550.17702</v>
      </c>
      <c r="BA945" s="66">
        <v>-1312470423.0939901</v>
      </c>
    </row>
    <row r="946" spans="1:53" hidden="1">
      <c r="A946" s="67" t="s">
        <v>3016</v>
      </c>
      <c r="B946" s="66">
        <v>-1.8917489796876899E-7</v>
      </c>
      <c r="C946" s="66">
        <v>2.47382558882236E-7</v>
      </c>
      <c r="D946" s="66">
        <v>1.7462298274040201E-7</v>
      </c>
      <c r="E946" s="66">
        <v>7.2759576141834206E-8</v>
      </c>
      <c r="F946" s="66">
        <v>1.7462298274040201E-7</v>
      </c>
      <c r="G946" s="66">
        <v>-4.5110937207937198E-7</v>
      </c>
      <c r="H946" s="66">
        <v>-3.7834979593753799E-7</v>
      </c>
      <c r="I946" s="66">
        <v>-4.6566128730773899E-7</v>
      </c>
      <c r="J946" s="66">
        <v>5.8207660913467401E-8</v>
      </c>
      <c r="K946" s="66">
        <v>-7.2759576141834206E-8</v>
      </c>
      <c r="L946" s="66">
        <v>1.8917489796876899E-7</v>
      </c>
      <c r="M946" s="66">
        <v>5.8207660913467401E-8</v>
      </c>
      <c r="N946" s="66">
        <v>-5.8207660913467397E-7</v>
      </c>
      <c r="O946" s="66">
        <v>-1.8917489796876899E-7</v>
      </c>
      <c r="P946" s="66">
        <v>3.7834979593753799E-7</v>
      </c>
      <c r="Q946" s="66">
        <v>2.91038304567337E-8</v>
      </c>
      <c r="R946" s="66">
        <v>-8.7311491370201098E-8</v>
      </c>
      <c r="S946" s="66">
        <v>-1.01863406598567E-7</v>
      </c>
      <c r="T946" s="66">
        <v>3.2014213502407E-7</v>
      </c>
      <c r="U946" s="66">
        <v>-3.3469405025243701E-7</v>
      </c>
      <c r="V946" s="66">
        <v>-4.9476511776447296E-7</v>
      </c>
      <c r="W946" s="66">
        <v>-2.7648638933897003E-7</v>
      </c>
      <c r="X946" s="66">
        <v>1.60071067512035E-7</v>
      </c>
      <c r="Y946" s="66">
        <v>7.2759576141834206E-8</v>
      </c>
      <c r="Z946" s="66">
        <v>3.2014213502407E-7</v>
      </c>
      <c r="AA946" s="66">
        <v>-2.03726813197135E-7</v>
      </c>
      <c r="AB946" s="66">
        <v>-1.7462298274040201E-7</v>
      </c>
      <c r="AC946" s="66">
        <v>0</v>
      </c>
      <c r="AD946" s="66">
        <v>-5.8207660913467401E-8</v>
      </c>
      <c r="AE946" s="66">
        <v>-1.4551915228366799E-7</v>
      </c>
      <c r="AF946" s="66">
        <v>-2.7648638933897003E-7</v>
      </c>
      <c r="AG946" s="66">
        <v>-2.91038304567337E-8</v>
      </c>
      <c r="AH946" s="66">
        <v>-2.91038304567337E-8</v>
      </c>
      <c r="AI946" s="66">
        <v>-1.1641532182693399E-7</v>
      </c>
      <c r="AJ946" s="66">
        <v>-4.2200554162263801E-7</v>
      </c>
      <c r="AK946" s="66">
        <v>-1.30967237055301E-7</v>
      </c>
      <c r="AL946" s="66">
        <v>-3.0559021979570299E-7</v>
      </c>
      <c r="AM946" s="66">
        <v>-1.01863406598567E-7</v>
      </c>
      <c r="AN946" s="66">
        <v>-1.78988557308912E-6</v>
      </c>
      <c r="AO946" s="66">
        <v>-8.7311491370201098E-8</v>
      </c>
      <c r="AP946" s="66">
        <v>-1.7462298274040201E-7</v>
      </c>
      <c r="AQ946" s="66">
        <v>-4.3655745685100502E-8</v>
      </c>
      <c r="AR946" s="66">
        <v>-5.2386894822120603E-7</v>
      </c>
      <c r="AS946" s="66">
        <v>-4.80213202536106E-7</v>
      </c>
      <c r="AT946" s="66">
        <v>5.8207660913467401E-8</v>
      </c>
      <c r="AU946" s="66">
        <v>0</v>
      </c>
      <c r="AV946" s="66">
        <v>5.8207660913467401E-8</v>
      </c>
      <c r="AW946" s="66">
        <v>-4.07453626394271E-7</v>
      </c>
      <c r="AX946" s="66">
        <v>-2.1827872842550201E-7</v>
      </c>
      <c r="AY946" s="66">
        <v>-2.1827872842550201E-7</v>
      </c>
      <c r="AZ946" s="66">
        <v>-7.2759576141834206E-8</v>
      </c>
      <c r="BA946" s="66">
        <v>-2.1100277081131901E-6</v>
      </c>
    </row>
    <row r="947" spans="1:53" hidden="1">
      <c r="A947" s="67" t="s">
        <v>3017</v>
      </c>
    </row>
    <row r="948" spans="1:53" hidden="1">
      <c r="A948" s="67" t="s">
        <v>3018</v>
      </c>
    </row>
    <row r="949" spans="1:53" hidden="1">
      <c r="A949" s="67" t="s">
        <v>3019</v>
      </c>
      <c r="B949" s="66">
        <v>-4388870</v>
      </c>
      <c r="C949" s="66">
        <v>-4388870</v>
      </c>
      <c r="D949" s="66">
        <v>-4388870</v>
      </c>
      <c r="E949" s="66">
        <v>-4388870</v>
      </c>
      <c r="F949" s="66">
        <v>-4388870</v>
      </c>
      <c r="G949" s="66">
        <v>-4388870</v>
      </c>
      <c r="H949" s="66">
        <v>-4388870</v>
      </c>
      <c r="I949" s="66">
        <v>-4388870</v>
      </c>
      <c r="J949" s="66">
        <v>-4388870</v>
      </c>
      <c r="K949" s="66">
        <v>-4388870</v>
      </c>
      <c r="L949" s="66">
        <v>-4388870</v>
      </c>
      <c r="M949" s="66">
        <v>-4388870</v>
      </c>
      <c r="N949" s="66">
        <v>-52666440</v>
      </c>
      <c r="O949" s="66">
        <v>-5253169</v>
      </c>
      <c r="P949" s="66">
        <v>-5253169</v>
      </c>
      <c r="Q949" s="66">
        <v>-5253169</v>
      </c>
      <c r="R949" s="66">
        <v>-5253169</v>
      </c>
      <c r="S949" s="66">
        <v>-5253169</v>
      </c>
      <c r="T949" s="66">
        <v>-5253169</v>
      </c>
      <c r="U949" s="66">
        <v>-5253169</v>
      </c>
      <c r="V949" s="66">
        <v>-5253169</v>
      </c>
      <c r="W949" s="66">
        <v>-5253169</v>
      </c>
      <c r="X949" s="66">
        <v>-5253169</v>
      </c>
      <c r="Y949" s="66">
        <v>-5253169</v>
      </c>
      <c r="Z949" s="66">
        <v>-5253169</v>
      </c>
      <c r="AA949" s="66">
        <v>-63038028</v>
      </c>
      <c r="AB949" s="66">
        <v>-7932402</v>
      </c>
      <c r="AC949" s="66">
        <v>-7932402</v>
      </c>
      <c r="AD949" s="66">
        <v>-7932402</v>
      </c>
      <c r="AE949" s="66">
        <v>-7932402</v>
      </c>
      <c r="AF949" s="66">
        <v>-7932402</v>
      </c>
      <c r="AG949" s="66">
        <v>-7932402</v>
      </c>
      <c r="AH949" s="66">
        <v>-7932402</v>
      </c>
      <c r="AI949" s="66">
        <v>-7932402</v>
      </c>
      <c r="AJ949" s="66">
        <v>-7932402</v>
      </c>
      <c r="AK949" s="66">
        <v>-7932403</v>
      </c>
      <c r="AL949" s="66">
        <v>-7932403</v>
      </c>
      <c r="AM949" s="66">
        <v>-7932403</v>
      </c>
      <c r="AN949" s="66">
        <v>-95188827</v>
      </c>
      <c r="AO949" s="66">
        <v>-9706837</v>
      </c>
      <c r="AP949" s="66">
        <v>-9706837</v>
      </c>
      <c r="AQ949" s="66">
        <v>-9706837</v>
      </c>
      <c r="AR949" s="66">
        <v>-9706837</v>
      </c>
      <c r="AS949" s="66">
        <v>-9706837</v>
      </c>
      <c r="AT949" s="66">
        <v>-9706837</v>
      </c>
      <c r="AU949" s="66">
        <v>-9706837</v>
      </c>
      <c r="AV949" s="66">
        <v>-9706837</v>
      </c>
      <c r="AW949" s="66">
        <v>-9706836</v>
      </c>
      <c r="AX949" s="66">
        <v>-9706836</v>
      </c>
      <c r="AY949" s="66">
        <v>-9706836</v>
      </c>
      <c r="AZ949" s="66">
        <v>-9706836</v>
      </c>
      <c r="BA949" s="66">
        <v>-116482039.999999</v>
      </c>
    </row>
    <row r="950" spans="1:53" ht="10.8" hidden="1" thickBot="1">
      <c r="A950" s="80" t="s">
        <v>3020</v>
      </c>
    </row>
    <row r="951" spans="1:53" hidden="1">
      <c r="A951" s="67" t="s">
        <v>3021</v>
      </c>
      <c r="B951" s="66">
        <v>-128139704.38078099</v>
      </c>
      <c r="C951" s="66">
        <v>-133155515.92037199</v>
      </c>
      <c r="D951" s="66">
        <v>-106870291.052919</v>
      </c>
      <c r="E951" s="66">
        <v>-87795897.148552507</v>
      </c>
      <c r="F951" s="66">
        <v>-104469540.45215701</v>
      </c>
      <c r="G951" s="66">
        <v>-124242443.76390401</v>
      </c>
      <c r="H951" s="66">
        <v>-120427920.884167</v>
      </c>
      <c r="I951" s="66">
        <v>-107059660.51474001</v>
      </c>
      <c r="J951" s="66">
        <v>-118915289.52361999</v>
      </c>
      <c r="K951" s="66">
        <v>-110849073.740969</v>
      </c>
      <c r="L951" s="66">
        <v>-106018015.283011</v>
      </c>
      <c r="M951" s="66">
        <v>-137713315.94356301</v>
      </c>
      <c r="N951" s="66">
        <v>-1385656668.6087601</v>
      </c>
      <c r="O951" s="66">
        <v>-126915566.448502</v>
      </c>
      <c r="P951" s="66">
        <v>-100366325.607566</v>
      </c>
      <c r="Q951" s="66">
        <v>-82778146.256895795</v>
      </c>
      <c r="R951" s="66">
        <v>-78389349.949474201</v>
      </c>
      <c r="S951" s="66">
        <v>-102237831.36210901</v>
      </c>
      <c r="T951" s="66">
        <v>-120552106.228732</v>
      </c>
      <c r="U951" s="66">
        <v>-131405911.280854</v>
      </c>
      <c r="V951" s="66">
        <v>-134719912.27635401</v>
      </c>
      <c r="W951" s="66">
        <v>-115133931.61853901</v>
      </c>
      <c r="X951" s="66">
        <v>-102505543.157078</v>
      </c>
      <c r="Y951" s="66">
        <v>-84294792.819387406</v>
      </c>
      <c r="Z951" s="66">
        <v>-117989801.706126</v>
      </c>
      <c r="AA951" s="66">
        <v>-1297289218.7116201</v>
      </c>
      <c r="AB951" s="66">
        <v>-129445301.40641201</v>
      </c>
      <c r="AC951" s="66">
        <v>-102020119.908389</v>
      </c>
      <c r="AD951" s="66">
        <v>-82341477.180264205</v>
      </c>
      <c r="AE951" s="66">
        <v>-78643480.960959598</v>
      </c>
      <c r="AF951" s="66">
        <v>-103878624.112496</v>
      </c>
      <c r="AG951" s="66">
        <v>-123444582.707913</v>
      </c>
      <c r="AH951" s="66">
        <v>-134937195.719322</v>
      </c>
      <c r="AI951" s="66">
        <v>-141154004.01328799</v>
      </c>
      <c r="AJ951" s="66">
        <v>-120276740.129877</v>
      </c>
      <c r="AK951" s="66">
        <v>-108387374.800441</v>
      </c>
      <c r="AL951" s="66">
        <v>-88938279.022960097</v>
      </c>
      <c r="AM951" s="66">
        <v>-120600992.139964</v>
      </c>
      <c r="AN951" s="66">
        <v>-1334068172.1022899</v>
      </c>
      <c r="AO951" s="66">
        <v>-133042578.400885</v>
      </c>
      <c r="AP951" s="66">
        <v>-106175643.804635</v>
      </c>
      <c r="AQ951" s="66">
        <v>-87494516.986858502</v>
      </c>
      <c r="AR951" s="66">
        <v>-83533131.577012599</v>
      </c>
      <c r="AS951" s="66">
        <v>-106188783.935816</v>
      </c>
      <c r="AT951" s="66">
        <v>-125074569.414152</v>
      </c>
      <c r="AU951" s="66">
        <v>-135701343.43460301</v>
      </c>
      <c r="AV951" s="66">
        <v>-143313896.422815</v>
      </c>
      <c r="AW951" s="66">
        <v>-121580045.640223</v>
      </c>
      <c r="AX951" s="66">
        <v>-108485870.09279799</v>
      </c>
      <c r="AY951" s="66">
        <v>-82811505.175391495</v>
      </c>
      <c r="AZ951" s="66">
        <v>-120906686.209993</v>
      </c>
      <c r="BA951" s="66">
        <v>-1354308571.09518</v>
      </c>
    </row>
    <row r="952" spans="1:53" hidden="1">
      <c r="A952" s="67" t="s">
        <v>3022</v>
      </c>
      <c r="B952" s="66">
        <v>-629646.84760394902</v>
      </c>
      <c r="C952" s="66">
        <v>-386002.92051833402</v>
      </c>
      <c r="D952" s="66">
        <v>-409161.31784538599</v>
      </c>
      <c r="E952" s="66">
        <v>-431669.12717703503</v>
      </c>
      <c r="F952" s="66">
        <v>-453970.72370911698</v>
      </c>
      <c r="G952" s="66">
        <v>-475548.87893423298</v>
      </c>
      <c r="H952" s="66">
        <v>-497348.59376690502</v>
      </c>
      <c r="I952" s="66">
        <v>-517766.12873328797</v>
      </c>
      <c r="J952" s="66">
        <v>-539082.07158123597</v>
      </c>
      <c r="K952" s="66">
        <v>-367469.142248191</v>
      </c>
      <c r="L952" s="66">
        <v>-382530.85720435699</v>
      </c>
      <c r="M952" s="66">
        <v>-161548.96074721299</v>
      </c>
      <c r="N952" s="66">
        <v>-5251745.5700692497</v>
      </c>
      <c r="O952" s="66">
        <v>-165747.99787365401</v>
      </c>
      <c r="P952" s="66">
        <v>-171676.72019238601</v>
      </c>
      <c r="Q952" s="66">
        <v>-176681.904824992</v>
      </c>
      <c r="R952" s="66">
        <v>-181732.04937467899</v>
      </c>
      <c r="S952" s="66">
        <v>-186459.19055793001</v>
      </c>
      <c r="T952" s="66">
        <v>-191039.59711827699</v>
      </c>
      <c r="U952" s="66">
        <v>-196115.94614693301</v>
      </c>
      <c r="V952" s="66">
        <v>-201153.25668833099</v>
      </c>
      <c r="W952" s="66">
        <v>-206532.43743080701</v>
      </c>
      <c r="X952" s="66">
        <v>-211667.60756329601</v>
      </c>
      <c r="Y952" s="66">
        <v>-215837.38486479199</v>
      </c>
      <c r="Z952" s="66">
        <v>-33643.239406726301</v>
      </c>
      <c r="AA952" s="66">
        <v>-2138287.33204281</v>
      </c>
      <c r="AB952" s="66">
        <v>-34123.487734871</v>
      </c>
      <c r="AC952" s="66">
        <v>-40505.060553925403</v>
      </c>
      <c r="AD952" s="66">
        <v>-52269.287573822803</v>
      </c>
      <c r="AE952" s="66">
        <v>-64127.903262057</v>
      </c>
      <c r="AF952" s="66">
        <v>-76081.928462397307</v>
      </c>
      <c r="AG952" s="66">
        <v>-88132.397223583102</v>
      </c>
      <c r="AH952" s="66">
        <v>-100280.356992029</v>
      </c>
      <c r="AI952" s="66">
        <v>-112526.868807579</v>
      </c>
      <c r="AJ952" s="66">
        <v>-124873.00750235999</v>
      </c>
      <c r="AK952" s="66">
        <v>-137319.86190318799</v>
      </c>
      <c r="AL952" s="66">
        <v>-149868.53503674999</v>
      </c>
      <c r="AM952" s="66">
        <v>-162520.14433868899</v>
      </c>
      <c r="AN952" s="66">
        <v>-1142628.8393912499</v>
      </c>
      <c r="AO952" s="66">
        <v>-172296.31591302899</v>
      </c>
      <c r="AP952" s="66">
        <v>-185313.97451285401</v>
      </c>
      <c r="AQ952" s="66">
        <v>-32358.934880170302</v>
      </c>
      <c r="AR952" s="66">
        <v>-38282.608624829998</v>
      </c>
      <c r="AS952" s="66">
        <v>-44253.834543143799</v>
      </c>
      <c r="AT952" s="66">
        <v>-50273.127764053403</v>
      </c>
      <c r="AU952" s="66">
        <v>-56341.010090416399</v>
      </c>
      <c r="AV952" s="66">
        <v>-62458.010096514503</v>
      </c>
      <c r="AW952" s="66">
        <v>-68624.663227103694</v>
      </c>
      <c r="AX952" s="66">
        <v>-74841.511898255107</v>
      </c>
      <c r="AY952" s="66">
        <v>-81109.1055995426</v>
      </c>
      <c r="AZ952" s="66">
        <v>-87428.000998212199</v>
      </c>
      <c r="BA952" s="66">
        <v>-953581.09814812604</v>
      </c>
    </row>
    <row r="953" spans="1:53" hidden="1">
      <c r="A953" s="67" t="s">
        <v>3023</v>
      </c>
      <c r="B953" s="66">
        <v>30507871.2410958</v>
      </c>
      <c r="C953" s="66">
        <v>6429752.5630144998</v>
      </c>
      <c r="D953" s="66">
        <v>3558406.67424944</v>
      </c>
      <c r="E953" s="66">
        <v>6039018.5402004598</v>
      </c>
      <c r="F953" s="66">
        <v>16364421.277262701</v>
      </c>
      <c r="G953" s="66">
        <v>26128591.6130981</v>
      </c>
      <c r="H953" s="66">
        <v>25972195.006306902</v>
      </c>
      <c r="I953" s="66">
        <v>42551297.0127168</v>
      </c>
      <c r="J953" s="66">
        <v>22446556.636591598</v>
      </c>
      <c r="K953" s="66">
        <v>13301469.6413582</v>
      </c>
      <c r="L953" s="66">
        <v>1930491.9638252901</v>
      </c>
      <c r="M953" s="66">
        <v>12773740.396785799</v>
      </c>
      <c r="N953" s="66">
        <v>208003812.566506</v>
      </c>
      <c r="O953" s="66">
        <v>27855512.069664799</v>
      </c>
      <c r="P953" s="66">
        <v>3502611.4459245</v>
      </c>
      <c r="Q953" s="66">
        <v>-14409.7813125551</v>
      </c>
      <c r="R953" s="66">
        <v>4451494.9463367704</v>
      </c>
      <c r="S953" s="66">
        <v>13923827.865013599</v>
      </c>
      <c r="T953" s="66">
        <v>19408222.670366999</v>
      </c>
      <c r="U953" s="66">
        <v>22693790.469298199</v>
      </c>
      <c r="V953" s="66">
        <v>39069518.703573599</v>
      </c>
      <c r="W953" s="66">
        <v>16444537.4837588</v>
      </c>
      <c r="X953" s="66">
        <v>10215725.640765101</v>
      </c>
      <c r="Y953" s="66">
        <v>-1310623.6226009601</v>
      </c>
      <c r="Z953" s="66">
        <v>6533559.5535797104</v>
      </c>
      <c r="AA953" s="66">
        <v>162773767.444368</v>
      </c>
      <c r="AB953" s="66">
        <v>24065343.7850678</v>
      </c>
      <c r="AC953" s="66">
        <v>-285130.37081347202</v>
      </c>
      <c r="AD953" s="66">
        <v>-4036143.6409424702</v>
      </c>
      <c r="AE953" s="66">
        <v>614823.91669855802</v>
      </c>
      <c r="AF953" s="66">
        <v>10249984.1771446</v>
      </c>
      <c r="AG953" s="66">
        <v>16315532.3595303</v>
      </c>
      <c r="AH953" s="66">
        <v>19531645.725442201</v>
      </c>
      <c r="AI953" s="66">
        <v>35885186.830734402</v>
      </c>
      <c r="AJ953" s="66">
        <v>13147208.0596494</v>
      </c>
      <c r="AK953" s="66">
        <v>6865123.3124159398</v>
      </c>
      <c r="AL953" s="66">
        <v>-4961568.5527151404</v>
      </c>
      <c r="AM953" s="66">
        <v>3240907.0959226801</v>
      </c>
      <c r="AN953" s="66">
        <v>120632912.698135</v>
      </c>
      <c r="AO953" s="66">
        <v>20541338.756382499</v>
      </c>
      <c r="AP953" s="66">
        <v>-2893969.0493108202</v>
      </c>
      <c r="AQ953" s="66">
        <v>-6888804.9344858397</v>
      </c>
      <c r="AR953" s="66">
        <v>-2374240.0638274201</v>
      </c>
      <c r="AS953" s="66">
        <v>7538481.5005928101</v>
      </c>
      <c r="AT953" s="66">
        <v>13171354.8060026</v>
      </c>
      <c r="AU953" s="66">
        <v>16381386.476875801</v>
      </c>
      <c r="AV953" s="66">
        <v>32757786.744753301</v>
      </c>
      <c r="AW953" s="66">
        <v>10281352.4098763</v>
      </c>
      <c r="AX953" s="66">
        <v>3758987.9646669002</v>
      </c>
      <c r="AY953" s="66">
        <v>-8191633.8529568696</v>
      </c>
      <c r="AZ953" s="66">
        <v>267198.93121430499</v>
      </c>
      <c r="BA953" s="66">
        <v>84349239.689783797</v>
      </c>
    </row>
    <row r="954" spans="1:53" hidden="1">
      <c r="A954" s="67" t="s">
        <v>3024</v>
      </c>
      <c r="B954" s="66">
        <v>34943634.411445603</v>
      </c>
      <c r="C954" s="66">
        <v>34983573.478807896</v>
      </c>
      <c r="D954" s="66">
        <v>35261353.399158999</v>
      </c>
      <c r="E954" s="66">
        <v>34951937.347026497</v>
      </c>
      <c r="F954" s="66">
        <v>35029943.837343097</v>
      </c>
      <c r="G954" s="66">
        <v>35535912.585299201</v>
      </c>
      <c r="H954" s="66">
        <v>35227183.384308599</v>
      </c>
      <c r="I954" s="66">
        <v>36458758.6508926</v>
      </c>
      <c r="J954" s="66">
        <v>36102521.534563497</v>
      </c>
      <c r="K954" s="66">
        <v>35964345.566956103</v>
      </c>
      <c r="L954" s="66">
        <v>35949416.878665902</v>
      </c>
      <c r="M954" s="66">
        <v>36489488.111161403</v>
      </c>
      <c r="N954" s="66">
        <v>426898069.18562901</v>
      </c>
      <c r="O954" s="66">
        <v>36045046.105725102</v>
      </c>
      <c r="P954" s="66">
        <v>36062811.779148199</v>
      </c>
      <c r="Q954" s="66">
        <v>36592680.609669998</v>
      </c>
      <c r="R954" s="66">
        <v>36649981.781809099</v>
      </c>
      <c r="S954" s="66">
        <v>36898021.756124899</v>
      </c>
      <c r="T954" s="66">
        <v>39006052.075201198</v>
      </c>
      <c r="U954" s="66">
        <v>38930048.5309873</v>
      </c>
      <c r="V954" s="66">
        <v>38921766.503898896</v>
      </c>
      <c r="W954" s="66">
        <v>39219667.234951898</v>
      </c>
      <c r="X954" s="66">
        <v>38908395.268006802</v>
      </c>
      <c r="Y954" s="66">
        <v>38906228.548799999</v>
      </c>
      <c r="Z954" s="66">
        <v>39584432.939863399</v>
      </c>
      <c r="AA954" s="66">
        <v>455725133.13418698</v>
      </c>
      <c r="AB954" s="66">
        <v>39515994.127700903</v>
      </c>
      <c r="AC954" s="66">
        <v>39551205.647973798</v>
      </c>
      <c r="AD954" s="66">
        <v>39977591.432555303</v>
      </c>
      <c r="AE954" s="66">
        <v>39848838.095407397</v>
      </c>
      <c r="AF954" s="66">
        <v>39947209.510950796</v>
      </c>
      <c r="AG954" s="66">
        <v>41881684.260517597</v>
      </c>
      <c r="AH954" s="66">
        <v>41762733.625661097</v>
      </c>
      <c r="AI954" s="66">
        <v>41745175.624327697</v>
      </c>
      <c r="AJ954" s="66">
        <v>42033872.963580698</v>
      </c>
      <c r="AK954" s="66">
        <v>41712385.399690703</v>
      </c>
      <c r="AL954" s="66">
        <v>41698384.887835301</v>
      </c>
      <c r="AM954" s="66">
        <v>42242627.1097138</v>
      </c>
      <c r="AN954" s="66">
        <v>491917702.68591499</v>
      </c>
      <c r="AO954" s="66">
        <v>42227287.426522598</v>
      </c>
      <c r="AP954" s="66">
        <v>42216837.622217998</v>
      </c>
      <c r="AQ954" s="66">
        <v>42809318.819609404</v>
      </c>
      <c r="AR954" s="66">
        <v>42686485.177063599</v>
      </c>
      <c r="AS954" s="66">
        <v>42779489.003114998</v>
      </c>
      <c r="AT954" s="66">
        <v>45730925.142243899</v>
      </c>
      <c r="AU954" s="66">
        <v>45330102.675360397</v>
      </c>
      <c r="AV954" s="66">
        <v>45318424.107311398</v>
      </c>
      <c r="AW954" s="66">
        <v>45613108.705713399</v>
      </c>
      <c r="AX954" s="66">
        <v>45297644.126672201</v>
      </c>
      <c r="AY954" s="66">
        <v>45289629.377121903</v>
      </c>
      <c r="AZ954" s="66">
        <v>45847989.197196499</v>
      </c>
      <c r="BA954" s="66">
        <v>531147241.38014799</v>
      </c>
    </row>
    <row r="955" spans="1:53" hidden="1">
      <c r="A955" s="67" t="s">
        <v>3025</v>
      </c>
      <c r="B955" s="66">
        <v>-1628536.39234651</v>
      </c>
      <c r="C955" s="66">
        <v>-1000630.1662231</v>
      </c>
      <c r="D955" s="66">
        <v>-1063065.7737821799</v>
      </c>
      <c r="E955" s="66">
        <v>-1124084.9225818799</v>
      </c>
      <c r="F955" s="66">
        <v>-1184836.8315369</v>
      </c>
      <c r="G955" s="66">
        <v>-1243965.76444549</v>
      </c>
      <c r="H955" s="66">
        <v>-1303937.35334939</v>
      </c>
      <c r="I955" s="66">
        <v>-1360542.25622231</v>
      </c>
      <c r="J955" s="66">
        <v>-1419762.99795754</v>
      </c>
      <c r="K955" s="66">
        <v>-969983.63380643597</v>
      </c>
      <c r="L955" s="66">
        <v>-1012028.09912474</v>
      </c>
      <c r="M955" s="66">
        <v>-428363.86857025803</v>
      </c>
      <c r="N955" s="66">
        <v>-13739738.059946701</v>
      </c>
      <c r="O955" s="66">
        <v>-428695.30360231898</v>
      </c>
      <c r="P955" s="66">
        <v>-445035.24696670199</v>
      </c>
      <c r="Q955" s="66">
        <v>-459047.51420579402</v>
      </c>
      <c r="R955" s="66">
        <v>-473238.05153247598</v>
      </c>
      <c r="S955" s="66">
        <v>-486647.497324411</v>
      </c>
      <c r="T955" s="66">
        <v>-499731.424036148</v>
      </c>
      <c r="U955" s="66">
        <v>-514172.37521796598</v>
      </c>
      <c r="V955" s="66">
        <v>-528573.59822041704</v>
      </c>
      <c r="W955" s="66">
        <v>-543937.793520284</v>
      </c>
      <c r="X955" s="66">
        <v>-558724.77859566896</v>
      </c>
      <c r="Y955" s="66">
        <v>-571021.90375214396</v>
      </c>
      <c r="Z955" s="66">
        <v>-89208.547779216897</v>
      </c>
      <c r="AA955" s="66">
        <v>-5598034.0347535498</v>
      </c>
      <c r="AB955" s="66">
        <v>-88257.952567376298</v>
      </c>
      <c r="AC955" s="66">
        <v>-105000.722327504</v>
      </c>
      <c r="AD955" s="66">
        <v>-135803.870542588</v>
      </c>
      <c r="AE955" s="66">
        <v>-166991.81070715</v>
      </c>
      <c r="AF955" s="66">
        <v>-198569.34896613299</v>
      </c>
      <c r="AG955" s="66">
        <v>-230541.35913505199</v>
      </c>
      <c r="AH955" s="66">
        <v>-262912.78376551101</v>
      </c>
      <c r="AI955" s="66">
        <v>-295688.63522928703</v>
      </c>
      <c r="AJ955" s="66">
        <v>-328873.99682111002</v>
      </c>
      <c r="AK955" s="66">
        <v>-362474.02388059499</v>
      </c>
      <c r="AL955" s="66">
        <v>-396493.94493376999</v>
      </c>
      <c r="AM955" s="66">
        <v>-430939.06285446999</v>
      </c>
      <c r="AN955" s="66">
        <v>-3002547.5117305499</v>
      </c>
      <c r="AO955" s="66">
        <v>-445632.05835041997</v>
      </c>
      <c r="AP955" s="66">
        <v>-480386.91746492498</v>
      </c>
      <c r="AQ955" s="66">
        <v>-84073.627312331999</v>
      </c>
      <c r="AR955" s="66">
        <v>-99689.554899825598</v>
      </c>
      <c r="AS955" s="66">
        <v>-115499.899806432</v>
      </c>
      <c r="AT955" s="66">
        <v>-131507.09123788201</v>
      </c>
      <c r="AU955" s="66">
        <v>-147713.59264516199</v>
      </c>
      <c r="AV955" s="66">
        <v>-164121.902264567</v>
      </c>
      <c r="AW955" s="66">
        <v>-180734.553667042</v>
      </c>
      <c r="AX955" s="66">
        <v>-197554.116317081</v>
      </c>
      <c r="AY955" s="66">
        <v>-214583.19614138</v>
      </c>
      <c r="AZ955" s="66">
        <v>-231824.43610739501</v>
      </c>
      <c r="BA955" s="66">
        <v>-2493320.9462144398</v>
      </c>
    </row>
    <row r="956" spans="1:53" hidden="1">
      <c r="A956" s="67" t="s">
        <v>3026</v>
      </c>
      <c r="B956" s="66">
        <v>-93545217.209099799</v>
      </c>
      <c r="C956" s="66">
        <v>-98480527.217570707</v>
      </c>
      <c r="D956" s="66">
        <v>-71915939.403188795</v>
      </c>
      <c r="E956" s="66">
        <v>-53149655.922047898</v>
      </c>
      <c r="F956" s="66">
        <v>-69743976.479457006</v>
      </c>
      <c r="G956" s="66">
        <v>-89009429.697313994</v>
      </c>
      <c r="H956" s="66">
        <v>-85502751.4230721</v>
      </c>
      <c r="I956" s="66">
        <v>-70900648.651019499</v>
      </c>
      <c r="J956" s="66">
        <v>-83111569.994911402</v>
      </c>
      <c r="K956" s="66">
        <v>-75182577.778487802</v>
      </c>
      <c r="L956" s="66">
        <v>-70364750.125882998</v>
      </c>
      <c r="M956" s="66">
        <v>-101518802.04589701</v>
      </c>
      <c r="N956" s="66">
        <v>-962425845.94794905</v>
      </c>
      <c r="O956" s="66">
        <v>-87552812.434438094</v>
      </c>
      <c r="P956" s="66">
        <v>-64951439.151990399</v>
      </c>
      <c r="Q956" s="66">
        <v>-46824669.656323798</v>
      </c>
      <c r="R956" s="66">
        <v>-42376680.831411302</v>
      </c>
      <c r="S956" s="66">
        <v>-65647015.558660403</v>
      </c>
      <c r="T956" s="66">
        <v>-81835017.7121474</v>
      </c>
      <c r="U956" s="66">
        <v>-92944265.537144393</v>
      </c>
      <c r="V956" s="66">
        <v>-96089863.295005798</v>
      </c>
      <c r="W956" s="66">
        <v>-76522304.130105898</v>
      </c>
      <c r="X956" s="66">
        <v>-64204147.908177197</v>
      </c>
      <c r="Y956" s="66">
        <v>-46003460.847358301</v>
      </c>
      <c r="Z956" s="66">
        <v>-79008687.991929397</v>
      </c>
      <c r="AA956" s="66">
        <v>-843960365.05469298</v>
      </c>
      <c r="AB956" s="66">
        <v>-86517181.866681397</v>
      </c>
      <c r="AC956" s="66">
        <v>-63022344.151712999</v>
      </c>
      <c r="AD956" s="66">
        <v>-42908521.148835398</v>
      </c>
      <c r="AE956" s="66">
        <v>-39337315.440400198</v>
      </c>
      <c r="AF956" s="66">
        <v>-64143904.4370749</v>
      </c>
      <c r="AG956" s="66">
        <v>-81757075.905349404</v>
      </c>
      <c r="AH956" s="66">
        <v>-93548008.776605695</v>
      </c>
      <c r="AI956" s="66">
        <v>-99605612.220890597</v>
      </c>
      <c r="AJ956" s="66">
        <v>-78755903.265539795</v>
      </c>
      <c r="AK956" s="66">
        <v>-67186914.854515806</v>
      </c>
      <c r="AL956" s="66">
        <v>-47759638.765194498</v>
      </c>
      <c r="AM956" s="66">
        <v>-78866464.483224407</v>
      </c>
      <c r="AN956" s="66">
        <v>-843408885.31602502</v>
      </c>
      <c r="AO956" s="66">
        <v>-87339169.759040102</v>
      </c>
      <c r="AP956" s="66">
        <v>-64448151.860495701</v>
      </c>
      <c r="AQ956" s="66">
        <v>-45165674.612081997</v>
      </c>
      <c r="AR956" s="66">
        <v>-41325091.204181001</v>
      </c>
      <c r="AS956" s="66">
        <v>-63557474.179358602</v>
      </c>
      <c r="AT956" s="66">
        <v>-79473449.902635798</v>
      </c>
      <c r="AU956" s="66">
        <v>-90680354.254458696</v>
      </c>
      <c r="AV956" s="66">
        <v>-98127733.630092502</v>
      </c>
      <c r="AW956" s="66">
        <v>-76415389.977170393</v>
      </c>
      <c r="AX956" s="66">
        <v>-63635507.701114103</v>
      </c>
      <c r="AY956" s="66">
        <v>-37976886.936559103</v>
      </c>
      <c r="AZ956" s="66">
        <v>-75502008.490399003</v>
      </c>
      <c r="BA956" s="66">
        <v>-823646892.50758696</v>
      </c>
    </row>
    <row r="957" spans="1:53" hidden="1">
      <c r="A957" s="67" t="s">
        <v>3027</v>
      </c>
    </row>
    <row r="958" spans="1:53" ht="10.8" hidden="1" thickBot="1">
      <c r="A958" s="81" t="s">
        <v>3028</v>
      </c>
    </row>
    <row r="959" spans="1:53" hidden="1">
      <c r="A959" s="67" t="s">
        <v>3029</v>
      </c>
      <c r="B959" s="66">
        <v>-725904988.50884104</v>
      </c>
      <c r="C959" s="66">
        <v>-498444904.458974</v>
      </c>
      <c r="D959" s="66">
        <v>-502081191.41423601</v>
      </c>
      <c r="E959" s="66">
        <v>-497856452.95406002</v>
      </c>
      <c r="F959" s="66">
        <v>-590979465.80990899</v>
      </c>
      <c r="G959" s="66">
        <v>-632127851.44417298</v>
      </c>
      <c r="H959" s="66">
        <v>-661504003.59287596</v>
      </c>
      <c r="I959" s="66">
        <v>-813067577.48260701</v>
      </c>
      <c r="J959" s="66">
        <v>-618059375.82939398</v>
      </c>
      <c r="K959" s="66">
        <v>-546529717.93541706</v>
      </c>
      <c r="L959" s="66">
        <v>-444138356.91099298</v>
      </c>
      <c r="M959" s="66">
        <v>-489714292.22711802</v>
      </c>
      <c r="N959" s="66">
        <v>-7020408178.5685997</v>
      </c>
      <c r="O959" s="66">
        <v>-593843490.62915206</v>
      </c>
      <c r="P959" s="66">
        <v>-388358983.856682</v>
      </c>
      <c r="Q959" s="66">
        <v>-395887698.237288</v>
      </c>
      <c r="R959" s="66">
        <v>-424939914.04979903</v>
      </c>
      <c r="S959" s="66">
        <v>-507121731.90654099</v>
      </c>
      <c r="T959" s="66">
        <v>-543657461.15222704</v>
      </c>
      <c r="U959" s="66">
        <v>-570964265.435269</v>
      </c>
      <c r="V959" s="66">
        <v>-699000624.96647704</v>
      </c>
      <c r="W959" s="66">
        <v>-533337177.016361</v>
      </c>
      <c r="X959" s="66">
        <v>-467651793.93893403</v>
      </c>
      <c r="Y959" s="66">
        <v>-380366858.56311202</v>
      </c>
      <c r="Z959" s="66">
        <v>-426602344.797526</v>
      </c>
      <c r="AA959" s="66">
        <v>-5931732344.5493698</v>
      </c>
      <c r="AB959" s="66">
        <v>-589445510.08153105</v>
      </c>
      <c r="AC959" s="66">
        <v>-386790370.77068001</v>
      </c>
      <c r="AD959" s="66">
        <v>-391922849.10092402</v>
      </c>
      <c r="AE959" s="66">
        <v>-420653859.77011597</v>
      </c>
      <c r="AF959" s="66">
        <v>-502647930.71104503</v>
      </c>
      <c r="AG959" s="66">
        <v>-542276420.28991103</v>
      </c>
      <c r="AH959" s="66">
        <v>-569256331.29939103</v>
      </c>
      <c r="AI959" s="66">
        <v>-696004092.78357697</v>
      </c>
      <c r="AJ959" s="66">
        <v>-531991655.704983</v>
      </c>
      <c r="AK959" s="66">
        <v>-467553303.28302002</v>
      </c>
      <c r="AL959" s="66">
        <v>-378556065.79829901</v>
      </c>
      <c r="AM959" s="66">
        <v>-426253141.46483999</v>
      </c>
      <c r="AN959" s="66">
        <v>-5903351531.05832</v>
      </c>
      <c r="AO959" s="66">
        <v>-588526953.44404602</v>
      </c>
      <c r="AP959" s="66">
        <v>-386406232.751791</v>
      </c>
      <c r="AQ959" s="66">
        <v>-390147871.66283399</v>
      </c>
      <c r="AR959" s="66">
        <v>-418840462.977705</v>
      </c>
      <c r="AS959" s="66">
        <v>-502097203.82126302</v>
      </c>
      <c r="AT959" s="66">
        <v>-541116418.94384003</v>
      </c>
      <c r="AU959" s="66">
        <v>-568375792.18114901</v>
      </c>
      <c r="AV959" s="66">
        <v>-694596374.65456605</v>
      </c>
      <c r="AW959" s="66">
        <v>-531862210.10028303</v>
      </c>
      <c r="AX959" s="66">
        <v>-467464694.381064</v>
      </c>
      <c r="AY959" s="66">
        <v>-378905709.14370501</v>
      </c>
      <c r="AZ959" s="66">
        <v>-427397537.89913899</v>
      </c>
      <c r="BA959" s="66">
        <v>-5895737461.9613895</v>
      </c>
    </row>
    <row r="960" spans="1:53" hidden="1">
      <c r="A960" s="67" t="s">
        <v>3030</v>
      </c>
      <c r="B960" s="66">
        <v>-718858479.91008997</v>
      </c>
      <c r="C960" s="66">
        <v>-490168442.92889601</v>
      </c>
      <c r="D960" s="66">
        <v>-493805742.45939898</v>
      </c>
      <c r="E960" s="66">
        <v>-490309046.567873</v>
      </c>
      <c r="F960" s="66">
        <v>-585244391.87511802</v>
      </c>
      <c r="G960" s="66">
        <v>-628049768.60518301</v>
      </c>
      <c r="H960" s="66">
        <v>-658511399.94852805</v>
      </c>
      <c r="I960" s="66">
        <v>-809798586.35253704</v>
      </c>
      <c r="J960" s="66">
        <v>-613602376.27386105</v>
      </c>
      <c r="K960" s="66">
        <v>-540044525.66034901</v>
      </c>
      <c r="L960" s="66">
        <v>-435661147.55466199</v>
      </c>
      <c r="M960" s="66">
        <v>-481099568.74485803</v>
      </c>
      <c r="N960" s="66">
        <v>-6945153476.8813496</v>
      </c>
      <c r="O960" s="66">
        <v>-588235433.83605099</v>
      </c>
      <c r="P960" s="66">
        <v>-382739462.27358103</v>
      </c>
      <c r="Q960" s="66">
        <v>-390253076.05418801</v>
      </c>
      <c r="R960" s="66">
        <v>-419308052.79669797</v>
      </c>
      <c r="S960" s="66">
        <v>-501477882.20344001</v>
      </c>
      <c r="T960" s="66">
        <v>-537985153.37912595</v>
      </c>
      <c r="U960" s="66">
        <v>-565244445.36993003</v>
      </c>
      <c r="V960" s="66">
        <v>-693285518.05613804</v>
      </c>
      <c r="W960" s="66">
        <v>-527633270.04602301</v>
      </c>
      <c r="X960" s="66">
        <v>-461949539.328596</v>
      </c>
      <c r="Y960" s="66">
        <v>-374693534.27277398</v>
      </c>
      <c r="Z960" s="66">
        <v>-415434322.32407701</v>
      </c>
      <c r="AA960" s="66">
        <v>-5858239689.9406204</v>
      </c>
      <c r="AB960" s="66">
        <v>-583764885.169155</v>
      </c>
      <c r="AC960" s="66">
        <v>-381101456.89830399</v>
      </c>
      <c r="AD960" s="66">
        <v>-386219758.158548</v>
      </c>
      <c r="AE960" s="66">
        <v>-414953845.24773997</v>
      </c>
      <c r="AF960" s="66">
        <v>-496936845.48866898</v>
      </c>
      <c r="AG960" s="66">
        <v>-536538518.76753598</v>
      </c>
      <c r="AH960" s="66">
        <v>-563474368.27721703</v>
      </c>
      <c r="AI960" s="66">
        <v>-690224695.22140396</v>
      </c>
      <c r="AJ960" s="66">
        <v>-526221104.242809</v>
      </c>
      <c r="AK960" s="66">
        <v>-461784611.76084602</v>
      </c>
      <c r="AL960" s="66">
        <v>-372817969.27612501</v>
      </c>
      <c r="AM960" s="66">
        <v>-414493533.63730103</v>
      </c>
      <c r="AN960" s="66">
        <v>-5828531592.1456604</v>
      </c>
      <c r="AO960" s="66">
        <v>-582760490.18171704</v>
      </c>
      <c r="AP960" s="66">
        <v>-380629940.44946301</v>
      </c>
      <c r="AQ960" s="66">
        <v>-384358183.11050498</v>
      </c>
      <c r="AR960" s="66">
        <v>-413053992.20537603</v>
      </c>
      <c r="AS960" s="66">
        <v>-496300437.17893398</v>
      </c>
      <c r="AT960" s="66">
        <v>-535294344.85151201</v>
      </c>
      <c r="AU960" s="66">
        <v>-562501781.46399498</v>
      </c>
      <c r="AV960" s="66">
        <v>-688725003.86741197</v>
      </c>
      <c r="AW960" s="66">
        <v>-526000703.55312902</v>
      </c>
      <c r="AX960" s="66">
        <v>-461605168.13391</v>
      </c>
      <c r="AY960" s="66">
        <v>-373074973.81655103</v>
      </c>
      <c r="AZ960" s="66">
        <v>-415064719.861866</v>
      </c>
      <c r="BA960" s="66">
        <v>-5819369738.6743698</v>
      </c>
    </row>
    <row r="961" spans="1:53" hidden="1">
      <c r="A961" s="67" t="s">
        <v>3031</v>
      </c>
      <c r="B961" s="66">
        <v>7046508.5987507999</v>
      </c>
      <c r="C961" s="66">
        <v>8276461.5300777303</v>
      </c>
      <c r="D961" s="66">
        <v>8275448.9548361097</v>
      </c>
      <c r="E961" s="66">
        <v>7547406.3861870598</v>
      </c>
      <c r="F961" s="66">
        <v>5735073.9347906699</v>
      </c>
      <c r="G961" s="66">
        <v>4078082.8389899102</v>
      </c>
      <c r="H961" s="66">
        <v>2992603.64434763</v>
      </c>
      <c r="I961" s="66">
        <v>3268991.1300704102</v>
      </c>
      <c r="J961" s="66">
        <v>4456999.5555330496</v>
      </c>
      <c r="K961" s="66">
        <v>6485192.2750684898</v>
      </c>
      <c r="L961" s="66">
        <v>8477209.3563310299</v>
      </c>
      <c r="M961" s="66">
        <v>8614723.4822600707</v>
      </c>
      <c r="N961" s="66">
        <v>75254701.687243</v>
      </c>
      <c r="O961" s="66">
        <v>5608056.7931010099</v>
      </c>
      <c r="P961" s="66">
        <v>5619521.5831006598</v>
      </c>
      <c r="Q961" s="66">
        <v>5634622.1831006696</v>
      </c>
      <c r="R961" s="66">
        <v>5631861.2531006802</v>
      </c>
      <c r="S961" s="66">
        <v>5643849.70310074</v>
      </c>
      <c r="T961" s="66">
        <v>5672307.7731006704</v>
      </c>
      <c r="U961" s="66">
        <v>5719820.0653385101</v>
      </c>
      <c r="V961" s="66">
        <v>5715106.9103384996</v>
      </c>
      <c r="W961" s="66">
        <v>5703906.97033819</v>
      </c>
      <c r="X961" s="66">
        <v>5702254.6103382995</v>
      </c>
      <c r="Y961" s="66">
        <v>5673324.2903382601</v>
      </c>
      <c r="Z961" s="66">
        <v>11168022.4734498</v>
      </c>
      <c r="AA961" s="66">
        <v>73492654.608746096</v>
      </c>
      <c r="AB961" s="66">
        <v>5680624.9123759298</v>
      </c>
      <c r="AC961" s="66">
        <v>5688913.8723757304</v>
      </c>
      <c r="AD961" s="66">
        <v>5703090.9423756497</v>
      </c>
      <c r="AE961" s="66">
        <v>5700014.5223757103</v>
      </c>
      <c r="AF961" s="66">
        <v>5711085.2223757496</v>
      </c>
      <c r="AG961" s="66">
        <v>5737901.5223755203</v>
      </c>
      <c r="AH961" s="66">
        <v>5781963.0221737297</v>
      </c>
      <c r="AI961" s="66">
        <v>5779397.5621736599</v>
      </c>
      <c r="AJ961" s="66">
        <v>5770551.4621735699</v>
      </c>
      <c r="AK961" s="66">
        <v>5768691.5221735202</v>
      </c>
      <c r="AL961" s="66">
        <v>5738096.5221734904</v>
      </c>
      <c r="AM961" s="66">
        <v>11759607.8275395</v>
      </c>
      <c r="AN961" s="66">
        <v>74819938.912661806</v>
      </c>
      <c r="AO961" s="66">
        <v>5766463.2623289898</v>
      </c>
      <c r="AP961" s="66">
        <v>5776292.3023288604</v>
      </c>
      <c r="AQ961" s="66">
        <v>5789688.5523289004</v>
      </c>
      <c r="AR961" s="66">
        <v>5786470.7723288396</v>
      </c>
      <c r="AS961" s="66">
        <v>5796766.6423288696</v>
      </c>
      <c r="AT961" s="66">
        <v>5822074.0923287803</v>
      </c>
      <c r="AU961" s="66">
        <v>5874010.7171540102</v>
      </c>
      <c r="AV961" s="66">
        <v>5871370.78715418</v>
      </c>
      <c r="AW961" s="66">
        <v>5861506.54715381</v>
      </c>
      <c r="AX961" s="66">
        <v>5859526.2471539304</v>
      </c>
      <c r="AY961" s="66">
        <v>5830735.3271539304</v>
      </c>
      <c r="AZ961" s="66">
        <v>12332818.037272699</v>
      </c>
      <c r="BA961" s="66">
        <v>76367723.2870159</v>
      </c>
    </row>
    <row r="962" spans="1:53" hidden="1">
      <c r="A962" s="67" t="s">
        <v>3032</v>
      </c>
      <c r="B962" s="66">
        <v>-5699788.2964362102</v>
      </c>
      <c r="C962" s="66">
        <v>-5711981.6864362098</v>
      </c>
      <c r="D962" s="66">
        <v>-5727899.5464361999</v>
      </c>
      <c r="E962" s="66">
        <v>-5725322.09643621</v>
      </c>
      <c r="F962" s="66">
        <v>-5738090.2464362001</v>
      </c>
      <c r="G962" s="66">
        <v>-5768050.4864362096</v>
      </c>
      <c r="H962" s="66">
        <v>-5797078.5364362104</v>
      </c>
      <c r="I962" s="66">
        <v>-5794770.2964362102</v>
      </c>
      <c r="J962" s="66">
        <v>-5785648.63643621</v>
      </c>
      <c r="K962" s="66">
        <v>-5784153.3164362097</v>
      </c>
      <c r="L962" s="66">
        <v>-5755172.5464362102</v>
      </c>
      <c r="M962" s="66">
        <v>-5741900.3664362002</v>
      </c>
      <c r="N962" s="66">
        <v>-69029856.057234496</v>
      </c>
      <c r="O962" s="66">
        <v>-5500056.7931007501</v>
      </c>
      <c r="P962" s="66">
        <v>-5511521.5831007501</v>
      </c>
      <c r="Q962" s="66">
        <v>-5526622.1831007497</v>
      </c>
      <c r="R962" s="66">
        <v>-5523861.25310075</v>
      </c>
      <c r="S962" s="66">
        <v>-5535849.7031007502</v>
      </c>
      <c r="T962" s="66">
        <v>-5564307.7731007496</v>
      </c>
      <c r="U962" s="66">
        <v>-5611820.0653382502</v>
      </c>
      <c r="V962" s="66">
        <v>-5607106.91033825</v>
      </c>
      <c r="W962" s="66">
        <v>-5595906.9703382496</v>
      </c>
      <c r="X962" s="66">
        <v>-5594254.6103382502</v>
      </c>
      <c r="Y962" s="66">
        <v>-5565324.2903382499</v>
      </c>
      <c r="Z962" s="66">
        <v>-5551472.45033825</v>
      </c>
      <c r="AA962" s="66">
        <v>-66688104.585633896</v>
      </c>
      <c r="AB962" s="66">
        <v>-5572624.9123756699</v>
      </c>
      <c r="AC962" s="66">
        <v>-5580913.8723756699</v>
      </c>
      <c r="AD962" s="66">
        <v>-5595090.9423756702</v>
      </c>
      <c r="AE962" s="66">
        <v>-5592014.5223756703</v>
      </c>
      <c r="AF962" s="66">
        <v>-5603085.2223756704</v>
      </c>
      <c r="AG962" s="66">
        <v>-5629901.52237566</v>
      </c>
      <c r="AH962" s="66">
        <v>-5673963.02217355</v>
      </c>
      <c r="AI962" s="66">
        <v>-5671397.5621735603</v>
      </c>
      <c r="AJ962" s="66">
        <v>-5662551.4621735597</v>
      </c>
      <c r="AK962" s="66">
        <v>-5660691.5221735602</v>
      </c>
      <c r="AL962" s="66">
        <v>-5630096.52217355</v>
      </c>
      <c r="AM962" s="66">
        <v>-5615772.9121735599</v>
      </c>
      <c r="AN962" s="66">
        <v>-67488103.997295305</v>
      </c>
      <c r="AO962" s="66">
        <v>-5658463.2623289097</v>
      </c>
      <c r="AP962" s="66">
        <v>-5668292.3023289097</v>
      </c>
      <c r="AQ962" s="66">
        <v>-5681688.5523289097</v>
      </c>
      <c r="AR962" s="66">
        <v>-5678470.7723289104</v>
      </c>
      <c r="AS962" s="66">
        <v>-5688766.6423289096</v>
      </c>
      <c r="AT962" s="66">
        <v>-5714074.0923289098</v>
      </c>
      <c r="AU962" s="66">
        <v>-5766010.7171539096</v>
      </c>
      <c r="AV962" s="66">
        <v>-5763370.7871539099</v>
      </c>
      <c r="AW962" s="66">
        <v>-5753506.5471539097</v>
      </c>
      <c r="AX962" s="66">
        <v>-5751526.2471539099</v>
      </c>
      <c r="AY962" s="66">
        <v>-5722735.32715391</v>
      </c>
      <c r="AZ962" s="66">
        <v>-5708001.9171539098</v>
      </c>
      <c r="BA962" s="66">
        <v>-68554907.166896895</v>
      </c>
    </row>
    <row r="963" spans="1:53" hidden="1">
      <c r="A963" s="67" t="s">
        <v>3033</v>
      </c>
      <c r="B963" s="66">
        <v>0</v>
      </c>
      <c r="C963" s="66">
        <v>0</v>
      </c>
      <c r="D963" s="66">
        <v>0</v>
      </c>
      <c r="E963" s="66">
        <v>0</v>
      </c>
      <c r="F963" s="66">
        <v>0</v>
      </c>
      <c r="G963" s="66">
        <v>0</v>
      </c>
      <c r="H963" s="66">
        <v>0</v>
      </c>
      <c r="I963" s="66">
        <v>0</v>
      </c>
      <c r="J963" s="66">
        <v>0</v>
      </c>
      <c r="K963" s="66">
        <v>0</v>
      </c>
      <c r="L963" s="66">
        <v>0</v>
      </c>
      <c r="M963" s="66">
        <v>0</v>
      </c>
      <c r="N963" s="66">
        <v>0</v>
      </c>
      <c r="O963" s="66">
        <v>0</v>
      </c>
      <c r="P963" s="66">
        <v>0</v>
      </c>
      <c r="Q963" s="66">
        <v>0</v>
      </c>
      <c r="R963" s="66">
        <v>0</v>
      </c>
      <c r="S963" s="66">
        <v>0</v>
      </c>
      <c r="T963" s="66">
        <v>0</v>
      </c>
      <c r="U963" s="66">
        <v>0</v>
      </c>
      <c r="V963" s="66">
        <v>0</v>
      </c>
      <c r="W963" s="66">
        <v>0</v>
      </c>
      <c r="X963" s="66">
        <v>0</v>
      </c>
      <c r="Y963" s="66">
        <v>0</v>
      </c>
      <c r="Z963" s="66">
        <v>0</v>
      </c>
      <c r="AA963" s="66">
        <v>0</v>
      </c>
      <c r="AB963" s="66">
        <v>0</v>
      </c>
      <c r="AC963" s="66">
        <v>0</v>
      </c>
      <c r="AD963" s="66">
        <v>0</v>
      </c>
      <c r="AE963" s="66">
        <v>0</v>
      </c>
      <c r="AF963" s="66">
        <v>0</v>
      </c>
      <c r="AG963" s="66">
        <v>0</v>
      </c>
      <c r="AH963" s="66">
        <v>0</v>
      </c>
      <c r="AI963" s="66">
        <v>0</v>
      </c>
      <c r="AJ963" s="66">
        <v>0</v>
      </c>
      <c r="AK963" s="66">
        <v>0</v>
      </c>
      <c r="AL963" s="66">
        <v>0</v>
      </c>
      <c r="AM963" s="66">
        <v>0</v>
      </c>
      <c r="AN963" s="66">
        <v>0</v>
      </c>
      <c r="AO963" s="66">
        <v>0</v>
      </c>
      <c r="AP963" s="66">
        <v>0</v>
      </c>
      <c r="AQ963" s="66">
        <v>0</v>
      </c>
      <c r="AR963" s="66">
        <v>0</v>
      </c>
      <c r="AS963" s="66">
        <v>0</v>
      </c>
      <c r="AT963" s="66">
        <v>0</v>
      </c>
      <c r="AU963" s="66">
        <v>0</v>
      </c>
      <c r="AV963" s="66">
        <v>0</v>
      </c>
      <c r="AW963" s="66">
        <v>0</v>
      </c>
      <c r="AX963" s="66">
        <v>0</v>
      </c>
      <c r="AY963" s="66">
        <v>0</v>
      </c>
      <c r="AZ963" s="66">
        <v>0</v>
      </c>
      <c r="BA963" s="66">
        <v>0</v>
      </c>
    </row>
    <row r="964" spans="1:53" hidden="1">
      <c r="A964" s="67" t="s">
        <v>3034</v>
      </c>
      <c r="B964" s="66">
        <v>-1238720.3023143699</v>
      </c>
      <c r="C964" s="66">
        <v>-2456479.8436416099</v>
      </c>
      <c r="D964" s="66">
        <v>-2439549.4083999898</v>
      </c>
      <c r="E964" s="66">
        <v>-1714084.2897509199</v>
      </c>
      <c r="F964" s="66">
        <v>111016.311645783</v>
      </c>
      <c r="G964" s="66">
        <v>1797967.6474464999</v>
      </c>
      <c r="H964" s="66">
        <v>2912474.8920887401</v>
      </c>
      <c r="I964" s="66">
        <v>2633779.1663658898</v>
      </c>
      <c r="J964" s="66">
        <v>1436649.0809032801</v>
      </c>
      <c r="K964" s="66">
        <v>-593038.95863220503</v>
      </c>
      <c r="L964" s="66">
        <v>-2614036.8098948202</v>
      </c>
      <c r="M964" s="66">
        <v>-2764823.1158238798</v>
      </c>
      <c r="N964" s="66">
        <v>-4928845.6300076004</v>
      </c>
      <c r="O964" s="66">
        <v>0</v>
      </c>
      <c r="P964" s="66">
        <v>0</v>
      </c>
      <c r="Q964" s="66">
        <v>0</v>
      </c>
      <c r="R964" s="66">
        <v>0</v>
      </c>
      <c r="S964" s="66">
        <v>0</v>
      </c>
      <c r="T964" s="66">
        <v>0</v>
      </c>
      <c r="U964" s="66">
        <v>0</v>
      </c>
      <c r="V964" s="66">
        <v>0</v>
      </c>
      <c r="W964" s="66">
        <v>0</v>
      </c>
      <c r="X964" s="66">
        <v>0</v>
      </c>
      <c r="Y964" s="66">
        <v>0</v>
      </c>
      <c r="Z964" s="66">
        <v>-5508550.0231116097</v>
      </c>
      <c r="AA964" s="66">
        <v>-5508550.0231116097</v>
      </c>
      <c r="AB964" s="66">
        <v>0</v>
      </c>
      <c r="AC964" s="66">
        <v>0</v>
      </c>
      <c r="AD964" s="66">
        <v>0</v>
      </c>
      <c r="AE964" s="66">
        <v>0</v>
      </c>
      <c r="AF964" s="66">
        <v>0</v>
      </c>
      <c r="AG964" s="66">
        <v>0</v>
      </c>
      <c r="AH964" s="66">
        <v>0</v>
      </c>
      <c r="AI964" s="66">
        <v>0</v>
      </c>
      <c r="AJ964" s="66">
        <v>0</v>
      </c>
      <c r="AK964" s="66">
        <v>0</v>
      </c>
      <c r="AL964" s="66">
        <v>0</v>
      </c>
      <c r="AM964" s="66">
        <v>-6035834.9153659903</v>
      </c>
      <c r="AN964" s="66">
        <v>-6035834.9153659903</v>
      </c>
      <c r="AO964" s="66">
        <v>0</v>
      </c>
      <c r="AP964" s="66">
        <v>0</v>
      </c>
      <c r="AQ964" s="66">
        <v>0</v>
      </c>
      <c r="AR964" s="66">
        <v>0</v>
      </c>
      <c r="AS964" s="66">
        <v>0</v>
      </c>
      <c r="AT964" s="66">
        <v>0</v>
      </c>
      <c r="AU964" s="66">
        <v>0</v>
      </c>
      <c r="AV964" s="66">
        <v>0</v>
      </c>
      <c r="AW964" s="66">
        <v>0</v>
      </c>
      <c r="AX964" s="66">
        <v>0</v>
      </c>
      <c r="AY964" s="66">
        <v>0</v>
      </c>
      <c r="AZ964" s="66">
        <v>-6516816.12011889</v>
      </c>
      <c r="BA964" s="66">
        <v>-6516816.12011889</v>
      </c>
    </row>
    <row r="965" spans="1:53" hidden="1">
      <c r="A965" s="67" t="s">
        <v>3035</v>
      </c>
      <c r="B965" s="66">
        <v>108000.00000022601</v>
      </c>
      <c r="C965" s="66">
        <v>107999.99999991601</v>
      </c>
      <c r="D965" s="66">
        <v>107999.99999991601</v>
      </c>
      <c r="E965" s="66">
        <v>107999.999999937</v>
      </c>
      <c r="F965" s="66">
        <v>108000.00000025101</v>
      </c>
      <c r="G965" s="66">
        <v>108000.0000002</v>
      </c>
      <c r="H965" s="66">
        <v>108000.000000163</v>
      </c>
      <c r="I965" s="66">
        <v>108000.00000009099</v>
      </c>
      <c r="J965" s="66">
        <v>108000.00000012299</v>
      </c>
      <c r="K965" s="66">
        <v>108000.000000074</v>
      </c>
      <c r="L965" s="66">
        <v>108000.000000003</v>
      </c>
      <c r="M965" s="66">
        <v>107999.999999983</v>
      </c>
      <c r="N965" s="66">
        <v>1296000.0000008801</v>
      </c>
      <c r="O965" s="66">
        <v>108000.000000265</v>
      </c>
      <c r="P965" s="66">
        <v>107999.999999914</v>
      </c>
      <c r="Q965" s="66">
        <v>107999.999999919</v>
      </c>
      <c r="R965" s="66">
        <v>107999.999999929</v>
      </c>
      <c r="S965" s="66">
        <v>107999.999999992</v>
      </c>
      <c r="T965" s="66">
        <v>107999.999999928</v>
      </c>
      <c r="U965" s="66">
        <v>108000.000000263</v>
      </c>
      <c r="V965" s="66">
        <v>108000.00000025899</v>
      </c>
      <c r="W965" s="66">
        <v>107999.999999947</v>
      </c>
      <c r="X965" s="66">
        <v>108000.000000056</v>
      </c>
      <c r="Y965" s="66">
        <v>108000.00000001299</v>
      </c>
      <c r="Z965" s="66">
        <v>108000.00000001601</v>
      </c>
      <c r="AA965" s="66">
        <v>1296000.0000004999</v>
      </c>
      <c r="AB965" s="66">
        <v>108000.000000263</v>
      </c>
      <c r="AC965" s="66">
        <v>108000.000000065</v>
      </c>
      <c r="AD965" s="66">
        <v>107999.999999982</v>
      </c>
      <c r="AE965" s="66">
        <v>108000.000000043</v>
      </c>
      <c r="AF965" s="66">
        <v>108000.000000083</v>
      </c>
      <c r="AG965" s="66">
        <v>107999.999999857</v>
      </c>
      <c r="AH965" s="66">
        <v>108000.000000171</v>
      </c>
      <c r="AI965" s="66">
        <v>108000.0000001</v>
      </c>
      <c r="AJ965" s="66">
        <v>108000.000000018</v>
      </c>
      <c r="AK965" s="66">
        <v>107999.999999965</v>
      </c>
      <c r="AL965" s="66">
        <v>107999.999999935</v>
      </c>
      <c r="AM965" s="66">
        <v>108000.00000000501</v>
      </c>
      <c r="AN965" s="66">
        <v>1296000.0000004901</v>
      </c>
      <c r="AO965" s="66">
        <v>108000.00000008399</v>
      </c>
      <c r="AP965" s="66">
        <v>107999.999999949</v>
      </c>
      <c r="AQ965" s="66">
        <v>107999.999999999</v>
      </c>
      <c r="AR965" s="66">
        <v>107999.99999993401</v>
      </c>
      <c r="AS965" s="66">
        <v>107999.999999965</v>
      </c>
      <c r="AT965" s="66">
        <v>107999.99999986999</v>
      </c>
      <c r="AU965" s="66">
        <v>108000.000000104</v>
      </c>
      <c r="AV965" s="66">
        <v>108000.000000274</v>
      </c>
      <c r="AW965" s="66">
        <v>107999.9999999</v>
      </c>
      <c r="AX965" s="66">
        <v>108000.000000021</v>
      </c>
      <c r="AY965" s="66">
        <v>108000.000000022</v>
      </c>
      <c r="AZ965" s="66">
        <v>107999.99999998001</v>
      </c>
      <c r="BA965" s="66">
        <v>1296000.0000001099</v>
      </c>
    </row>
    <row r="966" spans="1:53" hidden="1">
      <c r="A966" s="67" t="s">
        <v>3036</v>
      </c>
    </row>
    <row r="967" spans="1:53" ht="10.8" hidden="1" thickBot="1">
      <c r="A967" s="81" t="s">
        <v>3037</v>
      </c>
    </row>
    <row r="968" spans="1:53" hidden="1">
      <c r="A968" s="67" t="s">
        <v>3038</v>
      </c>
      <c r="B968" s="66">
        <v>15243997.4722383</v>
      </c>
      <c r="C968" s="66">
        <v>14834888.3922382</v>
      </c>
      <c r="D968" s="66">
        <v>22341549.972238299</v>
      </c>
      <c r="E968" s="66">
        <v>17458892.102238301</v>
      </c>
      <c r="F968" s="66">
        <v>16651559.102238201</v>
      </c>
      <c r="G968" s="66">
        <v>11241235.9922383</v>
      </c>
      <c r="H968" s="66">
        <v>9252170.3622382991</v>
      </c>
      <c r="I968" s="66">
        <v>11069747.9622382</v>
      </c>
      <c r="J968" s="66">
        <v>12930311.092238201</v>
      </c>
      <c r="K968" s="66">
        <v>13620824.382238301</v>
      </c>
      <c r="L968" s="66">
        <v>14384745.8022383</v>
      </c>
      <c r="M968" s="66">
        <v>7741620.5922382995</v>
      </c>
      <c r="N968" s="66">
        <v>166771543.226859</v>
      </c>
      <c r="O968" s="66">
        <v>17591617.4043466</v>
      </c>
      <c r="P968" s="66">
        <v>13900753.3243466</v>
      </c>
      <c r="Q968" s="66">
        <v>16485830.9043466</v>
      </c>
      <c r="R968" s="66">
        <v>14192734.034346599</v>
      </c>
      <c r="S968" s="66">
        <v>17501892.034346599</v>
      </c>
      <c r="T968" s="66">
        <v>14639540.9243466</v>
      </c>
      <c r="U968" s="66">
        <v>14173119.294346601</v>
      </c>
      <c r="V968" s="66">
        <v>15185330.8943466</v>
      </c>
      <c r="W968" s="66">
        <v>15403942.024346599</v>
      </c>
      <c r="X968" s="66">
        <v>14857827.3143466</v>
      </c>
      <c r="Y968" s="66">
        <v>17581393.734346598</v>
      </c>
      <c r="Z968" s="66">
        <v>12388417.524346599</v>
      </c>
      <c r="AA968" s="66">
        <v>183902399.412159</v>
      </c>
      <c r="AB968" s="66">
        <v>17994852.568121601</v>
      </c>
      <c r="AC968" s="66">
        <v>14303988.488121601</v>
      </c>
      <c r="AD968" s="66">
        <v>16889066.068121601</v>
      </c>
      <c r="AE968" s="66">
        <v>14595969.1981216</v>
      </c>
      <c r="AF968" s="66">
        <v>17905127.1981216</v>
      </c>
      <c r="AG968" s="66">
        <v>15042776.0881216</v>
      </c>
      <c r="AH968" s="66">
        <v>14576354.4581216</v>
      </c>
      <c r="AI968" s="66">
        <v>15588566.058121599</v>
      </c>
      <c r="AJ968" s="66">
        <v>15807177.1881216</v>
      </c>
      <c r="AK968" s="66">
        <v>15261062.478121599</v>
      </c>
      <c r="AL968" s="66">
        <v>17984628.898121599</v>
      </c>
      <c r="AM968" s="66">
        <v>12791652.6881216</v>
      </c>
      <c r="AN968" s="66">
        <v>188741221.37745899</v>
      </c>
      <c r="AO968" s="66">
        <v>18299231.324058399</v>
      </c>
      <c r="AP968" s="66">
        <v>14608367.2440584</v>
      </c>
      <c r="AQ968" s="66">
        <v>17193444.824058399</v>
      </c>
      <c r="AR968" s="66">
        <v>14900347.954058399</v>
      </c>
      <c r="AS968" s="66">
        <v>18209505.954058401</v>
      </c>
      <c r="AT968" s="66">
        <v>15347154.8440584</v>
      </c>
      <c r="AU968" s="66">
        <v>14880733.214058399</v>
      </c>
      <c r="AV968" s="66">
        <v>15892944.814058401</v>
      </c>
      <c r="AW968" s="66">
        <v>16111555.9440584</v>
      </c>
      <c r="AX968" s="66">
        <v>15565441.234058401</v>
      </c>
      <c r="AY968" s="66">
        <v>18289007.654058401</v>
      </c>
      <c r="AZ968" s="66">
        <v>13096031.4440584</v>
      </c>
      <c r="BA968" s="66">
        <v>192393766.44870001</v>
      </c>
    </row>
    <row r="969" spans="1:53" hidden="1">
      <c r="A969" s="67" t="s">
        <v>3039</v>
      </c>
      <c r="B969" s="66">
        <v>4314524.3443</v>
      </c>
      <c r="C969" s="66">
        <v>3691622.9643000001</v>
      </c>
      <c r="D969" s="66">
        <v>4701092.3542999998</v>
      </c>
      <c r="E969" s="66">
        <v>3900496.3143000002</v>
      </c>
      <c r="F969" s="66">
        <v>4248402.0843000002</v>
      </c>
      <c r="G969" s="66">
        <v>5492870.6542999996</v>
      </c>
      <c r="H969" s="66">
        <v>4089664.2542999899</v>
      </c>
      <c r="I969" s="66">
        <v>3907257.6743000001</v>
      </c>
      <c r="J969" s="66">
        <v>5044233.3542999998</v>
      </c>
      <c r="K969" s="66">
        <v>4069061.9542999999</v>
      </c>
      <c r="L969" s="66">
        <v>3738897.0843000002</v>
      </c>
      <c r="M969" s="66">
        <v>5040950.3843</v>
      </c>
      <c r="N969" s="66">
        <v>52239073.421599999</v>
      </c>
      <c r="O969" s="66">
        <v>3963939.510675</v>
      </c>
      <c r="P969" s="66">
        <v>3263960.1306750001</v>
      </c>
      <c r="Q969" s="66">
        <v>4205556.5206749998</v>
      </c>
      <c r="R969" s="66">
        <v>3305555.4806750002</v>
      </c>
      <c r="S969" s="66">
        <v>3288011.2506749998</v>
      </c>
      <c r="T969" s="66">
        <v>4473152.8206749903</v>
      </c>
      <c r="U969" s="66">
        <v>3089003.4206750002</v>
      </c>
      <c r="V969" s="66">
        <v>2960723.8406750001</v>
      </c>
      <c r="W969" s="66">
        <v>4091067.5206749998</v>
      </c>
      <c r="X969" s="66">
        <v>3262873.1206749999</v>
      </c>
      <c r="Y969" s="66">
        <v>3037737.2506749998</v>
      </c>
      <c r="Z969" s="66">
        <v>4475229.5506750001</v>
      </c>
      <c r="AA969" s="66">
        <v>43416810.418099999</v>
      </c>
      <c r="AB969" s="66">
        <v>4057495.9570499901</v>
      </c>
      <c r="AC969" s="66">
        <v>3357516.57705</v>
      </c>
      <c r="AD969" s="66">
        <v>4299112.9670499898</v>
      </c>
      <c r="AE969" s="66">
        <v>3399111.9270500001</v>
      </c>
      <c r="AF969" s="66">
        <v>3381567.6970500001</v>
      </c>
      <c r="AG969" s="66">
        <v>4566709.2670499999</v>
      </c>
      <c r="AH969" s="66">
        <v>3182559.86705</v>
      </c>
      <c r="AI969" s="66">
        <v>3054280.2870499999</v>
      </c>
      <c r="AJ969" s="66">
        <v>4184623.9670500001</v>
      </c>
      <c r="AK969" s="66">
        <v>3356429.5670499899</v>
      </c>
      <c r="AL969" s="66">
        <v>3131293.6970500001</v>
      </c>
      <c r="AM969" s="66">
        <v>4568785.9970500004</v>
      </c>
      <c r="AN969" s="66">
        <v>44539487.774599999</v>
      </c>
      <c r="AO969" s="66">
        <v>4102474.31342499</v>
      </c>
      <c r="AP969" s="66">
        <v>3402494.9334249999</v>
      </c>
      <c r="AQ969" s="66">
        <v>4344091.3234249996</v>
      </c>
      <c r="AR969" s="66">
        <v>3444090.283425</v>
      </c>
      <c r="AS969" s="66">
        <v>3426546.053425</v>
      </c>
      <c r="AT969" s="66">
        <v>4611687.6234249901</v>
      </c>
      <c r="AU969" s="66">
        <v>3227538.223425</v>
      </c>
      <c r="AV969" s="66">
        <v>3099258.6434249999</v>
      </c>
      <c r="AW969" s="66">
        <v>4229602.3234249996</v>
      </c>
      <c r="AX969" s="66">
        <v>3401407.9234249899</v>
      </c>
      <c r="AY969" s="66">
        <v>3176272.053425</v>
      </c>
      <c r="AZ969" s="66">
        <v>4613764.3534249999</v>
      </c>
      <c r="BA969" s="66">
        <v>45079228.051100001</v>
      </c>
    </row>
    <row r="970" spans="1:53" hidden="1">
      <c r="A970" s="67" t="s">
        <v>3040</v>
      </c>
      <c r="B970" s="66">
        <v>13199883.460550001</v>
      </c>
      <c r="C970" s="66">
        <v>11981566.84055</v>
      </c>
      <c r="D970" s="66">
        <v>12105940.800550001</v>
      </c>
      <c r="E970" s="66">
        <v>12425626.0505499</v>
      </c>
      <c r="F970" s="66">
        <v>13214799.09055</v>
      </c>
      <c r="G970" s="66">
        <v>13290570.27055</v>
      </c>
      <c r="H970" s="66">
        <v>13674475.82055</v>
      </c>
      <c r="I970" s="66">
        <v>12664569.01055</v>
      </c>
      <c r="J970" s="66">
        <v>12875888.25055</v>
      </c>
      <c r="K970" s="66">
        <v>14182052.43055</v>
      </c>
      <c r="L970" s="66">
        <v>12752414.040549999</v>
      </c>
      <c r="M970" s="66">
        <v>12281343.75055</v>
      </c>
      <c r="N970" s="66">
        <v>154649129.81659999</v>
      </c>
      <c r="O970" s="66">
        <v>12774386.044345001</v>
      </c>
      <c r="P970" s="66">
        <v>12548136.424345</v>
      </c>
      <c r="Q970" s="66">
        <v>12697944.384345001</v>
      </c>
      <c r="R970" s="66">
        <v>12819856.634345001</v>
      </c>
      <c r="S970" s="66">
        <v>12893390.674345</v>
      </c>
      <c r="T970" s="66">
        <v>13902083.854344999</v>
      </c>
      <c r="U970" s="66">
        <v>13433850.404345</v>
      </c>
      <c r="V970" s="66">
        <v>13278929.594345</v>
      </c>
      <c r="W970" s="66">
        <v>13345522.834345</v>
      </c>
      <c r="X970" s="66">
        <v>13769246.014345</v>
      </c>
      <c r="Y970" s="66">
        <v>13164619.624345001</v>
      </c>
      <c r="Z970" s="66">
        <v>13736094.334345</v>
      </c>
      <c r="AA970" s="66">
        <v>158364060.82214001</v>
      </c>
      <c r="AB970" s="66">
        <v>12833407.3404529</v>
      </c>
      <c r="AC970" s="66">
        <v>12607157.720452899</v>
      </c>
      <c r="AD970" s="66">
        <v>12756965.6804529</v>
      </c>
      <c r="AE970" s="66">
        <v>12878877.9304529</v>
      </c>
      <c r="AF970" s="66">
        <v>12952411.970452899</v>
      </c>
      <c r="AG970" s="66">
        <v>13961105.150452901</v>
      </c>
      <c r="AH970" s="66">
        <v>13492871.7004529</v>
      </c>
      <c r="AI970" s="66">
        <v>13337950.890452901</v>
      </c>
      <c r="AJ970" s="66">
        <v>13404544.130452899</v>
      </c>
      <c r="AK970" s="66">
        <v>13828267.310452901</v>
      </c>
      <c r="AL970" s="66">
        <v>13223640.9204529</v>
      </c>
      <c r="AM970" s="66">
        <v>13795115.630452899</v>
      </c>
      <c r="AN970" s="66">
        <v>159072316.37543401</v>
      </c>
      <c r="AO970" s="66">
        <v>13235868.0945665</v>
      </c>
      <c r="AP970" s="66">
        <v>13009618.474566501</v>
      </c>
      <c r="AQ970" s="66">
        <v>13159426.4345665</v>
      </c>
      <c r="AR970" s="66">
        <v>13281338.6845665</v>
      </c>
      <c r="AS970" s="66">
        <v>13354872.724566501</v>
      </c>
      <c r="AT970" s="66">
        <v>14363565.9045665</v>
      </c>
      <c r="AU970" s="66">
        <v>13895332.454566499</v>
      </c>
      <c r="AV970" s="66">
        <v>13740411.644566501</v>
      </c>
      <c r="AW970" s="66">
        <v>13807004.884566501</v>
      </c>
      <c r="AX970" s="66">
        <v>14230728.0645665</v>
      </c>
      <c r="AY970" s="66">
        <v>13626101.6745665</v>
      </c>
      <c r="AZ970" s="66">
        <v>14197576.384566501</v>
      </c>
      <c r="BA970" s="66">
        <v>163901845.42479801</v>
      </c>
    </row>
    <row r="971" spans="1:53" hidden="1">
      <c r="A971" s="67" t="s">
        <v>3041</v>
      </c>
      <c r="B971" s="66">
        <v>0</v>
      </c>
      <c r="C971" s="66">
        <v>0</v>
      </c>
      <c r="D971" s="66">
        <v>0</v>
      </c>
      <c r="E971" s="66">
        <v>0</v>
      </c>
      <c r="F971" s="66">
        <v>0</v>
      </c>
      <c r="G971" s="66">
        <v>0</v>
      </c>
      <c r="H971" s="66">
        <v>0</v>
      </c>
      <c r="I971" s="66">
        <v>0</v>
      </c>
      <c r="J971" s="66">
        <v>0</v>
      </c>
      <c r="K971" s="66">
        <v>0</v>
      </c>
      <c r="L971" s="66">
        <v>0</v>
      </c>
      <c r="M971" s="66">
        <v>0</v>
      </c>
      <c r="N971" s="66">
        <v>0</v>
      </c>
      <c r="O971" s="66">
        <v>0</v>
      </c>
      <c r="P971" s="66">
        <v>0</v>
      </c>
      <c r="Q971" s="66">
        <v>0</v>
      </c>
      <c r="R971" s="66">
        <v>0</v>
      </c>
      <c r="S971" s="66">
        <v>0</v>
      </c>
      <c r="T971" s="66">
        <v>0</v>
      </c>
      <c r="U971" s="66">
        <v>0</v>
      </c>
      <c r="V971" s="66">
        <v>0</v>
      </c>
      <c r="W971" s="66">
        <v>0</v>
      </c>
      <c r="X971" s="66">
        <v>0</v>
      </c>
      <c r="Y971" s="66">
        <v>0</v>
      </c>
      <c r="Z971" s="66">
        <v>0</v>
      </c>
      <c r="AA971" s="66">
        <v>0</v>
      </c>
      <c r="AB971" s="66">
        <v>0</v>
      </c>
      <c r="AC971" s="66">
        <v>0</v>
      </c>
      <c r="AD971" s="66">
        <v>0</v>
      </c>
      <c r="AE971" s="66">
        <v>0</v>
      </c>
      <c r="AF971" s="66">
        <v>0</v>
      </c>
      <c r="AG971" s="66">
        <v>0</v>
      </c>
      <c r="AH971" s="66">
        <v>0</v>
      </c>
      <c r="AI971" s="66">
        <v>0</v>
      </c>
      <c r="AJ971" s="66">
        <v>0</v>
      </c>
      <c r="AK971" s="66">
        <v>0</v>
      </c>
      <c r="AL971" s="66">
        <v>0</v>
      </c>
      <c r="AM971" s="66">
        <v>0</v>
      </c>
      <c r="AN971" s="66">
        <v>0</v>
      </c>
      <c r="AO971" s="66">
        <v>0</v>
      </c>
      <c r="AP971" s="66">
        <v>0</v>
      </c>
      <c r="AQ971" s="66">
        <v>0</v>
      </c>
      <c r="AR971" s="66">
        <v>0</v>
      </c>
      <c r="AS971" s="66">
        <v>0</v>
      </c>
      <c r="AT971" s="66">
        <v>0</v>
      </c>
      <c r="AU971" s="66">
        <v>0</v>
      </c>
      <c r="AV971" s="66">
        <v>0</v>
      </c>
      <c r="AW971" s="66">
        <v>0</v>
      </c>
      <c r="AX971" s="66">
        <v>0</v>
      </c>
      <c r="AY971" s="66">
        <v>0</v>
      </c>
      <c r="AZ971" s="66">
        <v>0</v>
      </c>
      <c r="BA971" s="66">
        <v>0</v>
      </c>
    </row>
    <row r="972" spans="1:53" hidden="1">
      <c r="A972" s="67" t="s">
        <v>3042</v>
      </c>
      <c r="B972" s="66">
        <v>6365772.0474962797</v>
      </c>
      <c r="C972" s="66">
        <v>6313808.8874962796</v>
      </c>
      <c r="D972" s="66">
        <v>6540857.5274962801</v>
      </c>
      <c r="E972" s="66">
        <v>6607483.6874962803</v>
      </c>
      <c r="F972" s="66">
        <v>7413046.0374962799</v>
      </c>
      <c r="G972" s="66">
        <v>6781257.7574962797</v>
      </c>
      <c r="H972" s="66">
        <v>7199079.4974962799</v>
      </c>
      <c r="I972" s="66">
        <v>7564082.2974962797</v>
      </c>
      <c r="J972" s="66">
        <v>7187085.5374962799</v>
      </c>
      <c r="K972" s="66">
        <v>6697093.5174962804</v>
      </c>
      <c r="L972" s="66">
        <v>7198408.4274962796</v>
      </c>
      <c r="M972" s="66">
        <v>6495884.57749628</v>
      </c>
      <c r="N972" s="66">
        <v>82363859.799955398</v>
      </c>
      <c r="O972" s="66">
        <v>7152434.1141796904</v>
      </c>
      <c r="P972" s="66">
        <v>7029431.9541796902</v>
      </c>
      <c r="Q972" s="66">
        <v>7169024.5941796899</v>
      </c>
      <c r="R972" s="66">
        <v>7046157.75417969</v>
      </c>
      <c r="S972" s="66">
        <v>7693599.1041796897</v>
      </c>
      <c r="T972" s="66">
        <v>7169994.8241796903</v>
      </c>
      <c r="U972" s="66">
        <v>7073284.5641796896</v>
      </c>
      <c r="V972" s="66">
        <v>7393724.3641796904</v>
      </c>
      <c r="W972" s="66">
        <v>6994141.6041796897</v>
      </c>
      <c r="X972" s="66">
        <v>7097438.5841796901</v>
      </c>
      <c r="Y972" s="66">
        <v>7542691.4941796903</v>
      </c>
      <c r="Z972" s="66">
        <v>6941673.6441796897</v>
      </c>
      <c r="AA972" s="66">
        <v>86303596.600156307</v>
      </c>
      <c r="AB972" s="66">
        <v>7475248.6106154704</v>
      </c>
      <c r="AC972" s="66">
        <v>7352246.4506154703</v>
      </c>
      <c r="AD972" s="66">
        <v>7491839.09061547</v>
      </c>
      <c r="AE972" s="66">
        <v>7368972.2506154701</v>
      </c>
      <c r="AF972" s="66">
        <v>8016413.6006154697</v>
      </c>
      <c r="AG972" s="66">
        <v>7492809.3206154704</v>
      </c>
      <c r="AH972" s="66">
        <v>7396099.0606154697</v>
      </c>
      <c r="AI972" s="66">
        <v>7716538.8606154704</v>
      </c>
      <c r="AJ972" s="66">
        <v>7316956.1006154697</v>
      </c>
      <c r="AK972" s="66">
        <v>7420253.0806154702</v>
      </c>
      <c r="AL972" s="66">
        <v>7865505.9906154703</v>
      </c>
      <c r="AM972" s="66">
        <v>7264488.1406154698</v>
      </c>
      <c r="AN972" s="66">
        <v>90177370.557385594</v>
      </c>
      <c r="AO972" s="66">
        <v>7819304.7211415302</v>
      </c>
      <c r="AP972" s="66">
        <v>7696302.5611415301</v>
      </c>
      <c r="AQ972" s="66">
        <v>7835895.2011415297</v>
      </c>
      <c r="AR972" s="66">
        <v>7713028.3611415299</v>
      </c>
      <c r="AS972" s="66">
        <v>8360469.7111415304</v>
      </c>
      <c r="AT972" s="66">
        <v>7836865.4311415302</v>
      </c>
      <c r="AU972" s="66">
        <v>7740155.1711415304</v>
      </c>
      <c r="AV972" s="66">
        <v>8060594.9711415302</v>
      </c>
      <c r="AW972" s="66">
        <v>7661012.2111415304</v>
      </c>
      <c r="AX972" s="66">
        <v>7764309.1911415299</v>
      </c>
      <c r="AY972" s="66">
        <v>8209562.1011415301</v>
      </c>
      <c r="AZ972" s="66">
        <v>7608544.2511415305</v>
      </c>
      <c r="BA972" s="66">
        <v>94306043.883698404</v>
      </c>
    </row>
    <row r="973" spans="1:53" hidden="1">
      <c r="A973" s="67" t="s">
        <v>3043</v>
      </c>
      <c r="B973" s="66">
        <v>305281.74440371199</v>
      </c>
      <c r="C973" s="66">
        <v>322301.56440371199</v>
      </c>
      <c r="D973" s="66">
        <v>321385.48440371198</v>
      </c>
      <c r="E973" s="66">
        <v>387398.59440371202</v>
      </c>
      <c r="F973" s="66">
        <v>321549.70440371201</v>
      </c>
      <c r="G973" s="66">
        <v>310151.80440371198</v>
      </c>
      <c r="H973" s="66">
        <v>318910.87440371199</v>
      </c>
      <c r="I973" s="66">
        <v>320238.17440371198</v>
      </c>
      <c r="J973" s="66">
        <v>302281.16440371203</v>
      </c>
      <c r="K973" s="66">
        <v>319301.72440371203</v>
      </c>
      <c r="L973" s="66">
        <v>319431.67440371198</v>
      </c>
      <c r="M973" s="66">
        <v>300091.68440371199</v>
      </c>
      <c r="N973" s="66">
        <v>3848324.1928445399</v>
      </c>
      <c r="O973" s="66">
        <v>399448.191607969</v>
      </c>
      <c r="P973" s="66">
        <v>416468.01160796901</v>
      </c>
      <c r="Q973" s="66">
        <v>415551.93160796899</v>
      </c>
      <c r="R973" s="66">
        <v>481565.04160796897</v>
      </c>
      <c r="S973" s="66">
        <v>415716.15160796902</v>
      </c>
      <c r="T973" s="66">
        <v>404318.251607969</v>
      </c>
      <c r="U973" s="66">
        <v>413077.321607969</v>
      </c>
      <c r="V973" s="66">
        <v>414404.62160796899</v>
      </c>
      <c r="W973" s="66">
        <v>396447.61160796898</v>
      </c>
      <c r="X973" s="66">
        <v>413468.17160796898</v>
      </c>
      <c r="Y973" s="66">
        <v>413598.12160796899</v>
      </c>
      <c r="Z973" s="66">
        <v>394258.131607969</v>
      </c>
      <c r="AA973" s="66">
        <v>4978321.5592956301</v>
      </c>
      <c r="AB973" s="66">
        <v>336973.23120086303</v>
      </c>
      <c r="AC973" s="66">
        <v>353993.05120086297</v>
      </c>
      <c r="AD973" s="66">
        <v>353076.97120086302</v>
      </c>
      <c r="AE973" s="66">
        <v>419090.081200863</v>
      </c>
      <c r="AF973" s="66">
        <v>353241.19120086299</v>
      </c>
      <c r="AG973" s="66">
        <v>341843.29120086302</v>
      </c>
      <c r="AH973" s="66">
        <v>350602.36120086297</v>
      </c>
      <c r="AI973" s="66">
        <v>351929.66120086302</v>
      </c>
      <c r="AJ973" s="66">
        <v>333972.65120086301</v>
      </c>
      <c r="AK973" s="66">
        <v>350993.21120086301</v>
      </c>
      <c r="AL973" s="66">
        <v>351123.16120086302</v>
      </c>
      <c r="AM973" s="66">
        <v>331783.17120086303</v>
      </c>
      <c r="AN973" s="66">
        <v>4228622.0344103603</v>
      </c>
      <c r="AO973" s="66">
        <v>347182.40410947398</v>
      </c>
      <c r="AP973" s="66">
        <v>364202.22410947399</v>
      </c>
      <c r="AQ973" s="66">
        <v>363286.14410947397</v>
      </c>
      <c r="AR973" s="66">
        <v>429299.25410947402</v>
      </c>
      <c r="AS973" s="66">
        <v>363450.364109474</v>
      </c>
      <c r="AT973" s="66">
        <v>352052.46410947398</v>
      </c>
      <c r="AU973" s="66">
        <v>360811.53410947399</v>
      </c>
      <c r="AV973" s="66">
        <v>362138.83410947397</v>
      </c>
      <c r="AW973" s="66">
        <v>344181.82410947402</v>
      </c>
      <c r="AX973" s="66">
        <v>361202.38410947402</v>
      </c>
      <c r="AY973" s="66">
        <v>361332.33410947397</v>
      </c>
      <c r="AZ973" s="66">
        <v>341992.34410947398</v>
      </c>
      <c r="BA973" s="66">
        <v>4351132.1093136901</v>
      </c>
    </row>
    <row r="974" spans="1:53" hidden="1">
      <c r="A974" s="67" t="s">
        <v>3044</v>
      </c>
      <c r="B974" s="66">
        <v>1190525.54</v>
      </c>
      <c r="C974" s="66">
        <v>1114830.9099999999</v>
      </c>
      <c r="D974" s="66">
        <v>1076078.33</v>
      </c>
      <c r="E974" s="66">
        <v>1146896.95999999</v>
      </c>
      <c r="F974" s="66">
        <v>1079574.96</v>
      </c>
      <c r="G974" s="66">
        <v>1083047.22</v>
      </c>
      <c r="H974" s="66">
        <v>2299492.9</v>
      </c>
      <c r="I974" s="66">
        <v>1946511.28</v>
      </c>
      <c r="J974" s="66">
        <v>1959373.6</v>
      </c>
      <c r="K974" s="66">
        <v>1068092.3700000001</v>
      </c>
      <c r="L974" s="66">
        <v>1121791.26</v>
      </c>
      <c r="M974" s="66">
        <v>1065687.7</v>
      </c>
      <c r="N974" s="66">
        <v>16151903.029999999</v>
      </c>
      <c r="O974" s="66">
        <v>928333.41615980398</v>
      </c>
      <c r="P974" s="66">
        <v>852638.78615980304</v>
      </c>
      <c r="Q974" s="66">
        <v>813886.20615980402</v>
      </c>
      <c r="R974" s="66">
        <v>884704.83615980297</v>
      </c>
      <c r="S974" s="66">
        <v>817382.83615980297</v>
      </c>
      <c r="T974" s="66">
        <v>820855.09615980298</v>
      </c>
      <c r="U974" s="66">
        <v>2037300.7761597999</v>
      </c>
      <c r="V974" s="66">
        <v>1684319.1561598</v>
      </c>
      <c r="W974" s="66">
        <v>1697181.4761598001</v>
      </c>
      <c r="X974" s="66">
        <v>805900.24615980405</v>
      </c>
      <c r="Y974" s="66">
        <v>859599.13615980395</v>
      </c>
      <c r="Z974" s="66">
        <v>803495.57615980296</v>
      </c>
      <c r="AA974" s="66">
        <v>13005597.5439176</v>
      </c>
      <c r="AB974" s="66">
        <v>887214.57957432396</v>
      </c>
      <c r="AC974" s="66">
        <v>811519.94957432395</v>
      </c>
      <c r="AD974" s="66">
        <v>772767.369574324</v>
      </c>
      <c r="AE974" s="66">
        <v>843585.99957432295</v>
      </c>
      <c r="AF974" s="66">
        <v>776263.999574324</v>
      </c>
      <c r="AG974" s="66">
        <v>779736.25957432401</v>
      </c>
      <c r="AH974" s="66">
        <v>1996181.9395743201</v>
      </c>
      <c r="AI974" s="66">
        <v>1643200.31957432</v>
      </c>
      <c r="AJ974" s="66">
        <v>1656062.6395743201</v>
      </c>
      <c r="AK974" s="66">
        <v>764781.40957432403</v>
      </c>
      <c r="AL974" s="66">
        <v>818480.29957432405</v>
      </c>
      <c r="AM974" s="66">
        <v>762376.73957432399</v>
      </c>
      <c r="AN974" s="66">
        <v>12512171.5048918</v>
      </c>
      <c r="AO974" s="66">
        <v>4669047.7865111902</v>
      </c>
      <c r="AP974" s="66">
        <v>550346.15651119198</v>
      </c>
      <c r="AQ974" s="66">
        <v>511593.57651119301</v>
      </c>
      <c r="AR974" s="66">
        <v>582412.20651119202</v>
      </c>
      <c r="AS974" s="66">
        <v>515090.20651119202</v>
      </c>
      <c r="AT974" s="66">
        <v>518562.46651119197</v>
      </c>
      <c r="AU974" s="66">
        <v>1735008.1465111901</v>
      </c>
      <c r="AV974" s="66">
        <v>1382026.52651119</v>
      </c>
      <c r="AW974" s="66">
        <v>1394888.8465111901</v>
      </c>
      <c r="AX974" s="66">
        <v>503607.61651119299</v>
      </c>
      <c r="AY974" s="66">
        <v>557306.506511193</v>
      </c>
      <c r="AZ974" s="66">
        <v>501202.946511193</v>
      </c>
      <c r="BA974" s="66">
        <v>13421092.9881343</v>
      </c>
    </row>
    <row r="975" spans="1:53" hidden="1">
      <c r="A975" s="67" t="s">
        <v>3045</v>
      </c>
      <c r="B975" s="66">
        <v>0</v>
      </c>
      <c r="C975" s="66">
        <v>0</v>
      </c>
      <c r="D975" s="66">
        <v>0</v>
      </c>
      <c r="E975" s="66">
        <v>0</v>
      </c>
      <c r="F975" s="66">
        <v>0</v>
      </c>
      <c r="G975" s="66">
        <v>0</v>
      </c>
      <c r="H975" s="66">
        <v>0</v>
      </c>
      <c r="I975" s="66">
        <v>0</v>
      </c>
      <c r="J975" s="66">
        <v>0</v>
      </c>
      <c r="K975" s="66">
        <v>0</v>
      </c>
      <c r="L975" s="66">
        <v>0</v>
      </c>
      <c r="M975" s="66">
        <v>0</v>
      </c>
      <c r="N975" s="66">
        <v>0</v>
      </c>
      <c r="O975" s="66">
        <v>0</v>
      </c>
      <c r="P975" s="66">
        <v>0</v>
      </c>
      <c r="Q975" s="66">
        <v>0</v>
      </c>
      <c r="R975" s="66">
        <v>0</v>
      </c>
      <c r="S975" s="66">
        <v>0</v>
      </c>
      <c r="T975" s="66">
        <v>0</v>
      </c>
      <c r="U975" s="66">
        <v>0</v>
      </c>
      <c r="V975" s="66">
        <v>0</v>
      </c>
      <c r="W975" s="66">
        <v>0</v>
      </c>
      <c r="X975" s="66">
        <v>0</v>
      </c>
      <c r="Y975" s="66">
        <v>0</v>
      </c>
      <c r="Z975" s="66">
        <v>0</v>
      </c>
      <c r="AA975" s="66">
        <v>0</v>
      </c>
      <c r="AB975" s="66">
        <v>0</v>
      </c>
      <c r="AC975" s="66">
        <v>0</v>
      </c>
      <c r="AD975" s="66">
        <v>0</v>
      </c>
      <c r="AE975" s="66">
        <v>0</v>
      </c>
      <c r="AF975" s="66">
        <v>0</v>
      </c>
      <c r="AG975" s="66">
        <v>0</v>
      </c>
      <c r="AH975" s="66">
        <v>0</v>
      </c>
      <c r="AI975" s="66">
        <v>0</v>
      </c>
      <c r="AJ975" s="66">
        <v>0</v>
      </c>
      <c r="AK975" s="66">
        <v>0</v>
      </c>
      <c r="AL975" s="66">
        <v>0</v>
      </c>
      <c r="AM975" s="66">
        <v>0</v>
      </c>
      <c r="AN975" s="66">
        <v>0</v>
      </c>
      <c r="AO975" s="66">
        <v>0</v>
      </c>
      <c r="AP975" s="66">
        <v>0</v>
      </c>
      <c r="AQ975" s="66">
        <v>0</v>
      </c>
      <c r="AR975" s="66">
        <v>0</v>
      </c>
      <c r="AS975" s="66">
        <v>0</v>
      </c>
      <c r="AT975" s="66">
        <v>0</v>
      </c>
      <c r="AU975" s="66">
        <v>0</v>
      </c>
      <c r="AV975" s="66">
        <v>0</v>
      </c>
      <c r="AW975" s="66">
        <v>0</v>
      </c>
      <c r="AX975" s="66">
        <v>0</v>
      </c>
      <c r="AY975" s="66">
        <v>0</v>
      </c>
      <c r="AZ975" s="66">
        <v>0</v>
      </c>
      <c r="BA975" s="66">
        <v>0</v>
      </c>
    </row>
    <row r="976" spans="1:53" hidden="1">
      <c r="A976" s="67" t="s">
        <v>3046</v>
      </c>
      <c r="B976" s="66">
        <v>57861874.666258298</v>
      </c>
      <c r="C976" s="66">
        <v>52413677.996258304</v>
      </c>
      <c r="D976" s="66">
        <v>55777165.646258302</v>
      </c>
      <c r="E976" s="66">
        <v>15603959.536258301</v>
      </c>
      <c r="F976" s="66">
        <v>15619411.6562583</v>
      </c>
      <c r="G976" s="66">
        <v>12117989.4662583</v>
      </c>
      <c r="H976" s="66">
        <v>17768188.9962583</v>
      </c>
      <c r="I976" s="66">
        <v>15375338.346258299</v>
      </c>
      <c r="J976" s="66">
        <v>18613026.296258301</v>
      </c>
      <c r="K976" s="66">
        <v>16154334.766258299</v>
      </c>
      <c r="L976" s="66">
        <v>15884718.9762583</v>
      </c>
      <c r="M976" s="66">
        <v>16709596.426258299</v>
      </c>
      <c r="N976" s="66">
        <v>309899282.77509999</v>
      </c>
      <c r="O976" s="66">
        <v>22427559.443589699</v>
      </c>
      <c r="P976" s="66">
        <v>17124369.7735897</v>
      </c>
      <c r="Q976" s="66">
        <v>19102503.423589699</v>
      </c>
      <c r="R976" s="66">
        <v>17411386.3135897</v>
      </c>
      <c r="S976" s="66">
        <v>17247401.433589701</v>
      </c>
      <c r="T976" s="66">
        <v>13899048.243589699</v>
      </c>
      <c r="U976" s="66">
        <v>17551514.7735897</v>
      </c>
      <c r="V976" s="66">
        <v>17161111.123589698</v>
      </c>
      <c r="W976" s="66">
        <v>20359228.073589701</v>
      </c>
      <c r="X976" s="66">
        <v>17940205.5435897</v>
      </c>
      <c r="Y976" s="66">
        <v>17664154.753589701</v>
      </c>
      <c r="Z976" s="66">
        <v>16906076.2035897</v>
      </c>
      <c r="AA976" s="66">
        <v>214794559.10307601</v>
      </c>
      <c r="AB976" s="66">
        <v>23752814.8326139</v>
      </c>
      <c r="AC976" s="66">
        <v>18449625.162613899</v>
      </c>
      <c r="AD976" s="66">
        <v>20427758.812613901</v>
      </c>
      <c r="AE976" s="66">
        <v>18736641.702613901</v>
      </c>
      <c r="AF976" s="66">
        <v>18572656.822613899</v>
      </c>
      <c r="AG976" s="66">
        <v>15224303.632613899</v>
      </c>
      <c r="AH976" s="66">
        <v>18876770.162613899</v>
      </c>
      <c r="AI976" s="66">
        <v>18486366.5126139</v>
      </c>
      <c r="AJ976" s="66">
        <v>21684483.462613899</v>
      </c>
      <c r="AK976" s="66">
        <v>19265460.932613902</v>
      </c>
      <c r="AL976" s="66">
        <v>18989410.142613899</v>
      </c>
      <c r="AM976" s="66">
        <v>18231331.592613898</v>
      </c>
      <c r="AN976" s="66">
        <v>230697623.77136701</v>
      </c>
      <c r="AO976" s="66">
        <v>25927366.1369766</v>
      </c>
      <c r="AP976" s="66">
        <v>20624176.466976602</v>
      </c>
      <c r="AQ976" s="66">
        <v>22602310.1169766</v>
      </c>
      <c r="AR976" s="66">
        <v>20911193.006976601</v>
      </c>
      <c r="AS976" s="66">
        <v>20747208.126976602</v>
      </c>
      <c r="AT976" s="66">
        <v>17398854.9369766</v>
      </c>
      <c r="AU976" s="66">
        <v>21051321.466976602</v>
      </c>
      <c r="AV976" s="66">
        <v>20660917.816976599</v>
      </c>
      <c r="AW976" s="66">
        <v>23859034.766976599</v>
      </c>
      <c r="AX976" s="66">
        <v>21440012.236976601</v>
      </c>
      <c r="AY976" s="66">
        <v>21163961.446976598</v>
      </c>
      <c r="AZ976" s="66">
        <v>20405882.896976601</v>
      </c>
      <c r="BA976" s="66">
        <v>256792239.42372</v>
      </c>
    </row>
    <row r="977" spans="1:53" hidden="1">
      <c r="A977" s="67" t="s">
        <v>3047</v>
      </c>
      <c r="B977" s="66">
        <v>98481859.275246605</v>
      </c>
      <c r="C977" s="66">
        <v>90672697.555246606</v>
      </c>
      <c r="D977" s="66">
        <v>102864070.115246</v>
      </c>
      <c r="E977" s="66">
        <v>57530753.245246597</v>
      </c>
      <c r="F977" s="66">
        <v>58548342.635246597</v>
      </c>
      <c r="G977" s="66">
        <v>50317123.165246598</v>
      </c>
      <c r="H977" s="66">
        <v>54601982.705246598</v>
      </c>
      <c r="I977" s="66">
        <v>52847744.745246597</v>
      </c>
      <c r="J977" s="66">
        <v>58912199.295246601</v>
      </c>
      <c r="K977" s="66">
        <v>56110761.145246603</v>
      </c>
      <c r="L977" s="66">
        <v>55400407.2652466</v>
      </c>
      <c r="M977" s="66">
        <v>49635175.115246601</v>
      </c>
      <c r="N977" s="66">
        <v>785923116.262959</v>
      </c>
      <c r="O977" s="66">
        <v>65237718.124903798</v>
      </c>
      <c r="P977" s="66">
        <v>55135758.404903799</v>
      </c>
      <c r="Q977" s="66">
        <v>60890297.964903802</v>
      </c>
      <c r="R977" s="66">
        <v>56141960.094903797</v>
      </c>
      <c r="S977" s="66">
        <v>59857393.484903798</v>
      </c>
      <c r="T977" s="66">
        <v>55308994.014903799</v>
      </c>
      <c r="U977" s="66">
        <v>57771150.554903798</v>
      </c>
      <c r="V977" s="66">
        <v>58078543.594903797</v>
      </c>
      <c r="W977" s="66">
        <v>62287531.144903801</v>
      </c>
      <c r="X977" s="66">
        <v>58146958.994903803</v>
      </c>
      <c r="Y977" s="66">
        <v>60263794.1149038</v>
      </c>
      <c r="Z977" s="66">
        <v>55645244.964903802</v>
      </c>
      <c r="AA977" s="66">
        <v>704765345.45884597</v>
      </c>
      <c r="AB977" s="66">
        <v>67338007.119629204</v>
      </c>
      <c r="AC977" s="66">
        <v>57236047.399629101</v>
      </c>
      <c r="AD977" s="66">
        <v>62990586.959629104</v>
      </c>
      <c r="AE977" s="66">
        <v>58242249.089629099</v>
      </c>
      <c r="AF977" s="66">
        <v>61957682.479629099</v>
      </c>
      <c r="AG977" s="66">
        <v>57409283.009629101</v>
      </c>
      <c r="AH977" s="66">
        <v>59871439.5496291</v>
      </c>
      <c r="AI977" s="66">
        <v>60178832.589629099</v>
      </c>
      <c r="AJ977" s="66">
        <v>64387820.139629103</v>
      </c>
      <c r="AK977" s="66">
        <v>60247247.989629097</v>
      </c>
      <c r="AL977" s="66">
        <v>62364083.109629102</v>
      </c>
      <c r="AM977" s="66">
        <v>57745533.959629104</v>
      </c>
      <c r="AN977" s="66">
        <v>729968813.39555001</v>
      </c>
      <c r="AO977" s="66">
        <v>74400474.780788794</v>
      </c>
      <c r="AP977" s="66">
        <v>60255508.060788803</v>
      </c>
      <c r="AQ977" s="66">
        <v>66010047.620788798</v>
      </c>
      <c r="AR977" s="66">
        <v>61261709.7507888</v>
      </c>
      <c r="AS977" s="66">
        <v>64977143.140788801</v>
      </c>
      <c r="AT977" s="66">
        <v>60428743.670788802</v>
      </c>
      <c r="AU977" s="66">
        <v>62890900.210788801</v>
      </c>
      <c r="AV977" s="66">
        <v>63198293.2507888</v>
      </c>
      <c r="AW977" s="66">
        <v>67407280.800788805</v>
      </c>
      <c r="AX977" s="66">
        <v>63266708.650788799</v>
      </c>
      <c r="AY977" s="66">
        <v>65383543.770788804</v>
      </c>
      <c r="AZ977" s="66">
        <v>60764994.620788798</v>
      </c>
      <c r="BA977" s="66">
        <v>770245348.32946599</v>
      </c>
    </row>
    <row r="978" spans="1:53" hidden="1">
      <c r="A978" s="67" t="s">
        <v>3048</v>
      </c>
      <c r="B978" s="66">
        <v>313672391.68377298</v>
      </c>
      <c r="C978" s="66">
        <v>202457438.90359601</v>
      </c>
      <c r="D978" s="66">
        <v>214361778.58406699</v>
      </c>
      <c r="E978" s="66">
        <v>236209077.60568801</v>
      </c>
      <c r="F978" s="66">
        <v>284842637.87276399</v>
      </c>
      <c r="G978" s="66">
        <v>302997280.79717302</v>
      </c>
      <c r="H978" s="66">
        <v>318936620.49245203</v>
      </c>
      <c r="I978" s="66">
        <v>392702874.67522198</v>
      </c>
      <c r="J978" s="66">
        <v>295099726.56948799</v>
      </c>
      <c r="K978" s="66">
        <v>257306351.44478801</v>
      </c>
      <c r="L978" s="66">
        <v>203775655.874919</v>
      </c>
      <c r="M978" s="66">
        <v>217514360.34761101</v>
      </c>
      <c r="N978" s="66">
        <v>3239876194.8515401</v>
      </c>
      <c r="O978" s="66">
        <v>213841538.530761</v>
      </c>
      <c r="P978" s="66">
        <v>134574882.02272999</v>
      </c>
      <c r="Q978" s="66">
        <v>146368278.609981</v>
      </c>
      <c r="R978" s="66">
        <v>160515432.46715701</v>
      </c>
      <c r="S978" s="66">
        <v>193484353.989209</v>
      </c>
      <c r="T978" s="66">
        <v>206127716.04048201</v>
      </c>
      <c r="U978" s="66">
        <v>216801020.70087501</v>
      </c>
      <c r="V978" s="66">
        <v>267516583.940534</v>
      </c>
      <c r="W978" s="66">
        <v>201782204.70387799</v>
      </c>
      <c r="X978" s="66">
        <v>173771673.70118499</v>
      </c>
      <c r="Y978" s="66">
        <v>138629866.57880101</v>
      </c>
      <c r="Z978" s="66">
        <v>148180284.694262</v>
      </c>
      <c r="AA978" s="66">
        <v>2201593835.9798598</v>
      </c>
      <c r="AB978" s="66">
        <v>198987883.309627</v>
      </c>
      <c r="AC978" s="66">
        <v>125466630.18298499</v>
      </c>
      <c r="AD978" s="66">
        <v>135643328.890764</v>
      </c>
      <c r="AE978" s="66">
        <v>148854993.117075</v>
      </c>
      <c r="AF978" s="66">
        <v>179840977.904037</v>
      </c>
      <c r="AG978" s="66">
        <v>192658522.724168</v>
      </c>
      <c r="AH978" s="66">
        <v>202558774.732858</v>
      </c>
      <c r="AI978" s="66">
        <v>249821249.06325001</v>
      </c>
      <c r="AJ978" s="66">
        <v>188509690.847</v>
      </c>
      <c r="AK978" s="66">
        <v>162730823.405489</v>
      </c>
      <c r="AL978" s="66">
        <v>128913096.793056</v>
      </c>
      <c r="AM978" s="66">
        <v>138257907.78306299</v>
      </c>
      <c r="AN978" s="66">
        <v>2052243878.75337</v>
      </c>
      <c r="AO978" s="66">
        <v>189278190.327474</v>
      </c>
      <c r="AP978" s="66">
        <v>119028862.108651</v>
      </c>
      <c r="AQ978" s="66">
        <v>128368543.84214801</v>
      </c>
      <c r="AR978" s="66">
        <v>141017851.594639</v>
      </c>
      <c r="AS978" s="66">
        <v>171149149.00663799</v>
      </c>
      <c r="AT978" s="66">
        <v>183670007.68464199</v>
      </c>
      <c r="AU978" s="66">
        <v>193251377.714284</v>
      </c>
      <c r="AV978" s="66">
        <v>238388732.69920501</v>
      </c>
      <c r="AW978" s="66">
        <v>180160538.105564</v>
      </c>
      <c r="AX978" s="66">
        <v>155443179.61733299</v>
      </c>
      <c r="AY978" s="66">
        <v>123114458.319493</v>
      </c>
      <c r="AZ978" s="66">
        <v>132240977.275535</v>
      </c>
      <c r="BA978" s="66">
        <v>1955111868.29561</v>
      </c>
    </row>
    <row r="979" spans="1:53" hidden="1">
      <c r="A979" s="67" t="s">
        <v>3049</v>
      </c>
      <c r="B979" s="66">
        <v>412154250.95901901</v>
      </c>
      <c r="C979" s="66">
        <v>293130136.45884299</v>
      </c>
      <c r="D979" s="66">
        <v>317225848.699314</v>
      </c>
      <c r="E979" s="66">
        <v>293739830.85093498</v>
      </c>
      <c r="F979" s="66">
        <v>343390980.50801003</v>
      </c>
      <c r="G979" s="66">
        <v>353314403.96241897</v>
      </c>
      <c r="H979" s="66">
        <v>373538603.19769901</v>
      </c>
      <c r="I979" s="66">
        <v>445550619.42046899</v>
      </c>
      <c r="J979" s="66">
        <v>354011925.86473501</v>
      </c>
      <c r="K979" s="66">
        <v>313417112.59003502</v>
      </c>
      <c r="L979" s="66">
        <v>259176063.14016601</v>
      </c>
      <c r="M979" s="66">
        <v>267149535.46285799</v>
      </c>
      <c r="N979" s="66">
        <v>4025799311.1145</v>
      </c>
      <c r="O979" s="66">
        <v>279079256.65566498</v>
      </c>
      <c r="P979" s="66">
        <v>189710640.427634</v>
      </c>
      <c r="Q979" s="66">
        <v>207258576.57488501</v>
      </c>
      <c r="R979" s="66">
        <v>216657392.56206101</v>
      </c>
      <c r="S979" s="66">
        <v>253341747.47411299</v>
      </c>
      <c r="T979" s="66">
        <v>261436710.05538601</v>
      </c>
      <c r="U979" s="66">
        <v>274572171.25577903</v>
      </c>
      <c r="V979" s="66">
        <v>325595127.53543699</v>
      </c>
      <c r="W979" s="66">
        <v>264069735.848782</v>
      </c>
      <c r="X979" s="66">
        <v>231918632.696089</v>
      </c>
      <c r="Y979" s="66">
        <v>198893660.69370499</v>
      </c>
      <c r="Z979" s="66">
        <v>203825529.65916601</v>
      </c>
      <c r="AA979" s="66">
        <v>2906359181.4387002</v>
      </c>
      <c r="AB979" s="66">
        <v>266325890.42925599</v>
      </c>
      <c r="AC979" s="66">
        <v>182702677.58261499</v>
      </c>
      <c r="AD979" s="66">
        <v>198633915.850393</v>
      </c>
      <c r="AE979" s="66">
        <v>207097242.20670399</v>
      </c>
      <c r="AF979" s="66">
        <v>241798660.38366601</v>
      </c>
      <c r="AG979" s="66">
        <v>250067805.73379701</v>
      </c>
      <c r="AH979" s="66">
        <v>262430214.282487</v>
      </c>
      <c r="AI979" s="66">
        <v>310000081.652879</v>
      </c>
      <c r="AJ979" s="66">
        <v>252897510.98662901</v>
      </c>
      <c r="AK979" s="66">
        <v>222978071.395118</v>
      </c>
      <c r="AL979" s="66">
        <v>191277179.90268499</v>
      </c>
      <c r="AM979" s="66">
        <v>196003441.74269199</v>
      </c>
      <c r="AN979" s="66">
        <v>2782212692.1489201</v>
      </c>
      <c r="AO979" s="66">
        <v>263678665.10826299</v>
      </c>
      <c r="AP979" s="66">
        <v>179284370.16944</v>
      </c>
      <c r="AQ979" s="66">
        <v>194378591.462937</v>
      </c>
      <c r="AR979" s="66">
        <v>202279561.34542799</v>
      </c>
      <c r="AS979" s="66">
        <v>236126292.14742699</v>
      </c>
      <c r="AT979" s="66">
        <v>244098751.35543099</v>
      </c>
      <c r="AU979" s="66">
        <v>256142277.925073</v>
      </c>
      <c r="AV979" s="66">
        <v>301587025.94999301</v>
      </c>
      <c r="AW979" s="66">
        <v>247567818.906353</v>
      </c>
      <c r="AX979" s="66">
        <v>218709888.26812199</v>
      </c>
      <c r="AY979" s="66">
        <v>188498002.09028199</v>
      </c>
      <c r="AZ979" s="66">
        <v>193005971.89632401</v>
      </c>
      <c r="BA979" s="66">
        <v>2725357216.6250701</v>
      </c>
    </row>
    <row r="980" spans="1:53" hidden="1">
      <c r="A980" s="67" t="s">
        <v>3050</v>
      </c>
      <c r="B980" s="66">
        <v>-5.8207660913467401E-8</v>
      </c>
      <c r="C980" s="66">
        <v>5.8207660913467401E-8</v>
      </c>
      <c r="D980" s="66">
        <v>0</v>
      </c>
      <c r="E980" s="66">
        <v>0</v>
      </c>
      <c r="F980" s="66">
        <v>0</v>
      </c>
      <c r="G980" s="66">
        <v>0</v>
      </c>
      <c r="H980" s="66">
        <v>0</v>
      </c>
      <c r="I980" s="66">
        <v>-5.8207660913467401E-8</v>
      </c>
      <c r="J980" s="66">
        <v>5.8207660913467401E-8</v>
      </c>
      <c r="K980" s="66">
        <v>0</v>
      </c>
      <c r="L980" s="66">
        <v>0</v>
      </c>
      <c r="M980" s="66">
        <v>0</v>
      </c>
      <c r="N980" s="66">
        <v>0</v>
      </c>
      <c r="O980" s="66">
        <v>-5.8207660913467401E-8</v>
      </c>
      <c r="P980" s="66">
        <v>-5.8207660913467401E-8</v>
      </c>
      <c r="Q980" s="66">
        <v>0</v>
      </c>
      <c r="R980" s="66">
        <v>2.91038304567337E-8</v>
      </c>
      <c r="S980" s="66">
        <v>-5.8207660913467401E-8</v>
      </c>
      <c r="T980" s="66">
        <v>2.91038304567337E-8</v>
      </c>
      <c r="U980" s="66">
        <v>0</v>
      </c>
      <c r="V980" s="66">
        <v>0</v>
      </c>
      <c r="W980" s="66">
        <v>-2.91038304567337E-8</v>
      </c>
      <c r="X980" s="66">
        <v>-2.91038304567337E-8</v>
      </c>
      <c r="Y980" s="66">
        <v>-8.7311491370201098E-8</v>
      </c>
      <c r="Z980" s="66">
        <v>0</v>
      </c>
      <c r="AA980" s="66">
        <v>-2.6193447411060301E-7</v>
      </c>
      <c r="AB980" s="66">
        <v>-2.91038304567337E-8</v>
      </c>
      <c r="AC980" s="66">
        <v>-2.91038304567337E-8</v>
      </c>
      <c r="AD980" s="66">
        <v>-5.8207660913467401E-8</v>
      </c>
      <c r="AE980" s="66">
        <v>-2.91038304567337E-8</v>
      </c>
      <c r="AF980" s="66">
        <v>0</v>
      </c>
      <c r="AG980" s="66">
        <v>5.8207660913467401E-8</v>
      </c>
      <c r="AH980" s="66">
        <v>-2.91038304567337E-8</v>
      </c>
      <c r="AI980" s="66">
        <v>5.8207660913467401E-8</v>
      </c>
      <c r="AJ980" s="66">
        <v>0</v>
      </c>
      <c r="AK980" s="66">
        <v>2.91038304567337E-8</v>
      </c>
      <c r="AL980" s="66">
        <v>-5.8207660913467401E-8</v>
      </c>
      <c r="AM980" s="66">
        <v>0</v>
      </c>
      <c r="AN980" s="66">
        <v>-8.7311491370201098E-8</v>
      </c>
      <c r="AO980" s="66">
        <v>-2.91038304567337E-8</v>
      </c>
      <c r="AP980" s="66">
        <v>-5.8207660913467401E-8</v>
      </c>
      <c r="AQ980" s="66">
        <v>-5.8207660913467401E-8</v>
      </c>
      <c r="AR980" s="66">
        <v>0</v>
      </c>
      <c r="AS980" s="66">
        <v>-2.91038304567337E-8</v>
      </c>
      <c r="AT980" s="66">
        <v>2.91038304567337E-8</v>
      </c>
      <c r="AU980" s="66">
        <v>-2.91038304567337E-8</v>
      </c>
      <c r="AV980" s="66">
        <v>0</v>
      </c>
      <c r="AW980" s="66">
        <v>5.8207660913467401E-8</v>
      </c>
      <c r="AX980" s="66">
        <v>0</v>
      </c>
      <c r="AY980" s="66">
        <v>0</v>
      </c>
      <c r="AZ980" s="66">
        <v>-5.8207660913467401E-8</v>
      </c>
      <c r="BA980" s="66">
        <v>-1.7462298274040201E-7</v>
      </c>
    </row>
    <row r="981" spans="1:53" hidden="1">
      <c r="A981" s="67" t="s">
        <v>3051</v>
      </c>
    </row>
    <row r="982" spans="1:53" hidden="1">
      <c r="A982" s="67" t="s">
        <v>3052</v>
      </c>
      <c r="B982" s="66">
        <v>110735156.005246</v>
      </c>
      <c r="C982" s="66">
        <v>98396459.178415105</v>
      </c>
      <c r="D982" s="66">
        <v>110778315.978533</v>
      </c>
      <c r="E982" s="66">
        <v>66698198.779021099</v>
      </c>
      <c r="F982" s="66">
        <v>69672683.169963896</v>
      </c>
      <c r="G982" s="66">
        <v>61927569.183091</v>
      </c>
      <c r="H982" s="66">
        <v>66552715.2686278</v>
      </c>
      <c r="I982" s="66">
        <v>67731207.990504295</v>
      </c>
      <c r="J982" s="66">
        <v>69733811.777831301</v>
      </c>
      <c r="K982" s="66">
        <v>65621143.922863297</v>
      </c>
      <c r="L982" s="66">
        <v>62193362.060554802</v>
      </c>
      <c r="M982" s="66">
        <v>57607991.961739004</v>
      </c>
      <c r="N982" s="66">
        <v>907648615.27639103</v>
      </c>
      <c r="O982" s="66">
        <v>77764000.192352101</v>
      </c>
      <c r="P982" s="66">
        <v>62924012.056844503</v>
      </c>
      <c r="Q982" s="66">
        <v>69124000.471310005</v>
      </c>
      <c r="R982" s="66">
        <v>65573300.524749599</v>
      </c>
      <c r="S982" s="66">
        <v>71243780.378640905</v>
      </c>
      <c r="T982" s="66">
        <v>67050494.433022298</v>
      </c>
      <c r="U982" s="66">
        <v>69913776.142811</v>
      </c>
      <c r="V982" s="66">
        <v>73117332.034097701</v>
      </c>
      <c r="W982" s="66">
        <v>73328064.198437497</v>
      </c>
      <c r="X982" s="66">
        <v>67862788.197677001</v>
      </c>
      <c r="Y982" s="66">
        <v>67313015.876665294</v>
      </c>
      <c r="Z982" s="66">
        <v>63790362.789160401</v>
      </c>
      <c r="AA982" s="66">
        <v>829004927.29576802</v>
      </c>
      <c r="AB982" s="66">
        <v>79990836.069597706</v>
      </c>
      <c r="AC982" s="66">
        <v>65092989.7925689</v>
      </c>
      <c r="AD982" s="66">
        <v>71255462.1902325</v>
      </c>
      <c r="AE982" s="66">
        <v>67722831.510240406</v>
      </c>
      <c r="AF982" s="66">
        <v>73436776.639598295</v>
      </c>
      <c r="AG982" s="66">
        <v>69321850.403856903</v>
      </c>
      <c r="AH982" s="66">
        <v>72195484.615560606</v>
      </c>
      <c r="AI982" s="66">
        <v>75446322.463414207</v>
      </c>
      <c r="AJ982" s="66">
        <v>75596073.300132394</v>
      </c>
      <c r="AK982" s="66">
        <v>70120707.470310003</v>
      </c>
      <c r="AL982" s="66">
        <v>69477631.376522496</v>
      </c>
      <c r="AM982" s="66">
        <v>65990877.426709801</v>
      </c>
      <c r="AN982" s="66">
        <v>855647843.25874496</v>
      </c>
      <c r="AO982" s="66">
        <v>87258794.488053605</v>
      </c>
      <c r="AP982" s="66">
        <v>68055466.142648503</v>
      </c>
      <c r="AQ982" s="66">
        <v>74231375.328180298</v>
      </c>
      <c r="AR982" s="66">
        <v>70743957.344059393</v>
      </c>
      <c r="AS982" s="66">
        <v>76615116.477385193</v>
      </c>
      <c r="AT982" s="66">
        <v>72588911.253880307</v>
      </c>
      <c r="AU982" s="66">
        <v>75507581.005329996</v>
      </c>
      <c r="AV982" s="66">
        <v>78938220.166061401</v>
      </c>
      <c r="AW982" s="66">
        <v>78866614.987330794</v>
      </c>
      <c r="AX982" s="66">
        <v>73282861.355626404</v>
      </c>
      <c r="AY982" s="66">
        <v>72513037.356745005</v>
      </c>
      <c r="AZ982" s="66">
        <v>69074319.008775696</v>
      </c>
      <c r="BA982" s="66">
        <v>897676254.91407704</v>
      </c>
    </row>
    <row r="983" spans="1:53" hidden="1">
      <c r="A983" s="67" t="s">
        <v>3053</v>
      </c>
      <c r="B983" s="66">
        <v>110735156.005246</v>
      </c>
      <c r="C983" s="66">
        <v>98396459.178415105</v>
      </c>
      <c r="D983" s="66">
        <v>110778315.978533</v>
      </c>
      <c r="E983" s="66">
        <v>66698198.779021099</v>
      </c>
      <c r="F983" s="66">
        <v>69672683.169963896</v>
      </c>
      <c r="G983" s="66">
        <v>61927569.183091</v>
      </c>
      <c r="H983" s="66">
        <v>66552715.2686278</v>
      </c>
      <c r="I983" s="66">
        <v>67731207.990504295</v>
      </c>
      <c r="J983" s="66">
        <v>69733811.777831301</v>
      </c>
      <c r="K983" s="66">
        <v>65621143.922863297</v>
      </c>
      <c r="L983" s="66">
        <v>62193362.060554802</v>
      </c>
      <c r="M983" s="66">
        <v>57607991.961739004</v>
      </c>
      <c r="N983" s="66">
        <v>907648615.27639103</v>
      </c>
      <c r="O983" s="66">
        <v>77764000.192352101</v>
      </c>
      <c r="P983" s="66">
        <v>62924012.056844503</v>
      </c>
      <c r="Q983" s="66">
        <v>69124000.471310005</v>
      </c>
      <c r="R983" s="66">
        <v>65573300.524749599</v>
      </c>
      <c r="S983" s="66">
        <v>71243780.378640905</v>
      </c>
      <c r="T983" s="66">
        <v>67050494.433022298</v>
      </c>
      <c r="U983" s="66">
        <v>69913776.142811</v>
      </c>
      <c r="V983" s="66">
        <v>73117332.034097701</v>
      </c>
      <c r="W983" s="66">
        <v>73328064.198437497</v>
      </c>
      <c r="X983" s="66">
        <v>67862788.197677001</v>
      </c>
      <c r="Y983" s="66">
        <v>67313015.876665294</v>
      </c>
      <c r="Z983" s="66">
        <v>63790362.789160401</v>
      </c>
      <c r="AA983" s="66">
        <v>829004927.29576802</v>
      </c>
      <c r="AB983" s="66">
        <v>79990836.069597706</v>
      </c>
      <c r="AC983" s="66">
        <v>65092989.7925689</v>
      </c>
      <c r="AD983" s="66">
        <v>71255462.1902325</v>
      </c>
      <c r="AE983" s="66">
        <v>67722831.510240406</v>
      </c>
      <c r="AF983" s="66">
        <v>73436776.639598295</v>
      </c>
      <c r="AG983" s="66">
        <v>69321850.403856903</v>
      </c>
      <c r="AH983" s="66">
        <v>72195484.615560606</v>
      </c>
      <c r="AI983" s="66">
        <v>75446322.463414207</v>
      </c>
      <c r="AJ983" s="66">
        <v>75596073.300132394</v>
      </c>
      <c r="AK983" s="66">
        <v>70120707.470310003</v>
      </c>
      <c r="AL983" s="66">
        <v>69477631.376522496</v>
      </c>
      <c r="AM983" s="66">
        <v>65990877.426709801</v>
      </c>
      <c r="AN983" s="66">
        <v>855647843.25874496</v>
      </c>
      <c r="AO983" s="66">
        <v>87258794.488053605</v>
      </c>
      <c r="AP983" s="66">
        <v>68055466.142648503</v>
      </c>
      <c r="AQ983" s="66">
        <v>74231375.328180298</v>
      </c>
      <c r="AR983" s="66">
        <v>70743957.344059393</v>
      </c>
      <c r="AS983" s="66">
        <v>76615116.477385193</v>
      </c>
      <c r="AT983" s="66">
        <v>72588911.253880307</v>
      </c>
      <c r="AU983" s="66">
        <v>75507581.005329996</v>
      </c>
      <c r="AV983" s="66">
        <v>78938220.166061401</v>
      </c>
      <c r="AW983" s="66">
        <v>78866614.987330794</v>
      </c>
      <c r="AX983" s="66">
        <v>73282861.355626404</v>
      </c>
      <c r="AY983" s="66">
        <v>72513037.356745005</v>
      </c>
      <c r="AZ983" s="66">
        <v>69074319.008775696</v>
      </c>
      <c r="BA983" s="66">
        <v>897676254.91407704</v>
      </c>
    </row>
    <row r="984" spans="1:53" ht="10.8" hidden="1" thickBot="1">
      <c r="A984" s="81" t="s">
        <v>3054</v>
      </c>
    </row>
    <row r="985" spans="1:53" hidden="1">
      <c r="A985" s="67" t="s">
        <v>3055</v>
      </c>
      <c r="B985" s="66">
        <v>110114604.795644</v>
      </c>
      <c r="C985" s="66">
        <v>29922607.954101</v>
      </c>
      <c r="D985" s="66">
        <v>38148384.5308365</v>
      </c>
      <c r="E985" s="66">
        <v>74802539.227498397</v>
      </c>
      <c r="F985" s="66">
        <v>87997759.109771207</v>
      </c>
      <c r="G985" s="66">
        <v>87062591.335950702</v>
      </c>
      <c r="H985" s="66">
        <v>99891948.674926803</v>
      </c>
      <c r="I985" s="66">
        <v>167763127.101055</v>
      </c>
      <c r="J985" s="66">
        <v>81440412.913606897</v>
      </c>
      <c r="K985" s="66">
        <v>71278358.635463402</v>
      </c>
      <c r="L985" s="66">
        <v>43011786.839258</v>
      </c>
      <c r="M985" s="66">
        <v>33473415.102536201</v>
      </c>
      <c r="N985" s="66">
        <v>924907536.22064996</v>
      </c>
      <c r="O985" s="66">
        <v>120450730.43109301</v>
      </c>
      <c r="P985" s="66">
        <v>61370040.537554801</v>
      </c>
      <c r="Q985" s="66">
        <v>71860074.577883601</v>
      </c>
      <c r="R985" s="66">
        <v>90017853.060608998</v>
      </c>
      <c r="S985" s="66">
        <v>98489692.36902</v>
      </c>
      <c r="T985" s="66">
        <v>101703758.344541</v>
      </c>
      <c r="U985" s="66">
        <v>100499305.79393999</v>
      </c>
      <c r="V985" s="66">
        <v>151706510.81523299</v>
      </c>
      <c r="W985" s="66">
        <v>97583055.337054804</v>
      </c>
      <c r="X985" s="66">
        <v>86132087.622715995</v>
      </c>
      <c r="Y985" s="66">
        <v>65656023.344226502</v>
      </c>
      <c r="Z985" s="66">
        <v>61180803.603441499</v>
      </c>
      <c r="AA985" s="66">
        <v>1106649935.8373101</v>
      </c>
      <c r="AB985" s="66">
        <v>127928625.731776</v>
      </c>
      <c r="AC985" s="66">
        <v>66647944.082668401</v>
      </c>
      <c r="AD985" s="66">
        <v>78810542.913194105</v>
      </c>
      <c r="AE985" s="66">
        <v>96741518.856490105</v>
      </c>
      <c r="AF985" s="66">
        <v>105499613.105689</v>
      </c>
      <c r="AG985" s="66">
        <v>109701117.916426</v>
      </c>
      <c r="AH985" s="66">
        <v>108434954.098335</v>
      </c>
      <c r="AI985" s="66">
        <v>159046919.57807299</v>
      </c>
      <c r="AJ985" s="66">
        <v>103404104.931674</v>
      </c>
      <c r="AK985" s="66">
        <v>90153956.3390975</v>
      </c>
      <c r="AL985" s="66">
        <v>68292132.822846696</v>
      </c>
      <c r="AM985" s="66">
        <v>67544416.366558298</v>
      </c>
      <c r="AN985" s="66">
        <v>1182205846.74283</v>
      </c>
      <c r="AO985" s="66">
        <v>128747947.482363</v>
      </c>
      <c r="AP985" s="66">
        <v>67274799.170780495</v>
      </c>
      <c r="AQ985" s="66">
        <v>77755364.353077501</v>
      </c>
      <c r="AR985" s="66">
        <v>96606991.9063714</v>
      </c>
      <c r="AS985" s="66">
        <v>109711061.75365201</v>
      </c>
      <c r="AT985" s="66">
        <v>114487786.41197699</v>
      </c>
      <c r="AU985" s="66">
        <v>114536197.710913</v>
      </c>
      <c r="AV985" s="66">
        <v>165376788.810776</v>
      </c>
      <c r="AW985" s="66">
        <v>108632037.84049</v>
      </c>
      <c r="AX985" s="66">
        <v>95954052.782172307</v>
      </c>
      <c r="AY985" s="66">
        <v>79336585.289843306</v>
      </c>
      <c r="AZ985" s="66">
        <v>72685429.213750094</v>
      </c>
      <c r="BA985" s="66">
        <v>1231105042.7261701</v>
      </c>
    </row>
    <row r="986" spans="1:53" hidden="1">
      <c r="A986" s="67" t="s">
        <v>3056</v>
      </c>
      <c r="B986" s="66">
        <v>84010442.435929194</v>
      </c>
      <c r="C986" s="66">
        <v>75199760.508779794</v>
      </c>
      <c r="D986" s="66">
        <v>65749366.5179144</v>
      </c>
      <c r="E986" s="66">
        <v>78040988.884721503</v>
      </c>
      <c r="F986" s="66">
        <v>80874032.096276194</v>
      </c>
      <c r="G986" s="66">
        <v>72323179.072990701</v>
      </c>
      <c r="H986" s="66">
        <v>83317014.399494693</v>
      </c>
      <c r="I986" s="66">
        <v>90473778.818822905</v>
      </c>
      <c r="J986" s="66">
        <v>71109693.478262603</v>
      </c>
      <c r="K986" s="66">
        <v>77505218.020127803</v>
      </c>
      <c r="L986" s="66">
        <v>73382515.410535499</v>
      </c>
      <c r="M986" s="66">
        <v>65683707.649327897</v>
      </c>
      <c r="N986" s="66">
        <v>917669697.29318297</v>
      </c>
      <c r="O986" s="66">
        <v>97270502.015741199</v>
      </c>
      <c r="P986" s="66">
        <v>82639059.196840793</v>
      </c>
      <c r="Q986" s="66">
        <v>86100863.424000695</v>
      </c>
      <c r="R986" s="66">
        <v>87461976.400524601</v>
      </c>
      <c r="S986" s="66">
        <v>93202990.662990898</v>
      </c>
      <c r="T986" s="66">
        <v>96905839.710006207</v>
      </c>
      <c r="U986" s="66">
        <v>97447230.084369093</v>
      </c>
      <c r="V986" s="66">
        <v>106415449.60026699</v>
      </c>
      <c r="W986" s="66">
        <v>95667268.875205398</v>
      </c>
      <c r="X986" s="66">
        <v>88664817.077708393</v>
      </c>
      <c r="Y986" s="66">
        <v>82089940.292679399</v>
      </c>
      <c r="Z986" s="66">
        <v>84909290.110613495</v>
      </c>
      <c r="AA986" s="66">
        <v>1098775227.4509399</v>
      </c>
      <c r="AB986" s="66">
        <v>104737461.778629</v>
      </c>
      <c r="AC986" s="66">
        <v>86949531.160337195</v>
      </c>
      <c r="AD986" s="66">
        <v>90732469.330692306</v>
      </c>
      <c r="AE986" s="66">
        <v>92199762.295844197</v>
      </c>
      <c r="AF986" s="66">
        <v>99309657.0291816</v>
      </c>
      <c r="AG986" s="66">
        <v>103777867.78087901</v>
      </c>
      <c r="AH986" s="66">
        <v>105113622.027447</v>
      </c>
      <c r="AI986" s="66">
        <v>116456605.860116</v>
      </c>
      <c r="AJ986" s="66">
        <v>103240952.82349899</v>
      </c>
      <c r="AK986" s="66">
        <v>95392442.482915103</v>
      </c>
      <c r="AL986" s="66">
        <v>86966456.274519205</v>
      </c>
      <c r="AM986" s="66">
        <v>89640908.9185424</v>
      </c>
      <c r="AN986" s="66">
        <v>1174517737.7625999</v>
      </c>
      <c r="AO986" s="66">
        <v>109171096.772882</v>
      </c>
      <c r="AP986" s="66">
        <v>88817231.369064495</v>
      </c>
      <c r="AQ986" s="66">
        <v>92908824.853229702</v>
      </c>
      <c r="AR986" s="66">
        <v>95490076.608543903</v>
      </c>
      <c r="AS986" s="66">
        <v>103727746.543411</v>
      </c>
      <c r="AT986" s="66">
        <v>108597754.50967699</v>
      </c>
      <c r="AU986" s="66">
        <v>110861914.988405</v>
      </c>
      <c r="AV986" s="66">
        <v>123914613.35412399</v>
      </c>
      <c r="AW986" s="66">
        <v>107571205.817011</v>
      </c>
      <c r="AX986" s="66">
        <v>99533233.576667398</v>
      </c>
      <c r="AY986" s="66">
        <v>90388243.074087903</v>
      </c>
      <c r="AZ986" s="66">
        <v>92590009.805410996</v>
      </c>
      <c r="BA986" s="66">
        <v>1223571951.2725101</v>
      </c>
    </row>
    <row r="987" spans="1:53" hidden="1">
      <c r="A987" s="67" t="s">
        <v>3057</v>
      </c>
      <c r="B987" s="66">
        <v>0</v>
      </c>
      <c r="C987" s="66">
        <v>0</v>
      </c>
      <c r="D987" s="66">
        <v>0</v>
      </c>
      <c r="E987" s="66">
        <v>0</v>
      </c>
      <c r="F987" s="66">
        <v>0</v>
      </c>
      <c r="G987" s="66">
        <v>0</v>
      </c>
      <c r="H987" s="66">
        <v>0</v>
      </c>
      <c r="I987" s="66">
        <v>0</v>
      </c>
      <c r="J987" s="66">
        <v>0</v>
      </c>
      <c r="K987" s="66">
        <v>0</v>
      </c>
      <c r="L987" s="66">
        <v>0</v>
      </c>
      <c r="M987" s="66">
        <v>0</v>
      </c>
      <c r="N987" s="66">
        <v>0</v>
      </c>
      <c r="O987" s="66">
        <v>0</v>
      </c>
      <c r="P987" s="66">
        <v>0</v>
      </c>
      <c r="Q987" s="66">
        <v>0</v>
      </c>
      <c r="R987" s="66">
        <v>0</v>
      </c>
      <c r="S987" s="66">
        <v>0</v>
      </c>
      <c r="T987" s="66">
        <v>0</v>
      </c>
      <c r="U987" s="66">
        <v>0</v>
      </c>
      <c r="V987" s="66">
        <v>0</v>
      </c>
      <c r="W987" s="66">
        <v>0</v>
      </c>
      <c r="X987" s="66">
        <v>0</v>
      </c>
      <c r="Y987" s="66">
        <v>0</v>
      </c>
      <c r="Z987" s="66">
        <v>0</v>
      </c>
      <c r="AA987" s="66">
        <v>0</v>
      </c>
      <c r="AB987" s="66">
        <v>0</v>
      </c>
      <c r="AC987" s="66">
        <v>0</v>
      </c>
      <c r="AD987" s="66">
        <v>0</v>
      </c>
      <c r="AE987" s="66">
        <v>0</v>
      </c>
      <c r="AF987" s="66">
        <v>0</v>
      </c>
      <c r="AG987" s="66">
        <v>0</v>
      </c>
      <c r="AH987" s="66">
        <v>0</v>
      </c>
      <c r="AI987" s="66">
        <v>0</v>
      </c>
      <c r="AJ987" s="66">
        <v>0</v>
      </c>
      <c r="AK987" s="66">
        <v>0</v>
      </c>
      <c r="AL987" s="66">
        <v>0</v>
      </c>
      <c r="AM987" s="66">
        <v>0</v>
      </c>
      <c r="AN987" s="66">
        <v>0</v>
      </c>
      <c r="AO987" s="66">
        <v>0</v>
      </c>
      <c r="AP987" s="66">
        <v>0</v>
      </c>
      <c r="AQ987" s="66">
        <v>0</v>
      </c>
      <c r="AR987" s="66">
        <v>0</v>
      </c>
      <c r="AS987" s="66">
        <v>0</v>
      </c>
      <c r="AT987" s="66">
        <v>0</v>
      </c>
      <c r="AU987" s="66">
        <v>0</v>
      </c>
      <c r="AV987" s="66">
        <v>0</v>
      </c>
      <c r="AW987" s="66">
        <v>0</v>
      </c>
      <c r="AX987" s="66">
        <v>0</v>
      </c>
      <c r="AY987" s="66">
        <v>0</v>
      </c>
      <c r="AZ987" s="66">
        <v>0</v>
      </c>
      <c r="BA987" s="66">
        <v>0</v>
      </c>
    </row>
    <row r="988" spans="1:53" hidden="1">
      <c r="A988" s="67" t="s">
        <v>3058</v>
      </c>
      <c r="B988" s="66">
        <v>69954.984999999899</v>
      </c>
      <c r="C988" s="66">
        <v>69954.984999999899</v>
      </c>
      <c r="D988" s="66">
        <v>69954.984999999899</v>
      </c>
      <c r="E988" s="66">
        <v>69954.984999999899</v>
      </c>
      <c r="F988" s="66">
        <v>69954.984999999899</v>
      </c>
      <c r="G988" s="66">
        <v>69954.984999999899</v>
      </c>
      <c r="H988" s="66">
        <v>69954.984999999899</v>
      </c>
      <c r="I988" s="66">
        <v>69954.984999999899</v>
      </c>
      <c r="J988" s="66">
        <v>69954.984999999899</v>
      </c>
      <c r="K988" s="66">
        <v>69954.984999999899</v>
      </c>
      <c r="L988" s="66">
        <v>69954.984999999899</v>
      </c>
      <c r="M988" s="66">
        <v>69954.984999999899</v>
      </c>
      <c r="N988" s="66">
        <v>839459.81999999797</v>
      </c>
      <c r="O988" s="66">
        <v>69954.984999999899</v>
      </c>
      <c r="P988" s="66">
        <v>69954.984999999899</v>
      </c>
      <c r="Q988" s="66">
        <v>69954.984999999899</v>
      </c>
      <c r="R988" s="66">
        <v>69954.984999999899</v>
      </c>
      <c r="S988" s="66">
        <v>69954.984999999899</v>
      </c>
      <c r="T988" s="66">
        <v>69954.984999999899</v>
      </c>
      <c r="U988" s="66">
        <v>69954.984999999899</v>
      </c>
      <c r="V988" s="66">
        <v>69954.984999999899</v>
      </c>
      <c r="W988" s="66">
        <v>69954.984999999899</v>
      </c>
      <c r="X988" s="66">
        <v>69954.984999999899</v>
      </c>
      <c r="Y988" s="66">
        <v>69954.984999999899</v>
      </c>
      <c r="Z988" s="66">
        <v>69954.984999999899</v>
      </c>
      <c r="AA988" s="66">
        <v>839459.81999999797</v>
      </c>
      <c r="AB988" s="66">
        <v>67490.796224314996</v>
      </c>
      <c r="AC988" s="66">
        <v>67490.796224314996</v>
      </c>
      <c r="AD988" s="66">
        <v>67490.796224314996</v>
      </c>
      <c r="AE988" s="66">
        <v>67490.796224314996</v>
      </c>
      <c r="AF988" s="66">
        <v>67490.796224314996</v>
      </c>
      <c r="AG988" s="66">
        <v>67490.796224314996</v>
      </c>
      <c r="AH988" s="66">
        <v>67490.796224314996</v>
      </c>
      <c r="AI988" s="66">
        <v>67490.796224314996</v>
      </c>
      <c r="AJ988" s="66">
        <v>67490.796224314996</v>
      </c>
      <c r="AK988" s="66">
        <v>67490.796224314996</v>
      </c>
      <c r="AL988" s="66">
        <v>67490.796224314996</v>
      </c>
      <c r="AM988" s="66">
        <v>67490.796224314996</v>
      </c>
      <c r="AN988" s="66">
        <v>809889.55469177896</v>
      </c>
      <c r="AO988" s="66">
        <v>67490.796224314996</v>
      </c>
      <c r="AP988" s="66">
        <v>67490.796224314996</v>
      </c>
      <c r="AQ988" s="66">
        <v>67490.796224314996</v>
      </c>
      <c r="AR988" s="66">
        <v>67490.796224314996</v>
      </c>
      <c r="AS988" s="66">
        <v>67490.796224314996</v>
      </c>
      <c r="AT988" s="66">
        <v>67490.796224314996</v>
      </c>
      <c r="AU988" s="66">
        <v>67490.796224314996</v>
      </c>
      <c r="AV988" s="66">
        <v>67490.796224314996</v>
      </c>
      <c r="AW988" s="66">
        <v>67490.796224314996</v>
      </c>
      <c r="AX988" s="66">
        <v>67490.796224314996</v>
      </c>
      <c r="AY988" s="66">
        <v>67490.796224314996</v>
      </c>
      <c r="AZ988" s="66">
        <v>67490.796224314996</v>
      </c>
      <c r="BA988" s="66">
        <v>809889.55469177896</v>
      </c>
    </row>
    <row r="989" spans="1:53" hidden="1">
      <c r="A989" s="67" t="s">
        <v>3059</v>
      </c>
      <c r="B989" s="66">
        <v>0</v>
      </c>
      <c r="C989" s="66">
        <v>0</v>
      </c>
      <c r="D989" s="66">
        <v>0</v>
      </c>
      <c r="E989" s="66">
        <v>0</v>
      </c>
      <c r="F989" s="66">
        <v>0</v>
      </c>
      <c r="G989" s="66">
        <v>0</v>
      </c>
      <c r="H989" s="66">
        <v>0</v>
      </c>
      <c r="I989" s="66">
        <v>0</v>
      </c>
      <c r="J989" s="66">
        <v>0</v>
      </c>
      <c r="K989" s="66">
        <v>0</v>
      </c>
      <c r="L989" s="66">
        <v>0</v>
      </c>
      <c r="M989" s="66">
        <v>0</v>
      </c>
      <c r="N989" s="66">
        <v>0</v>
      </c>
      <c r="O989" s="66">
        <v>0</v>
      </c>
      <c r="P989" s="66">
        <v>0</v>
      </c>
      <c r="Q989" s="66">
        <v>0</v>
      </c>
      <c r="R989" s="66">
        <v>0</v>
      </c>
      <c r="S989" s="66">
        <v>0</v>
      </c>
      <c r="T989" s="66">
        <v>0</v>
      </c>
      <c r="U989" s="66">
        <v>0</v>
      </c>
      <c r="V989" s="66">
        <v>0</v>
      </c>
      <c r="W989" s="66">
        <v>0</v>
      </c>
      <c r="X989" s="66">
        <v>0</v>
      </c>
      <c r="Y989" s="66">
        <v>0</v>
      </c>
      <c r="Z989" s="66">
        <v>0</v>
      </c>
      <c r="AA989" s="66">
        <v>0</v>
      </c>
      <c r="AB989" s="66">
        <v>0</v>
      </c>
      <c r="AC989" s="66">
        <v>0</v>
      </c>
      <c r="AD989" s="66">
        <v>0</v>
      </c>
      <c r="AE989" s="66">
        <v>0</v>
      </c>
      <c r="AF989" s="66">
        <v>0</v>
      </c>
      <c r="AG989" s="66">
        <v>0</v>
      </c>
      <c r="AH989" s="66">
        <v>0</v>
      </c>
      <c r="AI989" s="66">
        <v>0</v>
      </c>
      <c r="AJ989" s="66">
        <v>0</v>
      </c>
      <c r="AK989" s="66">
        <v>0</v>
      </c>
      <c r="AL989" s="66">
        <v>0</v>
      </c>
      <c r="AM989" s="66">
        <v>0</v>
      </c>
      <c r="AN989" s="66">
        <v>0</v>
      </c>
      <c r="AO989" s="66">
        <v>0</v>
      </c>
      <c r="AP989" s="66">
        <v>0</v>
      </c>
      <c r="AQ989" s="66">
        <v>0</v>
      </c>
      <c r="AR989" s="66">
        <v>0</v>
      </c>
      <c r="AS989" s="66">
        <v>0</v>
      </c>
      <c r="AT989" s="66">
        <v>0</v>
      </c>
      <c r="AU989" s="66">
        <v>0</v>
      </c>
      <c r="AV989" s="66">
        <v>0</v>
      </c>
      <c r="AW989" s="66">
        <v>0</v>
      </c>
      <c r="AX989" s="66">
        <v>0</v>
      </c>
      <c r="AY989" s="66">
        <v>0</v>
      </c>
      <c r="AZ989" s="66">
        <v>0</v>
      </c>
      <c r="BA989" s="66">
        <v>0</v>
      </c>
    </row>
    <row r="990" spans="1:53" hidden="1">
      <c r="A990" s="67" t="s">
        <v>3060</v>
      </c>
      <c r="B990" s="66">
        <v>0</v>
      </c>
      <c r="C990" s="66">
        <v>0</v>
      </c>
      <c r="D990" s="66">
        <v>0</v>
      </c>
      <c r="E990" s="66">
        <v>0</v>
      </c>
      <c r="F990" s="66">
        <v>0</v>
      </c>
      <c r="G990" s="66">
        <v>0</v>
      </c>
      <c r="H990" s="66">
        <v>0</v>
      </c>
      <c r="I990" s="66">
        <v>0</v>
      </c>
      <c r="J990" s="66">
        <v>0</v>
      </c>
      <c r="K990" s="66">
        <v>0</v>
      </c>
      <c r="L990" s="66">
        <v>0</v>
      </c>
      <c r="M990" s="66">
        <v>0</v>
      </c>
      <c r="N990" s="66">
        <v>0</v>
      </c>
      <c r="O990" s="66">
        <v>0</v>
      </c>
      <c r="P990" s="66">
        <v>0</v>
      </c>
      <c r="Q990" s="66">
        <v>0</v>
      </c>
      <c r="R990" s="66">
        <v>0</v>
      </c>
      <c r="S990" s="66">
        <v>0</v>
      </c>
      <c r="T990" s="66">
        <v>0</v>
      </c>
      <c r="U990" s="66">
        <v>0</v>
      </c>
      <c r="V990" s="66">
        <v>0</v>
      </c>
      <c r="W990" s="66">
        <v>0</v>
      </c>
      <c r="X990" s="66">
        <v>0</v>
      </c>
      <c r="Y990" s="66">
        <v>0</v>
      </c>
      <c r="Z990" s="66">
        <v>0</v>
      </c>
      <c r="AA990" s="66">
        <v>0</v>
      </c>
      <c r="AB990" s="66">
        <v>0</v>
      </c>
      <c r="AC990" s="66">
        <v>0</v>
      </c>
      <c r="AD990" s="66">
        <v>0</v>
      </c>
      <c r="AE990" s="66">
        <v>0</v>
      </c>
      <c r="AF990" s="66">
        <v>0</v>
      </c>
      <c r="AG990" s="66">
        <v>0</v>
      </c>
      <c r="AH990" s="66">
        <v>0</v>
      </c>
      <c r="AI990" s="66">
        <v>0</v>
      </c>
      <c r="AJ990" s="66">
        <v>0</v>
      </c>
      <c r="AK990" s="66">
        <v>0</v>
      </c>
      <c r="AL990" s="66">
        <v>0</v>
      </c>
      <c r="AM990" s="66">
        <v>0</v>
      </c>
      <c r="AN990" s="66">
        <v>0</v>
      </c>
      <c r="AO990" s="66">
        <v>0</v>
      </c>
      <c r="AP990" s="66">
        <v>0</v>
      </c>
      <c r="AQ990" s="66">
        <v>0</v>
      </c>
      <c r="AR990" s="66">
        <v>0</v>
      </c>
      <c r="AS990" s="66">
        <v>0</v>
      </c>
      <c r="AT990" s="66">
        <v>0</v>
      </c>
      <c r="AU990" s="66">
        <v>0</v>
      </c>
      <c r="AV990" s="66">
        <v>0</v>
      </c>
      <c r="AW990" s="66">
        <v>0</v>
      </c>
      <c r="AX990" s="66">
        <v>0</v>
      </c>
      <c r="AY990" s="66">
        <v>0</v>
      </c>
      <c r="AZ990" s="66">
        <v>0</v>
      </c>
      <c r="BA990" s="66">
        <v>0</v>
      </c>
    </row>
    <row r="991" spans="1:53" hidden="1">
      <c r="A991" s="67" t="s">
        <v>3061</v>
      </c>
      <c r="B991" s="66">
        <v>0</v>
      </c>
      <c r="C991" s="66">
        <v>0</v>
      </c>
      <c r="D991" s="66">
        <v>0</v>
      </c>
      <c r="E991" s="66">
        <v>0</v>
      </c>
      <c r="F991" s="66">
        <v>0</v>
      </c>
      <c r="G991" s="66">
        <v>0</v>
      </c>
      <c r="H991" s="66">
        <v>0</v>
      </c>
      <c r="I991" s="66">
        <v>0</v>
      </c>
      <c r="J991" s="66">
        <v>0</v>
      </c>
      <c r="K991" s="66">
        <v>0</v>
      </c>
      <c r="L991" s="66">
        <v>0</v>
      </c>
      <c r="M991" s="66">
        <v>0</v>
      </c>
      <c r="N991" s="66">
        <v>0</v>
      </c>
      <c r="O991" s="66">
        <v>0</v>
      </c>
      <c r="P991" s="66">
        <v>0</v>
      </c>
      <c r="Q991" s="66">
        <v>0</v>
      </c>
      <c r="R991" s="66">
        <v>0</v>
      </c>
      <c r="S991" s="66">
        <v>0</v>
      </c>
      <c r="T991" s="66">
        <v>0</v>
      </c>
      <c r="U991" s="66">
        <v>0</v>
      </c>
      <c r="V991" s="66">
        <v>0</v>
      </c>
      <c r="W991" s="66">
        <v>0</v>
      </c>
      <c r="X991" s="66">
        <v>0</v>
      </c>
      <c r="Y991" s="66">
        <v>0</v>
      </c>
      <c r="Z991" s="66">
        <v>0</v>
      </c>
      <c r="AA991" s="66">
        <v>0</v>
      </c>
      <c r="AB991" s="66">
        <v>0</v>
      </c>
      <c r="AC991" s="66">
        <v>0</v>
      </c>
      <c r="AD991" s="66">
        <v>0</v>
      </c>
      <c r="AE991" s="66">
        <v>0</v>
      </c>
      <c r="AF991" s="66">
        <v>0</v>
      </c>
      <c r="AG991" s="66">
        <v>0</v>
      </c>
      <c r="AH991" s="66">
        <v>0</v>
      </c>
      <c r="AI991" s="66">
        <v>0</v>
      </c>
      <c r="AJ991" s="66">
        <v>0</v>
      </c>
      <c r="AK991" s="66">
        <v>0</v>
      </c>
      <c r="AL991" s="66">
        <v>0</v>
      </c>
      <c r="AM991" s="66">
        <v>0</v>
      </c>
      <c r="AN991" s="66">
        <v>0</v>
      </c>
      <c r="AO991" s="66">
        <v>0</v>
      </c>
      <c r="AP991" s="66">
        <v>0</v>
      </c>
      <c r="AQ991" s="66">
        <v>0</v>
      </c>
      <c r="AR991" s="66">
        <v>0</v>
      </c>
      <c r="AS991" s="66">
        <v>0</v>
      </c>
      <c r="AT991" s="66">
        <v>0</v>
      </c>
      <c r="AU991" s="66">
        <v>0</v>
      </c>
      <c r="AV991" s="66">
        <v>0</v>
      </c>
      <c r="AW991" s="66">
        <v>0</v>
      </c>
      <c r="AX991" s="66">
        <v>0</v>
      </c>
      <c r="AY991" s="66">
        <v>0</v>
      </c>
      <c r="AZ991" s="66">
        <v>0</v>
      </c>
      <c r="BA991" s="66">
        <v>0</v>
      </c>
    </row>
    <row r="992" spans="1:53" hidden="1">
      <c r="A992" s="67" t="s">
        <v>3062</v>
      </c>
      <c r="B992" s="66">
        <v>-26034207.3747156</v>
      </c>
      <c r="C992" s="66">
        <v>45347107.539678797</v>
      </c>
      <c r="D992" s="66">
        <v>27670936.972077802</v>
      </c>
      <c r="E992" s="66">
        <v>3308404.6422231202</v>
      </c>
      <c r="F992" s="66">
        <v>-7053772.0284950798</v>
      </c>
      <c r="G992" s="66">
        <v>-14669457.277960001</v>
      </c>
      <c r="H992" s="66">
        <v>-16504979.290432099</v>
      </c>
      <c r="I992" s="66">
        <v>-77219393.297232807</v>
      </c>
      <c r="J992" s="66">
        <v>-10260764.450344199</v>
      </c>
      <c r="K992" s="66">
        <v>6296814.3696643896</v>
      </c>
      <c r="L992" s="66">
        <v>30440683.556277499</v>
      </c>
      <c r="M992" s="66">
        <v>32280247.531791601</v>
      </c>
      <c r="N992" s="66">
        <v>-6398379.1074665701</v>
      </c>
      <c r="O992" s="66">
        <v>-23110273.430351701</v>
      </c>
      <c r="P992" s="66">
        <v>21338973.644285899</v>
      </c>
      <c r="Q992" s="66">
        <v>14310743.831117</v>
      </c>
      <c r="R992" s="66">
        <v>-2485921.6750844298</v>
      </c>
      <c r="S992" s="66">
        <v>-5216746.7210291196</v>
      </c>
      <c r="T992" s="66">
        <v>-4727963.6495353496</v>
      </c>
      <c r="U992" s="66">
        <v>-2982120.7245716499</v>
      </c>
      <c r="V992" s="66">
        <v>-45221106.229965501</v>
      </c>
      <c r="W992" s="66">
        <v>-1845831.47684939</v>
      </c>
      <c r="X992" s="66">
        <v>2602684.4399922998</v>
      </c>
      <c r="Y992" s="66">
        <v>16503871.9334528</v>
      </c>
      <c r="Z992" s="66">
        <v>23798441.492171898</v>
      </c>
      <c r="AA992" s="66">
        <v>-7035248.5663671596</v>
      </c>
      <c r="AB992" s="66">
        <v>-23123673.156921901</v>
      </c>
      <c r="AC992" s="66">
        <v>20369077.873893101</v>
      </c>
      <c r="AD992" s="66">
        <v>11989417.213722499</v>
      </c>
      <c r="AE992" s="66">
        <v>-4474265.7644215301</v>
      </c>
      <c r="AF992" s="66">
        <v>-6122465.2802837603</v>
      </c>
      <c r="AG992" s="66">
        <v>-5855759.3393227505</v>
      </c>
      <c r="AH992" s="66">
        <v>-3253841.2746637701</v>
      </c>
      <c r="AI992" s="66">
        <v>-42522822.921732403</v>
      </c>
      <c r="AJ992" s="66">
        <v>-95661.3119511322</v>
      </c>
      <c r="AK992" s="66">
        <v>5305976.9400418801</v>
      </c>
      <c r="AL992" s="66">
        <v>18741814.247896802</v>
      </c>
      <c r="AM992" s="66">
        <v>22163983.348208401</v>
      </c>
      <c r="AN992" s="66">
        <v>-6878219.4255346097</v>
      </c>
      <c r="AO992" s="66">
        <v>-19509359.9132565</v>
      </c>
      <c r="AP992" s="66">
        <v>21609922.9945083</v>
      </c>
      <c r="AQ992" s="66">
        <v>15220951.2963765</v>
      </c>
      <c r="AR992" s="66">
        <v>-1049424.50160315</v>
      </c>
      <c r="AS992" s="66">
        <v>-5915824.4140171697</v>
      </c>
      <c r="AT992" s="66">
        <v>-5822541.1060763299</v>
      </c>
      <c r="AU992" s="66">
        <v>-3606791.9262837898</v>
      </c>
      <c r="AV992" s="66">
        <v>-41394684.660428204</v>
      </c>
      <c r="AW992" s="66">
        <v>-993341.22725435102</v>
      </c>
      <c r="AX992" s="66">
        <v>3646671.59071944</v>
      </c>
      <c r="AY992" s="66">
        <v>11119148.580468901</v>
      </c>
      <c r="AZ992" s="66">
        <v>19972071.387885202</v>
      </c>
      <c r="BA992" s="66">
        <v>-6723201.8989610802</v>
      </c>
    </row>
    <row r="993" spans="1:53" hidden="1">
      <c r="A993" s="67" t="s">
        <v>3063</v>
      </c>
    </row>
    <row r="994" spans="1:53" ht="10.8" hidden="1" thickBot="1">
      <c r="A994" s="81" t="s">
        <v>3064</v>
      </c>
    </row>
    <row r="995" spans="1:53" hidden="1">
      <c r="A995" s="67" t="s">
        <v>3065</v>
      </c>
      <c r="B995" s="66">
        <v>51189399.217077799</v>
      </c>
      <c r="C995" s="66">
        <v>40006718.2681759</v>
      </c>
      <c r="D995" s="66">
        <v>40330326.252100103</v>
      </c>
      <c r="E995" s="66">
        <v>40075503.345740303</v>
      </c>
      <c r="F995" s="66">
        <v>44852641.667842597</v>
      </c>
      <c r="G995" s="66">
        <v>46701765.386727303</v>
      </c>
      <c r="H995" s="66">
        <v>48093663.924306303</v>
      </c>
      <c r="I995" s="66">
        <v>55564253.541790403</v>
      </c>
      <c r="J995" s="66">
        <v>45944263.082509197</v>
      </c>
      <c r="K995" s="66">
        <v>42291346.084110498</v>
      </c>
      <c r="L995" s="66">
        <v>37531575.493356399</v>
      </c>
      <c r="M995" s="66">
        <v>39441001.698217697</v>
      </c>
      <c r="N995" s="66">
        <v>532022457.96195501</v>
      </c>
      <c r="O995" s="66">
        <v>46262993.464194797</v>
      </c>
      <c r="P995" s="66">
        <v>36215972.472186103</v>
      </c>
      <c r="Q995" s="66">
        <v>36746358.845084697</v>
      </c>
      <c r="R995" s="66">
        <v>38146203.598404497</v>
      </c>
      <c r="S995" s="66">
        <v>42121465.1952409</v>
      </c>
      <c r="T995" s="66">
        <v>43806112.126246803</v>
      </c>
      <c r="U995" s="66">
        <v>45112649.282194398</v>
      </c>
      <c r="V995" s="66">
        <v>51430083.847335503</v>
      </c>
      <c r="W995" s="66">
        <v>43324077.721789002</v>
      </c>
      <c r="X995" s="66">
        <v>40080778.675941803</v>
      </c>
      <c r="Y995" s="66">
        <v>35957910.699070901</v>
      </c>
      <c r="Z995" s="66">
        <v>37814934.6891881</v>
      </c>
      <c r="AA995" s="66">
        <v>497019540.61687797</v>
      </c>
      <c r="AB995" s="66">
        <v>47928766.984949701</v>
      </c>
      <c r="AC995" s="66">
        <v>38040421.8401227</v>
      </c>
      <c r="AD995" s="66">
        <v>38460180.155314699</v>
      </c>
      <c r="AE995" s="66">
        <v>39842319.649427399</v>
      </c>
      <c r="AF995" s="66">
        <v>43795424.403237902</v>
      </c>
      <c r="AG995" s="66">
        <v>45593799.612783603</v>
      </c>
      <c r="AH995" s="66">
        <v>46882844.564734101</v>
      </c>
      <c r="AI995" s="66">
        <v>53131882.248279601</v>
      </c>
      <c r="AJ995" s="66">
        <v>45113170.039197899</v>
      </c>
      <c r="AK995" s="66">
        <v>41941750.7753492</v>
      </c>
      <c r="AL995" s="66">
        <v>37738747.352468699</v>
      </c>
      <c r="AM995" s="66">
        <v>39637177.780068599</v>
      </c>
      <c r="AN995" s="66">
        <v>518106485.40593398</v>
      </c>
      <c r="AO995" s="66">
        <v>49066451.550876603</v>
      </c>
      <c r="AP995" s="66">
        <v>39220331.458990499</v>
      </c>
      <c r="AQ995" s="66">
        <v>39587728.115232103</v>
      </c>
      <c r="AR995" s="66">
        <v>40957443.357956097</v>
      </c>
      <c r="AS995" s="66">
        <v>44968333.468453899</v>
      </c>
      <c r="AT995" s="66">
        <v>46832711.830609202</v>
      </c>
      <c r="AU995" s="66">
        <v>48134701.8903846</v>
      </c>
      <c r="AV995" s="66">
        <v>54355748.9706861</v>
      </c>
      <c r="AW995" s="66">
        <v>46401413.315783396</v>
      </c>
      <c r="AX995" s="66">
        <v>43232504.471578099</v>
      </c>
      <c r="AY995" s="66">
        <v>39052165.770909697</v>
      </c>
      <c r="AZ995" s="66">
        <v>40978182.820179999</v>
      </c>
      <c r="BA995" s="66">
        <v>532787717.02164</v>
      </c>
    </row>
    <row r="996" spans="1:53" hidden="1">
      <c r="A996" s="67" t="s">
        <v>3066</v>
      </c>
      <c r="B996" s="66">
        <v>51059733.013077803</v>
      </c>
      <c r="C996" s="66">
        <v>39877052.064175896</v>
      </c>
      <c r="D996" s="66">
        <v>40200660.048100099</v>
      </c>
      <c r="E996" s="66">
        <v>39945837.1417403</v>
      </c>
      <c r="F996" s="66">
        <v>44722975.463842601</v>
      </c>
      <c r="G996" s="66">
        <v>46572099.1827273</v>
      </c>
      <c r="H996" s="66">
        <v>47963997.7203063</v>
      </c>
      <c r="I996" s="66">
        <v>55434587.3377904</v>
      </c>
      <c r="J996" s="66">
        <v>45814596.878509201</v>
      </c>
      <c r="K996" s="66">
        <v>42161679.880110502</v>
      </c>
      <c r="L996" s="66">
        <v>37401909.289356403</v>
      </c>
      <c r="M996" s="66">
        <v>39311335.494217701</v>
      </c>
      <c r="N996" s="66">
        <v>530466463.513955</v>
      </c>
      <c r="O996" s="66">
        <v>46133327.260194898</v>
      </c>
      <c r="P996" s="66">
        <v>36086306.2681861</v>
      </c>
      <c r="Q996" s="66">
        <v>36616692.641084798</v>
      </c>
      <c r="R996" s="66">
        <v>38016537.394404501</v>
      </c>
      <c r="S996" s="66">
        <v>41991798.991240896</v>
      </c>
      <c r="T996" s="66">
        <v>43676445.922246799</v>
      </c>
      <c r="U996" s="66">
        <v>44982983.078194402</v>
      </c>
      <c r="V996" s="66">
        <v>51300417.643335499</v>
      </c>
      <c r="W996" s="66">
        <v>43194411.517788999</v>
      </c>
      <c r="X996" s="66">
        <v>39951112.471941799</v>
      </c>
      <c r="Y996" s="66">
        <v>35828244.495070897</v>
      </c>
      <c r="Z996" s="66">
        <v>37685268.485188097</v>
      </c>
      <c r="AA996" s="66">
        <v>495463546.16887802</v>
      </c>
      <c r="AB996" s="66">
        <v>47799100.780949697</v>
      </c>
      <c r="AC996" s="66">
        <v>37910755.636122704</v>
      </c>
      <c r="AD996" s="66">
        <v>38330513.951314703</v>
      </c>
      <c r="AE996" s="66">
        <v>39712653.445427403</v>
      </c>
      <c r="AF996" s="66">
        <v>43665758.199237898</v>
      </c>
      <c r="AG996" s="66">
        <v>45464133.4087836</v>
      </c>
      <c r="AH996" s="66">
        <v>46753178.360734098</v>
      </c>
      <c r="AI996" s="66">
        <v>53002216.044279598</v>
      </c>
      <c r="AJ996" s="66">
        <v>44983503.835197903</v>
      </c>
      <c r="AK996" s="66">
        <v>41812084.571349204</v>
      </c>
      <c r="AL996" s="66">
        <v>37609081.148468703</v>
      </c>
      <c r="AM996" s="66">
        <v>39507511.576068699</v>
      </c>
      <c r="AN996" s="66">
        <v>516550490.95793402</v>
      </c>
      <c r="AO996" s="66">
        <v>48936785.346876599</v>
      </c>
      <c r="AP996" s="66">
        <v>39090665.254990503</v>
      </c>
      <c r="AQ996" s="66">
        <v>39458061.911232099</v>
      </c>
      <c r="AR996" s="66">
        <v>40827777.1539561</v>
      </c>
      <c r="AS996" s="66">
        <v>44838667.264453903</v>
      </c>
      <c r="AT996" s="66">
        <v>46703045.626609199</v>
      </c>
      <c r="AU996" s="66">
        <v>48005035.686384603</v>
      </c>
      <c r="AV996" s="66">
        <v>54226082.766686097</v>
      </c>
      <c r="AW996" s="66">
        <v>46271747.1117834</v>
      </c>
      <c r="AX996" s="66">
        <v>43102838.2675782</v>
      </c>
      <c r="AY996" s="66">
        <v>38922499.566909797</v>
      </c>
      <c r="AZ996" s="66">
        <v>40848516.616180003</v>
      </c>
      <c r="BA996" s="66">
        <v>531231722.57363999</v>
      </c>
    </row>
    <row r="997" spans="1:53" hidden="1">
      <c r="A997" s="67" t="s">
        <v>3067</v>
      </c>
      <c r="B997" s="66">
        <v>129666.204000001</v>
      </c>
      <c r="C997" s="66">
        <v>129666.204000001</v>
      </c>
      <c r="D997" s="66">
        <v>129666.204000001</v>
      </c>
      <c r="E997" s="66">
        <v>129666.204000001</v>
      </c>
      <c r="F997" s="66">
        <v>129666.204000001</v>
      </c>
      <c r="G997" s="66">
        <v>129666.204000001</v>
      </c>
      <c r="H997" s="66">
        <v>129666.204000001</v>
      </c>
      <c r="I997" s="66">
        <v>129666.203999993</v>
      </c>
      <c r="J997" s="66">
        <v>129666.204000001</v>
      </c>
      <c r="K997" s="66">
        <v>129666.204000001</v>
      </c>
      <c r="L997" s="66">
        <v>129666.204000001</v>
      </c>
      <c r="M997" s="66">
        <v>129666.203999993</v>
      </c>
      <c r="N997" s="66">
        <v>1555994.4479999901</v>
      </c>
      <c r="O997" s="66">
        <v>129666.203999986</v>
      </c>
      <c r="P997" s="66">
        <v>129666.203999993</v>
      </c>
      <c r="Q997" s="66">
        <v>129666.203999993</v>
      </c>
      <c r="R997" s="66">
        <v>129666.204000001</v>
      </c>
      <c r="S997" s="66">
        <v>129666.203999986</v>
      </c>
      <c r="T997" s="66">
        <v>129666.203999986</v>
      </c>
      <c r="U997" s="66">
        <v>129666.204000001</v>
      </c>
      <c r="V997" s="66">
        <v>129666.203999993</v>
      </c>
      <c r="W997" s="66">
        <v>129666.203999986</v>
      </c>
      <c r="X997" s="66">
        <v>129666.203999993</v>
      </c>
      <c r="Y997" s="66">
        <v>129666.203999993</v>
      </c>
      <c r="Z997" s="66">
        <v>129666.203999993</v>
      </c>
      <c r="AA997" s="66">
        <v>1555994.44799991</v>
      </c>
      <c r="AB997" s="66">
        <v>129666.203999993</v>
      </c>
      <c r="AC997" s="66">
        <v>129666.203999993</v>
      </c>
      <c r="AD997" s="66">
        <v>129666.203999993</v>
      </c>
      <c r="AE997" s="66">
        <v>129666.203999993</v>
      </c>
      <c r="AF997" s="66">
        <v>129666.203999993</v>
      </c>
      <c r="AG997" s="66">
        <v>129666.203999993</v>
      </c>
      <c r="AH997" s="66">
        <v>129666.204000001</v>
      </c>
      <c r="AI997" s="66">
        <v>129666.203999993</v>
      </c>
      <c r="AJ997" s="66">
        <v>129666.203999993</v>
      </c>
      <c r="AK997" s="66">
        <v>129666.203999993</v>
      </c>
      <c r="AL997" s="66">
        <v>129666.204000001</v>
      </c>
      <c r="AM997" s="66">
        <v>129666.203999993</v>
      </c>
      <c r="AN997" s="66">
        <v>1555994.44799993</v>
      </c>
      <c r="AO997" s="66">
        <v>129666.203999993</v>
      </c>
      <c r="AP997" s="66">
        <v>129666.203999993</v>
      </c>
      <c r="AQ997" s="66">
        <v>129666.203999993</v>
      </c>
      <c r="AR997" s="66">
        <v>129666.203999993</v>
      </c>
      <c r="AS997" s="66">
        <v>129666.203999993</v>
      </c>
      <c r="AT997" s="66">
        <v>129666.204000001</v>
      </c>
      <c r="AU997" s="66">
        <v>129666.204000001</v>
      </c>
      <c r="AV997" s="66">
        <v>129666.203999986</v>
      </c>
      <c r="AW997" s="66">
        <v>129666.203999993</v>
      </c>
      <c r="AX997" s="66">
        <v>129666.203999993</v>
      </c>
      <c r="AY997" s="66">
        <v>129666.203999993</v>
      </c>
      <c r="AZ997" s="66">
        <v>129666.203999993</v>
      </c>
      <c r="BA997" s="66">
        <v>1555994.44799993</v>
      </c>
    </row>
    <row r="998" spans="1:53" hidden="1">
      <c r="A998" s="67" t="s">
        <v>3068</v>
      </c>
      <c r="B998" s="66">
        <v>0</v>
      </c>
      <c r="C998" s="66">
        <v>0</v>
      </c>
      <c r="D998" s="66">
        <v>0</v>
      </c>
      <c r="E998" s="66">
        <v>0</v>
      </c>
      <c r="F998" s="66">
        <v>0</v>
      </c>
      <c r="G998" s="66">
        <v>0</v>
      </c>
      <c r="H998" s="66">
        <v>0</v>
      </c>
      <c r="I998" s="66">
        <v>0</v>
      </c>
      <c r="J998" s="66">
        <v>0</v>
      </c>
      <c r="K998" s="66">
        <v>0</v>
      </c>
      <c r="L998" s="66">
        <v>0</v>
      </c>
      <c r="M998" s="66">
        <v>0</v>
      </c>
      <c r="N998" s="66">
        <v>0</v>
      </c>
      <c r="O998" s="66">
        <v>0</v>
      </c>
      <c r="P998" s="66">
        <v>0</v>
      </c>
      <c r="Q998" s="66">
        <v>0</v>
      </c>
      <c r="R998" s="66">
        <v>0</v>
      </c>
      <c r="S998" s="66">
        <v>0</v>
      </c>
      <c r="T998" s="66">
        <v>0</v>
      </c>
      <c r="U998" s="66">
        <v>0</v>
      </c>
      <c r="V998" s="66">
        <v>0</v>
      </c>
      <c r="W998" s="66">
        <v>0</v>
      </c>
      <c r="X998" s="66">
        <v>0</v>
      </c>
      <c r="Y998" s="66">
        <v>0</v>
      </c>
      <c r="Z998" s="66">
        <v>0</v>
      </c>
      <c r="AA998" s="66">
        <v>0</v>
      </c>
      <c r="AB998" s="66">
        <v>0</v>
      </c>
      <c r="AC998" s="66">
        <v>0</v>
      </c>
      <c r="AD998" s="66">
        <v>0</v>
      </c>
      <c r="AE998" s="66">
        <v>0</v>
      </c>
      <c r="AF998" s="66">
        <v>0</v>
      </c>
      <c r="AG998" s="66">
        <v>0</v>
      </c>
      <c r="AH998" s="66">
        <v>0</v>
      </c>
      <c r="AI998" s="66">
        <v>0</v>
      </c>
      <c r="AJ998" s="66">
        <v>0</v>
      </c>
      <c r="AK998" s="66">
        <v>0</v>
      </c>
      <c r="AL998" s="66">
        <v>0</v>
      </c>
      <c r="AM998" s="66">
        <v>0</v>
      </c>
      <c r="AN998" s="66">
        <v>0</v>
      </c>
      <c r="AO998" s="66">
        <v>0</v>
      </c>
      <c r="AP998" s="66">
        <v>0</v>
      </c>
      <c r="AQ998" s="66">
        <v>0</v>
      </c>
      <c r="AR998" s="66">
        <v>0</v>
      </c>
      <c r="AS998" s="66">
        <v>0</v>
      </c>
      <c r="AT998" s="66">
        <v>0</v>
      </c>
      <c r="AU998" s="66">
        <v>0</v>
      </c>
      <c r="AV998" s="66">
        <v>0</v>
      </c>
      <c r="AW998" s="66">
        <v>0</v>
      </c>
      <c r="AX998" s="66">
        <v>0</v>
      </c>
      <c r="AY998" s="66">
        <v>0</v>
      </c>
      <c r="AZ998" s="66">
        <v>0</v>
      </c>
      <c r="BA998" s="66">
        <v>0</v>
      </c>
    </row>
    <row r="999" spans="1:53" hidden="1">
      <c r="A999" s="67" t="s">
        <v>3069</v>
      </c>
      <c r="B999" s="66">
        <v>16673340.2071738</v>
      </c>
      <c r="C999" s="66">
        <v>11158005.876895299</v>
      </c>
      <c r="D999" s="66">
        <v>11293023.6847606</v>
      </c>
      <c r="E999" s="66">
        <v>11169516.032837899</v>
      </c>
      <c r="F999" s="66">
        <v>13462136.211989099</v>
      </c>
      <c r="G999" s="66">
        <v>14434133.9971273</v>
      </c>
      <c r="H999" s="66">
        <v>15153385.502221599</v>
      </c>
      <c r="I999" s="66">
        <v>18845437.1082456</v>
      </c>
      <c r="J999" s="66">
        <v>14094785.191708701</v>
      </c>
      <c r="K999" s="66">
        <v>12265927.429524999</v>
      </c>
      <c r="L999" s="66">
        <v>9834103.4855600893</v>
      </c>
      <c r="M999" s="66">
        <v>10876222.983557601</v>
      </c>
      <c r="N999" s="66">
        <v>159260017.71160299</v>
      </c>
      <c r="O999" s="66">
        <v>13536931.500774501</v>
      </c>
      <c r="P999" s="66">
        <v>8593146.6960018706</v>
      </c>
      <c r="Q999" s="66">
        <v>8834739.5994117409</v>
      </c>
      <c r="R999" s="66">
        <v>9513315.1191203203</v>
      </c>
      <c r="S999" s="66">
        <v>11490041.319464</v>
      </c>
      <c r="T999" s="66">
        <v>12335691.749756601</v>
      </c>
      <c r="U999" s="66">
        <v>12989236.5789869</v>
      </c>
      <c r="V999" s="66">
        <v>16104603.4030931</v>
      </c>
      <c r="W999" s="66">
        <v>12091455.411407299</v>
      </c>
      <c r="X999" s="66">
        <v>10471262.599202</v>
      </c>
      <c r="Y999" s="66">
        <v>8440563.2898029592</v>
      </c>
      <c r="Z999" s="66">
        <v>9395109.4227143805</v>
      </c>
      <c r="AA999" s="66">
        <v>133796096.68973599</v>
      </c>
      <c r="AB999" s="66">
        <v>13385707.4079687</v>
      </c>
      <c r="AC999" s="66">
        <v>8515215.4189815205</v>
      </c>
      <c r="AD999" s="66">
        <v>8704523.0797799993</v>
      </c>
      <c r="AE999" s="66">
        <v>9374181.8909555301</v>
      </c>
      <c r="AF999" s="66">
        <v>11341489.472606501</v>
      </c>
      <c r="AG999" s="66">
        <v>12241620.802284099</v>
      </c>
      <c r="AH999" s="66">
        <v>12888080.394499401</v>
      </c>
      <c r="AI999" s="66">
        <v>15970223.4975267</v>
      </c>
      <c r="AJ999" s="66">
        <v>11999997.751832999</v>
      </c>
      <c r="AK999" s="66">
        <v>10411731.5803637</v>
      </c>
      <c r="AL999" s="66">
        <v>8346119.5786378803</v>
      </c>
      <c r="AM999" s="66">
        <v>9319648.2228321694</v>
      </c>
      <c r="AN999" s="66">
        <v>132498539.098269</v>
      </c>
      <c r="AO999" s="66">
        <v>13296277.1803068</v>
      </c>
      <c r="AP999" s="66">
        <v>8445822.4787537009</v>
      </c>
      <c r="AQ999" s="66">
        <v>8609534.4198097307</v>
      </c>
      <c r="AR999" s="66">
        <v>9273554.5234287791</v>
      </c>
      <c r="AS999" s="66">
        <v>11267425.8098874</v>
      </c>
      <c r="AT999" s="66">
        <v>12200374.852050699</v>
      </c>
      <c r="AU999" s="66">
        <v>12853728.781517699</v>
      </c>
      <c r="AV999" s="66">
        <v>15922913.195390601</v>
      </c>
      <c r="AW999" s="66">
        <v>11984198.7245756</v>
      </c>
      <c r="AX999" s="66">
        <v>10397575.552062601</v>
      </c>
      <c r="AY999" s="66">
        <v>8343008.6694663204</v>
      </c>
      <c r="AZ999" s="66">
        <v>9329415.5978695806</v>
      </c>
      <c r="BA999" s="66">
        <v>131923829.785119</v>
      </c>
    </row>
    <row r="1000" spans="1:53" hidden="1">
      <c r="A1000" s="67" t="s">
        <v>3070</v>
      </c>
      <c r="B1000" s="66">
        <v>16673340.2071738</v>
      </c>
      <c r="C1000" s="66">
        <v>11158005.876895299</v>
      </c>
      <c r="D1000" s="66">
        <v>11293023.6847606</v>
      </c>
      <c r="E1000" s="66">
        <v>11169516.032837899</v>
      </c>
      <c r="F1000" s="66">
        <v>13462136.211989099</v>
      </c>
      <c r="G1000" s="66">
        <v>14434133.9971273</v>
      </c>
      <c r="H1000" s="66">
        <v>15153385.502221599</v>
      </c>
      <c r="I1000" s="66">
        <v>18845437.1082456</v>
      </c>
      <c r="J1000" s="66">
        <v>14094785.191708701</v>
      </c>
      <c r="K1000" s="66">
        <v>12265927.429524999</v>
      </c>
      <c r="L1000" s="66">
        <v>9834103.4855600893</v>
      </c>
      <c r="M1000" s="66">
        <v>10876222.983557601</v>
      </c>
      <c r="N1000" s="66">
        <v>159260017.71160299</v>
      </c>
      <c r="O1000" s="66">
        <v>13536931.500774501</v>
      </c>
      <c r="P1000" s="66">
        <v>8593146.6960018706</v>
      </c>
      <c r="Q1000" s="66">
        <v>8834739.5994117409</v>
      </c>
      <c r="R1000" s="66">
        <v>9513315.1191203203</v>
      </c>
      <c r="S1000" s="66">
        <v>11490041.319464</v>
      </c>
      <c r="T1000" s="66">
        <v>12335691.749756601</v>
      </c>
      <c r="U1000" s="66">
        <v>12989236.5789869</v>
      </c>
      <c r="V1000" s="66">
        <v>16104603.4030931</v>
      </c>
      <c r="W1000" s="66">
        <v>12091455.411407299</v>
      </c>
      <c r="X1000" s="66">
        <v>10471262.599202</v>
      </c>
      <c r="Y1000" s="66">
        <v>8440563.2898029592</v>
      </c>
      <c r="Z1000" s="66">
        <v>9395109.4227143805</v>
      </c>
      <c r="AA1000" s="66">
        <v>133796096.68973599</v>
      </c>
      <c r="AB1000" s="66">
        <v>13385707.4079687</v>
      </c>
      <c r="AC1000" s="66">
        <v>8515215.4189815205</v>
      </c>
      <c r="AD1000" s="66">
        <v>8704523.0797799993</v>
      </c>
      <c r="AE1000" s="66">
        <v>9374181.8909555301</v>
      </c>
      <c r="AF1000" s="66">
        <v>11341489.472606501</v>
      </c>
      <c r="AG1000" s="66">
        <v>12241620.802284099</v>
      </c>
      <c r="AH1000" s="66">
        <v>12888080.394499401</v>
      </c>
      <c r="AI1000" s="66">
        <v>15970223.4975267</v>
      </c>
      <c r="AJ1000" s="66">
        <v>11999997.751832999</v>
      </c>
      <c r="AK1000" s="66">
        <v>10411731.5803637</v>
      </c>
      <c r="AL1000" s="66">
        <v>8346119.5786378803</v>
      </c>
      <c r="AM1000" s="66">
        <v>9319648.2228321694</v>
      </c>
      <c r="AN1000" s="66">
        <v>132498539.098269</v>
      </c>
      <c r="AO1000" s="66">
        <v>13296277.1803068</v>
      </c>
      <c r="AP1000" s="66">
        <v>8445822.4787537009</v>
      </c>
      <c r="AQ1000" s="66">
        <v>8609534.4198097307</v>
      </c>
      <c r="AR1000" s="66">
        <v>9273554.5234287791</v>
      </c>
      <c r="AS1000" s="66">
        <v>11267425.8098874</v>
      </c>
      <c r="AT1000" s="66">
        <v>12200374.852050699</v>
      </c>
      <c r="AU1000" s="66">
        <v>12853728.781517699</v>
      </c>
      <c r="AV1000" s="66">
        <v>15922913.195390601</v>
      </c>
      <c r="AW1000" s="66">
        <v>11984198.7245756</v>
      </c>
      <c r="AX1000" s="66">
        <v>10397575.552062601</v>
      </c>
      <c r="AY1000" s="66">
        <v>8343008.6694663204</v>
      </c>
      <c r="AZ1000" s="66">
        <v>9329415.5978695806</v>
      </c>
      <c r="BA1000" s="66">
        <v>131923829.785119</v>
      </c>
    </row>
    <row r="1001" spans="1:53" hidden="1">
      <c r="A1001" s="67" t="s">
        <v>3071</v>
      </c>
      <c r="B1001" s="66">
        <v>129666.204000001</v>
      </c>
      <c r="C1001" s="66">
        <v>129666.204000001</v>
      </c>
      <c r="D1001" s="66">
        <v>129666.204000001</v>
      </c>
      <c r="E1001" s="66">
        <v>129666.204000001</v>
      </c>
      <c r="F1001" s="66">
        <v>129666.204000001</v>
      </c>
      <c r="G1001" s="66">
        <v>129666.204000001</v>
      </c>
      <c r="H1001" s="66">
        <v>129666.204000001</v>
      </c>
      <c r="I1001" s="66">
        <v>129666.203999993</v>
      </c>
      <c r="J1001" s="66">
        <v>129666.204000001</v>
      </c>
      <c r="K1001" s="66">
        <v>129666.204000001</v>
      </c>
      <c r="L1001" s="66">
        <v>129666.204000001</v>
      </c>
      <c r="M1001" s="66">
        <v>129666.203999993</v>
      </c>
      <c r="N1001" s="66">
        <v>1555994.4479999901</v>
      </c>
      <c r="O1001" s="66">
        <v>129666.203999986</v>
      </c>
      <c r="P1001" s="66">
        <v>129666.203999993</v>
      </c>
      <c r="Q1001" s="66">
        <v>129666.203999993</v>
      </c>
      <c r="R1001" s="66">
        <v>129666.204000001</v>
      </c>
      <c r="S1001" s="66">
        <v>129666.203999986</v>
      </c>
      <c r="T1001" s="66">
        <v>129666.203999986</v>
      </c>
      <c r="U1001" s="66">
        <v>129666.204000001</v>
      </c>
      <c r="V1001" s="66">
        <v>129666.203999993</v>
      </c>
      <c r="W1001" s="66">
        <v>129666.203999986</v>
      </c>
      <c r="X1001" s="66">
        <v>129666.203999993</v>
      </c>
      <c r="Y1001" s="66">
        <v>129666.203999993</v>
      </c>
      <c r="Z1001" s="66">
        <v>129666.203999993</v>
      </c>
      <c r="AA1001" s="66">
        <v>1555994.44799991</v>
      </c>
      <c r="AB1001" s="66">
        <v>129666.203999993</v>
      </c>
      <c r="AC1001" s="66">
        <v>129666.203999993</v>
      </c>
      <c r="AD1001" s="66">
        <v>129666.203999993</v>
      </c>
      <c r="AE1001" s="66">
        <v>129666.203999993</v>
      </c>
      <c r="AF1001" s="66">
        <v>129666.203999993</v>
      </c>
      <c r="AG1001" s="66">
        <v>129666.203999993</v>
      </c>
      <c r="AH1001" s="66">
        <v>129666.204000001</v>
      </c>
      <c r="AI1001" s="66">
        <v>129666.203999993</v>
      </c>
      <c r="AJ1001" s="66">
        <v>129666.203999993</v>
      </c>
      <c r="AK1001" s="66">
        <v>129666.203999993</v>
      </c>
      <c r="AL1001" s="66">
        <v>129666.204000001</v>
      </c>
      <c r="AM1001" s="66">
        <v>129666.203999993</v>
      </c>
      <c r="AN1001" s="66">
        <v>1555994.44799993</v>
      </c>
      <c r="AO1001" s="66">
        <v>129666.203999993</v>
      </c>
      <c r="AP1001" s="66">
        <v>129666.203999993</v>
      </c>
      <c r="AQ1001" s="66">
        <v>129666.203999993</v>
      </c>
      <c r="AR1001" s="66">
        <v>129666.203999993</v>
      </c>
      <c r="AS1001" s="66">
        <v>129666.203999993</v>
      </c>
      <c r="AT1001" s="66">
        <v>129666.204000001</v>
      </c>
      <c r="AU1001" s="66">
        <v>129666.204000001</v>
      </c>
      <c r="AV1001" s="66">
        <v>129666.203999986</v>
      </c>
      <c r="AW1001" s="66">
        <v>129666.203999993</v>
      </c>
      <c r="AX1001" s="66">
        <v>129666.203999993</v>
      </c>
      <c r="AY1001" s="66">
        <v>129666.203999993</v>
      </c>
      <c r="AZ1001" s="66">
        <v>129666.203999993</v>
      </c>
      <c r="BA1001" s="66">
        <v>1555994.44799993</v>
      </c>
    </row>
    <row r="1002" spans="1:53" hidden="1">
      <c r="A1002" s="67" t="s">
        <v>3072</v>
      </c>
    </row>
    <row r="1003" spans="1:53" hidden="1">
      <c r="A1003" s="67" t="s">
        <v>3073</v>
      </c>
    </row>
    <row r="1004" spans="1:53" hidden="1">
      <c r="A1004" s="67" t="s">
        <v>3074</v>
      </c>
    </row>
    <row r="1005" spans="1:53" hidden="1">
      <c r="A1005" s="67" t="s">
        <v>3075</v>
      </c>
      <c r="B1005" s="66">
        <v>33808312.147120401</v>
      </c>
      <c r="C1005" s="66">
        <v>33808312.147120401</v>
      </c>
      <c r="D1005" s="66">
        <v>33808312.147120401</v>
      </c>
      <c r="E1005" s="66">
        <v>32243867.702675998</v>
      </c>
      <c r="F1005" s="66">
        <v>30874978.813787099</v>
      </c>
      <c r="G1005" s="66">
        <v>30874978.813787099</v>
      </c>
      <c r="H1005" s="66">
        <v>30874978.813787099</v>
      </c>
      <c r="I1005" s="66">
        <v>33971254.066312298</v>
      </c>
      <c r="J1005" s="66">
        <v>35041645.480453797</v>
      </c>
      <c r="K1005" s="66">
        <v>35041645.480453797</v>
      </c>
      <c r="L1005" s="66">
        <v>35041645.480453797</v>
      </c>
      <c r="M1005" s="66">
        <v>35041645.480453797</v>
      </c>
      <c r="N1005" s="66">
        <v>400431576.57352602</v>
      </c>
      <c r="O1005" s="66">
        <v>34885395.480453797</v>
      </c>
      <c r="P1005" s="66">
        <v>34885395.480453797</v>
      </c>
      <c r="Q1005" s="66">
        <v>34885395.480453797</v>
      </c>
      <c r="R1005" s="66">
        <v>34885395.480453797</v>
      </c>
      <c r="S1005" s="66">
        <v>34885395.480453797</v>
      </c>
      <c r="T1005" s="66">
        <v>37058777.572652303</v>
      </c>
      <c r="U1005" s="66">
        <v>37802062.147120401</v>
      </c>
      <c r="V1005" s="66">
        <v>37802062.147120401</v>
      </c>
      <c r="W1005" s="66">
        <v>37802062.147120401</v>
      </c>
      <c r="X1005" s="66">
        <v>37802062.147120401</v>
      </c>
      <c r="Y1005" s="66">
        <v>37802062.147120401</v>
      </c>
      <c r="Z1005" s="66">
        <v>37802062.147120401</v>
      </c>
      <c r="AA1005" s="66">
        <v>438298127.85764402</v>
      </c>
      <c r="AB1005" s="66">
        <v>37781228.813787103</v>
      </c>
      <c r="AC1005" s="66">
        <v>37781228.813787103</v>
      </c>
      <c r="AD1005" s="66">
        <v>37781228.813787103</v>
      </c>
      <c r="AE1005" s="66">
        <v>37781228.813787103</v>
      </c>
      <c r="AF1005" s="66">
        <v>37781228.813787103</v>
      </c>
      <c r="AG1005" s="66">
        <v>39802209.716564901</v>
      </c>
      <c r="AH1005" s="66">
        <v>40489562.147120401</v>
      </c>
      <c r="AI1005" s="66">
        <v>40489562.147120401</v>
      </c>
      <c r="AJ1005" s="66">
        <v>40489562.147120401</v>
      </c>
      <c r="AK1005" s="66">
        <v>40489562.147120401</v>
      </c>
      <c r="AL1005" s="66">
        <v>40489562.147120401</v>
      </c>
      <c r="AM1005" s="66">
        <v>40489562.147120401</v>
      </c>
      <c r="AN1005" s="66">
        <v>471645726.66822302</v>
      </c>
      <c r="AO1005" s="66">
        <v>39633312.147120401</v>
      </c>
      <c r="AP1005" s="66">
        <v>38766645.480453797</v>
      </c>
      <c r="AQ1005" s="66">
        <v>38766645.480453797</v>
      </c>
      <c r="AR1005" s="66">
        <v>38766645.480453797</v>
      </c>
      <c r="AS1005" s="66">
        <v>38766645.480453797</v>
      </c>
      <c r="AT1005" s="66">
        <v>42718698.176532201</v>
      </c>
      <c r="AU1005" s="66">
        <v>44079145.480453797</v>
      </c>
      <c r="AV1005" s="66">
        <v>44079145.480453797</v>
      </c>
      <c r="AW1005" s="66">
        <v>44079145.480453797</v>
      </c>
      <c r="AX1005" s="66">
        <v>44079145.480453797</v>
      </c>
      <c r="AY1005" s="66">
        <v>44079145.480453797</v>
      </c>
      <c r="AZ1005" s="66">
        <v>44079145.480453797</v>
      </c>
      <c r="BA1005" s="66">
        <v>501893465.12818998</v>
      </c>
    </row>
    <row r="1006" spans="1:53" hidden="1">
      <c r="A1006" s="67" t="s">
        <v>3076</v>
      </c>
      <c r="B1006" s="66">
        <v>618789.75451735198</v>
      </c>
      <c r="C1006" s="66">
        <v>618789.75451735198</v>
      </c>
      <c r="D1006" s="66">
        <v>618789.75451735198</v>
      </c>
      <c r="E1006" s="66">
        <v>629437.90266549995</v>
      </c>
      <c r="F1006" s="66">
        <v>629437.90266549995</v>
      </c>
      <c r="G1006" s="66">
        <v>629437.90266549995</v>
      </c>
      <c r="H1006" s="66">
        <v>629437.90266549995</v>
      </c>
      <c r="I1006" s="66">
        <v>629437.90266549995</v>
      </c>
      <c r="J1006" s="66">
        <v>629437.90266549995</v>
      </c>
      <c r="K1006" s="66">
        <v>629437.90266549995</v>
      </c>
      <c r="L1006" s="66">
        <v>629437.90266549995</v>
      </c>
      <c r="M1006" s="66">
        <v>629437.90266549995</v>
      </c>
      <c r="N1006" s="66">
        <v>7521310.3875415605</v>
      </c>
      <c r="O1006" s="66">
        <v>629437.90266549995</v>
      </c>
      <c r="P1006" s="66">
        <v>629437.90266549995</v>
      </c>
      <c r="Q1006" s="66">
        <v>629437.90266549995</v>
      </c>
      <c r="R1006" s="66">
        <v>640086.05081364803</v>
      </c>
      <c r="S1006" s="66">
        <v>640086.05081364803</v>
      </c>
      <c r="T1006" s="66">
        <v>640086.05081364803</v>
      </c>
      <c r="U1006" s="66">
        <v>640086.05081364803</v>
      </c>
      <c r="V1006" s="66">
        <v>640086.05081364803</v>
      </c>
      <c r="W1006" s="66">
        <v>640086.05081364803</v>
      </c>
      <c r="X1006" s="66">
        <v>640086.05081364803</v>
      </c>
      <c r="Y1006" s="66">
        <v>640086.05081364803</v>
      </c>
      <c r="Z1006" s="66">
        <v>640086.05081364803</v>
      </c>
      <c r="AA1006" s="66">
        <v>7649088.1653193301</v>
      </c>
      <c r="AB1006" s="66">
        <v>637621.86203796405</v>
      </c>
      <c r="AC1006" s="66">
        <v>637621.86203796405</v>
      </c>
      <c r="AD1006" s="66">
        <v>637621.86203796405</v>
      </c>
      <c r="AE1006" s="66">
        <v>648270.01018611202</v>
      </c>
      <c r="AF1006" s="66">
        <v>648270.01018611202</v>
      </c>
      <c r="AG1006" s="66">
        <v>648270.01018611202</v>
      </c>
      <c r="AH1006" s="66">
        <v>648270.01018611202</v>
      </c>
      <c r="AI1006" s="66">
        <v>648270.01018611202</v>
      </c>
      <c r="AJ1006" s="66">
        <v>648270.01018611202</v>
      </c>
      <c r="AK1006" s="66">
        <v>648270.01018611202</v>
      </c>
      <c r="AL1006" s="66">
        <v>648270.01018611202</v>
      </c>
      <c r="AM1006" s="66">
        <v>648270.01018611202</v>
      </c>
      <c r="AN1006" s="66">
        <v>7747295.6777889002</v>
      </c>
      <c r="AO1006" s="66">
        <v>613047.83192150702</v>
      </c>
      <c r="AP1006" s="66">
        <v>586727.945323569</v>
      </c>
      <c r="AQ1006" s="66">
        <v>586727.945323569</v>
      </c>
      <c r="AR1006" s="66">
        <v>597376.09347171697</v>
      </c>
      <c r="AS1006" s="66">
        <v>597376.09347171697</v>
      </c>
      <c r="AT1006" s="66">
        <v>597376.09347171697</v>
      </c>
      <c r="AU1006" s="66">
        <v>550376.09347171697</v>
      </c>
      <c r="AV1006" s="66">
        <v>550376.09347171697</v>
      </c>
      <c r="AW1006" s="66">
        <v>550376.09347171697</v>
      </c>
      <c r="AX1006" s="66">
        <v>550376.09347171697</v>
      </c>
      <c r="AY1006" s="66">
        <v>550376.09347171697</v>
      </c>
      <c r="AZ1006" s="66">
        <v>550376.09347171697</v>
      </c>
      <c r="BA1006" s="66">
        <v>6880888.5638140999</v>
      </c>
    </row>
    <row r="1007" spans="1:53" hidden="1">
      <c r="A1007" s="67" t="s">
        <v>3077</v>
      </c>
      <c r="B1007" s="66">
        <v>34427101.9016378</v>
      </c>
      <c r="C1007" s="66">
        <v>34427101.9016378</v>
      </c>
      <c r="D1007" s="66">
        <v>34427101.9016378</v>
      </c>
      <c r="E1007" s="66">
        <v>32873305.605341502</v>
      </c>
      <c r="F1007" s="66">
        <v>31504416.716452599</v>
      </c>
      <c r="G1007" s="66">
        <v>31504416.716452599</v>
      </c>
      <c r="H1007" s="66">
        <v>31504416.716452599</v>
      </c>
      <c r="I1007" s="66">
        <v>34600691.968977802</v>
      </c>
      <c r="J1007" s="66">
        <v>35671083.3831193</v>
      </c>
      <c r="K1007" s="66">
        <v>35671083.3831193</v>
      </c>
      <c r="L1007" s="66">
        <v>35671083.3831193</v>
      </c>
      <c r="M1007" s="66">
        <v>35671083.3831193</v>
      </c>
      <c r="N1007" s="66">
        <v>407952886.96106797</v>
      </c>
      <c r="O1007" s="66">
        <v>35514833.3831193</v>
      </c>
      <c r="P1007" s="66">
        <v>35514833.3831193</v>
      </c>
      <c r="Q1007" s="66">
        <v>35514833.3831193</v>
      </c>
      <c r="R1007" s="66">
        <v>35525481.531267397</v>
      </c>
      <c r="S1007" s="66">
        <v>35525481.531267397</v>
      </c>
      <c r="T1007" s="66">
        <v>37698863.623466</v>
      </c>
      <c r="U1007" s="66">
        <v>38442148.197934099</v>
      </c>
      <c r="V1007" s="66">
        <v>38442148.197934099</v>
      </c>
      <c r="W1007" s="66">
        <v>38442148.197934099</v>
      </c>
      <c r="X1007" s="66">
        <v>38442148.197934099</v>
      </c>
      <c r="Y1007" s="66">
        <v>38442148.197934099</v>
      </c>
      <c r="Z1007" s="66">
        <v>38442148.197934099</v>
      </c>
      <c r="AA1007" s="66">
        <v>445947216.02296299</v>
      </c>
      <c r="AB1007" s="66">
        <v>38418850.675825097</v>
      </c>
      <c r="AC1007" s="66">
        <v>38418850.675825097</v>
      </c>
      <c r="AD1007" s="66">
        <v>38418850.675825097</v>
      </c>
      <c r="AE1007" s="66">
        <v>38429498.823973201</v>
      </c>
      <c r="AF1007" s="66">
        <v>38429498.823973201</v>
      </c>
      <c r="AG1007" s="66">
        <v>40450479.726751</v>
      </c>
      <c r="AH1007" s="66">
        <v>41137832.1573065</v>
      </c>
      <c r="AI1007" s="66">
        <v>41137832.1573065</v>
      </c>
      <c r="AJ1007" s="66">
        <v>41137832.1573065</v>
      </c>
      <c r="AK1007" s="66">
        <v>41137832.1573065</v>
      </c>
      <c r="AL1007" s="66">
        <v>41137832.1573065</v>
      </c>
      <c r="AM1007" s="66">
        <v>41137832.1573065</v>
      </c>
      <c r="AN1007" s="66">
        <v>479393022.346012</v>
      </c>
      <c r="AO1007" s="66">
        <v>40246359.979041897</v>
      </c>
      <c r="AP1007" s="66">
        <v>39353373.425777301</v>
      </c>
      <c r="AQ1007" s="66">
        <v>39353373.425777301</v>
      </c>
      <c r="AR1007" s="66">
        <v>39364021.573925503</v>
      </c>
      <c r="AS1007" s="66">
        <v>39364021.573925503</v>
      </c>
      <c r="AT1007" s="66">
        <v>43316074.2700039</v>
      </c>
      <c r="AU1007" s="66">
        <v>44629521.573925503</v>
      </c>
      <c r="AV1007" s="66">
        <v>44629521.573925503</v>
      </c>
      <c r="AW1007" s="66">
        <v>44629521.573925503</v>
      </c>
      <c r="AX1007" s="66">
        <v>44629521.573925503</v>
      </c>
      <c r="AY1007" s="66">
        <v>44629521.573925503</v>
      </c>
      <c r="AZ1007" s="66">
        <v>44629521.573925503</v>
      </c>
      <c r="BA1007" s="66">
        <v>508774353.69200402</v>
      </c>
    </row>
    <row r="1008" spans="1:53" hidden="1">
      <c r="A1008" s="67" t="s">
        <v>3078</v>
      </c>
    </row>
    <row r="1009" spans="1:53" hidden="1">
      <c r="A1009" s="67" t="s">
        <v>3079</v>
      </c>
    </row>
    <row r="1010" spans="1:53" hidden="1">
      <c r="A1010" s="67" t="s">
        <v>3080</v>
      </c>
      <c r="B1010" s="66">
        <v>540507.17074432201</v>
      </c>
      <c r="C1010" s="66">
        <v>347676.91321239102</v>
      </c>
      <c r="D1010" s="66">
        <v>318423.20326038898</v>
      </c>
      <c r="E1010" s="66">
        <v>1863605.81462509</v>
      </c>
      <c r="F1010" s="66">
        <v>3336835.4131682198</v>
      </c>
      <c r="G1010" s="66">
        <v>3561252.4029421899</v>
      </c>
      <c r="H1010" s="66">
        <v>3585638.9445129298</v>
      </c>
      <c r="I1010" s="66">
        <v>1750352.52100361</v>
      </c>
      <c r="J1010" s="66">
        <v>47820.0494322659</v>
      </c>
      <c r="K1010" s="66">
        <v>50081.6356646973</v>
      </c>
      <c r="L1010" s="66">
        <v>53848.6678180745</v>
      </c>
      <c r="M1010" s="66">
        <v>65757.602939547403</v>
      </c>
      <c r="N1010" s="66">
        <v>15521800.339323699</v>
      </c>
      <c r="O1010" s="66">
        <v>104670.44976706601</v>
      </c>
      <c r="P1010" s="66">
        <v>136893.608044069</v>
      </c>
      <c r="Q1010" s="66">
        <v>344962.20055765798</v>
      </c>
      <c r="R1010" s="66">
        <v>678040.84765926597</v>
      </c>
      <c r="S1010" s="66">
        <v>932049.13654332794</v>
      </c>
      <c r="T1010" s="66">
        <v>565745.38835548901</v>
      </c>
      <c r="U1010" s="66">
        <v>60341.070350027403</v>
      </c>
      <c r="V1010" s="66">
        <v>63416.958554446697</v>
      </c>
      <c r="W1010" s="66">
        <v>65275.170562726496</v>
      </c>
      <c r="X1010" s="66">
        <v>67138.422052826994</v>
      </c>
      <c r="Y1010" s="66">
        <v>70236.5319766865</v>
      </c>
      <c r="Z1010" s="66">
        <v>250339.763760275</v>
      </c>
      <c r="AA1010" s="66">
        <v>3339109.5481838598</v>
      </c>
      <c r="AB1010" s="66">
        <v>510032.731442524</v>
      </c>
      <c r="AC1010" s="66">
        <v>561690.59121040802</v>
      </c>
      <c r="AD1010" s="66">
        <v>675034.05819241703</v>
      </c>
      <c r="AE1010" s="66">
        <v>831670.90588748304</v>
      </c>
      <c r="AF1010" s="66">
        <v>946345.88893664</v>
      </c>
      <c r="AG1010" s="66">
        <v>569341.76255300804</v>
      </c>
      <c r="AH1010" s="66">
        <v>86419.811530459105</v>
      </c>
      <c r="AI1010" s="66">
        <v>89517.951356530597</v>
      </c>
      <c r="AJ1010" s="66">
        <v>91390.785354242602</v>
      </c>
      <c r="AK1010" s="66">
        <v>93268.620243804296</v>
      </c>
      <c r="AL1010" s="66">
        <v>96388.776862167797</v>
      </c>
      <c r="AM1010" s="66">
        <v>339174.97056730499</v>
      </c>
      <c r="AN1010" s="66">
        <v>4890276.8541369904</v>
      </c>
      <c r="AO1010" s="66">
        <v>1526064.2769198001</v>
      </c>
      <c r="AP1010" s="66">
        <v>2432040.0279095699</v>
      </c>
      <c r="AQ1010" s="66">
        <v>2546977.9467134201</v>
      </c>
      <c r="AR1010" s="66">
        <v>2703859.8396174</v>
      </c>
      <c r="AS1010" s="66">
        <v>2807553.5153229302</v>
      </c>
      <c r="AT1010" s="66">
        <v>1510741.0422553101</v>
      </c>
      <c r="AU1010" s="66">
        <v>114071.35875389499</v>
      </c>
      <c r="AV1010" s="66">
        <v>117243.33448710501</v>
      </c>
      <c r="AW1010" s="66">
        <v>119162.214021544</v>
      </c>
      <c r="AX1010" s="66">
        <v>121086.217399866</v>
      </c>
      <c r="AY1010" s="66">
        <v>124280.653316376</v>
      </c>
      <c r="AZ1010" s="66">
        <v>374864.56254754902</v>
      </c>
      <c r="BA1010" s="66">
        <v>14497944.989264701</v>
      </c>
    </row>
    <row r="1011" spans="1:53" hidden="1">
      <c r="A1011" s="67" t="s">
        <v>3081</v>
      </c>
    </row>
    <row r="1012" spans="1:53" hidden="1">
      <c r="A1012" s="67" t="s">
        <v>3082</v>
      </c>
    </row>
    <row r="1013" spans="1:53" hidden="1">
      <c r="A1013" s="67" t="s">
        <v>3083</v>
      </c>
      <c r="B1013" s="66">
        <v>377339.69208649802</v>
      </c>
      <c r="C1013" s="66">
        <v>377339.69208649802</v>
      </c>
      <c r="D1013" s="66">
        <v>377339.69208649802</v>
      </c>
      <c r="E1013" s="66">
        <v>377339.69208649802</v>
      </c>
      <c r="F1013" s="66">
        <v>377339.69208649802</v>
      </c>
      <c r="G1013" s="66">
        <v>377339.69208649802</v>
      </c>
      <c r="H1013" s="66">
        <v>377339.69208649802</v>
      </c>
      <c r="I1013" s="66">
        <v>377339.69208649802</v>
      </c>
      <c r="J1013" s="66">
        <v>377339.69208649802</v>
      </c>
      <c r="K1013" s="66">
        <v>377339.69208649802</v>
      </c>
      <c r="L1013" s="66">
        <v>377339.69208649802</v>
      </c>
      <c r="M1013" s="66">
        <v>377339.69208649802</v>
      </c>
      <c r="N1013" s="66">
        <v>4528076.30503798</v>
      </c>
      <c r="O1013" s="66">
        <v>377339.69208649802</v>
      </c>
      <c r="P1013" s="66">
        <v>377339.69208649802</v>
      </c>
      <c r="Q1013" s="66">
        <v>377339.69208649802</v>
      </c>
      <c r="R1013" s="66">
        <v>377339.69208649802</v>
      </c>
      <c r="S1013" s="66">
        <v>377339.69208649802</v>
      </c>
      <c r="T1013" s="66">
        <v>377339.69208649802</v>
      </c>
      <c r="U1013" s="66">
        <v>377339.69208649802</v>
      </c>
      <c r="V1013" s="66">
        <v>377339.69208649802</v>
      </c>
      <c r="W1013" s="66">
        <v>377339.69208649802</v>
      </c>
      <c r="X1013" s="66">
        <v>377339.69208649802</v>
      </c>
      <c r="Y1013" s="66">
        <v>377339.69208649802</v>
      </c>
      <c r="Z1013" s="66">
        <v>377339.69208649802</v>
      </c>
      <c r="AA1013" s="66">
        <v>4528076.30503798</v>
      </c>
      <c r="AB1013" s="66">
        <v>377339.69208649802</v>
      </c>
      <c r="AC1013" s="66">
        <v>377339.69208649802</v>
      </c>
      <c r="AD1013" s="66">
        <v>377339.69208649802</v>
      </c>
      <c r="AE1013" s="66">
        <v>377339.69208649802</v>
      </c>
      <c r="AF1013" s="66">
        <v>377339.69208649802</v>
      </c>
      <c r="AG1013" s="66">
        <v>377339.69208649802</v>
      </c>
      <c r="AH1013" s="66">
        <v>377339.69208649802</v>
      </c>
      <c r="AI1013" s="66">
        <v>377339.69208649802</v>
      </c>
      <c r="AJ1013" s="66">
        <v>377339.69208649802</v>
      </c>
      <c r="AK1013" s="66">
        <v>377339.69208649802</v>
      </c>
      <c r="AL1013" s="66">
        <v>377339.69208649802</v>
      </c>
      <c r="AM1013" s="66">
        <v>377339.69208649802</v>
      </c>
      <c r="AN1013" s="66">
        <v>4528076.30503798</v>
      </c>
      <c r="AO1013" s="66">
        <v>377339.69208649802</v>
      </c>
      <c r="AP1013" s="66">
        <v>377339.69208649802</v>
      </c>
      <c r="AQ1013" s="66">
        <v>377339.69208649802</v>
      </c>
      <c r="AR1013" s="66">
        <v>377339.69208649802</v>
      </c>
      <c r="AS1013" s="66">
        <v>377339.69208649802</v>
      </c>
      <c r="AT1013" s="66">
        <v>377339.69208649802</v>
      </c>
      <c r="AU1013" s="66">
        <v>377339.69208649802</v>
      </c>
      <c r="AV1013" s="66">
        <v>377339.69208649802</v>
      </c>
      <c r="AW1013" s="66">
        <v>377339.69208649802</v>
      </c>
      <c r="AX1013" s="66">
        <v>377339.69208649802</v>
      </c>
      <c r="AY1013" s="66">
        <v>377339.69208649802</v>
      </c>
      <c r="AZ1013" s="66">
        <v>377339.69208649802</v>
      </c>
      <c r="BA1013" s="66">
        <v>4528076.30503798</v>
      </c>
    </row>
    <row r="1014" spans="1:53" hidden="1">
      <c r="A1014" s="67" t="s">
        <v>3084</v>
      </c>
    </row>
    <row r="1015" spans="1:53" hidden="1">
      <c r="A1015" s="67" t="s">
        <v>3085</v>
      </c>
      <c r="B1015" s="66">
        <v>35344948.764468603</v>
      </c>
      <c r="C1015" s="66">
        <v>35152118.506936699</v>
      </c>
      <c r="D1015" s="66">
        <v>35122864.796984702</v>
      </c>
      <c r="E1015" s="66">
        <v>35114251.112053096</v>
      </c>
      <c r="F1015" s="66">
        <v>35218591.821707301</v>
      </c>
      <c r="G1015" s="66">
        <v>35443008.811481297</v>
      </c>
      <c r="H1015" s="66">
        <v>35467395.353051998</v>
      </c>
      <c r="I1015" s="66">
        <v>36728384.182067998</v>
      </c>
      <c r="J1015" s="66">
        <v>36096243.124637999</v>
      </c>
      <c r="K1015" s="66">
        <v>36098504.710870497</v>
      </c>
      <c r="L1015" s="66">
        <v>36102271.743023798</v>
      </c>
      <c r="M1015" s="66">
        <v>36114180.678145297</v>
      </c>
      <c r="N1015" s="66">
        <v>428002763.60542899</v>
      </c>
      <c r="O1015" s="66">
        <v>35996843.524972796</v>
      </c>
      <c r="P1015" s="66">
        <v>36029066.683249801</v>
      </c>
      <c r="Q1015" s="66">
        <v>36237135.2757634</v>
      </c>
      <c r="R1015" s="66">
        <v>36580862.071013197</v>
      </c>
      <c r="S1015" s="66">
        <v>36834870.359897196</v>
      </c>
      <c r="T1015" s="66">
        <v>38641948.703907996</v>
      </c>
      <c r="U1015" s="66">
        <v>38879828.9603706</v>
      </c>
      <c r="V1015" s="66">
        <v>38882904.848575003</v>
      </c>
      <c r="W1015" s="66">
        <v>38884763.060583301</v>
      </c>
      <c r="X1015" s="66">
        <v>38886626.312073402</v>
      </c>
      <c r="Y1015" s="66">
        <v>38889724.421997197</v>
      </c>
      <c r="Z1015" s="66">
        <v>39069827.653780803</v>
      </c>
      <c r="AA1015" s="66">
        <v>453814401.876185</v>
      </c>
      <c r="AB1015" s="66">
        <v>39306223.099354103</v>
      </c>
      <c r="AC1015" s="66">
        <v>39357880.959122002</v>
      </c>
      <c r="AD1015" s="66">
        <v>39471224.426104002</v>
      </c>
      <c r="AE1015" s="66">
        <v>39638509.421947204</v>
      </c>
      <c r="AF1015" s="66">
        <v>39753184.404996298</v>
      </c>
      <c r="AG1015" s="66">
        <v>41397161.181390502</v>
      </c>
      <c r="AH1015" s="66">
        <v>41601591.660923503</v>
      </c>
      <c r="AI1015" s="66">
        <v>41604689.8007496</v>
      </c>
      <c r="AJ1015" s="66">
        <v>41606562.634747297</v>
      </c>
      <c r="AK1015" s="66">
        <v>41608440.469636798</v>
      </c>
      <c r="AL1015" s="66">
        <v>41611560.626255199</v>
      </c>
      <c r="AM1015" s="66">
        <v>41854346.819960304</v>
      </c>
      <c r="AN1015" s="66">
        <v>488811375.50518698</v>
      </c>
      <c r="AO1015" s="66">
        <v>42149763.948048197</v>
      </c>
      <c r="AP1015" s="66">
        <v>42162753.145773403</v>
      </c>
      <c r="AQ1015" s="66">
        <v>42277691.0645772</v>
      </c>
      <c r="AR1015" s="66">
        <v>42445221.105629399</v>
      </c>
      <c r="AS1015" s="66">
        <v>42548914.781334899</v>
      </c>
      <c r="AT1015" s="66">
        <v>45204155.0043457</v>
      </c>
      <c r="AU1015" s="66">
        <v>45120932.624765903</v>
      </c>
      <c r="AV1015" s="66">
        <v>45124104.600499101</v>
      </c>
      <c r="AW1015" s="66">
        <v>45126023.480033502</v>
      </c>
      <c r="AX1015" s="66">
        <v>45127947.483411796</v>
      </c>
      <c r="AY1015" s="66">
        <v>45131141.919328302</v>
      </c>
      <c r="AZ1015" s="66">
        <v>45381725.828559503</v>
      </c>
      <c r="BA1015" s="66">
        <v>527800374.98630702</v>
      </c>
    </row>
    <row r="1016" spans="1:53" hidden="1">
      <c r="A1016" s="67" t="s">
        <v>3086</v>
      </c>
    </row>
    <row r="1017" spans="1:53" hidden="1">
      <c r="A1017" s="67" t="s">
        <v>3087</v>
      </c>
    </row>
    <row r="1018" spans="1:53" hidden="1">
      <c r="A1018" s="67" t="s">
        <v>3088</v>
      </c>
      <c r="B1018" s="66">
        <v>0</v>
      </c>
      <c r="C1018" s="66">
        <v>0</v>
      </c>
      <c r="D1018" s="66">
        <v>0</v>
      </c>
      <c r="E1018" s="66">
        <v>0</v>
      </c>
      <c r="F1018" s="66">
        <v>0</v>
      </c>
      <c r="G1018" s="66">
        <v>0</v>
      </c>
      <c r="H1018" s="66">
        <v>0</v>
      </c>
      <c r="I1018" s="66">
        <v>0</v>
      </c>
      <c r="J1018" s="66">
        <v>0</v>
      </c>
      <c r="K1018" s="66">
        <v>0</v>
      </c>
      <c r="L1018" s="66">
        <v>0</v>
      </c>
      <c r="M1018" s="66">
        <v>0</v>
      </c>
      <c r="N1018" s="66">
        <v>0</v>
      </c>
      <c r="O1018" s="66">
        <v>0</v>
      </c>
      <c r="P1018" s="66">
        <v>0</v>
      </c>
      <c r="Q1018" s="66">
        <v>0</v>
      </c>
      <c r="R1018" s="66">
        <v>0</v>
      </c>
      <c r="S1018" s="66">
        <v>0</v>
      </c>
      <c r="T1018" s="66">
        <v>0</v>
      </c>
      <c r="U1018" s="66">
        <v>0</v>
      </c>
      <c r="V1018" s="66">
        <v>0</v>
      </c>
      <c r="W1018" s="66">
        <v>0</v>
      </c>
      <c r="X1018" s="66">
        <v>0</v>
      </c>
      <c r="Y1018" s="66">
        <v>0</v>
      </c>
      <c r="Z1018" s="66">
        <v>0</v>
      </c>
      <c r="AA1018" s="66">
        <v>0</v>
      </c>
      <c r="AB1018" s="66">
        <v>0</v>
      </c>
      <c r="AC1018" s="66">
        <v>0</v>
      </c>
      <c r="AD1018" s="66">
        <v>0</v>
      </c>
      <c r="AE1018" s="66">
        <v>0</v>
      </c>
      <c r="AF1018" s="66">
        <v>0</v>
      </c>
      <c r="AG1018" s="66">
        <v>0</v>
      </c>
      <c r="AH1018" s="66">
        <v>0</v>
      </c>
      <c r="AI1018" s="66">
        <v>0</v>
      </c>
      <c r="AJ1018" s="66">
        <v>0</v>
      </c>
      <c r="AK1018" s="66">
        <v>0</v>
      </c>
      <c r="AL1018" s="66">
        <v>0</v>
      </c>
      <c r="AM1018" s="66">
        <v>0</v>
      </c>
      <c r="AN1018" s="66">
        <v>0</v>
      </c>
      <c r="AO1018" s="66">
        <v>0</v>
      </c>
      <c r="AP1018" s="66">
        <v>0</v>
      </c>
      <c r="AQ1018" s="66">
        <v>0</v>
      </c>
      <c r="AR1018" s="66">
        <v>0</v>
      </c>
      <c r="AS1018" s="66">
        <v>0</v>
      </c>
      <c r="AT1018" s="66">
        <v>0</v>
      </c>
      <c r="AU1018" s="66">
        <v>0</v>
      </c>
      <c r="AV1018" s="66">
        <v>0</v>
      </c>
      <c r="AW1018" s="66">
        <v>0</v>
      </c>
      <c r="AX1018" s="66">
        <v>0</v>
      </c>
      <c r="AY1018" s="66">
        <v>0</v>
      </c>
      <c r="AZ1018" s="66">
        <v>0</v>
      </c>
      <c r="BA1018" s="66">
        <v>0</v>
      </c>
    </row>
    <row r="1019" spans="1:53" hidden="1">
      <c r="A1019" s="67" t="s">
        <v>3089</v>
      </c>
      <c r="B1019" s="66">
        <v>0</v>
      </c>
      <c r="C1019" s="66">
        <v>0</v>
      </c>
      <c r="D1019" s="66">
        <v>0</v>
      </c>
      <c r="E1019" s="66">
        <v>0</v>
      </c>
      <c r="F1019" s="66">
        <v>0</v>
      </c>
      <c r="G1019" s="66">
        <v>0</v>
      </c>
      <c r="H1019" s="66">
        <v>0</v>
      </c>
      <c r="I1019" s="66">
        <v>0</v>
      </c>
      <c r="J1019" s="66">
        <v>0</v>
      </c>
      <c r="K1019" s="66">
        <v>0</v>
      </c>
      <c r="L1019" s="66">
        <v>0</v>
      </c>
      <c r="M1019" s="66">
        <v>0</v>
      </c>
      <c r="N1019" s="66">
        <v>0</v>
      </c>
      <c r="O1019" s="66">
        <v>0</v>
      </c>
      <c r="P1019" s="66">
        <v>0</v>
      </c>
      <c r="Q1019" s="66">
        <v>0</v>
      </c>
      <c r="R1019" s="66">
        <v>0</v>
      </c>
      <c r="S1019" s="66">
        <v>0</v>
      </c>
      <c r="T1019" s="66">
        <v>0</v>
      </c>
      <c r="U1019" s="66">
        <v>0</v>
      </c>
      <c r="V1019" s="66">
        <v>0</v>
      </c>
      <c r="W1019" s="66">
        <v>0</v>
      </c>
      <c r="X1019" s="66">
        <v>0</v>
      </c>
      <c r="Y1019" s="66">
        <v>0</v>
      </c>
      <c r="Z1019" s="66">
        <v>0</v>
      </c>
      <c r="AA1019" s="66">
        <v>0</v>
      </c>
      <c r="AB1019" s="66">
        <v>0</v>
      </c>
      <c r="AC1019" s="66">
        <v>0</v>
      </c>
      <c r="AD1019" s="66">
        <v>0</v>
      </c>
      <c r="AE1019" s="66">
        <v>0</v>
      </c>
      <c r="AF1019" s="66">
        <v>0</v>
      </c>
      <c r="AG1019" s="66">
        <v>0</v>
      </c>
      <c r="AH1019" s="66">
        <v>0</v>
      </c>
      <c r="AI1019" s="66">
        <v>0</v>
      </c>
      <c r="AJ1019" s="66">
        <v>0</v>
      </c>
      <c r="AK1019" s="66">
        <v>0</v>
      </c>
      <c r="AL1019" s="66">
        <v>0</v>
      </c>
      <c r="AM1019" s="66">
        <v>0</v>
      </c>
      <c r="AN1019" s="66">
        <v>0</v>
      </c>
      <c r="AO1019" s="66">
        <v>0</v>
      </c>
      <c r="AP1019" s="66">
        <v>0</v>
      </c>
      <c r="AQ1019" s="66">
        <v>0</v>
      </c>
      <c r="AR1019" s="66">
        <v>0</v>
      </c>
      <c r="AS1019" s="66">
        <v>0</v>
      </c>
      <c r="AT1019" s="66">
        <v>0</v>
      </c>
      <c r="AU1019" s="66">
        <v>0</v>
      </c>
      <c r="AV1019" s="66">
        <v>0</v>
      </c>
      <c r="AW1019" s="66">
        <v>0</v>
      </c>
      <c r="AX1019" s="66">
        <v>0</v>
      </c>
      <c r="AY1019" s="66">
        <v>0</v>
      </c>
      <c r="AZ1019" s="66">
        <v>0</v>
      </c>
      <c r="BA1019" s="66">
        <v>0</v>
      </c>
    </row>
    <row r="1020" spans="1:53" hidden="1">
      <c r="A1020" s="67" t="s">
        <v>3090</v>
      </c>
      <c r="B1020" s="66">
        <v>0</v>
      </c>
      <c r="C1020" s="66">
        <v>0</v>
      </c>
      <c r="D1020" s="66">
        <v>0</v>
      </c>
      <c r="E1020" s="66">
        <v>0</v>
      </c>
      <c r="F1020" s="66">
        <v>0</v>
      </c>
      <c r="G1020" s="66">
        <v>0</v>
      </c>
      <c r="H1020" s="66">
        <v>0</v>
      </c>
      <c r="I1020" s="66">
        <v>0</v>
      </c>
      <c r="J1020" s="66">
        <v>0</v>
      </c>
      <c r="K1020" s="66">
        <v>0</v>
      </c>
      <c r="L1020" s="66">
        <v>0</v>
      </c>
      <c r="M1020" s="66">
        <v>0</v>
      </c>
      <c r="N1020" s="66">
        <v>0</v>
      </c>
      <c r="O1020" s="66">
        <v>0</v>
      </c>
      <c r="P1020" s="66">
        <v>0</v>
      </c>
      <c r="Q1020" s="66">
        <v>0</v>
      </c>
      <c r="R1020" s="66">
        <v>0</v>
      </c>
      <c r="S1020" s="66">
        <v>0</v>
      </c>
      <c r="T1020" s="66">
        <v>0</v>
      </c>
      <c r="U1020" s="66">
        <v>0</v>
      </c>
      <c r="V1020" s="66">
        <v>0</v>
      </c>
      <c r="W1020" s="66">
        <v>0</v>
      </c>
      <c r="X1020" s="66">
        <v>0</v>
      </c>
      <c r="Y1020" s="66">
        <v>0</v>
      </c>
      <c r="Z1020" s="66">
        <v>0</v>
      </c>
      <c r="AA1020" s="66">
        <v>0</v>
      </c>
      <c r="AB1020" s="66">
        <v>0</v>
      </c>
      <c r="AC1020" s="66">
        <v>0</v>
      </c>
      <c r="AD1020" s="66">
        <v>0</v>
      </c>
      <c r="AE1020" s="66">
        <v>0</v>
      </c>
      <c r="AF1020" s="66">
        <v>0</v>
      </c>
      <c r="AG1020" s="66">
        <v>0</v>
      </c>
      <c r="AH1020" s="66">
        <v>0</v>
      </c>
      <c r="AI1020" s="66">
        <v>0</v>
      </c>
      <c r="AJ1020" s="66">
        <v>0</v>
      </c>
      <c r="AK1020" s="66">
        <v>0</v>
      </c>
      <c r="AL1020" s="66">
        <v>0</v>
      </c>
      <c r="AM1020" s="66">
        <v>0</v>
      </c>
      <c r="AN1020" s="66">
        <v>0</v>
      </c>
      <c r="AO1020" s="66">
        <v>0</v>
      </c>
      <c r="AP1020" s="66">
        <v>0</v>
      </c>
      <c r="AQ1020" s="66">
        <v>0</v>
      </c>
      <c r="AR1020" s="66">
        <v>0</v>
      </c>
      <c r="AS1020" s="66">
        <v>0</v>
      </c>
      <c r="AT1020" s="66">
        <v>0</v>
      </c>
      <c r="AU1020" s="66">
        <v>0</v>
      </c>
      <c r="AV1020" s="66">
        <v>0</v>
      </c>
      <c r="AW1020" s="66">
        <v>0</v>
      </c>
      <c r="AX1020" s="66">
        <v>0</v>
      </c>
      <c r="AY1020" s="66">
        <v>0</v>
      </c>
      <c r="AZ1020" s="66">
        <v>0</v>
      </c>
      <c r="BA1020" s="66">
        <v>0</v>
      </c>
    </row>
    <row r="1021" spans="1:53" hidden="1">
      <c r="A1021" s="67" t="s">
        <v>3091</v>
      </c>
      <c r="B1021" s="66">
        <v>277104.14294530201</v>
      </c>
      <c r="C1021" s="66">
        <v>270159.29685873701</v>
      </c>
      <c r="D1021" s="66">
        <v>297283.35063128202</v>
      </c>
      <c r="E1021" s="66">
        <v>327603.608163186</v>
      </c>
      <c r="F1021" s="66">
        <v>326956.39319673198</v>
      </c>
      <c r="G1021" s="66">
        <v>326277.40319690801</v>
      </c>
      <c r="H1021" s="66">
        <v>323155.15842539299</v>
      </c>
      <c r="I1021" s="66">
        <v>317893.551302568</v>
      </c>
      <c r="J1021" s="66">
        <v>311367.40148902102</v>
      </c>
      <c r="K1021" s="66">
        <v>307578.50454853597</v>
      </c>
      <c r="L1021" s="66">
        <v>307711.53121452202</v>
      </c>
      <c r="M1021" s="66">
        <v>310779.188200659</v>
      </c>
      <c r="N1021" s="66">
        <v>3703869.53017285</v>
      </c>
      <c r="O1021" s="66">
        <v>248995.97521080999</v>
      </c>
      <c r="P1021" s="66">
        <v>243504.31189106201</v>
      </c>
      <c r="Q1021" s="66">
        <v>266722.17610251502</v>
      </c>
      <c r="R1021" s="66">
        <v>293499.41482042399</v>
      </c>
      <c r="S1021" s="66">
        <v>295053.76864535798</v>
      </c>
      <c r="T1021" s="66">
        <v>296436.47909601498</v>
      </c>
      <c r="U1021" s="66">
        <v>295480.58711370302</v>
      </c>
      <c r="V1021" s="66">
        <v>292235.870566661</v>
      </c>
      <c r="W1021" s="66">
        <v>289515.78236217803</v>
      </c>
      <c r="X1021" s="66">
        <v>289378.985549481</v>
      </c>
      <c r="Y1021" s="66">
        <v>291382.04364417499</v>
      </c>
      <c r="Z1021" s="66">
        <v>302842.41483585897</v>
      </c>
      <c r="AA1021" s="66">
        <v>3405047.80983824</v>
      </c>
      <c r="AB1021" s="66">
        <v>304912.06120051403</v>
      </c>
      <c r="AC1021" s="66">
        <v>297906.98765802901</v>
      </c>
      <c r="AD1021" s="66">
        <v>319143.81487834698</v>
      </c>
      <c r="AE1021" s="66">
        <v>343132.961115251</v>
      </c>
      <c r="AF1021" s="66">
        <v>341599.63960200897</v>
      </c>
      <c r="AG1021" s="66">
        <v>340013.05921100703</v>
      </c>
      <c r="AH1021" s="66">
        <v>336646.13326009799</v>
      </c>
      <c r="AI1021" s="66">
        <v>331334.64374221902</v>
      </c>
      <c r="AJ1021" s="66">
        <v>326378.12169004098</v>
      </c>
      <c r="AK1021" s="66">
        <v>323337.41220084601</v>
      </c>
      <c r="AL1021" s="66">
        <v>321885.57347901899</v>
      </c>
      <c r="AM1021" s="66">
        <v>331559.05964939803</v>
      </c>
      <c r="AN1021" s="66">
        <v>3917849.4676867798</v>
      </c>
      <c r="AO1021" s="66">
        <v>338144.46452408301</v>
      </c>
      <c r="AP1021" s="66">
        <v>330855.73044925201</v>
      </c>
      <c r="AQ1021" s="66">
        <v>351933.501374277</v>
      </c>
      <c r="AR1021" s="66">
        <v>375715.67567807197</v>
      </c>
      <c r="AS1021" s="66">
        <v>373880.59728515201</v>
      </c>
      <c r="AT1021" s="66">
        <v>372006.52894821903</v>
      </c>
      <c r="AU1021" s="66">
        <v>368386.41943884298</v>
      </c>
      <c r="AV1021" s="66">
        <v>362824.851395901</v>
      </c>
      <c r="AW1021" s="66">
        <v>357676.10292850999</v>
      </c>
      <c r="AX1021" s="66">
        <v>354428.37255848502</v>
      </c>
      <c r="AY1021" s="66">
        <v>352681.21670950099</v>
      </c>
      <c r="AZ1021" s="66">
        <v>362380.86153300101</v>
      </c>
      <c r="BA1021" s="66">
        <v>4300914.3228233</v>
      </c>
    </row>
    <row r="1022" spans="1:53" hidden="1">
      <c r="A1022" s="67" t="s">
        <v>3092</v>
      </c>
      <c r="B1022" s="66">
        <v>11196</v>
      </c>
      <c r="C1022" s="66">
        <v>11196</v>
      </c>
      <c r="D1022" s="66">
        <v>317196</v>
      </c>
      <c r="E1022" s="66">
        <v>11196</v>
      </c>
      <c r="F1022" s="66">
        <v>11196</v>
      </c>
      <c r="G1022" s="66">
        <v>317196</v>
      </c>
      <c r="H1022" s="66">
        <v>11196</v>
      </c>
      <c r="I1022" s="66">
        <v>11196</v>
      </c>
      <c r="J1022" s="66">
        <v>317196</v>
      </c>
      <c r="K1022" s="66">
        <v>11196</v>
      </c>
      <c r="L1022" s="66">
        <v>11196</v>
      </c>
      <c r="M1022" s="66">
        <v>317196</v>
      </c>
      <c r="N1022" s="66">
        <v>1358352</v>
      </c>
      <c r="O1022" s="66">
        <v>11196</v>
      </c>
      <c r="P1022" s="66">
        <v>11196</v>
      </c>
      <c r="Q1022" s="66">
        <v>317196</v>
      </c>
      <c r="R1022" s="66">
        <v>11196</v>
      </c>
      <c r="S1022" s="66">
        <v>11196</v>
      </c>
      <c r="T1022" s="66">
        <v>317196</v>
      </c>
      <c r="U1022" s="66">
        <v>11196</v>
      </c>
      <c r="V1022" s="66">
        <v>11196</v>
      </c>
      <c r="W1022" s="66">
        <v>317196</v>
      </c>
      <c r="X1022" s="66">
        <v>11196</v>
      </c>
      <c r="Y1022" s="66">
        <v>11196</v>
      </c>
      <c r="Z1022" s="66">
        <v>317196</v>
      </c>
      <c r="AA1022" s="66">
        <v>1358352</v>
      </c>
      <c r="AB1022" s="66">
        <v>11196</v>
      </c>
      <c r="AC1022" s="66">
        <v>11196</v>
      </c>
      <c r="AD1022" s="66">
        <v>317196</v>
      </c>
      <c r="AE1022" s="66">
        <v>11196</v>
      </c>
      <c r="AF1022" s="66">
        <v>11196</v>
      </c>
      <c r="AG1022" s="66">
        <v>317196</v>
      </c>
      <c r="AH1022" s="66">
        <v>11196</v>
      </c>
      <c r="AI1022" s="66">
        <v>11196</v>
      </c>
      <c r="AJ1022" s="66">
        <v>317196</v>
      </c>
      <c r="AK1022" s="66">
        <v>11196</v>
      </c>
      <c r="AL1022" s="66">
        <v>11196</v>
      </c>
      <c r="AM1022" s="66">
        <v>317196</v>
      </c>
      <c r="AN1022" s="66">
        <v>1358352</v>
      </c>
      <c r="AO1022" s="66">
        <v>11196</v>
      </c>
      <c r="AP1022" s="66">
        <v>11196</v>
      </c>
      <c r="AQ1022" s="66">
        <v>317196</v>
      </c>
      <c r="AR1022" s="66">
        <v>11196</v>
      </c>
      <c r="AS1022" s="66">
        <v>11196</v>
      </c>
      <c r="AT1022" s="66">
        <v>317196</v>
      </c>
      <c r="AU1022" s="66">
        <v>11196</v>
      </c>
      <c r="AV1022" s="66">
        <v>11196</v>
      </c>
      <c r="AW1022" s="66">
        <v>317196</v>
      </c>
      <c r="AX1022" s="66">
        <v>11196</v>
      </c>
      <c r="AY1022" s="66">
        <v>11196</v>
      </c>
      <c r="AZ1022" s="66">
        <v>317196</v>
      </c>
      <c r="BA1022" s="66">
        <v>1358352</v>
      </c>
    </row>
    <row r="1023" spans="1:53" hidden="1">
      <c r="A1023" s="67" t="s">
        <v>3093</v>
      </c>
      <c r="B1023" s="66">
        <v>0</v>
      </c>
      <c r="C1023" s="66">
        <v>0</v>
      </c>
      <c r="D1023" s="66">
        <v>0</v>
      </c>
      <c r="E1023" s="66">
        <v>0</v>
      </c>
      <c r="F1023" s="66">
        <v>0</v>
      </c>
      <c r="G1023" s="66">
        <v>0</v>
      </c>
      <c r="H1023" s="66">
        <v>0</v>
      </c>
      <c r="I1023" s="66">
        <v>0</v>
      </c>
      <c r="J1023" s="66">
        <v>0</v>
      </c>
      <c r="K1023" s="66">
        <v>0</v>
      </c>
      <c r="L1023" s="66">
        <v>0</v>
      </c>
      <c r="M1023" s="66">
        <v>0</v>
      </c>
      <c r="N1023" s="66">
        <v>0</v>
      </c>
      <c r="O1023" s="66">
        <v>0</v>
      </c>
      <c r="P1023" s="66">
        <v>0</v>
      </c>
      <c r="Q1023" s="66">
        <v>0</v>
      </c>
      <c r="R1023" s="66">
        <v>0</v>
      </c>
      <c r="S1023" s="66">
        <v>0</v>
      </c>
      <c r="T1023" s="66">
        <v>0</v>
      </c>
      <c r="U1023" s="66">
        <v>0</v>
      </c>
      <c r="V1023" s="66">
        <v>0</v>
      </c>
      <c r="W1023" s="66">
        <v>0</v>
      </c>
      <c r="X1023" s="66">
        <v>0</v>
      </c>
      <c r="Y1023" s="66">
        <v>0</v>
      </c>
      <c r="Z1023" s="66">
        <v>0</v>
      </c>
      <c r="AA1023" s="66">
        <v>0</v>
      </c>
      <c r="AB1023" s="66">
        <v>0</v>
      </c>
      <c r="AC1023" s="66">
        <v>0</v>
      </c>
      <c r="AD1023" s="66">
        <v>0</v>
      </c>
      <c r="AE1023" s="66">
        <v>0</v>
      </c>
      <c r="AF1023" s="66">
        <v>0</v>
      </c>
      <c r="AG1023" s="66">
        <v>0</v>
      </c>
      <c r="AH1023" s="66">
        <v>0</v>
      </c>
      <c r="AI1023" s="66">
        <v>0</v>
      </c>
      <c r="AJ1023" s="66">
        <v>0</v>
      </c>
      <c r="AK1023" s="66">
        <v>0</v>
      </c>
      <c r="AL1023" s="66">
        <v>0</v>
      </c>
      <c r="AM1023" s="66">
        <v>0</v>
      </c>
      <c r="AN1023" s="66">
        <v>0</v>
      </c>
      <c r="AO1023" s="66">
        <v>0</v>
      </c>
      <c r="AP1023" s="66">
        <v>0</v>
      </c>
      <c r="AQ1023" s="66">
        <v>0</v>
      </c>
      <c r="AR1023" s="66">
        <v>0</v>
      </c>
      <c r="AS1023" s="66">
        <v>0</v>
      </c>
      <c r="AT1023" s="66">
        <v>0</v>
      </c>
      <c r="AU1023" s="66">
        <v>0</v>
      </c>
      <c r="AV1023" s="66">
        <v>0</v>
      </c>
      <c r="AW1023" s="66">
        <v>0</v>
      </c>
      <c r="AX1023" s="66">
        <v>0</v>
      </c>
      <c r="AY1023" s="66">
        <v>0</v>
      </c>
      <c r="AZ1023" s="66">
        <v>0</v>
      </c>
      <c r="BA1023" s="66">
        <v>0</v>
      </c>
    </row>
    <row r="1024" spans="1:53" hidden="1">
      <c r="A1024" s="67" t="s">
        <v>3094</v>
      </c>
      <c r="B1024" s="66">
        <v>0</v>
      </c>
      <c r="C1024" s="66">
        <v>0</v>
      </c>
      <c r="D1024" s="66">
        <v>0</v>
      </c>
      <c r="E1024" s="66">
        <v>0</v>
      </c>
      <c r="F1024" s="66">
        <v>0</v>
      </c>
      <c r="G1024" s="66">
        <v>0</v>
      </c>
      <c r="H1024" s="66">
        <v>0</v>
      </c>
      <c r="I1024" s="66">
        <v>0</v>
      </c>
      <c r="J1024" s="66">
        <v>0</v>
      </c>
      <c r="K1024" s="66">
        <v>0</v>
      </c>
      <c r="L1024" s="66">
        <v>0</v>
      </c>
      <c r="M1024" s="66">
        <v>0</v>
      </c>
      <c r="N1024" s="66">
        <v>0</v>
      </c>
      <c r="O1024" s="66">
        <v>0</v>
      </c>
      <c r="P1024" s="66">
        <v>0</v>
      </c>
      <c r="Q1024" s="66">
        <v>0</v>
      </c>
      <c r="R1024" s="66">
        <v>0</v>
      </c>
      <c r="S1024" s="66">
        <v>0</v>
      </c>
      <c r="T1024" s="66">
        <v>0</v>
      </c>
      <c r="U1024" s="66">
        <v>0</v>
      </c>
      <c r="V1024" s="66">
        <v>0</v>
      </c>
      <c r="W1024" s="66">
        <v>0</v>
      </c>
      <c r="X1024" s="66">
        <v>0</v>
      </c>
      <c r="Y1024" s="66">
        <v>0</v>
      </c>
      <c r="Z1024" s="66">
        <v>0</v>
      </c>
      <c r="AA1024" s="66">
        <v>0</v>
      </c>
      <c r="AB1024" s="66">
        <v>0</v>
      </c>
      <c r="AC1024" s="66">
        <v>0</v>
      </c>
      <c r="AD1024" s="66">
        <v>0</v>
      </c>
      <c r="AE1024" s="66">
        <v>0</v>
      </c>
      <c r="AF1024" s="66">
        <v>0</v>
      </c>
      <c r="AG1024" s="66">
        <v>0</v>
      </c>
      <c r="AH1024" s="66">
        <v>0</v>
      </c>
      <c r="AI1024" s="66">
        <v>0</v>
      </c>
      <c r="AJ1024" s="66">
        <v>0</v>
      </c>
      <c r="AK1024" s="66">
        <v>0</v>
      </c>
      <c r="AL1024" s="66">
        <v>0</v>
      </c>
      <c r="AM1024" s="66">
        <v>0</v>
      </c>
      <c r="AN1024" s="66">
        <v>0</v>
      </c>
      <c r="AO1024" s="66">
        <v>0</v>
      </c>
      <c r="AP1024" s="66">
        <v>0</v>
      </c>
      <c r="AQ1024" s="66">
        <v>0</v>
      </c>
      <c r="AR1024" s="66">
        <v>0</v>
      </c>
      <c r="AS1024" s="66">
        <v>0</v>
      </c>
      <c r="AT1024" s="66">
        <v>0</v>
      </c>
      <c r="AU1024" s="66">
        <v>0</v>
      </c>
      <c r="AV1024" s="66">
        <v>0</v>
      </c>
      <c r="AW1024" s="66">
        <v>0</v>
      </c>
      <c r="AX1024" s="66">
        <v>0</v>
      </c>
      <c r="AY1024" s="66">
        <v>0</v>
      </c>
      <c r="AZ1024" s="66">
        <v>0</v>
      </c>
      <c r="BA1024" s="66">
        <v>0</v>
      </c>
    </row>
    <row r="1025" spans="1:53" hidden="1">
      <c r="A1025" s="67" t="s">
        <v>3095</v>
      </c>
      <c r="B1025" s="66">
        <v>288300.14294530201</v>
      </c>
      <c r="C1025" s="66">
        <v>281355.29685873701</v>
      </c>
      <c r="D1025" s="66">
        <v>614479.35063128197</v>
      </c>
      <c r="E1025" s="66">
        <v>338799.608163186</v>
      </c>
      <c r="F1025" s="66">
        <v>338152.39319673198</v>
      </c>
      <c r="G1025" s="66">
        <v>643473.40319690795</v>
      </c>
      <c r="H1025" s="66">
        <v>334351.15842539299</v>
      </c>
      <c r="I1025" s="66">
        <v>329089.551302568</v>
      </c>
      <c r="J1025" s="66">
        <v>628563.40148902102</v>
      </c>
      <c r="K1025" s="66">
        <v>318774.50454853597</v>
      </c>
      <c r="L1025" s="66">
        <v>318907.53121452202</v>
      </c>
      <c r="M1025" s="66">
        <v>627975.188200659</v>
      </c>
      <c r="N1025" s="66">
        <v>5062221.53017285</v>
      </c>
      <c r="O1025" s="66">
        <v>260191.97521080999</v>
      </c>
      <c r="P1025" s="66">
        <v>254700.31189106201</v>
      </c>
      <c r="Q1025" s="66">
        <v>583918.17610251496</v>
      </c>
      <c r="R1025" s="66">
        <v>304695.41482042399</v>
      </c>
      <c r="S1025" s="66">
        <v>306249.76864535798</v>
      </c>
      <c r="T1025" s="66">
        <v>613632.47909601498</v>
      </c>
      <c r="U1025" s="66">
        <v>306676.58711370302</v>
      </c>
      <c r="V1025" s="66">
        <v>303431.87056666199</v>
      </c>
      <c r="W1025" s="66">
        <v>606711.78236217797</v>
      </c>
      <c r="X1025" s="66">
        <v>300574.985549481</v>
      </c>
      <c r="Y1025" s="66">
        <v>302578.04364417499</v>
      </c>
      <c r="Z1025" s="66">
        <v>620038.41483585897</v>
      </c>
      <c r="AA1025" s="66">
        <v>4763399.80983824</v>
      </c>
      <c r="AB1025" s="66">
        <v>316108.06120051403</v>
      </c>
      <c r="AC1025" s="66">
        <v>309102.98765802901</v>
      </c>
      <c r="AD1025" s="66">
        <v>636339.81487834698</v>
      </c>
      <c r="AE1025" s="66">
        <v>354328.961115251</v>
      </c>
      <c r="AF1025" s="66">
        <v>352795.63960200897</v>
      </c>
      <c r="AG1025" s="66">
        <v>657209.05921100697</v>
      </c>
      <c r="AH1025" s="66">
        <v>347842.13326009799</v>
      </c>
      <c r="AI1025" s="66">
        <v>342530.64374221902</v>
      </c>
      <c r="AJ1025" s="66">
        <v>643574.12169004104</v>
      </c>
      <c r="AK1025" s="66">
        <v>334533.41220084601</v>
      </c>
      <c r="AL1025" s="66">
        <v>333081.57347901899</v>
      </c>
      <c r="AM1025" s="66">
        <v>648755.05964939797</v>
      </c>
      <c r="AN1025" s="66">
        <v>5276201.4676867798</v>
      </c>
      <c r="AO1025" s="66">
        <v>349340.46452408301</v>
      </c>
      <c r="AP1025" s="66">
        <v>342051.73044925201</v>
      </c>
      <c r="AQ1025" s="66">
        <v>669129.50137427705</v>
      </c>
      <c r="AR1025" s="66">
        <v>386911.67567807197</v>
      </c>
      <c r="AS1025" s="66">
        <v>385076.59728515201</v>
      </c>
      <c r="AT1025" s="66">
        <v>689202.52894821903</v>
      </c>
      <c r="AU1025" s="66">
        <v>379582.41943884298</v>
      </c>
      <c r="AV1025" s="66">
        <v>374020.851395901</v>
      </c>
      <c r="AW1025" s="66">
        <v>674872.10292851005</v>
      </c>
      <c r="AX1025" s="66">
        <v>365624.37255848502</v>
      </c>
      <c r="AY1025" s="66">
        <v>363877.21670950099</v>
      </c>
      <c r="AZ1025" s="66">
        <v>679576.86153300095</v>
      </c>
      <c r="BA1025" s="66">
        <v>5659266.3228233</v>
      </c>
    </row>
    <row r="1026" spans="1:53" hidden="1">
      <c r="A1026" s="67" t="s">
        <v>3096</v>
      </c>
      <c r="B1026" s="66">
        <v>-629646.84760394902</v>
      </c>
      <c r="C1026" s="66">
        <v>-386002.92051833402</v>
      </c>
      <c r="D1026" s="66">
        <v>-409161.31784538599</v>
      </c>
      <c r="E1026" s="66">
        <v>-431669.12717703503</v>
      </c>
      <c r="F1026" s="66">
        <v>-453970.72370911698</v>
      </c>
      <c r="G1026" s="66">
        <v>-475548.87893423298</v>
      </c>
      <c r="H1026" s="66">
        <v>-497348.59376690502</v>
      </c>
      <c r="I1026" s="66">
        <v>-517766.12873328797</v>
      </c>
      <c r="J1026" s="66">
        <v>-539082.07158123597</v>
      </c>
      <c r="K1026" s="66">
        <v>-367469.142248191</v>
      </c>
      <c r="L1026" s="66">
        <v>-382530.85720435699</v>
      </c>
      <c r="M1026" s="66">
        <v>-161548.96074721299</v>
      </c>
      <c r="N1026" s="66">
        <v>-5251745.5700692497</v>
      </c>
      <c r="O1026" s="66">
        <v>-165747.99787365401</v>
      </c>
      <c r="P1026" s="66">
        <v>-171676.72019238601</v>
      </c>
      <c r="Q1026" s="66">
        <v>-176681.904824992</v>
      </c>
      <c r="R1026" s="66">
        <v>-181732.04937467899</v>
      </c>
      <c r="S1026" s="66">
        <v>-186459.19055793001</v>
      </c>
      <c r="T1026" s="66">
        <v>-191039.59711827699</v>
      </c>
      <c r="U1026" s="66">
        <v>-196115.94614693301</v>
      </c>
      <c r="V1026" s="66">
        <v>-201153.25668833099</v>
      </c>
      <c r="W1026" s="66">
        <v>-206532.43743080701</v>
      </c>
      <c r="X1026" s="66">
        <v>-211667.60756329601</v>
      </c>
      <c r="Y1026" s="66">
        <v>-215837.38486479199</v>
      </c>
      <c r="Z1026" s="66">
        <v>-33643.239406726301</v>
      </c>
      <c r="AA1026" s="66">
        <v>-2138287.33204281</v>
      </c>
      <c r="AB1026" s="66">
        <v>-34123.487734871</v>
      </c>
      <c r="AC1026" s="66">
        <v>-40505.060553925403</v>
      </c>
      <c r="AD1026" s="66">
        <v>-52269.287573822803</v>
      </c>
      <c r="AE1026" s="66">
        <v>-64127.903262057</v>
      </c>
      <c r="AF1026" s="66">
        <v>-76081.928462397307</v>
      </c>
      <c r="AG1026" s="66">
        <v>-88132.397223583102</v>
      </c>
      <c r="AH1026" s="66">
        <v>-100280.356992029</v>
      </c>
      <c r="AI1026" s="66">
        <v>-112526.868807579</v>
      </c>
      <c r="AJ1026" s="66">
        <v>-124873.00750235999</v>
      </c>
      <c r="AK1026" s="66">
        <v>-137319.86190318799</v>
      </c>
      <c r="AL1026" s="66">
        <v>-149868.53503674999</v>
      </c>
      <c r="AM1026" s="66">
        <v>-162520.14433868899</v>
      </c>
      <c r="AN1026" s="66">
        <v>-1142628.8393912499</v>
      </c>
      <c r="AO1026" s="66">
        <v>-172296.31591302899</v>
      </c>
      <c r="AP1026" s="66">
        <v>-185313.97451285401</v>
      </c>
      <c r="AQ1026" s="66">
        <v>-32358.934880170302</v>
      </c>
      <c r="AR1026" s="66">
        <v>-38282.608624829998</v>
      </c>
      <c r="AS1026" s="66">
        <v>-44253.834543143799</v>
      </c>
      <c r="AT1026" s="66">
        <v>-50273.127764053403</v>
      </c>
      <c r="AU1026" s="66">
        <v>-56341.010090416399</v>
      </c>
      <c r="AV1026" s="66">
        <v>-62458.010096514503</v>
      </c>
      <c r="AW1026" s="66">
        <v>-68624.663227103694</v>
      </c>
      <c r="AX1026" s="66">
        <v>-74841.511898255107</v>
      </c>
      <c r="AY1026" s="66">
        <v>-81109.1055995426</v>
      </c>
      <c r="AZ1026" s="66">
        <v>-87428.000998212199</v>
      </c>
      <c r="BA1026" s="66">
        <v>-953581.09814812604</v>
      </c>
    </row>
    <row r="1027" spans="1:53" hidden="1">
      <c r="A1027" s="67" t="s">
        <v>3097</v>
      </c>
      <c r="B1027" s="66">
        <v>-341346.70465864602</v>
      </c>
      <c r="C1027" s="66">
        <v>-104647.62365959601</v>
      </c>
      <c r="D1027" s="66">
        <v>205318.03278589499</v>
      </c>
      <c r="E1027" s="66">
        <v>-92869.519013848505</v>
      </c>
      <c r="F1027" s="66">
        <v>-115818.330512385</v>
      </c>
      <c r="G1027" s="66">
        <v>167924.524262675</v>
      </c>
      <c r="H1027" s="66">
        <v>-162997.435341512</v>
      </c>
      <c r="I1027" s="66">
        <v>-188676.57743071899</v>
      </c>
      <c r="J1027" s="66">
        <v>89481.329907784399</v>
      </c>
      <c r="K1027" s="66">
        <v>-48694.637699654297</v>
      </c>
      <c r="L1027" s="66">
        <v>-63623.325989835503</v>
      </c>
      <c r="M1027" s="66">
        <v>466426.22745344503</v>
      </c>
      <c r="N1027" s="66">
        <v>-189524.03989639701</v>
      </c>
      <c r="O1027" s="66">
        <v>94443.977337156495</v>
      </c>
      <c r="P1027" s="66">
        <v>83023.591698675198</v>
      </c>
      <c r="Q1027" s="66">
        <v>407236.27127752203</v>
      </c>
      <c r="R1027" s="66">
        <v>122963.365445744</v>
      </c>
      <c r="S1027" s="66">
        <v>119790.578087427</v>
      </c>
      <c r="T1027" s="66">
        <v>422592.88197773701</v>
      </c>
      <c r="U1027" s="66">
        <v>110560.640966769</v>
      </c>
      <c r="V1027" s="66">
        <v>102278.61387833</v>
      </c>
      <c r="W1027" s="66">
        <v>400179.34493137</v>
      </c>
      <c r="X1027" s="66">
        <v>88907.377986184802</v>
      </c>
      <c r="Y1027" s="66">
        <v>86740.658779382604</v>
      </c>
      <c r="Z1027" s="66">
        <v>586395.175429133</v>
      </c>
      <c r="AA1027" s="66">
        <v>2625112.47779543</v>
      </c>
      <c r="AB1027" s="66">
        <v>281984.57346564298</v>
      </c>
      <c r="AC1027" s="66">
        <v>268597.92710410297</v>
      </c>
      <c r="AD1027" s="66">
        <v>584070.52730452397</v>
      </c>
      <c r="AE1027" s="66">
        <v>290201.05785319401</v>
      </c>
      <c r="AF1027" s="66">
        <v>276713.71113961202</v>
      </c>
      <c r="AG1027" s="66">
        <v>569076.66198742401</v>
      </c>
      <c r="AH1027" s="66">
        <v>247561.77626806899</v>
      </c>
      <c r="AI1027" s="66">
        <v>230003.77493463899</v>
      </c>
      <c r="AJ1027" s="66">
        <v>518701.114187681</v>
      </c>
      <c r="AK1027" s="66">
        <v>197213.55029765799</v>
      </c>
      <c r="AL1027" s="66">
        <v>183213.038442269</v>
      </c>
      <c r="AM1027" s="66">
        <v>486234.91531070799</v>
      </c>
      <c r="AN1027" s="66">
        <v>4133572.6282955199</v>
      </c>
      <c r="AO1027" s="66">
        <v>177044.148611054</v>
      </c>
      <c r="AP1027" s="66">
        <v>156737.75593639701</v>
      </c>
      <c r="AQ1027" s="66">
        <v>636770.56649410597</v>
      </c>
      <c r="AR1027" s="66">
        <v>348629.067053242</v>
      </c>
      <c r="AS1027" s="66">
        <v>340822.76274200802</v>
      </c>
      <c r="AT1027" s="66">
        <v>638929.40118416504</v>
      </c>
      <c r="AU1027" s="66">
        <v>323241.40934842703</v>
      </c>
      <c r="AV1027" s="66">
        <v>311562.84129938699</v>
      </c>
      <c r="AW1027" s="66">
        <v>606247.43970140698</v>
      </c>
      <c r="AX1027" s="66">
        <v>290782.86066022998</v>
      </c>
      <c r="AY1027" s="66">
        <v>282768.11110995902</v>
      </c>
      <c r="AZ1027" s="66">
        <v>592148.86053478799</v>
      </c>
      <c r="BA1027" s="66">
        <v>4705685.2246751701</v>
      </c>
    </row>
    <row r="1028" spans="1:53" hidden="1">
      <c r="A1028" s="67" t="s">
        <v>3098</v>
      </c>
    </row>
    <row r="1029" spans="1:53" hidden="1">
      <c r="A1029" s="68" t="s">
        <v>3099</v>
      </c>
      <c r="B1029" s="66">
        <v>34979017.281995602</v>
      </c>
      <c r="C1029" s="66">
        <v>35018956.349357903</v>
      </c>
      <c r="D1029" s="66">
        <v>35296736.269708999</v>
      </c>
      <c r="E1029" s="66">
        <v>34987320.217576496</v>
      </c>
      <c r="F1029" s="66">
        <v>35065326.707893103</v>
      </c>
      <c r="G1029" s="66">
        <v>35571295.4558492</v>
      </c>
      <c r="H1029" s="66">
        <v>35262566.254858598</v>
      </c>
      <c r="I1029" s="66">
        <v>36494141.5214426</v>
      </c>
      <c r="J1029" s="66">
        <v>36137904.405113503</v>
      </c>
      <c r="K1029" s="66">
        <v>35999728.437506102</v>
      </c>
      <c r="L1029" s="66">
        <v>35984799.749215901</v>
      </c>
      <c r="M1029" s="66">
        <v>36524870.981711403</v>
      </c>
      <c r="N1029" s="66">
        <v>427322663.63222897</v>
      </c>
      <c r="O1029" s="66">
        <v>36045046.105725102</v>
      </c>
      <c r="P1029" s="66">
        <v>36062811.779148199</v>
      </c>
      <c r="Q1029" s="66">
        <v>36592680.609669998</v>
      </c>
      <c r="R1029" s="66">
        <v>36649981.781809099</v>
      </c>
      <c r="S1029" s="66">
        <v>36898021.756124899</v>
      </c>
      <c r="T1029" s="66">
        <v>39006052.075201198</v>
      </c>
      <c r="U1029" s="66">
        <v>38930048.5309873</v>
      </c>
      <c r="V1029" s="66">
        <v>38921766.503898896</v>
      </c>
      <c r="W1029" s="66">
        <v>39219667.234951898</v>
      </c>
      <c r="X1029" s="66">
        <v>38908395.268006697</v>
      </c>
      <c r="Y1029" s="66">
        <v>38906228.548799902</v>
      </c>
      <c r="Z1029" s="66">
        <v>39584432.939863399</v>
      </c>
      <c r="AA1029" s="66">
        <v>455725133.13418698</v>
      </c>
      <c r="AB1029" s="66">
        <v>39515994.127700903</v>
      </c>
      <c r="AC1029" s="66">
        <v>39551205.647973798</v>
      </c>
      <c r="AD1029" s="66">
        <v>39977591.432555303</v>
      </c>
      <c r="AE1029" s="66">
        <v>39848838.095407397</v>
      </c>
      <c r="AF1029" s="66">
        <v>39947209.510950796</v>
      </c>
      <c r="AG1029" s="66">
        <v>41881684.260517597</v>
      </c>
      <c r="AH1029" s="66">
        <v>41762733.625661097</v>
      </c>
      <c r="AI1029" s="66">
        <v>41745175.624327697</v>
      </c>
      <c r="AJ1029" s="66">
        <v>42033872.963580698</v>
      </c>
      <c r="AK1029" s="66">
        <v>41712385.399690703</v>
      </c>
      <c r="AL1029" s="66">
        <v>41698384.887835301</v>
      </c>
      <c r="AM1029" s="66">
        <v>42242627.1097138</v>
      </c>
      <c r="AN1029" s="66">
        <v>491917702.68591499</v>
      </c>
      <c r="AO1029" s="66">
        <v>42227287.426522598</v>
      </c>
      <c r="AP1029" s="66">
        <v>42216837.622217998</v>
      </c>
      <c r="AQ1029" s="66">
        <v>42809318.819609404</v>
      </c>
      <c r="AR1029" s="66">
        <v>42686485.177063599</v>
      </c>
      <c r="AS1029" s="66">
        <v>42779489.003114998</v>
      </c>
      <c r="AT1029" s="66">
        <v>45730925.142243899</v>
      </c>
      <c r="AU1029" s="66">
        <v>45330102.675360397</v>
      </c>
      <c r="AV1029" s="66">
        <v>45318424.107311398</v>
      </c>
      <c r="AW1029" s="66">
        <v>45613108.705713399</v>
      </c>
      <c r="AX1029" s="66">
        <v>45297644.126672201</v>
      </c>
      <c r="AY1029" s="66">
        <v>45289629.377121903</v>
      </c>
      <c r="AZ1029" s="66">
        <v>45847989.197196499</v>
      </c>
      <c r="BA1029" s="66">
        <v>531147241.38014799</v>
      </c>
    </row>
    <row r="1030" spans="1:53" hidden="1">
      <c r="A1030" s="67" t="s">
        <v>3100</v>
      </c>
      <c r="B1030" s="66">
        <v>34943634.411445603</v>
      </c>
      <c r="C1030" s="66">
        <v>34983573.478807896</v>
      </c>
      <c r="D1030" s="66">
        <v>35261353.399158999</v>
      </c>
      <c r="E1030" s="66">
        <v>34951937.347026497</v>
      </c>
      <c r="F1030" s="66">
        <v>35029943.837343097</v>
      </c>
      <c r="G1030" s="66">
        <v>35535912.585299201</v>
      </c>
      <c r="H1030" s="66">
        <v>35227183.384308599</v>
      </c>
      <c r="I1030" s="66">
        <v>36458758.6508926</v>
      </c>
      <c r="J1030" s="66">
        <v>36102521.534563497</v>
      </c>
      <c r="K1030" s="66">
        <v>35964345.566956103</v>
      </c>
      <c r="L1030" s="66">
        <v>35949416.878665902</v>
      </c>
      <c r="M1030" s="66">
        <v>36489488.111161403</v>
      </c>
      <c r="N1030" s="66">
        <v>426898069.18562901</v>
      </c>
      <c r="O1030" s="66">
        <v>36045046.105725102</v>
      </c>
      <c r="P1030" s="66">
        <v>36062811.779148199</v>
      </c>
      <c r="Q1030" s="66">
        <v>36592680.609669998</v>
      </c>
      <c r="R1030" s="66">
        <v>36649981.781809099</v>
      </c>
      <c r="S1030" s="66">
        <v>36898021.756124899</v>
      </c>
      <c r="T1030" s="66">
        <v>39006052.075201198</v>
      </c>
      <c r="U1030" s="66">
        <v>38930048.5309873</v>
      </c>
      <c r="V1030" s="66">
        <v>38921766.503898896</v>
      </c>
      <c r="W1030" s="66">
        <v>39219667.234951898</v>
      </c>
      <c r="X1030" s="66">
        <v>38908395.268006802</v>
      </c>
      <c r="Y1030" s="66">
        <v>38906228.548799999</v>
      </c>
      <c r="Z1030" s="66">
        <v>39584432.939863399</v>
      </c>
      <c r="AA1030" s="66">
        <v>455725133.13418698</v>
      </c>
      <c r="AB1030" s="66">
        <v>39515994.127700903</v>
      </c>
      <c r="AC1030" s="66">
        <v>39551205.647973798</v>
      </c>
      <c r="AD1030" s="66">
        <v>39977591.432555303</v>
      </c>
      <c r="AE1030" s="66">
        <v>39848838.095407397</v>
      </c>
      <c r="AF1030" s="66">
        <v>39947209.510950796</v>
      </c>
      <c r="AG1030" s="66">
        <v>41881684.260517597</v>
      </c>
      <c r="AH1030" s="66">
        <v>41762733.625661097</v>
      </c>
      <c r="AI1030" s="66">
        <v>41745175.624327697</v>
      </c>
      <c r="AJ1030" s="66">
        <v>42033872.963580698</v>
      </c>
      <c r="AK1030" s="66">
        <v>41712385.399690703</v>
      </c>
      <c r="AL1030" s="66">
        <v>41698384.887835301</v>
      </c>
      <c r="AM1030" s="66">
        <v>42242627.1097138</v>
      </c>
      <c r="AN1030" s="66">
        <v>491917702.68591499</v>
      </c>
      <c r="AO1030" s="66">
        <v>42227287.426522598</v>
      </c>
      <c r="AP1030" s="66">
        <v>42216837.622217998</v>
      </c>
      <c r="AQ1030" s="66">
        <v>42809318.819609404</v>
      </c>
      <c r="AR1030" s="66">
        <v>42686485.177063599</v>
      </c>
      <c r="AS1030" s="66">
        <v>42779489.003114998</v>
      </c>
      <c r="AT1030" s="66">
        <v>45730925.142243899</v>
      </c>
      <c r="AU1030" s="66">
        <v>45330102.675360397</v>
      </c>
      <c r="AV1030" s="66">
        <v>45318424.107311398</v>
      </c>
      <c r="AW1030" s="66">
        <v>45613108.705713399</v>
      </c>
      <c r="AX1030" s="66">
        <v>45297644.126672201</v>
      </c>
      <c r="AY1030" s="66">
        <v>45289629.377121903</v>
      </c>
      <c r="AZ1030" s="66">
        <v>45847989.197196499</v>
      </c>
      <c r="BA1030" s="66">
        <v>531147241.38014799</v>
      </c>
    </row>
    <row r="1031" spans="1:53" hidden="1">
      <c r="A1031" s="67" t="s">
        <v>3101</v>
      </c>
      <c r="B1031" s="66">
        <v>35382.870549998101</v>
      </c>
      <c r="C1031" s="66">
        <v>35382.870549990897</v>
      </c>
      <c r="D1031" s="66">
        <v>35382.870549990897</v>
      </c>
      <c r="E1031" s="66">
        <v>35382.870549990897</v>
      </c>
      <c r="F1031" s="66">
        <v>35382.870549990897</v>
      </c>
      <c r="G1031" s="66">
        <v>35382.870549998101</v>
      </c>
      <c r="H1031" s="66">
        <v>35382.870549998101</v>
      </c>
      <c r="I1031" s="66">
        <v>35382.870549990897</v>
      </c>
      <c r="J1031" s="66">
        <v>35382.870549998101</v>
      </c>
      <c r="K1031" s="66">
        <v>35382.870549990897</v>
      </c>
      <c r="L1031" s="66">
        <v>35382.870549990897</v>
      </c>
      <c r="M1031" s="66">
        <v>35382.870549998101</v>
      </c>
      <c r="N1031" s="66">
        <v>424594.44659992697</v>
      </c>
      <c r="O1031" s="66">
        <v>-7.2759576141834201E-9</v>
      </c>
      <c r="P1031" s="66">
        <v>0</v>
      </c>
      <c r="Q1031" s="66">
        <v>0</v>
      </c>
      <c r="R1031" s="66">
        <v>-7.2759576141834201E-9</v>
      </c>
      <c r="S1031" s="66">
        <v>-7.2759576141834201E-9</v>
      </c>
      <c r="T1031" s="66">
        <v>0</v>
      </c>
      <c r="U1031" s="66">
        <v>-7.2759576141834201E-9</v>
      </c>
      <c r="V1031" s="66">
        <v>-7.2759576141834201E-9</v>
      </c>
      <c r="W1031" s="66">
        <v>0</v>
      </c>
      <c r="X1031" s="66">
        <v>-7.2759576141834201E-9</v>
      </c>
      <c r="Y1031" s="66">
        <v>-7.2759576141834201E-9</v>
      </c>
      <c r="Z1031" s="66">
        <v>-7.2759576141834201E-9</v>
      </c>
      <c r="AA1031" s="66">
        <v>-5.8207660913467401E-8</v>
      </c>
      <c r="AB1031" s="66">
        <v>-7.2759576141834201E-9</v>
      </c>
      <c r="AC1031" s="66">
        <v>-7.2759576141834201E-9</v>
      </c>
      <c r="AD1031" s="66">
        <v>-7.2759576141834201E-9</v>
      </c>
      <c r="AE1031" s="66">
        <v>-7.2759576141834201E-9</v>
      </c>
      <c r="AF1031" s="66">
        <v>-7.2759576141834201E-9</v>
      </c>
      <c r="AG1031" s="66">
        <v>0</v>
      </c>
      <c r="AH1031" s="66">
        <v>0</v>
      </c>
      <c r="AI1031" s="66">
        <v>-7.2759576141834201E-9</v>
      </c>
      <c r="AJ1031" s="66">
        <v>0</v>
      </c>
      <c r="AK1031" s="66">
        <v>0</v>
      </c>
      <c r="AL1031" s="66">
        <v>0</v>
      </c>
      <c r="AM1031" s="66">
        <v>-7.2759576141834201E-9</v>
      </c>
      <c r="AN1031" s="66">
        <v>-5.0931703299283902E-8</v>
      </c>
      <c r="AO1031" s="66">
        <v>0</v>
      </c>
      <c r="AP1031" s="66">
        <v>0</v>
      </c>
      <c r="AQ1031" s="66">
        <v>0</v>
      </c>
      <c r="AR1031" s="66">
        <v>-7.2759576141834201E-9</v>
      </c>
      <c r="AS1031" s="66">
        <v>-7.2759576141834201E-9</v>
      </c>
      <c r="AT1031" s="66">
        <v>-7.2759576141834201E-9</v>
      </c>
      <c r="AU1031" s="66">
        <v>-7.2759576141834201E-9</v>
      </c>
      <c r="AV1031" s="66">
        <v>0</v>
      </c>
      <c r="AW1031" s="66">
        <v>0</v>
      </c>
      <c r="AX1031" s="66">
        <v>0</v>
      </c>
      <c r="AY1031" s="66">
        <v>-7.2759576141834201E-9</v>
      </c>
      <c r="AZ1031" s="66">
        <v>0</v>
      </c>
      <c r="BA1031" s="66">
        <v>-3.6379788070917103E-8</v>
      </c>
    </row>
    <row r="1032" spans="1:53" hidden="1">
      <c r="A1032" s="67" t="s">
        <v>3102</v>
      </c>
    </row>
    <row r="1033" spans="1:53" hidden="1">
      <c r="A1033" s="67" t="s">
        <v>3103</v>
      </c>
    </row>
    <row r="1034" spans="1:53" hidden="1">
      <c r="A1034" s="67" t="s">
        <v>3104</v>
      </c>
      <c r="B1034" s="66">
        <v>0</v>
      </c>
      <c r="C1034" s="66">
        <v>0</v>
      </c>
      <c r="D1034" s="66">
        <v>0</v>
      </c>
      <c r="E1034" s="66">
        <v>0</v>
      </c>
      <c r="F1034" s="66">
        <v>0</v>
      </c>
      <c r="G1034" s="66">
        <v>0</v>
      </c>
      <c r="H1034" s="66">
        <v>0</v>
      </c>
      <c r="I1034" s="66">
        <v>0</v>
      </c>
      <c r="J1034" s="66">
        <v>0</v>
      </c>
      <c r="K1034" s="66">
        <v>0</v>
      </c>
      <c r="L1034" s="66">
        <v>0</v>
      </c>
      <c r="M1034" s="66">
        <v>0</v>
      </c>
      <c r="N1034" s="66">
        <v>0</v>
      </c>
      <c r="O1034" s="66">
        <v>-23773.5699920757</v>
      </c>
      <c r="P1034" s="66">
        <v>-23773.5699920757</v>
      </c>
      <c r="Q1034" s="66">
        <v>-23773.5699920757</v>
      </c>
      <c r="R1034" s="66">
        <v>-23773.5699920757</v>
      </c>
      <c r="S1034" s="66">
        <v>-23773.5699920757</v>
      </c>
      <c r="T1034" s="66">
        <v>-23773.5699920757</v>
      </c>
      <c r="U1034" s="66">
        <v>-23773.5699920757</v>
      </c>
      <c r="V1034" s="66">
        <v>-23773.5699920757</v>
      </c>
      <c r="W1034" s="66">
        <v>-23773.5699920757</v>
      </c>
      <c r="X1034" s="66">
        <v>-23773.5699920757</v>
      </c>
      <c r="Y1034" s="66">
        <v>-23773.5699920757</v>
      </c>
      <c r="Z1034" s="66">
        <v>-23773.5699920757</v>
      </c>
      <c r="AA1034" s="66">
        <v>-285282.83990490797</v>
      </c>
      <c r="AB1034" s="66">
        <v>-42167.5899470769</v>
      </c>
      <c r="AC1034" s="66">
        <v>-42167.5899470769</v>
      </c>
      <c r="AD1034" s="66">
        <v>-42167.5899470769</v>
      </c>
      <c r="AE1034" s="66">
        <v>-42167.5899470769</v>
      </c>
      <c r="AF1034" s="66">
        <v>-42167.5899470769</v>
      </c>
      <c r="AG1034" s="66">
        <v>-42167.5899470769</v>
      </c>
      <c r="AH1034" s="66">
        <v>-42167.5899470769</v>
      </c>
      <c r="AI1034" s="66">
        <v>-42167.5899470769</v>
      </c>
      <c r="AJ1034" s="66">
        <v>-42167.5899470769</v>
      </c>
      <c r="AK1034" s="66">
        <v>-42167.5899470769</v>
      </c>
      <c r="AL1034" s="66">
        <v>-42167.5899470769</v>
      </c>
      <c r="AM1034" s="66">
        <v>-42167.5899470769</v>
      </c>
      <c r="AN1034" s="66">
        <v>-506011.07936492201</v>
      </c>
      <c r="AO1034" s="66">
        <v>-43601.035722013199</v>
      </c>
      <c r="AP1034" s="66">
        <v>-43601.035722013199</v>
      </c>
      <c r="AQ1034" s="66">
        <v>-43601.035722013199</v>
      </c>
      <c r="AR1034" s="66">
        <v>-43601.035722013199</v>
      </c>
      <c r="AS1034" s="66">
        <v>-43601.035722013199</v>
      </c>
      <c r="AT1034" s="66">
        <v>-43601.035722013199</v>
      </c>
      <c r="AU1034" s="66">
        <v>-43601.035722013199</v>
      </c>
      <c r="AV1034" s="66">
        <v>-43601.035722013199</v>
      </c>
      <c r="AW1034" s="66">
        <v>-43601.035722013199</v>
      </c>
      <c r="AX1034" s="66">
        <v>-43601.035722013199</v>
      </c>
      <c r="AY1034" s="66">
        <v>-43601.035722013199</v>
      </c>
      <c r="AZ1034" s="66">
        <v>-43601.035722013199</v>
      </c>
      <c r="BA1034" s="66">
        <v>-523212.42866415798</v>
      </c>
    </row>
    <row r="1035" spans="1:53" s="83" customFormat="1" hidden="1">
      <c r="A1035" s="82" t="s">
        <v>3105</v>
      </c>
    </row>
    <row r="1036" spans="1:53" hidden="1">
      <c r="A1036" s="67" t="s">
        <v>3106</v>
      </c>
      <c r="B1036" s="66">
        <v>0</v>
      </c>
      <c r="C1036" s="66">
        <v>0</v>
      </c>
      <c r="D1036" s="66">
        <v>0</v>
      </c>
      <c r="E1036" s="66">
        <v>0</v>
      </c>
      <c r="F1036" s="66">
        <v>0</v>
      </c>
      <c r="G1036" s="66">
        <v>0</v>
      </c>
      <c r="H1036" s="66">
        <v>0</v>
      </c>
      <c r="I1036" s="66">
        <v>0</v>
      </c>
      <c r="J1036" s="66">
        <v>0</v>
      </c>
      <c r="K1036" s="66">
        <v>0</v>
      </c>
      <c r="L1036" s="66">
        <v>0</v>
      </c>
      <c r="M1036" s="66">
        <v>0</v>
      </c>
      <c r="N1036" s="66">
        <v>0</v>
      </c>
      <c r="O1036" s="66">
        <v>0</v>
      </c>
      <c r="P1036" s="66">
        <v>0</v>
      </c>
      <c r="Q1036" s="66">
        <v>0</v>
      </c>
      <c r="R1036" s="66">
        <v>0</v>
      </c>
      <c r="S1036" s="66">
        <v>0</v>
      </c>
      <c r="T1036" s="66">
        <v>0</v>
      </c>
      <c r="U1036" s="66">
        <v>0</v>
      </c>
      <c r="V1036" s="66">
        <v>0</v>
      </c>
      <c r="W1036" s="66">
        <v>0</v>
      </c>
      <c r="X1036" s="66">
        <v>0</v>
      </c>
      <c r="Y1036" s="66">
        <v>0</v>
      </c>
      <c r="Z1036" s="66">
        <v>0</v>
      </c>
      <c r="AA1036" s="66">
        <v>0</v>
      </c>
      <c r="AB1036" s="66">
        <v>0</v>
      </c>
      <c r="AC1036" s="66">
        <v>0</v>
      </c>
      <c r="AD1036" s="66">
        <v>0</v>
      </c>
      <c r="AE1036" s="66">
        <v>0</v>
      </c>
      <c r="AF1036" s="66">
        <v>0</v>
      </c>
      <c r="AG1036" s="66">
        <v>0</v>
      </c>
      <c r="AH1036" s="66">
        <v>0</v>
      </c>
      <c r="AI1036" s="66">
        <v>0</v>
      </c>
      <c r="AJ1036" s="66">
        <v>0</v>
      </c>
      <c r="AK1036" s="66">
        <v>0</v>
      </c>
      <c r="AL1036" s="66">
        <v>0</v>
      </c>
      <c r="AM1036" s="66">
        <v>0</v>
      </c>
      <c r="AN1036" s="66">
        <v>0</v>
      </c>
      <c r="AO1036" s="66">
        <v>0</v>
      </c>
      <c r="AP1036" s="66">
        <v>0</v>
      </c>
      <c r="AQ1036" s="66">
        <v>0</v>
      </c>
      <c r="AR1036" s="66">
        <v>0</v>
      </c>
      <c r="AS1036" s="66">
        <v>0</v>
      </c>
      <c r="AT1036" s="66">
        <v>0</v>
      </c>
      <c r="AU1036" s="66">
        <v>0</v>
      </c>
      <c r="AV1036" s="66">
        <v>0</v>
      </c>
      <c r="AW1036" s="66">
        <v>0</v>
      </c>
      <c r="AX1036" s="66">
        <v>0</v>
      </c>
      <c r="AY1036" s="66">
        <v>0</v>
      </c>
      <c r="AZ1036" s="66">
        <v>0</v>
      </c>
      <c r="BA1036" s="66">
        <v>0</v>
      </c>
    </row>
    <row r="1037" spans="1:53" hidden="1">
      <c r="A1037" s="67" t="s">
        <v>3107</v>
      </c>
      <c r="B1037" s="66">
        <v>-23858602.997754999</v>
      </c>
      <c r="C1037" s="66">
        <v>-2352975.8266663798</v>
      </c>
      <c r="D1037" s="66">
        <v>-10208798.585031001</v>
      </c>
      <c r="E1037" s="66">
        <v>-2548790.8073343998</v>
      </c>
      <c r="F1037" s="66">
        <v>-8357532.75948356</v>
      </c>
      <c r="G1037" s="66">
        <v>-12509278.952999899</v>
      </c>
      <c r="H1037" s="66">
        <v>-11462495.622832701</v>
      </c>
      <c r="I1037" s="66">
        <v>-29146746.2450151</v>
      </c>
      <c r="J1037" s="66">
        <v>-6730382.6087331204</v>
      </c>
      <c r="K1037" s="66">
        <v>-4148460.8342188098</v>
      </c>
      <c r="L1037" s="66">
        <v>3631377.3951014401</v>
      </c>
      <c r="M1037" s="66">
        <v>-8661207.0598711409</v>
      </c>
      <c r="N1037" s="66">
        <v>-116353894.90483899</v>
      </c>
      <c r="O1037" s="66">
        <v>914043.60129035998</v>
      </c>
      <c r="P1037" s="66">
        <v>17006536.291333001</v>
      </c>
      <c r="Q1037" s="66">
        <v>14570396.1584004</v>
      </c>
      <c r="R1037" s="66">
        <v>12882287.215310801</v>
      </c>
      <c r="S1037" s="66">
        <v>6763787.7192917597</v>
      </c>
      <c r="T1037" s="66">
        <v>9010429.0688313898</v>
      </c>
      <c r="U1037" s="66">
        <v>5953520.83652029</v>
      </c>
      <c r="V1037" s="66">
        <v>-7480710.3513430404</v>
      </c>
      <c r="W1037" s="66">
        <v>9496560.0411511697</v>
      </c>
      <c r="X1037" s="66">
        <v>9611470.3894565906</v>
      </c>
      <c r="Y1037" s="66">
        <v>15212376.6318077</v>
      </c>
      <c r="Z1037" s="66">
        <v>-1363931.3846626999</v>
      </c>
      <c r="AA1037" s="66">
        <v>92576766.217387795</v>
      </c>
      <c r="AB1037" s="66">
        <v>-1444480.8748038199</v>
      </c>
      <c r="AC1037" s="66">
        <v>15223519.184265001</v>
      </c>
      <c r="AD1037" s="66">
        <v>12139839.4489005</v>
      </c>
      <c r="AE1037" s="66">
        <v>67161866.635096893</v>
      </c>
      <c r="AF1037" s="66">
        <v>4412178.0350786503</v>
      </c>
      <c r="AG1037" s="66">
        <v>63231486.570179097</v>
      </c>
      <c r="AH1037" s="66">
        <v>3712979.7911132402</v>
      </c>
      <c r="AI1037" s="66">
        <v>-9547902.5425575096</v>
      </c>
      <c r="AJ1037" s="66">
        <v>-83598675.812977299</v>
      </c>
      <c r="AK1037" s="66">
        <v>8395451.9727156907</v>
      </c>
      <c r="AL1037" s="66">
        <v>14395054.261777701</v>
      </c>
      <c r="AM1037" s="66">
        <v>-32324892.719493002</v>
      </c>
      <c r="AN1037" s="66">
        <v>61756423.949294999</v>
      </c>
      <c r="AO1037" s="66">
        <v>-3011335.7974161501</v>
      </c>
      <c r="AP1037" s="66">
        <v>13775541.420566</v>
      </c>
      <c r="AQ1037" s="66">
        <v>6172580.9891634099</v>
      </c>
      <c r="AR1037" s="66">
        <v>65871438.568893999</v>
      </c>
      <c r="AS1037" s="66">
        <v>2012752.5797735699</v>
      </c>
      <c r="AT1037" s="66">
        <v>60610219.836156502</v>
      </c>
      <c r="AU1037" s="66">
        <v>773894.67994445201</v>
      </c>
      <c r="AV1037" s="66">
        <v>-12594831.281134499</v>
      </c>
      <c r="AW1037" s="66">
        <v>61878197.011863403</v>
      </c>
      <c r="AX1037" s="66">
        <v>5610285.5528973797</v>
      </c>
      <c r="AY1037" s="66">
        <v>10316004.2987877</v>
      </c>
      <c r="AZ1037" s="66">
        <v>-85202521.736430898</v>
      </c>
      <c r="BA1037" s="66">
        <v>126212226.12306499</v>
      </c>
    </row>
    <row r="1038" spans="1:53" hidden="1">
      <c r="A1038" s="67" t="s">
        <v>3108</v>
      </c>
    </row>
    <row r="1039" spans="1:53" s="83" customFormat="1" hidden="1">
      <c r="A1039" s="84" t="s">
        <v>3109</v>
      </c>
      <c r="B1039" s="83">
        <v>1.5018476956560001</v>
      </c>
      <c r="C1039" s="83">
        <v>1.5479520793127299</v>
      </c>
      <c r="D1039" s="83">
        <v>1.57367623693598</v>
      </c>
      <c r="E1039" s="83">
        <v>1.5252543559354299</v>
      </c>
      <c r="F1039" s="83">
        <v>1.4813819635807199</v>
      </c>
      <c r="G1039" s="83">
        <v>1.4336041377048201</v>
      </c>
      <c r="H1039" s="83">
        <v>1.3960854415225299</v>
      </c>
      <c r="I1039" s="83">
        <v>1.35051355138605</v>
      </c>
      <c r="J1039" s="83">
        <v>1.26753965774411</v>
      </c>
      <c r="K1039" s="83">
        <v>1.22610651766626</v>
      </c>
      <c r="L1039" s="83">
        <v>1.1948430635790099</v>
      </c>
      <c r="M1039" s="83">
        <v>1.1378955901597301</v>
      </c>
      <c r="N1039" s="83">
        <v>16.636700291183399</v>
      </c>
      <c r="O1039" s="83">
        <v>1.0493580966590399</v>
      </c>
      <c r="P1039" s="83">
        <v>0.97867872623071295</v>
      </c>
      <c r="Q1039" s="83">
        <v>0.887397226226322</v>
      </c>
      <c r="R1039" s="83">
        <v>0.82910548286565799</v>
      </c>
      <c r="S1039" s="83">
        <v>0.77087470327685503</v>
      </c>
      <c r="T1039" s="83">
        <v>0.68391614512001297</v>
      </c>
      <c r="U1039" s="83">
        <v>0.61345988958547004</v>
      </c>
      <c r="V1039" s="83">
        <v>0.52541310235845895</v>
      </c>
      <c r="W1039" s="83">
        <v>0.45088673314094901</v>
      </c>
      <c r="X1039" s="83">
        <v>0.38985870253149602</v>
      </c>
      <c r="Y1039" s="83">
        <v>0.33579402356367399</v>
      </c>
      <c r="Z1039" s="83">
        <v>0.28912529030881201</v>
      </c>
      <c r="AA1039" s="83">
        <v>7.8038681218674704</v>
      </c>
      <c r="AB1039" s="83">
        <v>0.28459821810187302</v>
      </c>
      <c r="AC1039" s="83">
        <v>0.27772889161245301</v>
      </c>
      <c r="AD1039" s="83">
        <v>0.27272072235685302</v>
      </c>
      <c r="AE1039" s="83">
        <v>3.8409823757863899E-2</v>
      </c>
      <c r="AF1039" s="83">
        <v>3.3074896373984398E-2</v>
      </c>
      <c r="AG1039" s="83">
        <v>-0.200584968745221</v>
      </c>
      <c r="AH1039" s="83">
        <v>-0.204870464573292</v>
      </c>
      <c r="AI1039" s="83">
        <v>-0.20999273883474601</v>
      </c>
      <c r="AJ1039" s="83">
        <v>0.15783541941252699</v>
      </c>
      <c r="AK1039" s="83">
        <v>0.149383203260088</v>
      </c>
      <c r="AL1039" s="83">
        <v>0.138169555467509</v>
      </c>
      <c r="AM1039" s="83">
        <v>0.253035068742821</v>
      </c>
      <c r="AN1039" s="83">
        <v>0.98950762693271599</v>
      </c>
      <c r="AO1039" s="83">
        <v>0.24689630864675</v>
      </c>
      <c r="AP1039" s="83">
        <v>0.243082637700542</v>
      </c>
      <c r="AQ1039" s="83">
        <v>0.25745229585547702</v>
      </c>
      <c r="AR1039" s="83">
        <v>0.251780945916941</v>
      </c>
      <c r="AS1039" s="83">
        <v>0.25163995468560102</v>
      </c>
      <c r="AT1039" s="83">
        <v>0.25106350208246703</v>
      </c>
      <c r="AU1039" s="83">
        <v>0.25182215076298098</v>
      </c>
      <c r="AV1039" s="83">
        <v>0.25312694924796098</v>
      </c>
      <c r="AW1039" s="83">
        <v>-0.38684812135844199</v>
      </c>
      <c r="AX1039" s="83">
        <v>-0.39001565710497699</v>
      </c>
      <c r="AY1039" s="83">
        <v>-0.38831490594103801</v>
      </c>
      <c r="AZ1039" s="83">
        <v>-0.17063910856284201</v>
      </c>
      <c r="BA1039" s="83">
        <v>0.67104695193142305</v>
      </c>
    </row>
    <row r="1040" spans="1:53" s="83" customFormat="1" hidden="1">
      <c r="A1040" s="84" t="s">
        <v>3110</v>
      </c>
      <c r="B1040" s="83">
        <v>-0.50184769565600396</v>
      </c>
      <c r="C1040" s="83">
        <v>-0.54795207931273904</v>
      </c>
      <c r="D1040" s="83">
        <v>-0.57367623693598901</v>
      </c>
      <c r="E1040" s="83">
        <v>-0.52525435593543901</v>
      </c>
      <c r="F1040" s="83">
        <v>-0.48138196358072</v>
      </c>
      <c r="G1040" s="83">
        <v>-0.43360413770482198</v>
      </c>
      <c r="H1040" s="83">
        <v>-0.396085441522538</v>
      </c>
      <c r="I1040" s="83">
        <v>-0.350513551386053</v>
      </c>
      <c r="J1040" s="83">
        <v>-0.26753965774411198</v>
      </c>
      <c r="K1040" s="83">
        <v>-0.226106517666264</v>
      </c>
      <c r="L1040" s="83">
        <v>-0.19484306357901299</v>
      </c>
      <c r="M1040" s="83">
        <v>-0.13789559015973499</v>
      </c>
      <c r="N1040" s="83">
        <v>-4.6367002911834296</v>
      </c>
      <c r="O1040" s="83">
        <v>-4.9358096659048702E-2</v>
      </c>
      <c r="P1040" s="83">
        <v>2.13212737692864E-2</v>
      </c>
      <c r="Q1040" s="83">
        <v>0.112602773773677</v>
      </c>
      <c r="R1040" s="83">
        <v>0.17089451713434101</v>
      </c>
      <c r="S1040" s="83">
        <v>0.229125296723144</v>
      </c>
      <c r="T1040" s="83">
        <v>0.31608385487998603</v>
      </c>
      <c r="U1040" s="83">
        <v>0.38654011041452901</v>
      </c>
      <c r="V1040" s="83">
        <v>0.47458689764154</v>
      </c>
      <c r="W1040" s="83">
        <v>0.54911326685905004</v>
      </c>
      <c r="X1040" s="83">
        <v>0.61014129746850398</v>
      </c>
      <c r="Y1040" s="83">
        <v>0.66420597643632495</v>
      </c>
      <c r="Z1040" s="83">
        <v>0.71087470969118705</v>
      </c>
      <c r="AA1040" s="83">
        <v>4.1961318781325199</v>
      </c>
      <c r="AB1040" s="83">
        <v>0.71540178189812598</v>
      </c>
      <c r="AC1040" s="83">
        <v>0.72227110838754605</v>
      </c>
      <c r="AD1040" s="83">
        <v>0.72727927764314604</v>
      </c>
      <c r="AE1040" s="83">
        <v>0.96159017624213605</v>
      </c>
      <c r="AF1040" s="83">
        <v>0.96692510362601503</v>
      </c>
      <c r="AG1040" s="83">
        <v>1.2005849687452199</v>
      </c>
      <c r="AH1040" s="83">
        <v>1.2048704645732899</v>
      </c>
      <c r="AI1040" s="83">
        <v>1.20999273883474</v>
      </c>
      <c r="AJ1040" s="83">
        <v>0.84216458058747201</v>
      </c>
      <c r="AK1040" s="83">
        <v>0.85061679673991097</v>
      </c>
      <c r="AL1040" s="83">
        <v>0.86183044453249003</v>
      </c>
      <c r="AM1040" s="83">
        <v>0.746964931257178</v>
      </c>
      <c r="AN1040" s="83">
        <v>11.0104923730672</v>
      </c>
      <c r="AO1040" s="83">
        <v>0.75310369135324895</v>
      </c>
      <c r="AP1040" s="83">
        <v>0.75691736229945705</v>
      </c>
      <c r="AQ1040" s="83">
        <v>0.74254770414452198</v>
      </c>
      <c r="AR1040" s="83">
        <v>0.748219054083058</v>
      </c>
      <c r="AS1040" s="83">
        <v>0.74836004531439804</v>
      </c>
      <c r="AT1040" s="83">
        <v>0.74893649791753203</v>
      </c>
      <c r="AU1040" s="83">
        <v>0.74817784923701802</v>
      </c>
      <c r="AV1040" s="83">
        <v>0.74687305075203803</v>
      </c>
      <c r="AW1040" s="83">
        <v>1.38684812135844</v>
      </c>
      <c r="AX1040" s="83">
        <v>1.39001565710497</v>
      </c>
      <c r="AY1040" s="83">
        <v>1.38831490594103</v>
      </c>
      <c r="AZ1040" s="83">
        <v>1.17063910856284</v>
      </c>
      <c r="BA1040" s="83">
        <v>11.328953048068501</v>
      </c>
    </row>
    <row r="1041" spans="1:53" s="83" customFormat="1" hidden="1">
      <c r="A1041" s="84" t="s">
        <v>3111</v>
      </c>
      <c r="B1041" s="83">
        <v>0.50690000000000002</v>
      </c>
      <c r="C1041" s="83">
        <v>0.50690000000000002</v>
      </c>
      <c r="D1041" s="83">
        <v>0.50690000000000002</v>
      </c>
      <c r="E1041" s="83">
        <v>0.50690000000000002</v>
      </c>
      <c r="F1041" s="83">
        <v>0.50690000000000002</v>
      </c>
      <c r="G1041" s="83">
        <v>0.50690000000000002</v>
      </c>
      <c r="H1041" s="83">
        <v>0.50690000000000002</v>
      </c>
      <c r="I1041" s="83">
        <v>0.50690000000000002</v>
      </c>
      <c r="J1041" s="83">
        <v>0.50690000000000002</v>
      </c>
      <c r="K1041" s="83">
        <v>0.50690000000000002</v>
      </c>
      <c r="L1041" s="83">
        <v>0.50690000000000002</v>
      </c>
      <c r="M1041" s="83">
        <v>0.50690000000000002</v>
      </c>
      <c r="N1041" s="83">
        <v>6.0827999999999998</v>
      </c>
      <c r="O1041" s="83">
        <v>0.50690000000000002</v>
      </c>
      <c r="P1041" s="83">
        <v>0.50690000000000002</v>
      </c>
      <c r="Q1041" s="83">
        <v>0.50690000000000002</v>
      </c>
      <c r="R1041" s="83">
        <v>0.50690000000000002</v>
      </c>
      <c r="S1041" s="83">
        <v>0.50690000000000002</v>
      </c>
      <c r="T1041" s="83">
        <v>0.50690000000000002</v>
      </c>
      <c r="U1041" s="83">
        <v>0.50690000000000002</v>
      </c>
      <c r="V1041" s="83">
        <v>0.50690000000000002</v>
      </c>
      <c r="W1041" s="83">
        <v>0.50690000000000002</v>
      </c>
      <c r="X1041" s="83">
        <v>0.50690000000000002</v>
      </c>
      <c r="Y1041" s="83">
        <v>0.50690000000000002</v>
      </c>
      <c r="Z1041" s="83">
        <v>0.50690000000000002</v>
      </c>
      <c r="AA1041" s="83">
        <v>6.0827999999999998</v>
      </c>
      <c r="AB1041" s="83">
        <v>0.50690000000000002</v>
      </c>
      <c r="AC1041" s="83">
        <v>0.50690000000000002</v>
      </c>
      <c r="AD1041" s="83">
        <v>0.50690000000000002</v>
      </c>
      <c r="AE1041" s="83">
        <v>0.50690000000000002</v>
      </c>
      <c r="AF1041" s="83">
        <v>0.50690000000000002</v>
      </c>
      <c r="AG1041" s="83">
        <v>0.50690000000000002</v>
      </c>
      <c r="AH1041" s="83">
        <v>0.50690000000000002</v>
      </c>
      <c r="AI1041" s="83">
        <v>0.50690000000000002</v>
      </c>
      <c r="AJ1041" s="83">
        <v>0.50690000000000002</v>
      </c>
      <c r="AK1041" s="83">
        <v>0.50690000000000002</v>
      </c>
      <c r="AL1041" s="83">
        <v>0.50690000000000002</v>
      </c>
      <c r="AM1041" s="83">
        <v>0.50690000000000002</v>
      </c>
      <c r="AN1041" s="83">
        <v>6.0827999999999998</v>
      </c>
      <c r="AO1041" s="83">
        <v>0.50690000000000002</v>
      </c>
      <c r="AP1041" s="83">
        <v>0.50690000000000002</v>
      </c>
      <c r="AQ1041" s="83">
        <v>0.50690000000000002</v>
      </c>
      <c r="AR1041" s="83">
        <v>0.50690000000000002</v>
      </c>
      <c r="AS1041" s="83">
        <v>0.50690000000000002</v>
      </c>
      <c r="AT1041" s="83">
        <v>0.50690000000000002</v>
      </c>
      <c r="AU1041" s="83">
        <v>0.50690000000000002</v>
      </c>
      <c r="AV1041" s="83">
        <v>0.50690000000000002</v>
      </c>
      <c r="AW1041" s="83">
        <v>0.50690000000000002</v>
      </c>
      <c r="AX1041" s="83">
        <v>0.50690000000000002</v>
      </c>
      <c r="AY1041" s="83">
        <v>0.50690000000000002</v>
      </c>
      <c r="AZ1041" s="83">
        <v>0.50690000000000002</v>
      </c>
      <c r="BA1041" s="83">
        <v>6.0827999999999998</v>
      </c>
    </row>
    <row r="1042" spans="1:53" s="83" customFormat="1" hidden="1">
      <c r="A1042" s="84" t="s">
        <v>3112</v>
      </c>
      <c r="B1042" s="83">
        <v>12</v>
      </c>
      <c r="C1042" s="83">
        <v>12</v>
      </c>
      <c r="D1042" s="83">
        <v>12</v>
      </c>
      <c r="E1042" s="83">
        <v>12</v>
      </c>
      <c r="F1042" s="83">
        <v>12</v>
      </c>
      <c r="G1042" s="83">
        <v>12</v>
      </c>
      <c r="H1042" s="83">
        <v>12</v>
      </c>
      <c r="I1042" s="83">
        <v>12</v>
      </c>
      <c r="J1042" s="83">
        <v>12</v>
      </c>
      <c r="K1042" s="83">
        <v>12</v>
      </c>
      <c r="L1042" s="83">
        <v>12</v>
      </c>
      <c r="M1042" s="83">
        <v>12</v>
      </c>
      <c r="N1042" s="83">
        <v>144</v>
      </c>
      <c r="O1042" s="83">
        <v>12</v>
      </c>
      <c r="P1042" s="83">
        <v>12</v>
      </c>
      <c r="Q1042" s="83">
        <v>12</v>
      </c>
      <c r="R1042" s="83">
        <v>12</v>
      </c>
      <c r="S1042" s="83">
        <v>12</v>
      </c>
      <c r="T1042" s="83">
        <v>12</v>
      </c>
      <c r="U1042" s="83">
        <v>12</v>
      </c>
      <c r="V1042" s="83">
        <v>12</v>
      </c>
      <c r="W1042" s="83">
        <v>12</v>
      </c>
      <c r="X1042" s="83">
        <v>12</v>
      </c>
      <c r="Y1042" s="83">
        <v>12</v>
      </c>
      <c r="Z1042" s="83">
        <v>12</v>
      </c>
      <c r="AA1042" s="83">
        <v>144</v>
      </c>
      <c r="AB1042" s="83">
        <v>12</v>
      </c>
      <c r="AC1042" s="83">
        <v>12</v>
      </c>
      <c r="AD1042" s="83">
        <v>12</v>
      </c>
      <c r="AE1042" s="83">
        <v>12</v>
      </c>
      <c r="AF1042" s="83">
        <v>12</v>
      </c>
      <c r="AG1042" s="83">
        <v>12</v>
      </c>
      <c r="AH1042" s="83">
        <v>12</v>
      </c>
      <c r="AI1042" s="83">
        <v>12</v>
      </c>
      <c r="AJ1042" s="83">
        <v>12</v>
      </c>
      <c r="AK1042" s="83">
        <v>12</v>
      </c>
      <c r="AL1042" s="83">
        <v>12</v>
      </c>
      <c r="AM1042" s="83">
        <v>12</v>
      </c>
      <c r="AN1042" s="83">
        <v>144</v>
      </c>
      <c r="AO1042" s="83">
        <v>12</v>
      </c>
      <c r="AP1042" s="83">
        <v>12</v>
      </c>
      <c r="AQ1042" s="83">
        <v>12</v>
      </c>
      <c r="AR1042" s="83">
        <v>12</v>
      </c>
      <c r="AS1042" s="83">
        <v>12</v>
      </c>
      <c r="AT1042" s="83">
        <v>12</v>
      </c>
      <c r="AU1042" s="83">
        <v>12</v>
      </c>
      <c r="AV1042" s="83">
        <v>12</v>
      </c>
      <c r="AW1042" s="83">
        <v>12</v>
      </c>
      <c r="AX1042" s="83">
        <v>12</v>
      </c>
      <c r="AY1042" s="83">
        <v>12</v>
      </c>
      <c r="AZ1042" s="83">
        <v>12</v>
      </c>
      <c r="BA1042" s="83">
        <v>144</v>
      </c>
    </row>
    <row r="1043" spans="1:53" hidden="1">
      <c r="A1043" s="67" t="s">
        <v>3113</v>
      </c>
    </row>
    <row r="1044" spans="1:53" hidden="1">
      <c r="A1044" s="67" t="s">
        <v>3114</v>
      </c>
      <c r="B1044" s="66">
        <v>44789749.787445799</v>
      </c>
      <c r="C1044" s="66">
        <v>38666751.946756698</v>
      </c>
      <c r="D1044" s="66">
        <v>27656413.616914999</v>
      </c>
      <c r="E1044" s="66">
        <v>20701978.444001202</v>
      </c>
      <c r="F1044" s="66">
        <v>30797220.866311099</v>
      </c>
      <c r="G1044" s="66">
        <v>40904203.847822197</v>
      </c>
      <c r="H1044" s="66">
        <v>38839054.988005199</v>
      </c>
      <c r="I1044" s="66">
        <v>38181769.579722904</v>
      </c>
      <c r="J1044" s="66">
        <v>33154414.612702299</v>
      </c>
      <c r="K1044" s="66">
        <v>26391958.6246408</v>
      </c>
      <c r="L1044" s="66">
        <v>20247175.6017997</v>
      </c>
      <c r="M1044" s="66">
        <v>31813373.361354802</v>
      </c>
      <c r="N1044" s="66">
        <v>392144065.27747798</v>
      </c>
      <c r="O1044" s="66">
        <v>31504084.460279699</v>
      </c>
      <c r="P1044" s="66">
        <v>16408256.977545399</v>
      </c>
      <c r="Q1044" s="66">
        <v>10035023.9062814</v>
      </c>
      <c r="R1044" s="66">
        <v>9391441.5177563298</v>
      </c>
      <c r="S1044" s="66">
        <v>15231671.5767026</v>
      </c>
      <c r="T1044" s="66">
        <v>17239323.4795531</v>
      </c>
      <c r="U1044" s="66">
        <v>17628311.445115499</v>
      </c>
      <c r="V1044" s="66">
        <v>17741066.413223699</v>
      </c>
      <c r="W1044" s="66">
        <v>10368669.7697499</v>
      </c>
      <c r="X1044" s="66">
        <v>7148530.5011565201</v>
      </c>
      <c r="Y1044" s="66">
        <v>3648663.9379782998</v>
      </c>
      <c r="Z1044" s="66">
        <v>5923059.8842432396</v>
      </c>
      <c r="AA1044" s="66">
        <v>162268103.86958599</v>
      </c>
      <c r="AB1044" s="66">
        <v>8346898.6563336598</v>
      </c>
      <c r="AC1044" s="66">
        <v>4402898.9208583198</v>
      </c>
      <c r="AD1044" s="66">
        <v>2680382.48240289</v>
      </c>
      <c r="AE1044" s="66">
        <v>520818.63013965398</v>
      </c>
      <c r="AF1044" s="66">
        <v>762603.89699563105</v>
      </c>
      <c r="AG1044" s="66">
        <v>-4724120.3674780698</v>
      </c>
      <c r="AH1044" s="66">
        <v>-5577511.9970460804</v>
      </c>
      <c r="AI1044" s="66">
        <v>-6922103.7469595997</v>
      </c>
      <c r="AJ1044" s="66">
        <v>3715144.3497760599</v>
      </c>
      <c r="AK1044" s="66">
        <v>2851528.5467552599</v>
      </c>
      <c r="AL1044" s="66">
        <v>1556494.8731700899</v>
      </c>
      <c r="AM1044" s="66">
        <v>4983836.3693092801</v>
      </c>
      <c r="AN1044" s="66">
        <v>12596870.614257</v>
      </c>
      <c r="AO1044" s="66">
        <v>7184499.78609786</v>
      </c>
      <c r="AP1044" s="66">
        <v>3891177.6713612699</v>
      </c>
      <c r="AQ1044" s="66">
        <v>2617740.8617289201</v>
      </c>
      <c r="AR1044" s="66">
        <v>2610509.7785629001</v>
      </c>
      <c r="AS1044" s="66">
        <v>4690430.1741564199</v>
      </c>
      <c r="AT1044" s="66">
        <v>6045283.5486813299</v>
      </c>
      <c r="AU1044" s="66">
        <v>6954534.8875752203</v>
      </c>
      <c r="AV1044" s="66">
        <v>8526472.6673654802</v>
      </c>
      <c r="AW1044" s="66">
        <v>-7963511.8168565901</v>
      </c>
      <c r="AX1044" s="66">
        <v>-6115705.8378068004</v>
      </c>
      <c r="AY1044" s="66">
        <v>-2394705.45357244</v>
      </c>
      <c r="AZ1044" s="66">
        <v>-2702912.7586960699</v>
      </c>
      <c r="BA1044" s="66">
        <v>23343813.508597501</v>
      </c>
    </row>
    <row r="1045" spans="1:53" hidden="1">
      <c r="A1045" s="67" t="s">
        <v>3115</v>
      </c>
      <c r="B1045" s="66">
        <v>-14951202.318681801</v>
      </c>
      <c r="C1045" s="66">
        <v>-13671089.506040899</v>
      </c>
      <c r="D1045" s="66">
        <v>-10065159.4064527</v>
      </c>
      <c r="E1045" s="66">
        <v>-7113251.6922137896</v>
      </c>
      <c r="F1045" s="66">
        <v>-9992675.3010079302</v>
      </c>
      <c r="G1045" s="66">
        <v>-12357793.19015</v>
      </c>
      <c r="H1045" s="66">
        <v>-11005967.0801157</v>
      </c>
      <c r="I1045" s="66">
        <v>-9897731.8058179393</v>
      </c>
      <c r="J1045" s="66">
        <v>-6988144.6568394303</v>
      </c>
      <c r="K1045" s="66">
        <v>-4858419.1249701204</v>
      </c>
      <c r="L1045" s="66">
        <v>-3294167.1332739699</v>
      </c>
      <c r="M1045" s="66">
        <v>-3849692.4002361102</v>
      </c>
      <c r="N1045" s="66">
        <v>-108045293.61579999</v>
      </c>
      <c r="O1045" s="66">
        <v>-1477004.8782269901</v>
      </c>
      <c r="P1045" s="66">
        <v>355226.73695655999</v>
      </c>
      <c r="Q1045" s="66">
        <v>1260308.8520162101</v>
      </c>
      <c r="R1045" s="66">
        <v>1914564.3614766099</v>
      </c>
      <c r="S1045" s="66">
        <v>4496715.6945342002</v>
      </c>
      <c r="T1045" s="66">
        <v>7919939.5417083297</v>
      </c>
      <c r="U1045" s="66">
        <v>11042789.4301813</v>
      </c>
      <c r="V1045" s="66">
        <v>15932005.262197001</v>
      </c>
      <c r="W1045" s="66">
        <v>12502294.106468501</v>
      </c>
      <c r="X1045" s="66">
        <v>11026773.6300718</v>
      </c>
      <c r="Y1045" s="66">
        <v>7013751.5896602403</v>
      </c>
      <c r="Z1045" s="66">
        <v>14310290.2745937</v>
      </c>
      <c r="AA1045" s="66">
        <v>86297654.601637602</v>
      </c>
      <c r="AB1045" s="66">
        <v>20593469.401672799</v>
      </c>
      <c r="AC1045" s="66">
        <v>11048558.746941701</v>
      </c>
      <c r="AD1045" s="66">
        <v>6735939.2616032502</v>
      </c>
      <c r="AE1045" s="66">
        <v>9171072.6160538904</v>
      </c>
      <c r="AF1045" s="66">
        <v>17777890.037978102</v>
      </c>
      <c r="AG1045" s="66">
        <v>29200516.496871602</v>
      </c>
      <c r="AH1045" s="66">
        <v>33710658.738180697</v>
      </c>
      <c r="AI1045" s="66">
        <v>40775816.811076</v>
      </c>
      <c r="AJ1045" s="66">
        <v>18998638.589864399</v>
      </c>
      <c r="AK1045" s="66">
        <v>15357465.6549793</v>
      </c>
      <c r="AL1045" s="66">
        <v>8744991.7457217406</v>
      </c>
      <c r="AM1045" s="66">
        <v>14256337.605208499</v>
      </c>
      <c r="AN1045" s="66">
        <v>226371355.70615199</v>
      </c>
      <c r="AO1045" s="66">
        <v>21091829.760722499</v>
      </c>
      <c r="AP1045" s="66">
        <v>11276381.9057741</v>
      </c>
      <c r="AQ1045" s="66">
        <v>6772000.0000046603</v>
      </c>
      <c r="AR1045" s="66">
        <v>6955937.7053507399</v>
      </c>
      <c r="AS1045" s="66">
        <v>13146687.7827769</v>
      </c>
      <c r="AT1045" s="66">
        <v>17228626.678895298</v>
      </c>
      <c r="AU1045" s="66">
        <v>19860760.755375698</v>
      </c>
      <c r="AV1045" s="66">
        <v>24362065.063424699</v>
      </c>
      <c r="AW1045" s="66">
        <v>29516329.1846915</v>
      </c>
      <c r="AX1045" s="66">
        <v>22757897.951953001</v>
      </c>
      <c r="AY1045" s="66">
        <v>9526175.8763460703</v>
      </c>
      <c r="AZ1045" s="66">
        <v>20393682.838064101</v>
      </c>
      <c r="BA1045" s="66">
        <v>202888375.50337899</v>
      </c>
    </row>
    <row r="1046" spans="1:53" hidden="1">
      <c r="A1046" s="67" t="s">
        <v>3116</v>
      </c>
      <c r="B1046" s="66">
        <v>0</v>
      </c>
      <c r="C1046" s="66">
        <v>0</v>
      </c>
      <c r="D1046" s="66">
        <v>0</v>
      </c>
      <c r="E1046" s="66">
        <v>0</v>
      </c>
      <c r="F1046" s="66">
        <v>0</v>
      </c>
      <c r="G1046" s="66">
        <v>0</v>
      </c>
      <c r="H1046" s="66">
        <v>0</v>
      </c>
      <c r="I1046" s="66">
        <v>0</v>
      </c>
      <c r="J1046" s="66">
        <v>0</v>
      </c>
      <c r="K1046" s="66">
        <v>0</v>
      </c>
      <c r="L1046" s="66">
        <v>0</v>
      </c>
      <c r="M1046" s="66">
        <v>0</v>
      </c>
      <c r="N1046" s="66">
        <v>0</v>
      </c>
      <c r="O1046" s="66">
        <v>0</v>
      </c>
      <c r="P1046" s="66">
        <v>0</v>
      </c>
      <c r="Q1046" s="66">
        <v>0</v>
      </c>
      <c r="R1046" s="66">
        <v>0</v>
      </c>
      <c r="S1046" s="66">
        <v>0</v>
      </c>
      <c r="T1046" s="66">
        <v>0</v>
      </c>
      <c r="U1046" s="66">
        <v>0</v>
      </c>
      <c r="V1046" s="66">
        <v>0</v>
      </c>
      <c r="W1046" s="66">
        <v>0</v>
      </c>
      <c r="X1046" s="66">
        <v>0</v>
      </c>
      <c r="Y1046" s="66">
        <v>0</v>
      </c>
      <c r="Z1046" s="66">
        <v>0</v>
      </c>
      <c r="AA1046" s="66">
        <v>0</v>
      </c>
      <c r="AB1046" s="66">
        <v>0</v>
      </c>
      <c r="AC1046" s="66">
        <v>0</v>
      </c>
      <c r="AD1046" s="66">
        <v>0</v>
      </c>
      <c r="AE1046" s="66">
        <v>0</v>
      </c>
      <c r="AF1046" s="66">
        <v>0</v>
      </c>
      <c r="AG1046" s="66">
        <v>0</v>
      </c>
      <c r="AH1046" s="66">
        <v>0</v>
      </c>
      <c r="AI1046" s="66">
        <v>0</v>
      </c>
      <c r="AJ1046" s="66">
        <v>0</v>
      </c>
      <c r="AK1046" s="66">
        <v>0</v>
      </c>
      <c r="AL1046" s="66">
        <v>0</v>
      </c>
      <c r="AM1046" s="66">
        <v>0</v>
      </c>
      <c r="AN1046" s="66">
        <v>0</v>
      </c>
      <c r="AO1046" s="66">
        <v>0</v>
      </c>
      <c r="AP1046" s="66">
        <v>0</v>
      </c>
      <c r="AQ1046" s="66">
        <v>0</v>
      </c>
      <c r="AR1046" s="66">
        <v>0</v>
      </c>
      <c r="AS1046" s="66">
        <v>0</v>
      </c>
      <c r="AT1046" s="66">
        <v>0</v>
      </c>
      <c r="AU1046" s="66">
        <v>0</v>
      </c>
      <c r="AV1046" s="66">
        <v>0</v>
      </c>
      <c r="AW1046" s="66">
        <v>0</v>
      </c>
      <c r="AX1046" s="66">
        <v>0</v>
      </c>
      <c r="AY1046" s="66">
        <v>0</v>
      </c>
      <c r="AZ1046" s="66">
        <v>0</v>
      </c>
      <c r="BA1046" s="66">
        <v>0</v>
      </c>
    </row>
    <row r="1047" spans="1:53" hidden="1">
      <c r="A1047" s="67" t="s">
        <v>3117</v>
      </c>
      <c r="B1047" s="66">
        <v>0</v>
      </c>
      <c r="C1047" s="66">
        <v>0</v>
      </c>
      <c r="D1047" s="66">
        <v>0</v>
      </c>
      <c r="E1047" s="66">
        <v>0</v>
      </c>
      <c r="F1047" s="66">
        <v>0</v>
      </c>
      <c r="G1047" s="66">
        <v>0</v>
      </c>
      <c r="H1047" s="66">
        <v>0</v>
      </c>
      <c r="I1047" s="66">
        <v>0</v>
      </c>
      <c r="J1047" s="66">
        <v>0</v>
      </c>
      <c r="K1047" s="66">
        <v>0</v>
      </c>
      <c r="L1047" s="66">
        <v>0</v>
      </c>
      <c r="M1047" s="66">
        <v>0</v>
      </c>
      <c r="N1047" s="66">
        <v>0</v>
      </c>
      <c r="O1047" s="66">
        <v>0</v>
      </c>
      <c r="P1047" s="66">
        <v>0</v>
      </c>
      <c r="Q1047" s="66">
        <v>0</v>
      </c>
      <c r="R1047" s="66">
        <v>0</v>
      </c>
      <c r="S1047" s="66">
        <v>0</v>
      </c>
      <c r="T1047" s="66">
        <v>0</v>
      </c>
      <c r="U1047" s="66">
        <v>0</v>
      </c>
      <c r="V1047" s="66">
        <v>0</v>
      </c>
      <c r="W1047" s="66">
        <v>0</v>
      </c>
      <c r="X1047" s="66">
        <v>0</v>
      </c>
      <c r="Y1047" s="66">
        <v>0</v>
      </c>
      <c r="Z1047" s="66">
        <v>0</v>
      </c>
      <c r="AA1047" s="66">
        <v>0</v>
      </c>
      <c r="AB1047" s="66">
        <v>0</v>
      </c>
      <c r="AC1047" s="66">
        <v>0</v>
      </c>
      <c r="AD1047" s="66">
        <v>0</v>
      </c>
      <c r="AE1047" s="66">
        <v>0</v>
      </c>
      <c r="AF1047" s="66">
        <v>0</v>
      </c>
      <c r="AG1047" s="66">
        <v>0</v>
      </c>
      <c r="AH1047" s="66">
        <v>0</v>
      </c>
      <c r="AI1047" s="66">
        <v>0</v>
      </c>
      <c r="AJ1047" s="66">
        <v>0</v>
      </c>
      <c r="AK1047" s="66">
        <v>0</v>
      </c>
      <c r="AL1047" s="66">
        <v>0</v>
      </c>
      <c r="AM1047" s="66">
        <v>0</v>
      </c>
      <c r="AN1047" s="66">
        <v>0</v>
      </c>
      <c r="AO1047" s="66">
        <v>0</v>
      </c>
      <c r="AP1047" s="66">
        <v>0</v>
      </c>
      <c r="AQ1047" s="66">
        <v>0</v>
      </c>
      <c r="AR1047" s="66">
        <v>0</v>
      </c>
      <c r="AS1047" s="66">
        <v>0</v>
      </c>
      <c r="AT1047" s="66">
        <v>0</v>
      </c>
      <c r="AU1047" s="66">
        <v>0</v>
      </c>
      <c r="AV1047" s="66">
        <v>0</v>
      </c>
      <c r="AW1047" s="66">
        <v>0</v>
      </c>
      <c r="AX1047" s="66">
        <v>0</v>
      </c>
      <c r="AY1047" s="66">
        <v>0</v>
      </c>
      <c r="AZ1047" s="66">
        <v>0</v>
      </c>
      <c r="BA1047" s="66">
        <v>0</v>
      </c>
    </row>
    <row r="1048" spans="1:53" hidden="1">
      <c r="A1048" s="67" t="s">
        <v>3118</v>
      </c>
      <c r="B1048" s="66">
        <v>0</v>
      </c>
      <c r="C1048" s="66">
        <v>0</v>
      </c>
      <c r="D1048" s="66">
        <v>0</v>
      </c>
      <c r="E1048" s="66">
        <v>0</v>
      </c>
      <c r="F1048" s="66">
        <v>0</v>
      </c>
      <c r="G1048" s="66">
        <v>0</v>
      </c>
      <c r="H1048" s="66">
        <v>0</v>
      </c>
      <c r="I1048" s="66">
        <v>0</v>
      </c>
      <c r="J1048" s="66">
        <v>0</v>
      </c>
      <c r="K1048" s="66">
        <v>0</v>
      </c>
      <c r="L1048" s="66">
        <v>0</v>
      </c>
      <c r="M1048" s="66">
        <v>0</v>
      </c>
      <c r="N1048" s="66">
        <v>0</v>
      </c>
      <c r="O1048" s="66">
        <v>0</v>
      </c>
      <c r="P1048" s="66">
        <v>0</v>
      </c>
      <c r="Q1048" s="66">
        <v>0</v>
      </c>
      <c r="R1048" s="66">
        <v>0</v>
      </c>
      <c r="S1048" s="66">
        <v>0</v>
      </c>
      <c r="T1048" s="66">
        <v>0</v>
      </c>
      <c r="U1048" s="66">
        <v>0</v>
      </c>
      <c r="V1048" s="66">
        <v>0</v>
      </c>
      <c r="W1048" s="66">
        <v>0</v>
      </c>
      <c r="X1048" s="66">
        <v>0</v>
      </c>
      <c r="Y1048" s="66">
        <v>0</v>
      </c>
      <c r="Z1048" s="66">
        <v>0</v>
      </c>
      <c r="AA1048" s="66">
        <v>0</v>
      </c>
      <c r="AB1048" s="66">
        <v>0</v>
      </c>
      <c r="AC1048" s="66">
        <v>0</v>
      </c>
      <c r="AD1048" s="66">
        <v>0</v>
      </c>
      <c r="AE1048" s="66">
        <v>0</v>
      </c>
      <c r="AF1048" s="66">
        <v>0</v>
      </c>
      <c r="AG1048" s="66">
        <v>0</v>
      </c>
      <c r="AH1048" s="66">
        <v>0</v>
      </c>
      <c r="AI1048" s="66">
        <v>0</v>
      </c>
      <c r="AJ1048" s="66">
        <v>0</v>
      </c>
      <c r="AK1048" s="66">
        <v>0</v>
      </c>
      <c r="AL1048" s="66">
        <v>0</v>
      </c>
      <c r="AM1048" s="66">
        <v>0</v>
      </c>
      <c r="AN1048" s="66">
        <v>0</v>
      </c>
      <c r="AO1048" s="66">
        <v>0</v>
      </c>
      <c r="AP1048" s="66">
        <v>0</v>
      </c>
      <c r="AQ1048" s="66">
        <v>0</v>
      </c>
      <c r="AR1048" s="66">
        <v>0</v>
      </c>
      <c r="AS1048" s="66">
        <v>0</v>
      </c>
      <c r="AT1048" s="66">
        <v>0</v>
      </c>
      <c r="AU1048" s="66">
        <v>0</v>
      </c>
      <c r="AV1048" s="66">
        <v>0</v>
      </c>
      <c r="AW1048" s="66">
        <v>0</v>
      </c>
      <c r="AX1048" s="66">
        <v>0</v>
      </c>
      <c r="AY1048" s="66">
        <v>0</v>
      </c>
      <c r="AZ1048" s="66">
        <v>0</v>
      </c>
      <c r="BA1048" s="66">
        <v>0</v>
      </c>
    </row>
    <row r="1049" spans="1:53" hidden="1">
      <c r="A1049" s="67" t="s">
        <v>3119</v>
      </c>
      <c r="B1049" s="66">
        <v>0</v>
      </c>
      <c r="C1049" s="66">
        <v>0</v>
      </c>
      <c r="D1049" s="66">
        <v>0</v>
      </c>
      <c r="E1049" s="66">
        <v>0</v>
      </c>
      <c r="F1049" s="66">
        <v>0</v>
      </c>
      <c r="G1049" s="66">
        <v>0</v>
      </c>
      <c r="H1049" s="66">
        <v>0</v>
      </c>
      <c r="I1049" s="66">
        <v>0</v>
      </c>
      <c r="J1049" s="66">
        <v>0</v>
      </c>
      <c r="K1049" s="66">
        <v>0</v>
      </c>
      <c r="L1049" s="66">
        <v>0</v>
      </c>
      <c r="M1049" s="66">
        <v>0</v>
      </c>
      <c r="N1049" s="66">
        <v>0</v>
      </c>
      <c r="O1049" s="66">
        <v>0</v>
      </c>
      <c r="P1049" s="66">
        <v>0</v>
      </c>
      <c r="Q1049" s="66">
        <v>0</v>
      </c>
      <c r="R1049" s="66">
        <v>0</v>
      </c>
      <c r="S1049" s="66">
        <v>0</v>
      </c>
      <c r="T1049" s="66">
        <v>0</v>
      </c>
      <c r="U1049" s="66">
        <v>0</v>
      </c>
      <c r="V1049" s="66">
        <v>0</v>
      </c>
      <c r="W1049" s="66">
        <v>0</v>
      </c>
      <c r="X1049" s="66">
        <v>0</v>
      </c>
      <c r="Y1049" s="66">
        <v>0</v>
      </c>
      <c r="Z1049" s="66">
        <v>0</v>
      </c>
      <c r="AA1049" s="66">
        <v>0</v>
      </c>
      <c r="AB1049" s="66">
        <v>0</v>
      </c>
      <c r="AC1049" s="66">
        <v>0</v>
      </c>
      <c r="AD1049" s="66">
        <v>0</v>
      </c>
      <c r="AE1049" s="66">
        <v>0</v>
      </c>
      <c r="AF1049" s="66">
        <v>0</v>
      </c>
      <c r="AG1049" s="66">
        <v>0</v>
      </c>
      <c r="AH1049" s="66">
        <v>0</v>
      </c>
      <c r="AI1049" s="66">
        <v>0</v>
      </c>
      <c r="AJ1049" s="66">
        <v>0</v>
      </c>
      <c r="AK1049" s="66">
        <v>0</v>
      </c>
      <c r="AL1049" s="66">
        <v>0</v>
      </c>
      <c r="AM1049" s="66">
        <v>0</v>
      </c>
      <c r="AN1049" s="66">
        <v>0</v>
      </c>
      <c r="AO1049" s="66">
        <v>0</v>
      </c>
      <c r="AP1049" s="66">
        <v>0</v>
      </c>
      <c r="AQ1049" s="66">
        <v>0</v>
      </c>
      <c r="AR1049" s="66">
        <v>0</v>
      </c>
      <c r="AS1049" s="66">
        <v>0</v>
      </c>
      <c r="AT1049" s="66">
        <v>0</v>
      </c>
      <c r="AU1049" s="66">
        <v>0</v>
      </c>
      <c r="AV1049" s="66">
        <v>0</v>
      </c>
      <c r="AW1049" s="66">
        <v>0</v>
      </c>
      <c r="AX1049" s="66">
        <v>0</v>
      </c>
      <c r="AY1049" s="66">
        <v>0</v>
      </c>
      <c r="AZ1049" s="66">
        <v>0</v>
      </c>
      <c r="BA1049" s="66">
        <v>0</v>
      </c>
    </row>
    <row r="1050" spans="1:53" hidden="1">
      <c r="A1050" s="67" t="s">
        <v>3120</v>
      </c>
      <c r="B1050" s="66">
        <v>0</v>
      </c>
      <c r="C1050" s="66">
        <v>0</v>
      </c>
      <c r="D1050" s="66">
        <v>0</v>
      </c>
      <c r="E1050" s="66">
        <v>0</v>
      </c>
      <c r="F1050" s="66">
        <v>0</v>
      </c>
      <c r="G1050" s="66">
        <v>0</v>
      </c>
      <c r="H1050" s="66">
        <v>0</v>
      </c>
      <c r="I1050" s="66">
        <v>0</v>
      </c>
      <c r="J1050" s="66">
        <v>0</v>
      </c>
      <c r="K1050" s="66">
        <v>0</v>
      </c>
      <c r="L1050" s="66">
        <v>0</v>
      </c>
      <c r="M1050" s="66">
        <v>0</v>
      </c>
      <c r="N1050" s="66">
        <v>0</v>
      </c>
      <c r="O1050" s="66">
        <v>0</v>
      </c>
      <c r="P1050" s="66">
        <v>0</v>
      </c>
      <c r="Q1050" s="66">
        <v>0</v>
      </c>
      <c r="R1050" s="66">
        <v>0</v>
      </c>
      <c r="S1050" s="66">
        <v>0</v>
      </c>
      <c r="T1050" s="66">
        <v>0</v>
      </c>
      <c r="U1050" s="66">
        <v>0</v>
      </c>
      <c r="V1050" s="66">
        <v>0</v>
      </c>
      <c r="W1050" s="66">
        <v>0</v>
      </c>
      <c r="X1050" s="66">
        <v>0</v>
      </c>
      <c r="Y1050" s="66">
        <v>0</v>
      </c>
      <c r="Z1050" s="66">
        <v>0</v>
      </c>
      <c r="AA1050" s="66">
        <v>0</v>
      </c>
      <c r="AB1050" s="66">
        <v>0</v>
      </c>
      <c r="AC1050" s="66">
        <v>0</v>
      </c>
      <c r="AD1050" s="66">
        <v>0</v>
      </c>
      <c r="AE1050" s="66">
        <v>0</v>
      </c>
      <c r="AF1050" s="66">
        <v>0</v>
      </c>
      <c r="AG1050" s="66">
        <v>0</v>
      </c>
      <c r="AH1050" s="66">
        <v>0</v>
      </c>
      <c r="AI1050" s="66">
        <v>0</v>
      </c>
      <c r="AJ1050" s="66">
        <v>0</v>
      </c>
      <c r="AK1050" s="66">
        <v>0</v>
      </c>
      <c r="AL1050" s="66">
        <v>0</v>
      </c>
      <c r="AM1050" s="66">
        <v>0</v>
      </c>
      <c r="AN1050" s="66">
        <v>0</v>
      </c>
      <c r="AO1050" s="66">
        <v>0</v>
      </c>
      <c r="AP1050" s="66">
        <v>0</v>
      </c>
      <c r="AQ1050" s="66">
        <v>0</v>
      </c>
      <c r="AR1050" s="66">
        <v>0</v>
      </c>
      <c r="AS1050" s="66">
        <v>0</v>
      </c>
      <c r="AT1050" s="66">
        <v>0</v>
      </c>
      <c r="AU1050" s="66">
        <v>0</v>
      </c>
      <c r="AV1050" s="66">
        <v>0</v>
      </c>
      <c r="AW1050" s="66">
        <v>0</v>
      </c>
      <c r="AX1050" s="66">
        <v>0</v>
      </c>
      <c r="AY1050" s="66">
        <v>0</v>
      </c>
      <c r="AZ1050" s="66">
        <v>0</v>
      </c>
      <c r="BA1050" s="66">
        <v>0</v>
      </c>
    </row>
    <row r="1051" spans="1:53" hidden="1">
      <c r="A1051" s="67" t="s">
        <v>3121</v>
      </c>
      <c r="B1051" s="66">
        <v>0</v>
      </c>
      <c r="C1051" s="66">
        <v>0</v>
      </c>
      <c r="D1051" s="66">
        <v>0</v>
      </c>
      <c r="E1051" s="66">
        <v>0</v>
      </c>
      <c r="F1051" s="66">
        <v>0</v>
      </c>
      <c r="G1051" s="66">
        <v>0</v>
      </c>
      <c r="H1051" s="66">
        <v>0</v>
      </c>
      <c r="I1051" s="66">
        <v>0</v>
      </c>
      <c r="J1051" s="66">
        <v>0</v>
      </c>
      <c r="K1051" s="66">
        <v>0</v>
      </c>
      <c r="L1051" s="66">
        <v>0</v>
      </c>
      <c r="M1051" s="66">
        <v>0</v>
      </c>
      <c r="N1051" s="66">
        <v>0</v>
      </c>
      <c r="O1051" s="66">
        <v>0</v>
      </c>
      <c r="P1051" s="66">
        <v>0</v>
      </c>
      <c r="Q1051" s="66">
        <v>0</v>
      </c>
      <c r="R1051" s="66">
        <v>0</v>
      </c>
      <c r="S1051" s="66">
        <v>0</v>
      </c>
      <c r="T1051" s="66">
        <v>0</v>
      </c>
      <c r="U1051" s="66">
        <v>0</v>
      </c>
      <c r="V1051" s="66">
        <v>0</v>
      </c>
      <c r="W1051" s="66">
        <v>0</v>
      </c>
      <c r="X1051" s="66">
        <v>0</v>
      </c>
      <c r="Y1051" s="66">
        <v>0</v>
      </c>
      <c r="Z1051" s="66">
        <v>0</v>
      </c>
      <c r="AA1051" s="66">
        <v>0</v>
      </c>
      <c r="AB1051" s="66">
        <v>0</v>
      </c>
      <c r="AC1051" s="66">
        <v>0</v>
      </c>
      <c r="AD1051" s="66">
        <v>0</v>
      </c>
      <c r="AE1051" s="66">
        <v>0</v>
      </c>
      <c r="AF1051" s="66">
        <v>0</v>
      </c>
      <c r="AG1051" s="66">
        <v>0</v>
      </c>
      <c r="AH1051" s="66">
        <v>0</v>
      </c>
      <c r="AI1051" s="66">
        <v>0</v>
      </c>
      <c r="AJ1051" s="66">
        <v>0</v>
      </c>
      <c r="AK1051" s="66">
        <v>0</v>
      </c>
      <c r="AL1051" s="66">
        <v>0</v>
      </c>
      <c r="AM1051" s="66">
        <v>0</v>
      </c>
      <c r="AN1051" s="66">
        <v>0</v>
      </c>
      <c r="AO1051" s="66">
        <v>0</v>
      </c>
      <c r="AP1051" s="66">
        <v>0</v>
      </c>
      <c r="AQ1051" s="66">
        <v>0</v>
      </c>
      <c r="AR1051" s="66">
        <v>0</v>
      </c>
      <c r="AS1051" s="66">
        <v>0</v>
      </c>
      <c r="AT1051" s="66">
        <v>0</v>
      </c>
      <c r="AU1051" s="66">
        <v>0</v>
      </c>
      <c r="AV1051" s="66">
        <v>0</v>
      </c>
      <c r="AW1051" s="66">
        <v>0</v>
      </c>
      <c r="AX1051" s="66">
        <v>0</v>
      </c>
      <c r="AY1051" s="66">
        <v>0</v>
      </c>
      <c r="AZ1051" s="66">
        <v>0</v>
      </c>
      <c r="BA1051" s="66">
        <v>0</v>
      </c>
    </row>
    <row r="1052" spans="1:53" hidden="1">
      <c r="A1052" s="67" t="s">
        <v>3122</v>
      </c>
      <c r="B1052" s="66">
        <v>0</v>
      </c>
      <c r="C1052" s="66">
        <v>0</v>
      </c>
      <c r="D1052" s="66">
        <v>0</v>
      </c>
      <c r="E1052" s="66">
        <v>0</v>
      </c>
      <c r="F1052" s="66">
        <v>0</v>
      </c>
      <c r="G1052" s="66">
        <v>0</v>
      </c>
      <c r="H1052" s="66">
        <v>0</v>
      </c>
      <c r="I1052" s="66">
        <v>0</v>
      </c>
      <c r="J1052" s="66">
        <v>0</v>
      </c>
      <c r="K1052" s="66">
        <v>0</v>
      </c>
      <c r="L1052" s="66">
        <v>0</v>
      </c>
      <c r="M1052" s="66">
        <v>0</v>
      </c>
      <c r="N1052" s="66">
        <v>0</v>
      </c>
      <c r="O1052" s="66">
        <v>0</v>
      </c>
      <c r="P1052" s="66">
        <v>0</v>
      </c>
      <c r="Q1052" s="66">
        <v>0</v>
      </c>
      <c r="R1052" s="66">
        <v>0</v>
      </c>
      <c r="S1052" s="66">
        <v>0</v>
      </c>
      <c r="T1052" s="66">
        <v>0</v>
      </c>
      <c r="U1052" s="66">
        <v>0</v>
      </c>
      <c r="V1052" s="66">
        <v>0</v>
      </c>
      <c r="W1052" s="66">
        <v>0</v>
      </c>
      <c r="X1052" s="66">
        <v>0</v>
      </c>
      <c r="Y1052" s="66">
        <v>0</v>
      </c>
      <c r="Z1052" s="66">
        <v>0</v>
      </c>
      <c r="AA1052" s="66">
        <v>0</v>
      </c>
      <c r="AB1052" s="66">
        <v>0</v>
      </c>
      <c r="AC1052" s="66">
        <v>0</v>
      </c>
      <c r="AD1052" s="66">
        <v>0</v>
      </c>
      <c r="AE1052" s="66">
        <v>0</v>
      </c>
      <c r="AF1052" s="66">
        <v>0</v>
      </c>
      <c r="AG1052" s="66">
        <v>0</v>
      </c>
      <c r="AH1052" s="66">
        <v>0</v>
      </c>
      <c r="AI1052" s="66">
        <v>0</v>
      </c>
      <c r="AJ1052" s="66">
        <v>0</v>
      </c>
      <c r="AK1052" s="66">
        <v>0</v>
      </c>
      <c r="AL1052" s="66">
        <v>0</v>
      </c>
      <c r="AM1052" s="66">
        <v>0</v>
      </c>
      <c r="AN1052" s="66">
        <v>0</v>
      </c>
      <c r="AO1052" s="66">
        <v>0</v>
      </c>
      <c r="AP1052" s="66">
        <v>0</v>
      </c>
      <c r="AQ1052" s="66">
        <v>0</v>
      </c>
      <c r="AR1052" s="66">
        <v>0</v>
      </c>
      <c r="AS1052" s="66">
        <v>0</v>
      </c>
      <c r="AT1052" s="66">
        <v>0</v>
      </c>
      <c r="AU1052" s="66">
        <v>0</v>
      </c>
      <c r="AV1052" s="66">
        <v>0</v>
      </c>
      <c r="AW1052" s="66">
        <v>0</v>
      </c>
      <c r="AX1052" s="66">
        <v>0</v>
      </c>
      <c r="AY1052" s="66">
        <v>0</v>
      </c>
      <c r="AZ1052" s="66">
        <v>0</v>
      </c>
      <c r="BA1052" s="66">
        <v>0</v>
      </c>
    </row>
    <row r="1053" spans="1:53" hidden="1">
      <c r="A1053" s="67" t="s">
        <v>3123</v>
      </c>
      <c r="B1053" s="66">
        <v>0</v>
      </c>
      <c r="C1053" s="66">
        <v>0</v>
      </c>
      <c r="D1053" s="66">
        <v>0</v>
      </c>
      <c r="E1053" s="66">
        <v>0</v>
      </c>
      <c r="F1053" s="66">
        <v>0</v>
      </c>
      <c r="G1053" s="66">
        <v>0</v>
      </c>
      <c r="H1053" s="66">
        <v>0</v>
      </c>
      <c r="I1053" s="66">
        <v>0</v>
      </c>
      <c r="J1053" s="66">
        <v>0</v>
      </c>
      <c r="K1053" s="66">
        <v>0</v>
      </c>
      <c r="L1053" s="66">
        <v>0</v>
      </c>
      <c r="M1053" s="66">
        <v>0</v>
      </c>
      <c r="N1053" s="66">
        <v>0</v>
      </c>
      <c r="O1053" s="66">
        <v>0</v>
      </c>
      <c r="P1053" s="66">
        <v>0</v>
      </c>
      <c r="Q1053" s="66">
        <v>0</v>
      </c>
      <c r="R1053" s="66">
        <v>0</v>
      </c>
      <c r="S1053" s="66">
        <v>0</v>
      </c>
      <c r="T1053" s="66">
        <v>0</v>
      </c>
      <c r="U1053" s="66">
        <v>0</v>
      </c>
      <c r="V1053" s="66">
        <v>0</v>
      </c>
      <c r="W1053" s="66">
        <v>0</v>
      </c>
      <c r="X1053" s="66">
        <v>0</v>
      </c>
      <c r="Y1053" s="66">
        <v>0</v>
      </c>
      <c r="Z1053" s="66">
        <v>0</v>
      </c>
      <c r="AA1053" s="66">
        <v>0</v>
      </c>
      <c r="AB1053" s="66">
        <v>0</v>
      </c>
      <c r="AC1053" s="66">
        <v>0</v>
      </c>
      <c r="AD1053" s="66">
        <v>0</v>
      </c>
      <c r="AE1053" s="66">
        <v>0</v>
      </c>
      <c r="AF1053" s="66">
        <v>0</v>
      </c>
      <c r="AG1053" s="66">
        <v>0</v>
      </c>
      <c r="AH1053" s="66">
        <v>0</v>
      </c>
      <c r="AI1053" s="66">
        <v>0</v>
      </c>
      <c r="AJ1053" s="66">
        <v>0</v>
      </c>
      <c r="AK1053" s="66">
        <v>0</v>
      </c>
      <c r="AL1053" s="66">
        <v>0</v>
      </c>
      <c r="AM1053" s="66">
        <v>0</v>
      </c>
      <c r="AN1053" s="66">
        <v>0</v>
      </c>
      <c r="AO1053" s="66">
        <v>0</v>
      </c>
      <c r="AP1053" s="66">
        <v>0</v>
      </c>
      <c r="AQ1053" s="66">
        <v>0</v>
      </c>
      <c r="AR1053" s="66">
        <v>0</v>
      </c>
      <c r="AS1053" s="66">
        <v>0</v>
      </c>
      <c r="AT1053" s="66">
        <v>0</v>
      </c>
      <c r="AU1053" s="66">
        <v>0</v>
      </c>
      <c r="AV1053" s="66">
        <v>0</v>
      </c>
      <c r="AW1053" s="66">
        <v>0</v>
      </c>
      <c r="AX1053" s="66">
        <v>0</v>
      </c>
      <c r="AY1053" s="66">
        <v>0</v>
      </c>
      <c r="AZ1053" s="66">
        <v>0</v>
      </c>
      <c r="BA1053" s="66">
        <v>0</v>
      </c>
    </row>
    <row r="1054" spans="1:53" hidden="1">
      <c r="A1054" s="67" t="s">
        <v>3124</v>
      </c>
    </row>
    <row r="1055" spans="1:53" hidden="1">
      <c r="A1055" s="67" t="s">
        <v>3125</v>
      </c>
      <c r="B1055" s="66">
        <v>-2000584.33333333</v>
      </c>
      <c r="C1055" s="66">
        <v>-2000584.33333333</v>
      </c>
      <c r="D1055" s="66">
        <v>-2000584.33333333</v>
      </c>
      <c r="E1055" s="66">
        <v>-2000584.33333333</v>
      </c>
      <c r="F1055" s="66">
        <v>-2000584.33333333</v>
      </c>
      <c r="G1055" s="66">
        <v>-2000584.33333333</v>
      </c>
      <c r="H1055" s="66">
        <v>-2000584.33333333</v>
      </c>
      <c r="I1055" s="66">
        <v>-2000584.33333333</v>
      </c>
      <c r="J1055" s="66">
        <v>-2000584.33333333</v>
      </c>
      <c r="K1055" s="66">
        <v>-2000584.33333333</v>
      </c>
      <c r="L1055" s="66">
        <v>-2000584.33333333</v>
      </c>
      <c r="M1055" s="66">
        <v>-2000584.33333333</v>
      </c>
      <c r="N1055" s="66">
        <v>-24007011.999999899</v>
      </c>
      <c r="O1055" s="66">
        <v>-1934678.58333333</v>
      </c>
      <c r="P1055" s="66">
        <v>-1934678.58333333</v>
      </c>
      <c r="Q1055" s="66">
        <v>-1934678.58333333</v>
      </c>
      <c r="R1055" s="66">
        <v>-1934678.58333333</v>
      </c>
      <c r="S1055" s="66">
        <v>-1934678.58333333</v>
      </c>
      <c r="T1055" s="66">
        <v>-1934678.58333333</v>
      </c>
      <c r="U1055" s="66">
        <v>-1934678.58333333</v>
      </c>
      <c r="V1055" s="66">
        <v>-1934678.58333333</v>
      </c>
      <c r="W1055" s="66">
        <v>-1934678.58333333</v>
      </c>
      <c r="X1055" s="66">
        <v>-1934678.58333333</v>
      </c>
      <c r="Y1055" s="66">
        <v>-1934678.58333333</v>
      </c>
      <c r="Z1055" s="66">
        <v>-1934678.58333333</v>
      </c>
      <c r="AA1055" s="66">
        <v>-23216143</v>
      </c>
      <c r="AB1055" s="66">
        <v>-1947080</v>
      </c>
      <c r="AC1055" s="66">
        <v>-1947080</v>
      </c>
      <c r="AD1055" s="66">
        <v>-1947080</v>
      </c>
      <c r="AE1055" s="66">
        <v>-1947080</v>
      </c>
      <c r="AF1055" s="66">
        <v>-1947080</v>
      </c>
      <c r="AG1055" s="66">
        <v>-1947080</v>
      </c>
      <c r="AH1055" s="66">
        <v>-1947080</v>
      </c>
      <c r="AI1055" s="66">
        <v>-1947080</v>
      </c>
      <c r="AJ1055" s="66">
        <v>-1947080</v>
      </c>
      <c r="AK1055" s="66">
        <v>-1947080</v>
      </c>
      <c r="AL1055" s="66">
        <v>-1947080</v>
      </c>
      <c r="AM1055" s="66">
        <v>-1947080</v>
      </c>
      <c r="AN1055" s="66">
        <v>-23364960</v>
      </c>
      <c r="AO1055" s="66">
        <v>-1979834.75</v>
      </c>
      <c r="AP1055" s="66">
        <v>-1979834.75</v>
      </c>
      <c r="AQ1055" s="66">
        <v>-1979834.75</v>
      </c>
      <c r="AR1055" s="66">
        <v>-1979834.75</v>
      </c>
      <c r="AS1055" s="66">
        <v>-1979834.75</v>
      </c>
      <c r="AT1055" s="66">
        <v>-1979834.75</v>
      </c>
      <c r="AU1055" s="66">
        <v>-1979834.75</v>
      </c>
      <c r="AV1055" s="66">
        <v>-1979834.75</v>
      </c>
      <c r="AW1055" s="66">
        <v>-1979834.75</v>
      </c>
      <c r="AX1055" s="66">
        <v>-1979834.75</v>
      </c>
      <c r="AY1055" s="66">
        <v>-1979834.75</v>
      </c>
      <c r="AZ1055" s="66">
        <v>-1979834.75</v>
      </c>
      <c r="BA1055" s="66">
        <v>-23758017</v>
      </c>
    </row>
    <row r="1056" spans="1:53" hidden="1">
      <c r="A1056" s="67" t="s">
        <v>3126</v>
      </c>
    </row>
    <row r="1057" spans="1:53" hidden="1">
      <c r="A1057" s="67" t="s">
        <v>3127</v>
      </c>
      <c r="B1057" s="66">
        <v>-4601940.0750000002</v>
      </c>
      <c r="C1057" s="66">
        <v>-4601940.0750000002</v>
      </c>
      <c r="D1057" s="66">
        <v>-4601940.0750000002</v>
      </c>
      <c r="E1057" s="66">
        <v>-4601940.0750000002</v>
      </c>
      <c r="F1057" s="66">
        <v>-4601940.0750000002</v>
      </c>
      <c r="G1057" s="66">
        <v>-4601940.0750000002</v>
      </c>
      <c r="H1057" s="66">
        <v>-4601940.0750000002</v>
      </c>
      <c r="I1057" s="66">
        <v>-4601940.0750000002</v>
      </c>
      <c r="J1057" s="66">
        <v>-4601940.0750000002</v>
      </c>
      <c r="K1057" s="66">
        <v>-4601940.0750000002</v>
      </c>
      <c r="L1057" s="66">
        <v>-4601940.0750000002</v>
      </c>
      <c r="M1057" s="66">
        <v>-4601940.0750000002</v>
      </c>
      <c r="N1057" s="66">
        <v>-55223280.899999902</v>
      </c>
      <c r="O1057" s="66">
        <v>-5380238.7000000002</v>
      </c>
      <c r="P1057" s="66">
        <v>-5380238.7000000002</v>
      </c>
      <c r="Q1057" s="66">
        <v>-5380238.7000000002</v>
      </c>
      <c r="R1057" s="66">
        <v>-5380238.7000000002</v>
      </c>
      <c r="S1057" s="66">
        <v>-5380238.7000000002</v>
      </c>
      <c r="T1057" s="66">
        <v>-5380238.7000000002</v>
      </c>
      <c r="U1057" s="66">
        <v>-5380238.7000000002</v>
      </c>
      <c r="V1057" s="66">
        <v>-5380238.7000000002</v>
      </c>
      <c r="W1057" s="66">
        <v>-5380238.7000000002</v>
      </c>
      <c r="X1057" s="66">
        <v>-5380238.7000000002</v>
      </c>
      <c r="Y1057" s="66">
        <v>-5380238.7000000002</v>
      </c>
      <c r="Z1057" s="66">
        <v>-5380238.7000000002</v>
      </c>
      <c r="AA1057" s="66">
        <v>-64562864.399999999</v>
      </c>
      <c r="AB1057" s="66">
        <v>-7994523.8250000002</v>
      </c>
      <c r="AC1057" s="66">
        <v>-7994523.8250000002</v>
      </c>
      <c r="AD1057" s="66">
        <v>-7994523.8250000002</v>
      </c>
      <c r="AE1057" s="66">
        <v>-7994523.8250000002</v>
      </c>
      <c r="AF1057" s="66">
        <v>-7994523.8250000002</v>
      </c>
      <c r="AG1057" s="66">
        <v>-7994523.8250000002</v>
      </c>
      <c r="AH1057" s="66">
        <v>-7994523.8250000002</v>
      </c>
      <c r="AI1057" s="66">
        <v>-7994523.8250000002</v>
      </c>
      <c r="AJ1057" s="66">
        <v>-7994523.8250000002</v>
      </c>
      <c r="AK1057" s="66">
        <v>-7994523.8250000002</v>
      </c>
      <c r="AL1057" s="66">
        <v>-7994523.8250000002</v>
      </c>
      <c r="AM1057" s="66">
        <v>-7994523.8250000002</v>
      </c>
      <c r="AN1057" s="66">
        <v>-95934285.899999902</v>
      </c>
      <c r="AO1057" s="66">
        <v>-9750684.8249999993</v>
      </c>
      <c r="AP1057" s="66">
        <v>-9750684.8249999993</v>
      </c>
      <c r="AQ1057" s="66">
        <v>-9750684.8249999993</v>
      </c>
      <c r="AR1057" s="66">
        <v>-9750684.8249999993</v>
      </c>
      <c r="AS1057" s="66">
        <v>-9750684.8249999993</v>
      </c>
      <c r="AT1057" s="66">
        <v>-9750684.8249999993</v>
      </c>
      <c r="AU1057" s="66">
        <v>-9750684.8249999993</v>
      </c>
      <c r="AV1057" s="66">
        <v>-9750684.8249999993</v>
      </c>
      <c r="AW1057" s="66">
        <v>-9750684.8249999993</v>
      </c>
      <c r="AX1057" s="66">
        <v>-9750684.8249999993</v>
      </c>
      <c r="AY1057" s="66">
        <v>-9750684.8249999993</v>
      </c>
      <c r="AZ1057" s="66">
        <v>-9750684.8249999993</v>
      </c>
      <c r="BA1057" s="66">
        <v>-117008217.90000001</v>
      </c>
    </row>
    <row r="1058" spans="1:53" hidden="1">
      <c r="A1058" s="67" t="s">
        <v>3128</v>
      </c>
    </row>
    <row r="1059" spans="1:53" hidden="1">
      <c r="A1059" s="67" t="s">
        <v>3129</v>
      </c>
      <c r="B1059" s="66">
        <v>-11995722.0603684</v>
      </c>
      <c r="C1059" s="66">
        <v>27301651.369463999</v>
      </c>
      <c r="D1059" s="66">
        <v>11403206.195135901</v>
      </c>
      <c r="E1059" s="66">
        <v>9816573.4252870101</v>
      </c>
      <c r="F1059" s="66">
        <v>4323961.6701878998</v>
      </c>
      <c r="G1059" s="66">
        <v>1050969.36726796</v>
      </c>
      <c r="H1059" s="66">
        <v>497758.91993723699</v>
      </c>
      <c r="I1059" s="66">
        <v>-34470900.746070899</v>
      </c>
      <c r="J1059" s="66">
        <v>2886400.8002778701</v>
      </c>
      <c r="K1059" s="66">
        <v>7289573.1195083205</v>
      </c>
      <c r="L1059" s="66">
        <v>19669394.485113598</v>
      </c>
      <c r="M1059" s="66">
        <v>8393668.3131110407</v>
      </c>
      <c r="N1059" s="66">
        <v>46166534.858851597</v>
      </c>
      <c r="O1059" s="66">
        <v>2129670.3684620699</v>
      </c>
      <c r="P1059" s="66">
        <v>28810077.711146198</v>
      </c>
      <c r="Q1059" s="66">
        <v>23539963.7273417</v>
      </c>
      <c r="R1059" s="66">
        <v>16754876.274410499</v>
      </c>
      <c r="S1059" s="66">
        <v>6912406.8575290404</v>
      </c>
      <c r="T1059" s="66">
        <v>5591330.15070365</v>
      </c>
      <c r="U1059" s="66">
        <v>-396773.03278844501</v>
      </c>
      <c r="V1059" s="66">
        <v>-30155299.139813598</v>
      </c>
      <c r="W1059" s="66">
        <v>2186642.2996964501</v>
      </c>
      <c r="X1059" s="66">
        <v>5322057.1637779102</v>
      </c>
      <c r="Y1059" s="66">
        <v>18988735.2101801</v>
      </c>
      <c r="Z1059" s="66">
        <v>-4376103.8432891499</v>
      </c>
      <c r="AA1059" s="66">
        <v>75307583.747356504</v>
      </c>
      <c r="AB1059" s="66">
        <v>-19570316.806683101</v>
      </c>
      <c r="AC1059" s="66">
        <v>18835779.5862692</v>
      </c>
      <c r="AD1059" s="66">
        <v>17803045.436759599</v>
      </c>
      <c r="AE1059" s="66">
        <v>66027106.902212299</v>
      </c>
      <c r="AF1059" s="66">
        <v>-6207615.1794217099</v>
      </c>
      <c r="AG1059" s="66">
        <v>40970153.101739898</v>
      </c>
      <c r="AH1059" s="66">
        <v>-22660174.736298501</v>
      </c>
      <c r="AI1059" s="66">
        <v>-53692848.850997202</v>
      </c>
      <c r="AJ1059" s="66">
        <v>-94229173.257203206</v>
      </c>
      <c r="AK1059" s="66">
        <v>3221012.36063834</v>
      </c>
      <c r="AL1059" s="66">
        <v>19788680.807757199</v>
      </c>
      <c r="AM1059" s="66">
        <v>-33073957.912871402</v>
      </c>
      <c r="AN1059" s="66">
        <v>-62788308.548098601</v>
      </c>
      <c r="AO1059" s="66">
        <v>-18850216.017294701</v>
      </c>
      <c r="AP1059" s="66">
        <v>19409854.731193699</v>
      </c>
      <c r="AQ1059" s="66">
        <v>14550919.751556</v>
      </c>
      <c r="AR1059" s="66">
        <v>69740564.120168701</v>
      </c>
      <c r="AS1059" s="66">
        <v>-2042407.4685835999</v>
      </c>
      <c r="AT1059" s="66">
        <v>52236849.434011601</v>
      </c>
      <c r="AU1059" s="66">
        <v>-9902279.5373424795</v>
      </c>
      <c r="AV1059" s="66">
        <v>-38161896.122439399</v>
      </c>
      <c r="AW1059" s="66">
        <v>42372955.824129</v>
      </c>
      <c r="AX1059" s="66">
        <v>-5543871.9904626096</v>
      </c>
      <c r="AY1059" s="66">
        <v>14874157.8214656</v>
      </c>
      <c r="AZ1059" s="66">
        <v>-90880041.3522176</v>
      </c>
      <c r="BA1059" s="66">
        <v>47804589.1941844</v>
      </c>
    </row>
    <row r="1060" spans="1:53" hidden="1">
      <c r="A1060" s="67" t="s">
        <v>3130</v>
      </c>
      <c r="B1060" s="66">
        <v>8907400.6790731698</v>
      </c>
      <c r="C1060" s="66">
        <v>-11318113.679374499</v>
      </c>
      <c r="D1060" s="66">
        <v>143639.17857830299</v>
      </c>
      <c r="E1060" s="66">
        <v>-4564460.8848793805</v>
      </c>
      <c r="F1060" s="66">
        <v>-1635142.54152436</v>
      </c>
      <c r="G1060" s="66">
        <v>151485.76284988399</v>
      </c>
      <c r="H1060" s="66">
        <v>456528.54271694098</v>
      </c>
      <c r="I1060" s="66">
        <v>19249014.439197201</v>
      </c>
      <c r="J1060" s="66">
        <v>-257762.04810630999</v>
      </c>
      <c r="K1060" s="66">
        <v>-709958.29075130995</v>
      </c>
      <c r="L1060" s="66">
        <v>-6925544.5283754198</v>
      </c>
      <c r="M1060" s="66">
        <v>4811514.6596350297</v>
      </c>
      <c r="N1060" s="66">
        <v>8308601.2890391797</v>
      </c>
      <c r="O1060" s="66">
        <v>-2391048.47951735</v>
      </c>
      <c r="P1060" s="66">
        <v>-16651309.554376399</v>
      </c>
      <c r="Q1060" s="66">
        <v>-13310087.3063841</v>
      </c>
      <c r="R1060" s="66">
        <v>-10967722.853834201</v>
      </c>
      <c r="S1060" s="66">
        <v>-2267072.0247575599</v>
      </c>
      <c r="T1060" s="66">
        <v>-1090489.5271230601</v>
      </c>
      <c r="U1060" s="66">
        <v>5089268.5936610298</v>
      </c>
      <c r="V1060" s="66">
        <v>23412715.613540102</v>
      </c>
      <c r="W1060" s="66">
        <v>3005734.06531737</v>
      </c>
      <c r="X1060" s="66">
        <v>1415303.2406152899</v>
      </c>
      <c r="Y1060" s="66">
        <v>-8198625.0421474697</v>
      </c>
      <c r="Z1060" s="66">
        <v>15674221.659256401</v>
      </c>
      <c r="AA1060" s="66">
        <v>-6279111.6157501899</v>
      </c>
      <c r="AB1060" s="66">
        <v>22037950.2764767</v>
      </c>
      <c r="AC1060" s="66">
        <v>-4174960.43732335</v>
      </c>
      <c r="AD1060" s="66">
        <v>-5403900.1872972501</v>
      </c>
      <c r="AE1060" s="66">
        <v>-57990794.019042999</v>
      </c>
      <c r="AF1060" s="66">
        <v>13365712.0028995</v>
      </c>
      <c r="AG1060" s="66">
        <v>-34030970.073307402</v>
      </c>
      <c r="AH1060" s="66">
        <v>29997678.947067399</v>
      </c>
      <c r="AI1060" s="66">
        <v>50323719.353633501</v>
      </c>
      <c r="AJ1060" s="66">
        <v>102597314.402841</v>
      </c>
      <c r="AK1060" s="66">
        <v>6962013.68226369</v>
      </c>
      <c r="AL1060" s="66">
        <v>-5650062.51605595</v>
      </c>
      <c r="AM1060" s="66">
        <v>46581230.3247016</v>
      </c>
      <c r="AN1060" s="66">
        <v>164614931.75685701</v>
      </c>
      <c r="AO1060" s="66">
        <v>24103165.558138601</v>
      </c>
      <c r="AP1060" s="66">
        <v>-2499159.5147919799</v>
      </c>
      <c r="AQ1060" s="66">
        <v>599419.01084124902</v>
      </c>
      <c r="AR1060" s="66">
        <v>-58915500.863543302</v>
      </c>
      <c r="AS1060" s="66">
        <v>11133935.2030033</v>
      </c>
      <c r="AT1060" s="66">
        <v>-43381593.157261103</v>
      </c>
      <c r="AU1060" s="66">
        <v>19086866.075431298</v>
      </c>
      <c r="AV1060" s="66">
        <v>36956896.3445592</v>
      </c>
      <c r="AW1060" s="66">
        <v>-32361867.827171899</v>
      </c>
      <c r="AX1060" s="66">
        <v>17147612.3990556</v>
      </c>
      <c r="AY1060" s="66">
        <v>-789828.42244171095</v>
      </c>
      <c r="AZ1060" s="66">
        <v>105596204.574495</v>
      </c>
      <c r="BA1060" s="66">
        <v>76676149.380314395</v>
      </c>
    </row>
    <row r="1061" spans="1:53" hidden="1">
      <c r="A1061" s="67" t="s">
        <v>3131</v>
      </c>
    </row>
    <row r="1062" spans="1:53" hidden="1">
      <c r="A1062" s="67" t="s">
        <v>3132</v>
      </c>
      <c r="B1062" s="66">
        <v>0</v>
      </c>
      <c r="C1062" s="66">
        <v>0</v>
      </c>
      <c r="D1062" s="66">
        <v>0</v>
      </c>
      <c r="E1062" s="66">
        <v>0</v>
      </c>
      <c r="F1062" s="66">
        <v>0</v>
      </c>
      <c r="G1062" s="66">
        <v>0</v>
      </c>
      <c r="H1062" s="66">
        <v>0</v>
      </c>
      <c r="I1062" s="66">
        <v>0</v>
      </c>
      <c r="J1062" s="66">
        <v>0</v>
      </c>
      <c r="K1062" s="66">
        <v>0</v>
      </c>
      <c r="L1062" s="66">
        <v>0</v>
      </c>
      <c r="M1062" s="66">
        <v>0</v>
      </c>
      <c r="N1062" s="66">
        <v>0</v>
      </c>
      <c r="O1062" s="66">
        <v>0</v>
      </c>
      <c r="P1062" s="66">
        <v>0</v>
      </c>
      <c r="Q1062" s="66">
        <v>0</v>
      </c>
      <c r="R1062" s="66">
        <v>0</v>
      </c>
      <c r="S1062" s="66">
        <v>0</v>
      </c>
      <c r="T1062" s="66">
        <v>0</v>
      </c>
      <c r="U1062" s="66">
        <v>0</v>
      </c>
      <c r="V1062" s="66">
        <v>0</v>
      </c>
      <c r="W1062" s="66">
        <v>0</v>
      </c>
      <c r="X1062" s="66">
        <v>0</v>
      </c>
      <c r="Y1062" s="66">
        <v>0</v>
      </c>
      <c r="Z1062" s="66">
        <v>0</v>
      </c>
      <c r="AA1062" s="66">
        <v>0</v>
      </c>
      <c r="AB1062" s="66">
        <v>0</v>
      </c>
      <c r="AC1062" s="66">
        <v>0</v>
      </c>
      <c r="AD1062" s="66">
        <v>0</v>
      </c>
      <c r="AE1062" s="66">
        <v>0</v>
      </c>
      <c r="AF1062" s="66">
        <v>0</v>
      </c>
      <c r="AG1062" s="66">
        <v>0</v>
      </c>
      <c r="AH1062" s="66">
        <v>0</v>
      </c>
      <c r="AI1062" s="66">
        <v>0</v>
      </c>
      <c r="AJ1062" s="66">
        <v>0</v>
      </c>
      <c r="AK1062" s="66">
        <v>0</v>
      </c>
      <c r="AL1062" s="66">
        <v>0</v>
      </c>
      <c r="AM1062" s="66">
        <v>0</v>
      </c>
      <c r="AN1062" s="66">
        <v>0</v>
      </c>
      <c r="AO1062" s="66">
        <v>0</v>
      </c>
      <c r="AP1062" s="66">
        <v>0</v>
      </c>
      <c r="AQ1062" s="66">
        <v>0</v>
      </c>
      <c r="AR1062" s="66">
        <v>0</v>
      </c>
      <c r="AS1062" s="66">
        <v>0</v>
      </c>
      <c r="AT1062" s="66">
        <v>0</v>
      </c>
      <c r="AU1062" s="66">
        <v>0</v>
      </c>
      <c r="AV1062" s="66">
        <v>0</v>
      </c>
      <c r="AW1062" s="66">
        <v>0</v>
      </c>
      <c r="AX1062" s="66">
        <v>0</v>
      </c>
      <c r="AY1062" s="66">
        <v>0</v>
      </c>
      <c r="AZ1062" s="66">
        <v>0</v>
      </c>
      <c r="BA1062" s="66">
        <v>0</v>
      </c>
    </row>
    <row r="1063" spans="1:53" hidden="1">
      <c r="A1063" s="67" t="s">
        <v>3133</v>
      </c>
      <c r="B1063" s="66">
        <v>253.44999999999899</v>
      </c>
      <c r="C1063" s="66">
        <v>253.44999999999899</v>
      </c>
      <c r="D1063" s="66">
        <v>253.45</v>
      </c>
      <c r="E1063" s="66">
        <v>253.45</v>
      </c>
      <c r="F1063" s="66">
        <v>253.45</v>
      </c>
      <c r="G1063" s="66">
        <v>253.44999999999899</v>
      </c>
      <c r="H1063" s="66">
        <v>253.44999999999899</v>
      </c>
      <c r="I1063" s="66">
        <v>253.45</v>
      </c>
      <c r="J1063" s="66">
        <v>253.45</v>
      </c>
      <c r="K1063" s="66">
        <v>253.45</v>
      </c>
      <c r="L1063" s="66">
        <v>253.45</v>
      </c>
      <c r="M1063" s="66">
        <v>253.45</v>
      </c>
      <c r="N1063" s="66">
        <v>3041.4</v>
      </c>
      <c r="O1063" s="66">
        <v>253.45</v>
      </c>
      <c r="P1063" s="66">
        <v>253.44999999999899</v>
      </c>
      <c r="Q1063" s="66">
        <v>253.45</v>
      </c>
      <c r="R1063" s="66">
        <v>253.45</v>
      </c>
      <c r="S1063" s="66">
        <v>253.44999999999899</v>
      </c>
      <c r="T1063" s="66">
        <v>253.45</v>
      </c>
      <c r="U1063" s="66">
        <v>253.44999999999899</v>
      </c>
      <c r="V1063" s="66">
        <v>253.45</v>
      </c>
      <c r="W1063" s="66">
        <v>253.45</v>
      </c>
      <c r="X1063" s="66">
        <v>253.45</v>
      </c>
      <c r="Y1063" s="66">
        <v>253.45</v>
      </c>
      <c r="Z1063" s="66">
        <v>253.45</v>
      </c>
      <c r="AA1063" s="66">
        <v>3041.3999999999901</v>
      </c>
      <c r="AB1063" s="66">
        <v>253.44999999999899</v>
      </c>
      <c r="AC1063" s="66">
        <v>253.45</v>
      </c>
      <c r="AD1063" s="66">
        <v>253.45</v>
      </c>
      <c r="AE1063" s="66">
        <v>253.45</v>
      </c>
      <c r="AF1063" s="66">
        <v>253.45</v>
      </c>
      <c r="AG1063" s="66">
        <v>253.44999999999899</v>
      </c>
      <c r="AH1063" s="66">
        <v>253.45</v>
      </c>
      <c r="AI1063" s="66">
        <v>253.44999999999899</v>
      </c>
      <c r="AJ1063" s="66">
        <v>253.45</v>
      </c>
      <c r="AK1063" s="66">
        <v>253.45</v>
      </c>
      <c r="AL1063" s="66">
        <v>253.45</v>
      </c>
      <c r="AM1063" s="66">
        <v>253.45</v>
      </c>
      <c r="AN1063" s="66">
        <v>3041.4</v>
      </c>
      <c r="AO1063" s="66">
        <v>253.45</v>
      </c>
      <c r="AP1063" s="66">
        <v>253.45</v>
      </c>
      <c r="AQ1063" s="66">
        <v>253.44999999999899</v>
      </c>
      <c r="AR1063" s="66">
        <v>253.44999999999899</v>
      </c>
      <c r="AS1063" s="66">
        <v>253.44999999999899</v>
      </c>
      <c r="AT1063" s="66">
        <v>253.45</v>
      </c>
      <c r="AU1063" s="66">
        <v>253.45</v>
      </c>
      <c r="AV1063" s="66">
        <v>253.45</v>
      </c>
      <c r="AW1063" s="66">
        <v>253.45</v>
      </c>
      <c r="AX1063" s="66">
        <v>253.45</v>
      </c>
      <c r="AY1063" s="66">
        <v>253.44999999999899</v>
      </c>
      <c r="AZ1063" s="66">
        <v>253.45</v>
      </c>
      <c r="BA1063" s="66">
        <v>3041.3999999999901</v>
      </c>
    </row>
    <row r="1064" spans="1:53" hidden="1">
      <c r="A1064" s="67" t="s">
        <v>3134</v>
      </c>
      <c r="B1064" s="66">
        <v>279.72305649613497</v>
      </c>
      <c r="C1064" s="66">
        <v>91.080423611062898</v>
      </c>
      <c r="D1064" s="66">
        <v>86.647771332787499</v>
      </c>
      <c r="E1064" s="66">
        <v>155.155819589104</v>
      </c>
      <c r="F1064" s="66">
        <v>220.62067729657701</v>
      </c>
      <c r="G1064" s="66">
        <v>242.75665275215999</v>
      </c>
      <c r="H1064" s="66">
        <v>244.74573340727301</v>
      </c>
      <c r="I1064" s="66">
        <v>390.074913738997</v>
      </c>
      <c r="J1064" s="66">
        <v>227.943581428014</v>
      </c>
      <c r="K1064" s="66">
        <v>175.84121758990099</v>
      </c>
      <c r="L1064" s="66">
        <v>62.406500527503802</v>
      </c>
      <c r="M1064" s="66">
        <v>133.566043637034</v>
      </c>
      <c r="N1064" s="66">
        <v>2310.56239140655</v>
      </c>
      <c r="O1064" s="66">
        <v>255.66379797091301</v>
      </c>
      <c r="P1064" s="66">
        <v>68.485078244303395</v>
      </c>
      <c r="Q1064" s="66">
        <v>21.7986769043724</v>
      </c>
      <c r="R1064" s="66">
        <v>122.527150126197</v>
      </c>
      <c r="S1064" s="66">
        <v>193.458885673411</v>
      </c>
      <c r="T1064" s="66">
        <v>207.923278455645</v>
      </c>
      <c r="U1064" s="66">
        <v>211.81946985120101</v>
      </c>
      <c r="V1064" s="66">
        <v>304.35540928847399</v>
      </c>
      <c r="W1064" s="66">
        <v>195.64962108816101</v>
      </c>
      <c r="X1064" s="66">
        <v>158.96474539249201</v>
      </c>
      <c r="Y1064" s="66">
        <v>-5.5325920992527502</v>
      </c>
      <c r="Z1064" s="66">
        <v>111.203032885561</v>
      </c>
      <c r="AA1064" s="66">
        <v>1846.31655378148</v>
      </c>
      <c r="AB1064" s="66">
        <v>231.72331607029699</v>
      </c>
      <c r="AC1064" s="66">
        <v>10.5401388454206</v>
      </c>
      <c r="AD1064" s="66">
        <v>-85.852526963825298</v>
      </c>
      <c r="AE1064" s="66">
        <v>39.890439547146599</v>
      </c>
      <c r="AF1064" s="66">
        <v>154.77605671576799</v>
      </c>
      <c r="AG1064" s="66">
        <v>181.139226591289</v>
      </c>
      <c r="AH1064" s="66">
        <v>186.98182136006201</v>
      </c>
      <c r="AI1064" s="66">
        <v>278.78903633309801</v>
      </c>
      <c r="AJ1064" s="66">
        <v>159.43529595819999</v>
      </c>
      <c r="AK1064" s="66">
        <v>110.500200170906</v>
      </c>
      <c r="AL1064" s="66">
        <v>-99.702018660905694</v>
      </c>
      <c r="AM1064" s="66">
        <v>74.079013857037097</v>
      </c>
      <c r="AN1064" s="66">
        <v>1242.29999982449</v>
      </c>
      <c r="AO1064" s="66">
        <v>205.91253227294101</v>
      </c>
      <c r="AP1064" s="66">
        <v>-34.245089390562697</v>
      </c>
      <c r="AQ1064" s="66">
        <v>-167.58873246010799</v>
      </c>
      <c r="AR1064" s="66">
        <v>-41.668080934318702</v>
      </c>
      <c r="AS1064" s="66">
        <v>122.28335598368901</v>
      </c>
      <c r="AT1064" s="66">
        <v>155.88641165955201</v>
      </c>
      <c r="AU1064" s="66">
        <v>165.75781884446101</v>
      </c>
      <c r="AV1064" s="66">
        <v>262.81293380258501</v>
      </c>
      <c r="AW1064" s="66">
        <v>134.232466701036</v>
      </c>
      <c r="AX1064" s="66">
        <v>73.820423279383405</v>
      </c>
      <c r="AY1064" s="66">
        <v>-266.78295568712099</v>
      </c>
      <c r="AZ1064" s="66">
        <v>39.351186924182301</v>
      </c>
      <c r="BA1064" s="66">
        <v>649.77227099572201</v>
      </c>
    </row>
    <row r="1065" spans="1:53" hidden="1">
      <c r="A1065" s="67" t="s">
        <v>3135</v>
      </c>
    </row>
    <row r="1066" spans="1:53" hidden="1">
      <c r="A1066" s="67" t="s">
        <v>3136</v>
      </c>
    </row>
    <row r="1067" spans="1:53" hidden="1">
      <c r="A1067" s="67" t="s">
        <v>3137</v>
      </c>
      <c r="B1067" s="66">
        <v>0</v>
      </c>
      <c r="C1067" s="66">
        <v>0</v>
      </c>
      <c r="D1067" s="66">
        <v>0</v>
      </c>
      <c r="E1067" s="66">
        <v>0</v>
      </c>
      <c r="F1067" s="66">
        <v>0</v>
      </c>
      <c r="G1067" s="66">
        <v>0</v>
      </c>
      <c r="H1067" s="66">
        <v>0</v>
      </c>
      <c r="I1067" s="66">
        <v>0</v>
      </c>
      <c r="J1067" s="66">
        <v>0</v>
      </c>
      <c r="K1067" s="66">
        <v>0</v>
      </c>
      <c r="L1067" s="66">
        <v>0</v>
      </c>
      <c r="M1067" s="66">
        <v>0</v>
      </c>
      <c r="N1067" s="66">
        <v>0</v>
      </c>
      <c r="O1067" s="66">
        <v>0</v>
      </c>
      <c r="P1067" s="66">
        <v>0</v>
      </c>
      <c r="Q1067" s="66">
        <v>0</v>
      </c>
      <c r="R1067" s="66">
        <v>0</v>
      </c>
      <c r="S1067" s="66">
        <v>0</v>
      </c>
      <c r="T1067" s="66">
        <v>0</v>
      </c>
      <c r="U1067" s="66">
        <v>0</v>
      </c>
      <c r="V1067" s="66">
        <v>0</v>
      </c>
      <c r="W1067" s="66">
        <v>0</v>
      </c>
      <c r="X1067" s="66">
        <v>0</v>
      </c>
      <c r="Y1067" s="66">
        <v>0</v>
      </c>
      <c r="Z1067" s="66">
        <v>0</v>
      </c>
      <c r="AA1067" s="66">
        <v>0</v>
      </c>
      <c r="AB1067" s="66">
        <v>0</v>
      </c>
      <c r="AC1067" s="66">
        <v>0</v>
      </c>
      <c r="AD1067" s="66">
        <v>0</v>
      </c>
      <c r="AE1067" s="66">
        <v>0</v>
      </c>
      <c r="AF1067" s="66">
        <v>0</v>
      </c>
      <c r="AG1067" s="66">
        <v>0</v>
      </c>
      <c r="AH1067" s="66">
        <v>0</v>
      </c>
      <c r="AI1067" s="66">
        <v>0</v>
      </c>
      <c r="AJ1067" s="66">
        <v>0</v>
      </c>
      <c r="AK1067" s="66">
        <v>0</v>
      </c>
      <c r="AL1067" s="66">
        <v>0</v>
      </c>
      <c r="AM1067" s="66">
        <v>0</v>
      </c>
      <c r="AN1067" s="66">
        <v>0</v>
      </c>
      <c r="AO1067" s="66">
        <v>0</v>
      </c>
      <c r="AP1067" s="66">
        <v>0</v>
      </c>
      <c r="AQ1067" s="66">
        <v>0</v>
      </c>
      <c r="AR1067" s="66">
        <v>0</v>
      </c>
      <c r="AS1067" s="66">
        <v>0</v>
      </c>
      <c r="AT1067" s="66">
        <v>0</v>
      </c>
      <c r="AU1067" s="66">
        <v>0</v>
      </c>
      <c r="AV1067" s="66">
        <v>0</v>
      </c>
      <c r="AW1067" s="66">
        <v>0</v>
      </c>
      <c r="AX1067" s="66">
        <v>0</v>
      </c>
      <c r="AY1067" s="66">
        <v>0</v>
      </c>
      <c r="AZ1067" s="66">
        <v>0</v>
      </c>
      <c r="BA1067" s="66">
        <v>0</v>
      </c>
    </row>
    <row r="1068" spans="1:53" hidden="1">
      <c r="A1068" s="67" t="s">
        <v>3138</v>
      </c>
      <c r="B1068" s="66">
        <v>0</v>
      </c>
      <c r="C1068" s="66">
        <v>0</v>
      </c>
      <c r="D1068" s="66">
        <v>0</v>
      </c>
      <c r="E1068" s="66">
        <v>0</v>
      </c>
      <c r="F1068" s="66">
        <v>0</v>
      </c>
      <c r="G1068" s="66">
        <v>0</v>
      </c>
      <c r="H1068" s="66">
        <v>0</v>
      </c>
      <c r="I1068" s="66">
        <v>0</v>
      </c>
      <c r="J1068" s="66">
        <v>0</v>
      </c>
      <c r="K1068" s="66">
        <v>0</v>
      </c>
      <c r="L1068" s="66">
        <v>0</v>
      </c>
      <c r="M1068" s="66">
        <v>0</v>
      </c>
      <c r="N1068" s="66">
        <v>0</v>
      </c>
      <c r="O1068" s="66">
        <v>0</v>
      </c>
      <c r="P1068" s="66">
        <v>0</v>
      </c>
      <c r="Q1068" s="66">
        <v>0</v>
      </c>
      <c r="R1068" s="66">
        <v>0</v>
      </c>
      <c r="S1068" s="66">
        <v>0</v>
      </c>
      <c r="T1068" s="66">
        <v>0</v>
      </c>
      <c r="U1068" s="66">
        <v>0</v>
      </c>
      <c r="V1068" s="66">
        <v>0</v>
      </c>
      <c r="W1068" s="66">
        <v>0</v>
      </c>
      <c r="X1068" s="66">
        <v>0</v>
      </c>
      <c r="Y1068" s="66">
        <v>0</v>
      </c>
      <c r="Z1068" s="66">
        <v>0</v>
      </c>
      <c r="AA1068" s="66">
        <v>0</v>
      </c>
      <c r="AB1068" s="66">
        <v>0</v>
      </c>
      <c r="AC1068" s="66">
        <v>0</v>
      </c>
      <c r="AD1068" s="66">
        <v>0</v>
      </c>
      <c r="AE1068" s="66">
        <v>0</v>
      </c>
      <c r="AF1068" s="66">
        <v>0</v>
      </c>
      <c r="AG1068" s="66">
        <v>0</v>
      </c>
      <c r="AH1068" s="66">
        <v>0</v>
      </c>
      <c r="AI1068" s="66">
        <v>0</v>
      </c>
      <c r="AJ1068" s="66">
        <v>0</v>
      </c>
      <c r="AK1068" s="66">
        <v>0</v>
      </c>
      <c r="AL1068" s="66">
        <v>0</v>
      </c>
      <c r="AM1068" s="66">
        <v>0</v>
      </c>
      <c r="AN1068" s="66">
        <v>0</v>
      </c>
      <c r="AO1068" s="66">
        <v>0</v>
      </c>
      <c r="AP1068" s="66">
        <v>0</v>
      </c>
      <c r="AQ1068" s="66">
        <v>0</v>
      </c>
      <c r="AR1068" s="66">
        <v>0</v>
      </c>
      <c r="AS1068" s="66">
        <v>0</v>
      </c>
      <c r="AT1068" s="66">
        <v>0</v>
      </c>
      <c r="AU1068" s="66">
        <v>0</v>
      </c>
      <c r="AV1068" s="66">
        <v>0</v>
      </c>
      <c r="AW1068" s="66">
        <v>0</v>
      </c>
      <c r="AX1068" s="66">
        <v>0</v>
      </c>
      <c r="AY1068" s="66">
        <v>0</v>
      </c>
      <c r="AZ1068" s="66">
        <v>0</v>
      </c>
      <c r="BA1068" s="66">
        <v>0</v>
      </c>
    </row>
    <row r="1069" spans="1:53" hidden="1">
      <c r="A1069" s="67" t="s">
        <v>3139</v>
      </c>
      <c r="B1069" s="66">
        <v>0</v>
      </c>
      <c r="C1069" s="66">
        <v>0</v>
      </c>
      <c r="D1069" s="66">
        <v>0</v>
      </c>
      <c r="E1069" s="66">
        <v>0</v>
      </c>
      <c r="F1069" s="66">
        <v>0</v>
      </c>
      <c r="G1069" s="66">
        <v>0</v>
      </c>
      <c r="H1069" s="66">
        <v>0</v>
      </c>
      <c r="I1069" s="66">
        <v>0</v>
      </c>
      <c r="J1069" s="66">
        <v>0</v>
      </c>
      <c r="K1069" s="66">
        <v>0</v>
      </c>
      <c r="L1069" s="66">
        <v>0</v>
      </c>
      <c r="M1069" s="66">
        <v>0</v>
      </c>
      <c r="N1069" s="66">
        <v>0</v>
      </c>
      <c r="O1069" s="66">
        <v>0</v>
      </c>
      <c r="P1069" s="66">
        <v>0</v>
      </c>
      <c r="Q1069" s="66">
        <v>0</v>
      </c>
      <c r="R1069" s="66">
        <v>0</v>
      </c>
      <c r="S1069" s="66">
        <v>0</v>
      </c>
      <c r="T1069" s="66">
        <v>0</v>
      </c>
      <c r="U1069" s="66">
        <v>0</v>
      </c>
      <c r="V1069" s="66">
        <v>0</v>
      </c>
      <c r="W1069" s="66">
        <v>0</v>
      </c>
      <c r="X1069" s="66">
        <v>0</v>
      </c>
      <c r="Y1069" s="66">
        <v>0</v>
      </c>
      <c r="Z1069" s="66">
        <v>0</v>
      </c>
      <c r="AA1069" s="66">
        <v>0</v>
      </c>
      <c r="AB1069" s="66">
        <v>0</v>
      </c>
      <c r="AC1069" s="66">
        <v>0</v>
      </c>
      <c r="AD1069" s="66">
        <v>0</v>
      </c>
      <c r="AE1069" s="66">
        <v>0</v>
      </c>
      <c r="AF1069" s="66">
        <v>0</v>
      </c>
      <c r="AG1069" s="66">
        <v>0</v>
      </c>
      <c r="AH1069" s="66">
        <v>0</v>
      </c>
      <c r="AI1069" s="66">
        <v>0</v>
      </c>
      <c r="AJ1069" s="66">
        <v>0</v>
      </c>
      <c r="AK1069" s="66">
        <v>0</v>
      </c>
      <c r="AL1069" s="66">
        <v>0</v>
      </c>
      <c r="AM1069" s="66">
        <v>0</v>
      </c>
      <c r="AN1069" s="66">
        <v>0</v>
      </c>
      <c r="AO1069" s="66">
        <v>0</v>
      </c>
      <c r="AP1069" s="66">
        <v>0</v>
      </c>
      <c r="AQ1069" s="66">
        <v>0</v>
      </c>
      <c r="AR1069" s="66">
        <v>0</v>
      </c>
      <c r="AS1069" s="66">
        <v>0</v>
      </c>
      <c r="AT1069" s="66">
        <v>0</v>
      </c>
      <c r="AU1069" s="66">
        <v>0</v>
      </c>
      <c r="AV1069" s="66">
        <v>0</v>
      </c>
      <c r="AW1069" s="66">
        <v>0</v>
      </c>
      <c r="AX1069" s="66">
        <v>0</v>
      </c>
      <c r="AY1069" s="66">
        <v>0</v>
      </c>
      <c r="AZ1069" s="66">
        <v>0</v>
      </c>
      <c r="BA1069" s="66">
        <v>0</v>
      </c>
    </row>
    <row r="1070" spans="1:53" hidden="1">
      <c r="A1070" s="67" t="s">
        <v>3140</v>
      </c>
      <c r="B1070" s="66">
        <v>0</v>
      </c>
      <c r="C1070" s="66">
        <v>0</v>
      </c>
      <c r="D1070" s="66">
        <v>0</v>
      </c>
      <c r="E1070" s="66">
        <v>0</v>
      </c>
      <c r="F1070" s="66">
        <v>0</v>
      </c>
      <c r="G1070" s="66">
        <v>0</v>
      </c>
      <c r="H1070" s="66">
        <v>0</v>
      </c>
      <c r="I1070" s="66">
        <v>0</v>
      </c>
      <c r="J1070" s="66">
        <v>0</v>
      </c>
      <c r="K1070" s="66">
        <v>0</v>
      </c>
      <c r="L1070" s="66">
        <v>0</v>
      </c>
      <c r="M1070" s="66">
        <v>0</v>
      </c>
      <c r="N1070" s="66">
        <v>0</v>
      </c>
      <c r="O1070" s="66">
        <v>0</v>
      </c>
      <c r="P1070" s="66">
        <v>0</v>
      </c>
      <c r="Q1070" s="66">
        <v>0</v>
      </c>
      <c r="R1070" s="66">
        <v>0</v>
      </c>
      <c r="S1070" s="66">
        <v>0</v>
      </c>
      <c r="T1070" s="66">
        <v>0</v>
      </c>
      <c r="U1070" s="66">
        <v>0</v>
      </c>
      <c r="V1070" s="66">
        <v>0</v>
      </c>
      <c r="W1070" s="66">
        <v>0</v>
      </c>
      <c r="X1070" s="66">
        <v>0</v>
      </c>
      <c r="Y1070" s="66">
        <v>0</v>
      </c>
      <c r="Z1070" s="66">
        <v>0</v>
      </c>
      <c r="AA1070" s="66">
        <v>0</v>
      </c>
      <c r="AB1070" s="66">
        <v>0</v>
      </c>
      <c r="AC1070" s="66">
        <v>0</v>
      </c>
      <c r="AD1070" s="66">
        <v>0</v>
      </c>
      <c r="AE1070" s="66">
        <v>0</v>
      </c>
      <c r="AF1070" s="66">
        <v>0</v>
      </c>
      <c r="AG1070" s="66">
        <v>0</v>
      </c>
      <c r="AH1070" s="66">
        <v>0</v>
      </c>
      <c r="AI1070" s="66">
        <v>0</v>
      </c>
      <c r="AJ1070" s="66">
        <v>0</v>
      </c>
      <c r="AK1070" s="66">
        <v>0</v>
      </c>
      <c r="AL1070" s="66">
        <v>0</v>
      </c>
      <c r="AM1070" s="66">
        <v>0</v>
      </c>
      <c r="AN1070" s="66">
        <v>0</v>
      </c>
      <c r="AO1070" s="66">
        <v>0</v>
      </c>
      <c r="AP1070" s="66">
        <v>0</v>
      </c>
      <c r="AQ1070" s="66">
        <v>0</v>
      </c>
      <c r="AR1070" s="66">
        <v>0</v>
      </c>
      <c r="AS1070" s="66">
        <v>0</v>
      </c>
      <c r="AT1070" s="66">
        <v>0</v>
      </c>
      <c r="AU1070" s="66">
        <v>0</v>
      </c>
      <c r="AV1070" s="66">
        <v>0</v>
      </c>
      <c r="AW1070" s="66">
        <v>0</v>
      </c>
      <c r="AX1070" s="66">
        <v>0</v>
      </c>
      <c r="AY1070" s="66">
        <v>0</v>
      </c>
      <c r="AZ1070" s="66">
        <v>0</v>
      </c>
      <c r="BA1070" s="66">
        <v>0</v>
      </c>
    </row>
    <row r="1071" spans="1:53" hidden="1">
      <c r="A1071" s="67" t="s">
        <v>3141</v>
      </c>
      <c r="B1071" s="66">
        <v>0</v>
      </c>
      <c r="C1071" s="66">
        <v>0</v>
      </c>
      <c r="D1071" s="66">
        <v>0</v>
      </c>
      <c r="E1071" s="66">
        <v>0</v>
      </c>
      <c r="F1071" s="66">
        <v>0</v>
      </c>
      <c r="G1071" s="66">
        <v>0</v>
      </c>
      <c r="H1071" s="66">
        <v>0</v>
      </c>
      <c r="I1071" s="66">
        <v>0</v>
      </c>
      <c r="J1071" s="66">
        <v>0</v>
      </c>
      <c r="K1071" s="66">
        <v>0</v>
      </c>
      <c r="L1071" s="66">
        <v>0</v>
      </c>
      <c r="M1071" s="66">
        <v>0</v>
      </c>
      <c r="N1071" s="66">
        <v>0</v>
      </c>
      <c r="O1071" s="66">
        <v>0</v>
      </c>
      <c r="P1071" s="66">
        <v>0</v>
      </c>
      <c r="Q1071" s="66">
        <v>0</v>
      </c>
      <c r="R1071" s="66">
        <v>0</v>
      </c>
      <c r="S1071" s="66">
        <v>0</v>
      </c>
      <c r="T1071" s="66">
        <v>0</v>
      </c>
      <c r="U1071" s="66">
        <v>0</v>
      </c>
      <c r="V1071" s="66">
        <v>0</v>
      </c>
      <c r="W1071" s="66">
        <v>0</v>
      </c>
      <c r="X1071" s="66">
        <v>0</v>
      </c>
      <c r="Y1071" s="66">
        <v>0</v>
      </c>
      <c r="Z1071" s="66">
        <v>0</v>
      </c>
      <c r="AA1071" s="66">
        <v>0</v>
      </c>
      <c r="AB1071" s="66">
        <v>0</v>
      </c>
      <c r="AC1071" s="66">
        <v>0</v>
      </c>
      <c r="AD1071" s="66">
        <v>0</v>
      </c>
      <c r="AE1071" s="66">
        <v>0</v>
      </c>
      <c r="AF1071" s="66">
        <v>0</v>
      </c>
      <c r="AG1071" s="66">
        <v>0</v>
      </c>
      <c r="AH1071" s="66">
        <v>0</v>
      </c>
      <c r="AI1071" s="66">
        <v>0</v>
      </c>
      <c r="AJ1071" s="66">
        <v>0</v>
      </c>
      <c r="AK1071" s="66">
        <v>0</v>
      </c>
      <c r="AL1071" s="66">
        <v>0</v>
      </c>
      <c r="AM1071" s="66">
        <v>0</v>
      </c>
      <c r="AN1071" s="66">
        <v>0</v>
      </c>
      <c r="AO1071" s="66">
        <v>0</v>
      </c>
      <c r="AP1071" s="66">
        <v>0</v>
      </c>
      <c r="AQ1071" s="66">
        <v>0</v>
      </c>
      <c r="AR1071" s="66">
        <v>0</v>
      </c>
      <c r="AS1071" s="66">
        <v>0</v>
      </c>
      <c r="AT1071" s="66">
        <v>0</v>
      </c>
      <c r="AU1071" s="66">
        <v>0</v>
      </c>
      <c r="AV1071" s="66">
        <v>0</v>
      </c>
      <c r="AW1071" s="66">
        <v>0</v>
      </c>
      <c r="AX1071" s="66">
        <v>0</v>
      </c>
      <c r="AY1071" s="66">
        <v>0</v>
      </c>
      <c r="AZ1071" s="66">
        <v>0</v>
      </c>
      <c r="BA1071" s="66">
        <v>0</v>
      </c>
    </row>
  </sheetData>
  <autoFilter ref="A3:BA1071" xr:uid="{4ECA99AA-B92A-4700-9184-A50A795E0AAF}">
    <filterColumn colId="0">
      <filters>
        <filter val="ADG:[0419240 - Miscellaneous Interest]"/>
        <filter val="PY:[924 - Property Insurance]"/>
        <filter val="PZ:[0924000 - Property Insurance]"/>
        <filter val="QA:[0924100 - Admin - EH&amp;S Expense]"/>
        <filter val="QB:[0924050 - Intercompany Property Insurance Exp]"/>
        <filter val="QC:[0924980 - Property Insurance For Corp.]"/>
        <filter val="QD:[924 - Total Property Insurance]"/>
        <filter val="QE:[924 - Storm Expense]"/>
        <filter val="QF:[0924200 - Recoverable Storm Damage Exp (Irma/Michael - Ian/Nicole)]"/>
        <filter val="QG:[0924200  - Recoverable Storm Damage Exp (Irma/Michael - Ian/Nichole - Not in Bud]"/>
        <filter val="QI:[0924200 - Recoverable Storm Damage Exp (OATT Not InBudg)]"/>
        <filter val="QJ:[0924200 - Recoverable Storm Damage Exp (OATT InBudg)]"/>
        <filter val="QK:[0924.2 Sub-total Recoverable Storm Damage Exp (OATT)]"/>
        <filter val="QL:[924 - Total Storm Damage]"/>
      </filters>
    </filterColumn>
  </autoFilter>
  <pageMargins left="0.5" right="0.5" top="0.75" bottom="0.5" header="0.3" footer="0.3"/>
  <pageSetup scale="74" orientation="landscape" r:id="rId1"/>
  <headerFooter>
    <oddHeader xml:space="preserve">&amp;RDEF’s Response to OPC POD 1 (1-26)
Q7
Page &amp;P of &amp;N
</oddHeader>
    <oddFooter>&amp;R20240025-OPCPOD1-00004249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30CC5-D13A-4669-8E3F-1A51946919F3}">
  <sheetPr filterMode="1"/>
  <dimension ref="A1:BA446"/>
  <sheetViews>
    <sheetView tabSelected="1" workbookViewId="0">
      <selection activeCell="C30" sqref="C30"/>
    </sheetView>
  </sheetViews>
  <sheetFormatPr defaultColWidth="9.109375" defaultRowHeight="10.199999999999999" outlineLevelCol="1"/>
  <cols>
    <col min="1" max="1" width="55.6640625" style="67" bestFit="1" customWidth="1"/>
    <col min="2" max="13" width="10.6640625" style="66" hidden="1" customWidth="1" outlineLevel="1"/>
    <col min="14" max="14" width="10.6640625" style="66" customWidth="1" collapsed="1"/>
    <col min="15" max="26" width="10.6640625" style="66" hidden="1" customWidth="1" outlineLevel="1"/>
    <col min="27" max="27" width="10.6640625" style="66" customWidth="1" collapsed="1"/>
    <col min="28" max="39" width="10.6640625" style="66" hidden="1" customWidth="1" outlineLevel="1"/>
    <col min="40" max="40" width="10.6640625" style="66" customWidth="1" collapsed="1"/>
    <col min="41" max="52" width="10.6640625" style="66" hidden="1" customWidth="1" outlineLevel="1"/>
    <col min="53" max="53" width="10.6640625" style="66" customWidth="1" collapsed="1"/>
    <col min="54" max="16384" width="9.109375" style="66"/>
  </cols>
  <sheetData>
    <row r="1" spans="1:53" s="69" customFormat="1">
      <c r="A1" s="70"/>
    </row>
    <row r="2" spans="1:53" s="69" customFormat="1">
      <c r="A2" s="70" t="s">
        <v>2022</v>
      </c>
      <c r="B2" s="69" t="s">
        <v>2023</v>
      </c>
      <c r="C2" s="69" t="s">
        <v>2024</v>
      </c>
      <c r="D2" s="69" t="s">
        <v>2025</v>
      </c>
      <c r="E2" s="69" t="s">
        <v>2026</v>
      </c>
      <c r="F2" s="69" t="s">
        <v>2027</v>
      </c>
      <c r="G2" s="69" t="s">
        <v>2028</v>
      </c>
      <c r="H2" s="69" t="s">
        <v>2029</v>
      </c>
      <c r="I2" s="69" t="s">
        <v>2030</v>
      </c>
      <c r="J2" s="69" t="s">
        <v>2031</v>
      </c>
      <c r="K2" s="69" t="s">
        <v>2032</v>
      </c>
      <c r="L2" s="69" t="s">
        <v>2033</v>
      </c>
      <c r="M2" s="69" t="s">
        <v>2034</v>
      </c>
      <c r="N2" s="69" t="s">
        <v>2035</v>
      </c>
      <c r="O2" s="69" t="s">
        <v>2036</v>
      </c>
      <c r="P2" s="69" t="s">
        <v>2037</v>
      </c>
      <c r="Q2" s="69" t="s">
        <v>2038</v>
      </c>
      <c r="R2" s="69" t="s">
        <v>2039</v>
      </c>
      <c r="S2" s="69" t="s">
        <v>2040</v>
      </c>
      <c r="T2" s="69" t="s">
        <v>2041</v>
      </c>
      <c r="U2" s="69" t="s">
        <v>2042</v>
      </c>
      <c r="V2" s="69" t="s">
        <v>2043</v>
      </c>
      <c r="W2" s="69" t="s">
        <v>2044</v>
      </c>
      <c r="X2" s="69" t="s">
        <v>2045</v>
      </c>
      <c r="Y2" s="69" t="s">
        <v>2046</v>
      </c>
      <c r="Z2" s="69" t="s">
        <v>2047</v>
      </c>
      <c r="AA2" s="69" t="s">
        <v>2048</v>
      </c>
      <c r="AB2" s="69" t="s">
        <v>2049</v>
      </c>
      <c r="AC2" s="69" t="s">
        <v>2050</v>
      </c>
      <c r="AD2" s="69" t="s">
        <v>2051</v>
      </c>
      <c r="AE2" s="69" t="s">
        <v>2052</v>
      </c>
      <c r="AF2" s="69" t="s">
        <v>2053</v>
      </c>
      <c r="AG2" s="69" t="s">
        <v>2054</v>
      </c>
      <c r="AH2" s="69" t="s">
        <v>2055</v>
      </c>
      <c r="AI2" s="69" t="s">
        <v>2056</v>
      </c>
      <c r="AJ2" s="69" t="s">
        <v>2057</v>
      </c>
      <c r="AK2" s="69" t="s">
        <v>2058</v>
      </c>
      <c r="AL2" s="69" t="s">
        <v>2059</v>
      </c>
      <c r="AM2" s="69" t="s">
        <v>2060</v>
      </c>
      <c r="AN2" s="69" t="s">
        <v>2061</v>
      </c>
      <c r="AO2" s="69" t="s">
        <v>2062</v>
      </c>
      <c r="AP2" s="69" t="s">
        <v>2063</v>
      </c>
      <c r="AQ2" s="69" t="s">
        <v>2064</v>
      </c>
      <c r="AR2" s="69" t="s">
        <v>2065</v>
      </c>
      <c r="AS2" s="69" t="s">
        <v>2066</v>
      </c>
      <c r="AT2" s="69" t="s">
        <v>2067</v>
      </c>
      <c r="AU2" s="69" t="s">
        <v>2068</v>
      </c>
      <c r="AV2" s="69" t="s">
        <v>2069</v>
      </c>
      <c r="AW2" s="69" t="s">
        <v>2070</v>
      </c>
      <c r="AX2" s="69" t="s">
        <v>2071</v>
      </c>
      <c r="AY2" s="69" t="s">
        <v>2072</v>
      </c>
      <c r="AZ2" s="69" t="s">
        <v>2073</v>
      </c>
      <c r="BA2" s="69" t="s">
        <v>2074</v>
      </c>
    </row>
    <row r="3" spans="1:53" s="69" customFormat="1">
      <c r="A3" s="70"/>
    </row>
    <row r="4" spans="1:53" hidden="1">
      <c r="A4" s="67" t="s">
        <v>1161</v>
      </c>
    </row>
    <row r="5" spans="1:53" hidden="1">
      <c r="A5" s="67" t="s">
        <v>1162</v>
      </c>
    </row>
    <row r="6" spans="1:53" hidden="1">
      <c r="A6" s="67" t="s">
        <v>1163</v>
      </c>
    </row>
    <row r="7" spans="1:53" hidden="1">
      <c r="A7" s="67" t="s">
        <v>1164</v>
      </c>
    </row>
    <row r="8" spans="1:53" hidden="1">
      <c r="A8" s="67" t="s">
        <v>1165</v>
      </c>
    </row>
    <row r="9" spans="1:53" hidden="1">
      <c r="A9" s="67" t="s">
        <v>1166</v>
      </c>
      <c r="B9" s="66">
        <v>0</v>
      </c>
      <c r="C9" s="66">
        <v>0</v>
      </c>
      <c r="D9" s="66">
        <v>0</v>
      </c>
      <c r="E9" s="66">
        <v>0</v>
      </c>
      <c r="F9" s="66">
        <v>0</v>
      </c>
      <c r="G9" s="66">
        <v>0</v>
      </c>
      <c r="H9" s="66">
        <v>0</v>
      </c>
      <c r="I9" s="66">
        <v>0</v>
      </c>
      <c r="J9" s="66">
        <v>0</v>
      </c>
      <c r="K9" s="66">
        <v>0</v>
      </c>
      <c r="L9" s="66">
        <v>0</v>
      </c>
      <c r="M9" s="66">
        <v>0</v>
      </c>
      <c r="N9" s="66">
        <v>0</v>
      </c>
      <c r="O9" s="66">
        <v>0</v>
      </c>
      <c r="P9" s="66">
        <v>0</v>
      </c>
      <c r="Q9" s="66">
        <v>0</v>
      </c>
      <c r="R9" s="66">
        <v>0</v>
      </c>
      <c r="S9" s="66">
        <v>0</v>
      </c>
      <c r="T9" s="66">
        <v>0</v>
      </c>
      <c r="U9" s="66">
        <v>0</v>
      </c>
      <c r="V9" s="66">
        <v>0</v>
      </c>
      <c r="W9" s="66">
        <v>0</v>
      </c>
      <c r="X9" s="66">
        <v>0</v>
      </c>
      <c r="Y9" s="66">
        <v>0</v>
      </c>
      <c r="Z9" s="66">
        <v>0</v>
      </c>
      <c r="AA9" s="66">
        <v>0</v>
      </c>
      <c r="AB9" s="66">
        <v>0</v>
      </c>
      <c r="AC9" s="66">
        <v>0</v>
      </c>
      <c r="AD9" s="66">
        <v>0</v>
      </c>
      <c r="AE9" s="66">
        <v>0</v>
      </c>
      <c r="AF9" s="66">
        <v>0</v>
      </c>
      <c r="AG9" s="66">
        <v>0</v>
      </c>
      <c r="AH9" s="66">
        <v>0</v>
      </c>
      <c r="AI9" s="66">
        <v>0</v>
      </c>
      <c r="AJ9" s="66">
        <v>0</v>
      </c>
      <c r="AK9" s="66">
        <v>0</v>
      </c>
      <c r="AL9" s="66">
        <v>0</v>
      </c>
      <c r="AM9" s="66">
        <v>0</v>
      </c>
      <c r="AN9" s="66">
        <v>0</v>
      </c>
      <c r="AO9" s="66">
        <v>0</v>
      </c>
      <c r="AP9" s="66">
        <v>0</v>
      </c>
      <c r="AQ9" s="66">
        <v>0</v>
      </c>
      <c r="AR9" s="66">
        <v>0</v>
      </c>
      <c r="AS9" s="66">
        <v>0</v>
      </c>
      <c r="AT9" s="66">
        <v>0</v>
      </c>
      <c r="AU9" s="66">
        <v>0</v>
      </c>
      <c r="AV9" s="66">
        <v>0</v>
      </c>
      <c r="AW9" s="66">
        <v>0</v>
      </c>
      <c r="AX9" s="66">
        <v>0</v>
      </c>
      <c r="AY9" s="66">
        <v>0</v>
      </c>
      <c r="AZ9" s="66">
        <v>0</v>
      </c>
      <c r="BA9" s="66">
        <v>0</v>
      </c>
    </row>
    <row r="10" spans="1:53" hidden="1">
      <c r="A10" s="67" t="s">
        <v>1167</v>
      </c>
      <c r="B10" s="66">
        <v>0</v>
      </c>
      <c r="C10" s="66">
        <v>0</v>
      </c>
      <c r="D10" s="66">
        <v>0</v>
      </c>
      <c r="E10" s="66">
        <v>0</v>
      </c>
      <c r="F10" s="66">
        <v>0</v>
      </c>
      <c r="G10" s="66">
        <v>0</v>
      </c>
      <c r="H10" s="66">
        <v>0</v>
      </c>
      <c r="I10" s="66">
        <v>0</v>
      </c>
      <c r="J10" s="66">
        <v>0</v>
      </c>
      <c r="K10" s="66">
        <v>0</v>
      </c>
      <c r="L10" s="66">
        <v>0</v>
      </c>
      <c r="M10" s="66">
        <v>0</v>
      </c>
      <c r="N10" s="66">
        <v>0</v>
      </c>
      <c r="O10" s="66">
        <v>0</v>
      </c>
      <c r="P10" s="66">
        <v>0</v>
      </c>
      <c r="Q10" s="66">
        <v>0</v>
      </c>
      <c r="R10" s="66">
        <v>0</v>
      </c>
      <c r="S10" s="66">
        <v>0</v>
      </c>
      <c r="T10" s="66">
        <v>0</v>
      </c>
      <c r="U10" s="66">
        <v>0</v>
      </c>
      <c r="V10" s="66">
        <v>0</v>
      </c>
      <c r="W10" s="66">
        <v>0</v>
      </c>
      <c r="X10" s="66">
        <v>0</v>
      </c>
      <c r="Y10" s="66">
        <v>0</v>
      </c>
      <c r="Z10" s="66">
        <v>0</v>
      </c>
      <c r="AA10" s="66">
        <v>0</v>
      </c>
      <c r="AB10" s="66">
        <v>0</v>
      </c>
      <c r="AC10" s="66">
        <v>0</v>
      </c>
      <c r="AD10" s="66">
        <v>0</v>
      </c>
      <c r="AE10" s="66">
        <v>0</v>
      </c>
      <c r="AF10" s="66">
        <v>0</v>
      </c>
      <c r="AG10" s="66">
        <v>0</v>
      </c>
      <c r="AH10" s="66">
        <v>0</v>
      </c>
      <c r="AI10" s="66">
        <v>0</v>
      </c>
      <c r="AJ10" s="66">
        <v>0</v>
      </c>
      <c r="AK10" s="66">
        <v>0</v>
      </c>
      <c r="AL10" s="66">
        <v>0</v>
      </c>
      <c r="AM10" s="66">
        <v>0</v>
      </c>
      <c r="AN10" s="66">
        <v>0</v>
      </c>
      <c r="AO10" s="66">
        <v>0</v>
      </c>
      <c r="AP10" s="66">
        <v>0</v>
      </c>
      <c r="AQ10" s="66">
        <v>0</v>
      </c>
      <c r="AR10" s="66">
        <v>0</v>
      </c>
      <c r="AS10" s="66">
        <v>0</v>
      </c>
      <c r="AT10" s="66">
        <v>0</v>
      </c>
      <c r="AU10" s="66">
        <v>0</v>
      </c>
      <c r="AV10" s="66">
        <v>0</v>
      </c>
      <c r="AW10" s="66">
        <v>0</v>
      </c>
      <c r="AX10" s="66">
        <v>0</v>
      </c>
      <c r="AY10" s="66">
        <v>0</v>
      </c>
      <c r="AZ10" s="66">
        <v>0</v>
      </c>
      <c r="BA10" s="66">
        <v>0</v>
      </c>
    </row>
    <row r="11" spans="1:53" hidden="1">
      <c r="A11" s="67" t="s">
        <v>1168</v>
      </c>
      <c r="B11" s="66">
        <v>0</v>
      </c>
      <c r="C11" s="66">
        <v>0</v>
      </c>
      <c r="D11" s="66">
        <v>0</v>
      </c>
      <c r="E11" s="66">
        <v>0</v>
      </c>
      <c r="F11" s="66">
        <v>0</v>
      </c>
      <c r="G11" s="66">
        <v>0</v>
      </c>
      <c r="H11" s="66">
        <v>0</v>
      </c>
      <c r="I11" s="66">
        <v>0</v>
      </c>
      <c r="J11" s="66">
        <v>0</v>
      </c>
      <c r="K11" s="66">
        <v>0</v>
      </c>
      <c r="L11" s="66">
        <v>0</v>
      </c>
      <c r="M11" s="66">
        <v>0</v>
      </c>
      <c r="N11" s="66">
        <v>0</v>
      </c>
      <c r="O11" s="66">
        <v>0</v>
      </c>
      <c r="P11" s="66">
        <v>0</v>
      </c>
      <c r="Q11" s="66">
        <v>0</v>
      </c>
      <c r="R11" s="66">
        <v>0</v>
      </c>
      <c r="S11" s="66">
        <v>0</v>
      </c>
      <c r="T11" s="66">
        <v>0</v>
      </c>
      <c r="U11" s="66">
        <v>0</v>
      </c>
      <c r="V11" s="66">
        <v>0</v>
      </c>
      <c r="W11" s="66">
        <v>0</v>
      </c>
      <c r="X11" s="66">
        <v>0</v>
      </c>
      <c r="Y11" s="66">
        <v>0</v>
      </c>
      <c r="Z11" s="66">
        <v>0</v>
      </c>
      <c r="AA11" s="66">
        <v>0</v>
      </c>
      <c r="AB11" s="66">
        <v>0</v>
      </c>
      <c r="AC11" s="66">
        <v>0</v>
      </c>
      <c r="AD11" s="66">
        <v>0</v>
      </c>
      <c r="AE11" s="66">
        <v>0</v>
      </c>
      <c r="AF11" s="66">
        <v>0</v>
      </c>
      <c r="AG11" s="66">
        <v>0</v>
      </c>
      <c r="AH11" s="66">
        <v>0</v>
      </c>
      <c r="AI11" s="66">
        <v>0</v>
      </c>
      <c r="AJ11" s="66">
        <v>0</v>
      </c>
      <c r="AK11" s="66">
        <v>0</v>
      </c>
      <c r="AL11" s="66">
        <v>0</v>
      </c>
      <c r="AM11" s="66">
        <v>0</v>
      </c>
      <c r="AN11" s="66">
        <v>0</v>
      </c>
      <c r="AO11" s="66">
        <v>0</v>
      </c>
      <c r="AP11" s="66">
        <v>0</v>
      </c>
      <c r="AQ11" s="66">
        <v>0</v>
      </c>
      <c r="AR11" s="66">
        <v>0</v>
      </c>
      <c r="AS11" s="66">
        <v>0</v>
      </c>
      <c r="AT11" s="66">
        <v>0</v>
      </c>
      <c r="AU11" s="66">
        <v>0</v>
      </c>
      <c r="AV11" s="66">
        <v>0</v>
      </c>
      <c r="AW11" s="66">
        <v>0</v>
      </c>
      <c r="AX11" s="66">
        <v>0</v>
      </c>
      <c r="AY11" s="66">
        <v>0</v>
      </c>
      <c r="AZ11" s="66">
        <v>0</v>
      </c>
      <c r="BA11" s="66">
        <v>0</v>
      </c>
    </row>
    <row r="12" spans="1:53" hidden="1">
      <c r="A12" s="67" t="s">
        <v>1169</v>
      </c>
      <c r="B12" s="66">
        <v>0</v>
      </c>
      <c r="C12" s="66">
        <v>0</v>
      </c>
      <c r="D12" s="66">
        <v>0</v>
      </c>
      <c r="E12" s="66">
        <v>0</v>
      </c>
      <c r="F12" s="66">
        <v>0</v>
      </c>
      <c r="G12" s="66">
        <v>0</v>
      </c>
      <c r="H12" s="66">
        <v>0</v>
      </c>
      <c r="I12" s="66">
        <v>0</v>
      </c>
      <c r="J12" s="66">
        <v>0</v>
      </c>
      <c r="K12" s="66">
        <v>0</v>
      </c>
      <c r="L12" s="66">
        <v>0</v>
      </c>
      <c r="M12" s="66">
        <v>0</v>
      </c>
      <c r="N12" s="66">
        <v>0</v>
      </c>
      <c r="O12" s="66">
        <v>0</v>
      </c>
      <c r="P12" s="66">
        <v>0</v>
      </c>
      <c r="Q12" s="66">
        <v>0</v>
      </c>
      <c r="R12" s="66">
        <v>0</v>
      </c>
      <c r="S12" s="66">
        <v>0</v>
      </c>
      <c r="T12" s="66">
        <v>0</v>
      </c>
      <c r="U12" s="66">
        <v>0</v>
      </c>
      <c r="V12" s="66">
        <v>0</v>
      </c>
      <c r="W12" s="66">
        <v>0</v>
      </c>
      <c r="X12" s="66">
        <v>0</v>
      </c>
      <c r="Y12" s="66">
        <v>0</v>
      </c>
      <c r="Z12" s="66">
        <v>0</v>
      </c>
      <c r="AA12" s="66">
        <v>0</v>
      </c>
      <c r="AB12" s="66">
        <v>0</v>
      </c>
      <c r="AC12" s="66">
        <v>0</v>
      </c>
      <c r="AD12" s="66">
        <v>0</v>
      </c>
      <c r="AE12" s="66">
        <v>0</v>
      </c>
      <c r="AF12" s="66">
        <v>0</v>
      </c>
      <c r="AG12" s="66">
        <v>0</v>
      </c>
      <c r="AH12" s="66">
        <v>0</v>
      </c>
      <c r="AI12" s="66">
        <v>0</v>
      </c>
      <c r="AJ12" s="66">
        <v>0</v>
      </c>
      <c r="AK12" s="66">
        <v>0</v>
      </c>
      <c r="AL12" s="66">
        <v>0</v>
      </c>
      <c r="AM12" s="66">
        <v>0</v>
      </c>
      <c r="AN12" s="66">
        <v>0</v>
      </c>
      <c r="AO12" s="66">
        <v>0</v>
      </c>
      <c r="AP12" s="66">
        <v>0</v>
      </c>
      <c r="AQ12" s="66">
        <v>0</v>
      </c>
      <c r="AR12" s="66">
        <v>0</v>
      </c>
      <c r="AS12" s="66">
        <v>0</v>
      </c>
      <c r="AT12" s="66">
        <v>0</v>
      </c>
      <c r="AU12" s="66">
        <v>0</v>
      </c>
      <c r="AV12" s="66">
        <v>0</v>
      </c>
      <c r="AW12" s="66">
        <v>0</v>
      </c>
      <c r="AX12" s="66">
        <v>0</v>
      </c>
      <c r="AY12" s="66">
        <v>0</v>
      </c>
      <c r="AZ12" s="66">
        <v>0</v>
      </c>
      <c r="BA12" s="66">
        <v>0</v>
      </c>
    </row>
    <row r="13" spans="1:53" hidden="1">
      <c r="A13" s="67" t="s">
        <v>1170</v>
      </c>
      <c r="B13" s="66">
        <v>0</v>
      </c>
      <c r="C13" s="66">
        <v>0</v>
      </c>
      <c r="D13" s="66">
        <v>0</v>
      </c>
      <c r="E13" s="66">
        <v>0</v>
      </c>
      <c r="F13" s="66">
        <v>0</v>
      </c>
      <c r="G13" s="66">
        <v>0</v>
      </c>
      <c r="H13" s="66">
        <v>0</v>
      </c>
      <c r="I13" s="66">
        <v>0</v>
      </c>
      <c r="J13" s="66">
        <v>0</v>
      </c>
      <c r="K13" s="66">
        <v>0</v>
      </c>
      <c r="L13" s="66">
        <v>0</v>
      </c>
      <c r="M13" s="66">
        <v>0</v>
      </c>
      <c r="N13" s="66">
        <v>0</v>
      </c>
      <c r="O13" s="66">
        <v>0</v>
      </c>
      <c r="P13" s="66">
        <v>0</v>
      </c>
      <c r="Q13" s="66">
        <v>0</v>
      </c>
      <c r="R13" s="66">
        <v>0</v>
      </c>
      <c r="S13" s="66">
        <v>0</v>
      </c>
      <c r="T13" s="66">
        <v>0</v>
      </c>
      <c r="U13" s="66">
        <v>0</v>
      </c>
      <c r="V13" s="66">
        <v>0</v>
      </c>
      <c r="W13" s="66">
        <v>0</v>
      </c>
      <c r="X13" s="66">
        <v>0</v>
      </c>
      <c r="Y13" s="66">
        <v>0</v>
      </c>
      <c r="Z13" s="66">
        <v>0</v>
      </c>
      <c r="AA13" s="66">
        <v>0</v>
      </c>
      <c r="AB13" s="66">
        <v>0</v>
      </c>
      <c r="AC13" s="66">
        <v>0</v>
      </c>
      <c r="AD13" s="66">
        <v>0</v>
      </c>
      <c r="AE13" s="66">
        <v>0</v>
      </c>
      <c r="AF13" s="66">
        <v>0</v>
      </c>
      <c r="AG13" s="66">
        <v>0</v>
      </c>
      <c r="AH13" s="66">
        <v>0</v>
      </c>
      <c r="AI13" s="66">
        <v>0</v>
      </c>
      <c r="AJ13" s="66">
        <v>0</v>
      </c>
      <c r="AK13" s="66">
        <v>0</v>
      </c>
      <c r="AL13" s="66">
        <v>0</v>
      </c>
      <c r="AM13" s="66">
        <v>0</v>
      </c>
      <c r="AN13" s="66">
        <v>0</v>
      </c>
      <c r="AO13" s="66">
        <v>0</v>
      </c>
      <c r="AP13" s="66">
        <v>0</v>
      </c>
      <c r="AQ13" s="66">
        <v>0</v>
      </c>
      <c r="AR13" s="66">
        <v>0</v>
      </c>
      <c r="AS13" s="66">
        <v>0</v>
      </c>
      <c r="AT13" s="66">
        <v>0</v>
      </c>
      <c r="AU13" s="66">
        <v>0</v>
      </c>
      <c r="AV13" s="66">
        <v>0</v>
      </c>
      <c r="AW13" s="66">
        <v>0</v>
      </c>
      <c r="AX13" s="66">
        <v>0</v>
      </c>
      <c r="AY13" s="66">
        <v>0</v>
      </c>
      <c r="AZ13" s="66">
        <v>0</v>
      </c>
      <c r="BA13" s="66">
        <v>0</v>
      </c>
    </row>
    <row r="14" spans="1:53" hidden="1">
      <c r="A14" s="67" t="s">
        <v>1171</v>
      </c>
      <c r="B14" s="66">
        <v>0</v>
      </c>
      <c r="C14" s="66">
        <v>0</v>
      </c>
      <c r="D14" s="66">
        <v>0</v>
      </c>
      <c r="E14" s="66">
        <v>0</v>
      </c>
      <c r="F14" s="66">
        <v>0</v>
      </c>
      <c r="G14" s="66">
        <v>0</v>
      </c>
      <c r="H14" s="66">
        <v>0</v>
      </c>
      <c r="I14" s="66">
        <v>0</v>
      </c>
      <c r="J14" s="66">
        <v>0</v>
      </c>
      <c r="K14" s="66">
        <v>0</v>
      </c>
      <c r="L14" s="66">
        <v>0</v>
      </c>
      <c r="M14" s="66">
        <v>0</v>
      </c>
      <c r="N14" s="66">
        <v>0</v>
      </c>
      <c r="O14" s="66">
        <v>0</v>
      </c>
      <c r="P14" s="66">
        <v>0</v>
      </c>
      <c r="Q14" s="66">
        <v>0</v>
      </c>
      <c r="R14" s="66">
        <v>0</v>
      </c>
      <c r="S14" s="66">
        <v>0</v>
      </c>
      <c r="T14" s="66">
        <v>0</v>
      </c>
      <c r="U14" s="66">
        <v>0</v>
      </c>
      <c r="V14" s="66">
        <v>0</v>
      </c>
      <c r="W14" s="66">
        <v>0</v>
      </c>
      <c r="X14" s="66">
        <v>0</v>
      </c>
      <c r="Y14" s="66">
        <v>0</v>
      </c>
      <c r="Z14" s="66">
        <v>0</v>
      </c>
      <c r="AA14" s="66">
        <v>0</v>
      </c>
      <c r="AB14" s="66">
        <v>0</v>
      </c>
      <c r="AC14" s="66">
        <v>0</v>
      </c>
      <c r="AD14" s="66">
        <v>0</v>
      </c>
      <c r="AE14" s="66">
        <v>0</v>
      </c>
      <c r="AF14" s="66">
        <v>0</v>
      </c>
      <c r="AG14" s="66">
        <v>0</v>
      </c>
      <c r="AH14" s="66">
        <v>0</v>
      </c>
      <c r="AI14" s="66">
        <v>0</v>
      </c>
      <c r="AJ14" s="66">
        <v>0</v>
      </c>
      <c r="AK14" s="66">
        <v>0</v>
      </c>
      <c r="AL14" s="66">
        <v>0</v>
      </c>
      <c r="AM14" s="66">
        <v>0</v>
      </c>
      <c r="AN14" s="66">
        <v>0</v>
      </c>
      <c r="AO14" s="66">
        <v>0</v>
      </c>
      <c r="AP14" s="66">
        <v>0</v>
      </c>
      <c r="AQ14" s="66">
        <v>0</v>
      </c>
      <c r="AR14" s="66">
        <v>0</v>
      </c>
      <c r="AS14" s="66">
        <v>0</v>
      </c>
      <c r="AT14" s="66">
        <v>0</v>
      </c>
      <c r="AU14" s="66">
        <v>0</v>
      </c>
      <c r="AV14" s="66">
        <v>0</v>
      </c>
      <c r="AW14" s="66">
        <v>0</v>
      </c>
      <c r="AX14" s="66">
        <v>0</v>
      </c>
      <c r="AY14" s="66">
        <v>0</v>
      </c>
      <c r="AZ14" s="66">
        <v>0</v>
      </c>
      <c r="BA14" s="66">
        <v>0</v>
      </c>
    </row>
    <row r="15" spans="1:53" hidden="1">
      <c r="A15" s="67" t="s">
        <v>1172</v>
      </c>
      <c r="B15" s="66">
        <v>0</v>
      </c>
      <c r="C15" s="66">
        <v>0</v>
      </c>
      <c r="D15" s="66">
        <v>0</v>
      </c>
      <c r="E15" s="66">
        <v>0</v>
      </c>
      <c r="F15" s="66">
        <v>0</v>
      </c>
      <c r="G15" s="66">
        <v>0</v>
      </c>
      <c r="H15" s="66">
        <v>0</v>
      </c>
      <c r="I15" s="66">
        <v>0</v>
      </c>
      <c r="J15" s="66">
        <v>0</v>
      </c>
      <c r="K15" s="66">
        <v>0</v>
      </c>
      <c r="L15" s="66">
        <v>0</v>
      </c>
      <c r="M15" s="66">
        <v>0</v>
      </c>
      <c r="N15" s="66">
        <v>0</v>
      </c>
      <c r="O15" s="66">
        <v>0</v>
      </c>
      <c r="P15" s="66">
        <v>0</v>
      </c>
      <c r="Q15" s="66">
        <v>0</v>
      </c>
      <c r="R15" s="66">
        <v>0</v>
      </c>
      <c r="S15" s="66">
        <v>0</v>
      </c>
      <c r="T15" s="66">
        <v>0</v>
      </c>
      <c r="U15" s="66">
        <v>0</v>
      </c>
      <c r="V15" s="66">
        <v>0</v>
      </c>
      <c r="W15" s="66">
        <v>0</v>
      </c>
      <c r="X15" s="66">
        <v>0</v>
      </c>
      <c r="Y15" s="66">
        <v>0</v>
      </c>
      <c r="Z15" s="66">
        <v>0</v>
      </c>
      <c r="AA15" s="66">
        <v>0</v>
      </c>
      <c r="AB15" s="66">
        <v>0</v>
      </c>
      <c r="AC15" s="66">
        <v>0</v>
      </c>
      <c r="AD15" s="66">
        <v>0</v>
      </c>
      <c r="AE15" s="66">
        <v>0</v>
      </c>
      <c r="AF15" s="66">
        <v>0</v>
      </c>
      <c r="AG15" s="66">
        <v>0</v>
      </c>
      <c r="AH15" s="66">
        <v>0</v>
      </c>
      <c r="AI15" s="66">
        <v>0</v>
      </c>
      <c r="AJ15" s="66">
        <v>0</v>
      </c>
      <c r="AK15" s="66">
        <v>0</v>
      </c>
      <c r="AL15" s="66">
        <v>0</v>
      </c>
      <c r="AM15" s="66">
        <v>0</v>
      </c>
      <c r="AN15" s="66">
        <v>0</v>
      </c>
      <c r="AO15" s="66">
        <v>0</v>
      </c>
      <c r="AP15" s="66">
        <v>0</v>
      </c>
      <c r="AQ15" s="66">
        <v>0</v>
      </c>
      <c r="AR15" s="66">
        <v>0</v>
      </c>
      <c r="AS15" s="66">
        <v>0</v>
      </c>
      <c r="AT15" s="66">
        <v>0</v>
      </c>
      <c r="AU15" s="66">
        <v>0</v>
      </c>
      <c r="AV15" s="66">
        <v>0</v>
      </c>
      <c r="AW15" s="66">
        <v>0</v>
      </c>
      <c r="AX15" s="66">
        <v>0</v>
      </c>
      <c r="AY15" s="66">
        <v>0</v>
      </c>
      <c r="AZ15" s="66">
        <v>0</v>
      </c>
      <c r="BA15" s="66">
        <v>0</v>
      </c>
    </row>
    <row r="16" spans="1:53" hidden="1">
      <c r="A16" s="67" t="s">
        <v>1173</v>
      </c>
      <c r="B16" s="66">
        <v>0</v>
      </c>
      <c r="C16" s="66">
        <v>0</v>
      </c>
      <c r="D16" s="66">
        <v>0</v>
      </c>
      <c r="E16" s="66">
        <v>0</v>
      </c>
      <c r="F16" s="66">
        <v>0</v>
      </c>
      <c r="G16" s="66">
        <v>0</v>
      </c>
      <c r="H16" s="66">
        <v>0</v>
      </c>
      <c r="I16" s="66">
        <v>0</v>
      </c>
      <c r="J16" s="66">
        <v>0</v>
      </c>
      <c r="K16" s="66">
        <v>0</v>
      </c>
      <c r="L16" s="66">
        <v>0</v>
      </c>
      <c r="M16" s="66">
        <v>0</v>
      </c>
      <c r="N16" s="66">
        <v>0</v>
      </c>
      <c r="O16" s="66">
        <v>0</v>
      </c>
      <c r="P16" s="66">
        <v>0</v>
      </c>
      <c r="Q16" s="66">
        <v>0</v>
      </c>
      <c r="R16" s="66">
        <v>0</v>
      </c>
      <c r="S16" s="66">
        <v>0</v>
      </c>
      <c r="T16" s="66">
        <v>0</v>
      </c>
      <c r="U16" s="66">
        <v>0</v>
      </c>
      <c r="V16" s="66">
        <v>0</v>
      </c>
      <c r="W16" s="66">
        <v>0</v>
      </c>
      <c r="X16" s="66">
        <v>0</v>
      </c>
      <c r="Y16" s="66">
        <v>0</v>
      </c>
      <c r="Z16" s="66">
        <v>0</v>
      </c>
      <c r="AA16" s="66">
        <v>0</v>
      </c>
      <c r="AB16" s="66">
        <v>0</v>
      </c>
      <c r="AC16" s="66">
        <v>0</v>
      </c>
      <c r="AD16" s="66">
        <v>0</v>
      </c>
      <c r="AE16" s="66">
        <v>0</v>
      </c>
      <c r="AF16" s="66">
        <v>0</v>
      </c>
      <c r="AG16" s="66">
        <v>0</v>
      </c>
      <c r="AH16" s="66">
        <v>0</v>
      </c>
      <c r="AI16" s="66">
        <v>0</v>
      </c>
      <c r="AJ16" s="66">
        <v>0</v>
      </c>
      <c r="AK16" s="66">
        <v>0</v>
      </c>
      <c r="AL16" s="66">
        <v>0</v>
      </c>
      <c r="AM16" s="66">
        <v>0</v>
      </c>
      <c r="AN16" s="66">
        <v>0</v>
      </c>
      <c r="AO16" s="66">
        <v>0</v>
      </c>
      <c r="AP16" s="66">
        <v>0</v>
      </c>
      <c r="AQ16" s="66">
        <v>0</v>
      </c>
      <c r="AR16" s="66">
        <v>0</v>
      </c>
      <c r="AS16" s="66">
        <v>0</v>
      </c>
      <c r="AT16" s="66">
        <v>0</v>
      </c>
      <c r="AU16" s="66">
        <v>0</v>
      </c>
      <c r="AV16" s="66">
        <v>0</v>
      </c>
      <c r="AW16" s="66">
        <v>0</v>
      </c>
      <c r="AX16" s="66">
        <v>0</v>
      </c>
      <c r="AY16" s="66">
        <v>0</v>
      </c>
      <c r="AZ16" s="66">
        <v>0</v>
      </c>
      <c r="BA16" s="66">
        <v>0</v>
      </c>
    </row>
    <row r="17" spans="1:53" hidden="1">
      <c r="A17" s="67" t="s">
        <v>1174</v>
      </c>
      <c r="B17" s="66">
        <v>0</v>
      </c>
      <c r="C17" s="66">
        <v>0</v>
      </c>
      <c r="D17" s="66">
        <v>0</v>
      </c>
      <c r="E17" s="66">
        <v>0</v>
      </c>
      <c r="F17" s="66">
        <v>0</v>
      </c>
      <c r="G17" s="66">
        <v>0</v>
      </c>
      <c r="H17" s="66">
        <v>0</v>
      </c>
      <c r="I17" s="66">
        <v>0</v>
      </c>
      <c r="J17" s="66">
        <v>0</v>
      </c>
      <c r="K17" s="66">
        <v>0</v>
      </c>
      <c r="L17" s="66">
        <v>0</v>
      </c>
      <c r="M17" s="66">
        <v>0</v>
      </c>
      <c r="N17" s="66">
        <v>0</v>
      </c>
      <c r="O17" s="66">
        <v>0</v>
      </c>
      <c r="P17" s="66">
        <v>0</v>
      </c>
      <c r="Q17" s="66">
        <v>0</v>
      </c>
      <c r="R17" s="66">
        <v>0</v>
      </c>
      <c r="S17" s="66">
        <v>0</v>
      </c>
      <c r="T17" s="66">
        <v>0</v>
      </c>
      <c r="U17" s="66">
        <v>0</v>
      </c>
      <c r="V17" s="66">
        <v>0</v>
      </c>
      <c r="W17" s="66">
        <v>0</v>
      </c>
      <c r="X17" s="66">
        <v>0</v>
      </c>
      <c r="Y17" s="66">
        <v>0</v>
      </c>
      <c r="Z17" s="66">
        <v>0</v>
      </c>
      <c r="AA17" s="66">
        <v>0</v>
      </c>
      <c r="AB17" s="66">
        <v>0</v>
      </c>
      <c r="AC17" s="66">
        <v>0</v>
      </c>
      <c r="AD17" s="66">
        <v>0</v>
      </c>
      <c r="AE17" s="66">
        <v>0</v>
      </c>
      <c r="AF17" s="66">
        <v>0</v>
      </c>
      <c r="AG17" s="66">
        <v>0</v>
      </c>
      <c r="AH17" s="66">
        <v>0</v>
      </c>
      <c r="AI17" s="66">
        <v>0</v>
      </c>
      <c r="AJ17" s="66">
        <v>0</v>
      </c>
      <c r="AK17" s="66">
        <v>0</v>
      </c>
      <c r="AL17" s="66">
        <v>0</v>
      </c>
      <c r="AM17" s="66">
        <v>0</v>
      </c>
      <c r="AN17" s="66">
        <v>0</v>
      </c>
      <c r="AO17" s="66">
        <v>0</v>
      </c>
      <c r="AP17" s="66">
        <v>0</v>
      </c>
      <c r="AQ17" s="66">
        <v>0</v>
      </c>
      <c r="AR17" s="66">
        <v>0</v>
      </c>
      <c r="AS17" s="66">
        <v>0</v>
      </c>
      <c r="AT17" s="66">
        <v>0</v>
      </c>
      <c r="AU17" s="66">
        <v>0</v>
      </c>
      <c r="AV17" s="66">
        <v>0</v>
      </c>
      <c r="AW17" s="66">
        <v>0</v>
      </c>
      <c r="AX17" s="66">
        <v>0</v>
      </c>
      <c r="AY17" s="66">
        <v>0</v>
      </c>
      <c r="AZ17" s="66">
        <v>0</v>
      </c>
      <c r="BA17" s="66">
        <v>0</v>
      </c>
    </row>
    <row r="18" spans="1:53" hidden="1">
      <c r="A18" s="67" t="s">
        <v>1175</v>
      </c>
      <c r="B18" s="66">
        <v>0</v>
      </c>
      <c r="C18" s="66">
        <v>0</v>
      </c>
      <c r="D18" s="66">
        <v>0</v>
      </c>
      <c r="E18" s="66">
        <v>0</v>
      </c>
      <c r="F18" s="66">
        <v>0</v>
      </c>
      <c r="G18" s="66">
        <v>0</v>
      </c>
      <c r="H18" s="66">
        <v>0</v>
      </c>
      <c r="I18" s="66">
        <v>0</v>
      </c>
      <c r="J18" s="66">
        <v>0</v>
      </c>
      <c r="K18" s="66">
        <v>0</v>
      </c>
      <c r="L18" s="66">
        <v>0</v>
      </c>
      <c r="M18" s="66">
        <v>0</v>
      </c>
      <c r="N18" s="66">
        <v>0</v>
      </c>
      <c r="O18" s="66">
        <v>0</v>
      </c>
      <c r="P18" s="66">
        <v>0</v>
      </c>
      <c r="Q18" s="66">
        <v>0</v>
      </c>
      <c r="R18" s="66">
        <v>0</v>
      </c>
      <c r="S18" s="66">
        <v>0</v>
      </c>
      <c r="T18" s="66">
        <v>0</v>
      </c>
      <c r="U18" s="66">
        <v>0</v>
      </c>
      <c r="V18" s="66">
        <v>0</v>
      </c>
      <c r="W18" s="66">
        <v>0</v>
      </c>
      <c r="X18" s="66">
        <v>0</v>
      </c>
      <c r="Y18" s="66">
        <v>0</v>
      </c>
      <c r="Z18" s="66">
        <v>0</v>
      </c>
      <c r="AA18" s="66">
        <v>0</v>
      </c>
      <c r="AB18" s="66">
        <v>0</v>
      </c>
      <c r="AC18" s="66">
        <v>0</v>
      </c>
      <c r="AD18" s="66">
        <v>0</v>
      </c>
      <c r="AE18" s="66">
        <v>0</v>
      </c>
      <c r="AF18" s="66">
        <v>0</v>
      </c>
      <c r="AG18" s="66">
        <v>0</v>
      </c>
      <c r="AH18" s="66">
        <v>0</v>
      </c>
      <c r="AI18" s="66">
        <v>0</v>
      </c>
      <c r="AJ18" s="66">
        <v>0</v>
      </c>
      <c r="AK18" s="66">
        <v>0</v>
      </c>
      <c r="AL18" s="66">
        <v>0</v>
      </c>
      <c r="AM18" s="66">
        <v>0</v>
      </c>
      <c r="AN18" s="66">
        <v>0</v>
      </c>
      <c r="AO18" s="66">
        <v>0</v>
      </c>
      <c r="AP18" s="66">
        <v>0</v>
      </c>
      <c r="AQ18" s="66">
        <v>0</v>
      </c>
      <c r="AR18" s="66">
        <v>0</v>
      </c>
      <c r="AS18" s="66">
        <v>0</v>
      </c>
      <c r="AT18" s="66">
        <v>0</v>
      </c>
      <c r="AU18" s="66">
        <v>0</v>
      </c>
      <c r="AV18" s="66">
        <v>0</v>
      </c>
      <c r="AW18" s="66">
        <v>0</v>
      </c>
      <c r="AX18" s="66">
        <v>0</v>
      </c>
      <c r="AY18" s="66">
        <v>0</v>
      </c>
      <c r="AZ18" s="66">
        <v>0</v>
      </c>
      <c r="BA18" s="66">
        <v>0</v>
      </c>
    </row>
    <row r="19" spans="1:53" hidden="1">
      <c r="A19" s="67" t="s">
        <v>1176</v>
      </c>
    </row>
    <row r="20" spans="1:53" hidden="1">
      <c r="A20" s="67" t="s">
        <v>1177</v>
      </c>
    </row>
    <row r="21" spans="1:53" hidden="1">
      <c r="A21" s="67" t="s">
        <v>1178</v>
      </c>
      <c r="B21" s="66">
        <v>0</v>
      </c>
      <c r="C21" s="66">
        <v>0</v>
      </c>
      <c r="D21" s="66">
        <v>0</v>
      </c>
      <c r="E21" s="66">
        <v>0</v>
      </c>
      <c r="F21" s="66">
        <v>0</v>
      </c>
      <c r="G21" s="66">
        <v>0</v>
      </c>
      <c r="H21" s="66">
        <v>0</v>
      </c>
      <c r="I21" s="66">
        <v>0</v>
      </c>
      <c r="J21" s="66">
        <v>0</v>
      </c>
      <c r="K21" s="66">
        <v>0</v>
      </c>
      <c r="L21" s="66">
        <v>0</v>
      </c>
      <c r="M21" s="66">
        <v>0</v>
      </c>
      <c r="N21" s="66">
        <v>0</v>
      </c>
      <c r="O21" s="66">
        <v>0</v>
      </c>
      <c r="P21" s="66">
        <v>0</v>
      </c>
      <c r="Q21" s="66">
        <v>0</v>
      </c>
      <c r="R21" s="66">
        <v>0</v>
      </c>
      <c r="S21" s="66">
        <v>0</v>
      </c>
      <c r="T21" s="66">
        <v>0</v>
      </c>
      <c r="U21" s="66">
        <v>0</v>
      </c>
      <c r="V21" s="66">
        <v>0</v>
      </c>
      <c r="W21" s="66">
        <v>0</v>
      </c>
      <c r="X21" s="66">
        <v>0</v>
      </c>
      <c r="Y21" s="66">
        <v>0</v>
      </c>
      <c r="Z21" s="66">
        <v>0</v>
      </c>
      <c r="AA21" s="66">
        <v>0</v>
      </c>
      <c r="AB21" s="66">
        <v>0</v>
      </c>
      <c r="AC21" s="66">
        <v>0</v>
      </c>
      <c r="AD21" s="66">
        <v>0</v>
      </c>
      <c r="AE21" s="66">
        <v>0</v>
      </c>
      <c r="AF21" s="66">
        <v>0</v>
      </c>
      <c r="AG21" s="66">
        <v>0</v>
      </c>
      <c r="AH21" s="66">
        <v>0</v>
      </c>
      <c r="AI21" s="66">
        <v>0</v>
      </c>
      <c r="AJ21" s="66">
        <v>0</v>
      </c>
      <c r="AK21" s="66">
        <v>0</v>
      </c>
      <c r="AL21" s="66">
        <v>0</v>
      </c>
      <c r="AM21" s="66">
        <v>0</v>
      </c>
      <c r="AN21" s="66">
        <v>0</v>
      </c>
      <c r="AO21" s="66">
        <v>0</v>
      </c>
      <c r="AP21" s="66">
        <v>0</v>
      </c>
      <c r="AQ21" s="66">
        <v>0</v>
      </c>
      <c r="AR21" s="66">
        <v>0</v>
      </c>
      <c r="AS21" s="66">
        <v>0</v>
      </c>
      <c r="AT21" s="66">
        <v>0</v>
      </c>
      <c r="AU21" s="66">
        <v>0</v>
      </c>
      <c r="AV21" s="66">
        <v>0</v>
      </c>
      <c r="AW21" s="66">
        <v>0</v>
      </c>
      <c r="AX21" s="66">
        <v>0</v>
      </c>
      <c r="AY21" s="66">
        <v>0</v>
      </c>
      <c r="AZ21" s="66">
        <v>0</v>
      </c>
      <c r="BA21" s="66">
        <v>0</v>
      </c>
    </row>
    <row r="22" spans="1:53" hidden="1">
      <c r="A22" s="67" t="s">
        <v>1179</v>
      </c>
      <c r="B22" s="66">
        <v>-11035407.074614201</v>
      </c>
      <c r="C22" s="66">
        <v>-11098388.1326057</v>
      </c>
      <c r="D22" s="66">
        <v>-11161376.7200906</v>
      </c>
      <c r="E22" s="66">
        <v>-11360650.0957643</v>
      </c>
      <c r="F22" s="66">
        <v>-11559938.1617967</v>
      </c>
      <c r="G22" s="66">
        <v>-11759271.3830231</v>
      </c>
      <c r="H22" s="66">
        <v>-11958593.5152534</v>
      </c>
      <c r="I22" s="66">
        <v>-12157932.578138201</v>
      </c>
      <c r="J22" s="66">
        <v>-12357286.9602766</v>
      </c>
      <c r="K22" s="66">
        <v>-12556653.461848199</v>
      </c>
      <c r="L22" s="66">
        <v>-12756030.7687841</v>
      </c>
      <c r="M22" s="66">
        <v>-12955445.443343399</v>
      </c>
      <c r="N22" s="66">
        <v>-12955445.443343399</v>
      </c>
      <c r="O22" s="66">
        <v>-13369287.162997199</v>
      </c>
      <c r="P22" s="66">
        <v>-13783990.543773299</v>
      </c>
      <c r="Q22" s="66">
        <v>-14199538.543405401</v>
      </c>
      <c r="R22" s="66">
        <v>-14479657.865046101</v>
      </c>
      <c r="S22" s="66">
        <v>-14760616.5967327</v>
      </c>
      <c r="T22" s="66">
        <v>-15042436.837684</v>
      </c>
      <c r="U22" s="66">
        <v>-15362301.6255781</v>
      </c>
      <c r="V22" s="66">
        <v>-15683002.409078199</v>
      </c>
      <c r="W22" s="66">
        <v>-16004544.88676</v>
      </c>
      <c r="X22" s="66">
        <v>-16326927.957074501</v>
      </c>
      <c r="Y22" s="66">
        <v>-16650150.540903</v>
      </c>
      <c r="Z22" s="66">
        <v>-16974238.448480599</v>
      </c>
      <c r="AA22" s="66">
        <v>-16974238.448480599</v>
      </c>
      <c r="AB22" s="66">
        <v>-17036649.8148284</v>
      </c>
      <c r="AC22" s="66">
        <v>-17099111.652814101</v>
      </c>
      <c r="AD22" s="66">
        <v>-17161622.964190401</v>
      </c>
      <c r="AE22" s="66">
        <v>-17224183.673521802</v>
      </c>
      <c r="AF22" s="66">
        <v>-17286793.551138598</v>
      </c>
      <c r="AG22" s="66">
        <v>-17349453.891498402</v>
      </c>
      <c r="AH22" s="66">
        <v>-17375365.833494399</v>
      </c>
      <c r="AI22" s="66">
        <v>-17401326.7437758</v>
      </c>
      <c r="AJ22" s="66">
        <v>-17427336.9561354</v>
      </c>
      <c r="AK22" s="66">
        <v>-17453396.406050101</v>
      </c>
      <c r="AL22" s="66">
        <v>-17479505.030311</v>
      </c>
      <c r="AM22" s="66">
        <v>-17505664.340747502</v>
      </c>
      <c r="AN22" s="66">
        <v>-17505664.340747502</v>
      </c>
      <c r="AO22" s="66">
        <v>-17531895.379478998</v>
      </c>
      <c r="AP22" s="66">
        <v>-17558178.150059901</v>
      </c>
      <c r="AQ22" s="66">
        <v>-17584511.629317801</v>
      </c>
      <c r="AR22" s="66">
        <v>-18312103.831797499</v>
      </c>
      <c r="AS22" s="66">
        <v>-19066009.180231001</v>
      </c>
      <c r="AT22" s="66">
        <v>-19846229.001396801</v>
      </c>
      <c r="AU22" s="66">
        <v>-20652785.083970401</v>
      </c>
      <c r="AV22" s="66">
        <v>-21485654.107503701</v>
      </c>
      <c r="AW22" s="66">
        <v>-22344836.4141245</v>
      </c>
      <c r="AX22" s="66">
        <v>-23230331.937698402</v>
      </c>
      <c r="AY22" s="66">
        <v>-24142140.6134381</v>
      </c>
      <c r="AZ22" s="66">
        <v>-25080263.990921699</v>
      </c>
      <c r="BA22" s="66">
        <v>-25080263.990921699</v>
      </c>
    </row>
    <row r="23" spans="1:53" hidden="1">
      <c r="A23" s="67" t="s">
        <v>1180</v>
      </c>
    </row>
    <row r="24" spans="1:53" hidden="1">
      <c r="A24" s="68" t="s">
        <v>1181</v>
      </c>
    </row>
    <row r="25" spans="1:53" hidden="1">
      <c r="A25" s="67" t="s">
        <v>1182</v>
      </c>
      <c r="B25" s="66">
        <v>1555363.12162789</v>
      </c>
      <c r="C25" s="66">
        <v>1555363.12162789</v>
      </c>
      <c r="D25" s="66">
        <v>1555363.12162789</v>
      </c>
      <c r="E25" s="66">
        <v>1555363.12162789</v>
      </c>
      <c r="F25" s="66">
        <v>1555363.12162789</v>
      </c>
      <c r="G25" s="66">
        <v>1555363.12162789</v>
      </c>
      <c r="H25" s="66">
        <v>1555363.12162789</v>
      </c>
      <c r="I25" s="66">
        <v>1555363.12162789</v>
      </c>
      <c r="J25" s="66">
        <v>1555363.12162789</v>
      </c>
      <c r="K25" s="66">
        <v>1555363.12162789</v>
      </c>
      <c r="L25" s="66">
        <v>1555363.12162789</v>
      </c>
      <c r="M25" s="66">
        <v>1555363.12162789</v>
      </c>
      <c r="N25" s="66">
        <v>1555363.12162789</v>
      </c>
      <c r="O25" s="66">
        <v>1555363.12162789</v>
      </c>
      <c r="P25" s="66">
        <v>1555363.12162789</v>
      </c>
      <c r="Q25" s="66">
        <v>1555363.12162789</v>
      </c>
      <c r="R25" s="66">
        <v>1555363.12162789</v>
      </c>
      <c r="S25" s="66">
        <v>1555363.12162789</v>
      </c>
      <c r="T25" s="66">
        <v>1555363.12162789</v>
      </c>
      <c r="U25" s="66">
        <v>1555363.12162789</v>
      </c>
      <c r="V25" s="66">
        <v>1555363.12162789</v>
      </c>
      <c r="W25" s="66">
        <v>1555363.12162789</v>
      </c>
      <c r="X25" s="66">
        <v>1555363.12162789</v>
      </c>
      <c r="Y25" s="66">
        <v>1555363.12162789</v>
      </c>
      <c r="Z25" s="66">
        <v>1555363.12162789</v>
      </c>
      <c r="AA25" s="66">
        <v>1555363.12162789</v>
      </c>
      <c r="AB25" s="66">
        <v>1555363.12162789</v>
      </c>
      <c r="AC25" s="66">
        <v>1555363.12162789</v>
      </c>
      <c r="AD25" s="66">
        <v>1555363.12162789</v>
      </c>
      <c r="AE25" s="66">
        <v>1555363.12162789</v>
      </c>
      <c r="AF25" s="66">
        <v>1555363.12162789</v>
      </c>
      <c r="AG25" s="66">
        <v>1555363.12162789</v>
      </c>
      <c r="AH25" s="66">
        <v>1555363.12162789</v>
      </c>
      <c r="AI25" s="66">
        <v>1555363.12162789</v>
      </c>
      <c r="AJ25" s="66">
        <v>1555363.12162789</v>
      </c>
      <c r="AK25" s="66">
        <v>1555363.12162789</v>
      </c>
      <c r="AL25" s="66">
        <v>1555363.12162789</v>
      </c>
      <c r="AM25" s="66">
        <v>1555363.12162789</v>
      </c>
      <c r="AN25" s="66">
        <v>1555363.12162789</v>
      </c>
      <c r="AO25" s="66">
        <v>1555363.12162789</v>
      </c>
      <c r="AP25" s="66">
        <v>1555363.12162789</v>
      </c>
      <c r="AQ25" s="66">
        <v>1555363.12162789</v>
      </c>
      <c r="AR25" s="66">
        <v>1555363.12162789</v>
      </c>
      <c r="AS25" s="66">
        <v>1555363.12162789</v>
      </c>
      <c r="AT25" s="66">
        <v>1555363.12162789</v>
      </c>
      <c r="AU25" s="66">
        <v>1555363.12162789</v>
      </c>
      <c r="AV25" s="66">
        <v>1555363.12162789</v>
      </c>
      <c r="AW25" s="66">
        <v>1555363.12162789</v>
      </c>
      <c r="AX25" s="66">
        <v>1555363.12162789</v>
      </c>
      <c r="AY25" s="66">
        <v>1555363.12162789</v>
      </c>
      <c r="AZ25" s="66">
        <v>1555363.12162789</v>
      </c>
      <c r="BA25" s="66">
        <v>1555363.12162789</v>
      </c>
    </row>
    <row r="26" spans="1:53" hidden="1">
      <c r="A26" s="67" t="s">
        <v>3142</v>
      </c>
      <c r="B26" s="66">
        <v>95682.532111632303</v>
      </c>
      <c r="C26" s="66">
        <v>95682.532111632303</v>
      </c>
      <c r="D26" s="66">
        <v>95682.532111632303</v>
      </c>
      <c r="E26" s="66">
        <v>95682.532111632303</v>
      </c>
      <c r="F26" s="66">
        <v>95682.532111632303</v>
      </c>
      <c r="G26" s="66">
        <v>95682.532111632303</v>
      </c>
      <c r="H26" s="66">
        <v>95682.532111632303</v>
      </c>
      <c r="I26" s="66">
        <v>95682.532111632303</v>
      </c>
      <c r="J26" s="66">
        <v>95682.532111632303</v>
      </c>
      <c r="K26" s="66">
        <v>95682.532111632303</v>
      </c>
      <c r="L26" s="66">
        <v>95682.532111632303</v>
      </c>
      <c r="M26" s="66">
        <v>95682.532111632303</v>
      </c>
      <c r="N26" s="66">
        <v>95682.532111632303</v>
      </c>
      <c r="O26" s="66">
        <v>95682.532111632303</v>
      </c>
      <c r="P26" s="66">
        <v>95682.532111632303</v>
      </c>
      <c r="Q26" s="66">
        <v>95682.532111632303</v>
      </c>
      <c r="R26" s="66">
        <v>95682.532111632303</v>
      </c>
      <c r="S26" s="66">
        <v>95682.532111632303</v>
      </c>
      <c r="T26" s="66">
        <v>95682.532111632303</v>
      </c>
      <c r="U26" s="66">
        <v>95682.532111632303</v>
      </c>
      <c r="V26" s="66">
        <v>95682.532111632303</v>
      </c>
      <c r="W26" s="66">
        <v>95682.532111632303</v>
      </c>
      <c r="X26" s="66">
        <v>95682.532111632303</v>
      </c>
      <c r="Y26" s="66">
        <v>95682.532111632303</v>
      </c>
      <c r="Z26" s="66">
        <v>95682.532111632303</v>
      </c>
      <c r="AA26" s="66">
        <v>95682.532111632303</v>
      </c>
      <c r="AB26" s="66">
        <v>95682.532111632303</v>
      </c>
      <c r="AC26" s="66">
        <v>95682.532111632303</v>
      </c>
      <c r="AD26" s="66">
        <v>95682.532111632303</v>
      </c>
      <c r="AE26" s="66">
        <v>95682.532111632303</v>
      </c>
      <c r="AF26" s="66">
        <v>95682.532111632303</v>
      </c>
      <c r="AG26" s="66">
        <v>95682.532111632303</v>
      </c>
      <c r="AH26" s="66">
        <v>95682.532111632303</v>
      </c>
      <c r="AI26" s="66">
        <v>95682.532111632303</v>
      </c>
      <c r="AJ26" s="66">
        <v>95682.532111632303</v>
      </c>
      <c r="AK26" s="66">
        <v>95682.532111632303</v>
      </c>
      <c r="AL26" s="66">
        <v>95682.532111632303</v>
      </c>
      <c r="AM26" s="66">
        <v>95682.532111632303</v>
      </c>
      <c r="AN26" s="66">
        <v>95682.532111632303</v>
      </c>
      <c r="AO26" s="66">
        <v>95682.532111632303</v>
      </c>
      <c r="AP26" s="66">
        <v>95682.532111632303</v>
      </c>
      <c r="AQ26" s="66">
        <v>95682.532111632303</v>
      </c>
      <c r="AR26" s="66">
        <v>95682.532111632303</v>
      </c>
      <c r="AS26" s="66">
        <v>95682.532111632303</v>
      </c>
      <c r="AT26" s="66">
        <v>95682.532111632303</v>
      </c>
      <c r="AU26" s="66">
        <v>95682.532111632303</v>
      </c>
      <c r="AV26" s="66">
        <v>95682.532111632303</v>
      </c>
      <c r="AW26" s="66">
        <v>95682.532111632303</v>
      </c>
      <c r="AX26" s="66">
        <v>95682.532111632303</v>
      </c>
      <c r="AY26" s="66">
        <v>95682.532111632303</v>
      </c>
      <c r="AZ26" s="66">
        <v>95682.532111632303</v>
      </c>
      <c r="BA26" s="66">
        <v>95682.532111632303</v>
      </c>
    </row>
    <row r="27" spans="1:53" hidden="1">
      <c r="A27" s="67" t="s">
        <v>1184</v>
      </c>
      <c r="B27" s="66">
        <v>920818.46937602595</v>
      </c>
      <c r="C27" s="66">
        <v>920818.46937602595</v>
      </c>
      <c r="D27" s="66">
        <v>920818.46937602595</v>
      </c>
      <c r="E27" s="66">
        <v>920818.46937602595</v>
      </c>
      <c r="F27" s="66">
        <v>920818.46937602595</v>
      </c>
      <c r="G27" s="66">
        <v>920818.46937602595</v>
      </c>
      <c r="H27" s="66">
        <v>920818.46937602595</v>
      </c>
      <c r="I27" s="66">
        <v>920818.46937602595</v>
      </c>
      <c r="J27" s="66">
        <v>920818.46937602595</v>
      </c>
      <c r="K27" s="66">
        <v>920818.46937602595</v>
      </c>
      <c r="L27" s="66">
        <v>920818.46937602595</v>
      </c>
      <c r="M27" s="66">
        <v>920818.46937602595</v>
      </c>
      <c r="N27" s="66">
        <v>920818.46937602595</v>
      </c>
      <c r="O27" s="66">
        <v>920818.46937602595</v>
      </c>
      <c r="P27" s="66">
        <v>920818.46937602595</v>
      </c>
      <c r="Q27" s="66">
        <v>920818.46937602595</v>
      </c>
      <c r="R27" s="66">
        <v>920818.46937602595</v>
      </c>
      <c r="S27" s="66">
        <v>920818.46937602595</v>
      </c>
      <c r="T27" s="66">
        <v>920818.46937602595</v>
      </c>
      <c r="U27" s="66">
        <v>920818.46937602595</v>
      </c>
      <c r="V27" s="66">
        <v>920818.46937602595</v>
      </c>
      <c r="W27" s="66">
        <v>920818.46937602595</v>
      </c>
      <c r="X27" s="66">
        <v>920818.46937602595</v>
      </c>
      <c r="Y27" s="66">
        <v>920818.46937602595</v>
      </c>
      <c r="Z27" s="66">
        <v>920818.46937602595</v>
      </c>
      <c r="AA27" s="66">
        <v>920818.46937602595</v>
      </c>
      <c r="AB27" s="66">
        <v>920818.46937602595</v>
      </c>
      <c r="AC27" s="66">
        <v>920818.46937602595</v>
      </c>
      <c r="AD27" s="66">
        <v>920818.46937602595</v>
      </c>
      <c r="AE27" s="66">
        <v>920818.46937602595</v>
      </c>
      <c r="AF27" s="66">
        <v>920818.46937602595</v>
      </c>
      <c r="AG27" s="66">
        <v>920818.46937602595</v>
      </c>
      <c r="AH27" s="66">
        <v>920818.46937602595</v>
      </c>
      <c r="AI27" s="66">
        <v>920818.46937602595</v>
      </c>
      <c r="AJ27" s="66">
        <v>920818.46937602595</v>
      </c>
      <c r="AK27" s="66">
        <v>920818.46937602595</v>
      </c>
      <c r="AL27" s="66">
        <v>920818.46937602595</v>
      </c>
      <c r="AM27" s="66">
        <v>920818.46937602595</v>
      </c>
      <c r="AN27" s="66">
        <v>920818.46937602595</v>
      </c>
      <c r="AO27" s="66">
        <v>920818.46937602595</v>
      </c>
      <c r="AP27" s="66">
        <v>920818.46937602595</v>
      </c>
      <c r="AQ27" s="66">
        <v>920818.46937602595</v>
      </c>
      <c r="AR27" s="66">
        <v>920818.46937602595</v>
      </c>
      <c r="AS27" s="66">
        <v>920818.46937602595</v>
      </c>
      <c r="AT27" s="66">
        <v>920818.46937602595</v>
      </c>
      <c r="AU27" s="66">
        <v>920818.46937602595</v>
      </c>
      <c r="AV27" s="66">
        <v>920818.46937602595</v>
      </c>
      <c r="AW27" s="66">
        <v>920818.46937602595</v>
      </c>
      <c r="AX27" s="66">
        <v>920818.46937602595</v>
      </c>
      <c r="AY27" s="66">
        <v>920818.46937602595</v>
      </c>
      <c r="AZ27" s="66">
        <v>920818.46937602595</v>
      </c>
      <c r="BA27" s="66">
        <v>920818.46937602595</v>
      </c>
    </row>
    <row r="28" spans="1:53" hidden="1">
      <c r="A28" s="67" t="s">
        <v>1185</v>
      </c>
      <c r="B28" s="66">
        <v>1023061.56058054</v>
      </c>
      <c r="C28" s="66">
        <v>1023061.56058054</v>
      </c>
      <c r="D28" s="66">
        <v>1023061.56058054</v>
      </c>
      <c r="E28" s="66">
        <v>1023061.56058054</v>
      </c>
      <c r="F28" s="66">
        <v>1023061.56058054</v>
      </c>
      <c r="G28" s="66">
        <v>1023061.56058054</v>
      </c>
      <c r="H28" s="66">
        <v>1023061.56058054</v>
      </c>
      <c r="I28" s="66">
        <v>1023061.56058054</v>
      </c>
      <c r="J28" s="66">
        <v>1023061.56058054</v>
      </c>
      <c r="K28" s="66">
        <v>1023061.56058054</v>
      </c>
      <c r="L28" s="66">
        <v>1023061.56058054</v>
      </c>
      <c r="M28" s="66">
        <v>1023061.56058054</v>
      </c>
      <c r="N28" s="66">
        <v>1023061.56058054</v>
      </c>
      <c r="O28" s="66">
        <v>1023061.56058054</v>
      </c>
      <c r="P28" s="66">
        <v>1023061.56058054</v>
      </c>
      <c r="Q28" s="66">
        <v>1023061.56058054</v>
      </c>
      <c r="R28" s="66">
        <v>1023061.56058054</v>
      </c>
      <c r="S28" s="66">
        <v>1023061.56058054</v>
      </c>
      <c r="T28" s="66">
        <v>1023061.56058054</v>
      </c>
      <c r="U28" s="66">
        <v>1023061.56058054</v>
      </c>
      <c r="V28" s="66">
        <v>1023061.56058054</v>
      </c>
      <c r="W28" s="66">
        <v>1023061.56058054</v>
      </c>
      <c r="X28" s="66">
        <v>1023061.56058054</v>
      </c>
      <c r="Y28" s="66">
        <v>1023061.56058054</v>
      </c>
      <c r="Z28" s="66">
        <v>1023061.56058054</v>
      </c>
      <c r="AA28" s="66">
        <v>1023061.56058054</v>
      </c>
      <c r="AB28" s="66">
        <v>1023061.56058054</v>
      </c>
      <c r="AC28" s="66">
        <v>1023061.56058054</v>
      </c>
      <c r="AD28" s="66">
        <v>1023061.56058054</v>
      </c>
      <c r="AE28" s="66">
        <v>1023061.56058054</v>
      </c>
      <c r="AF28" s="66">
        <v>1023061.56058054</v>
      </c>
      <c r="AG28" s="66">
        <v>1023061.56058054</v>
      </c>
      <c r="AH28" s="66">
        <v>1023061.56058054</v>
      </c>
      <c r="AI28" s="66">
        <v>1023061.56058054</v>
      </c>
      <c r="AJ28" s="66">
        <v>1023061.56058054</v>
      </c>
      <c r="AK28" s="66">
        <v>1023061.56058054</v>
      </c>
      <c r="AL28" s="66">
        <v>1023061.56058054</v>
      </c>
      <c r="AM28" s="66">
        <v>1023061.56058054</v>
      </c>
      <c r="AN28" s="66">
        <v>1023061.56058054</v>
      </c>
      <c r="AO28" s="66">
        <v>1023061.56058054</v>
      </c>
      <c r="AP28" s="66">
        <v>1023061.56058054</v>
      </c>
      <c r="AQ28" s="66">
        <v>1023061.56058054</v>
      </c>
      <c r="AR28" s="66">
        <v>1023061.56058054</v>
      </c>
      <c r="AS28" s="66">
        <v>1023061.56058054</v>
      </c>
      <c r="AT28" s="66">
        <v>1023061.56058054</v>
      </c>
      <c r="AU28" s="66">
        <v>1023061.56058054</v>
      </c>
      <c r="AV28" s="66">
        <v>1023061.56058054</v>
      </c>
      <c r="AW28" s="66">
        <v>1023061.56058054</v>
      </c>
      <c r="AX28" s="66">
        <v>1023061.56058054</v>
      </c>
      <c r="AY28" s="66">
        <v>1023061.56058054</v>
      </c>
      <c r="AZ28" s="66">
        <v>1023061.56058054</v>
      </c>
      <c r="BA28" s="66">
        <v>1023061.56058054</v>
      </c>
    </row>
    <row r="29" spans="1:53" hidden="1">
      <c r="A29" s="67" t="s">
        <v>1186</v>
      </c>
      <c r="B29" s="66">
        <v>0</v>
      </c>
      <c r="C29" s="66">
        <v>0</v>
      </c>
      <c r="D29" s="66">
        <v>0</v>
      </c>
      <c r="E29" s="66">
        <v>0</v>
      </c>
      <c r="F29" s="66">
        <v>0</v>
      </c>
      <c r="G29" s="66">
        <v>0</v>
      </c>
      <c r="H29" s="66">
        <v>0</v>
      </c>
      <c r="I29" s="66">
        <v>0</v>
      </c>
      <c r="J29" s="66">
        <v>0</v>
      </c>
      <c r="K29" s="66">
        <v>0</v>
      </c>
      <c r="L29" s="66">
        <v>0</v>
      </c>
      <c r="M29" s="66">
        <v>0</v>
      </c>
      <c r="N29" s="66">
        <v>0</v>
      </c>
      <c r="O29" s="66">
        <v>0</v>
      </c>
      <c r="P29" s="66">
        <v>0</v>
      </c>
      <c r="Q29" s="66">
        <v>0</v>
      </c>
      <c r="R29" s="66">
        <v>0</v>
      </c>
      <c r="S29" s="66">
        <v>0</v>
      </c>
      <c r="T29" s="66">
        <v>0</v>
      </c>
      <c r="U29" s="66">
        <v>0</v>
      </c>
      <c r="V29" s="66">
        <v>0</v>
      </c>
      <c r="W29" s="66">
        <v>0</v>
      </c>
      <c r="X29" s="66">
        <v>0</v>
      </c>
      <c r="Y29" s="66">
        <v>0</v>
      </c>
      <c r="Z29" s="66">
        <v>0</v>
      </c>
      <c r="AA29" s="66">
        <v>0</v>
      </c>
      <c r="AB29" s="66">
        <v>0</v>
      </c>
      <c r="AC29" s="66">
        <v>0</v>
      </c>
      <c r="AD29" s="66">
        <v>0</v>
      </c>
      <c r="AE29" s="66">
        <v>0</v>
      </c>
      <c r="AF29" s="66">
        <v>0</v>
      </c>
      <c r="AG29" s="66">
        <v>0</v>
      </c>
      <c r="AH29" s="66">
        <v>0</v>
      </c>
      <c r="AI29" s="66">
        <v>0</v>
      </c>
      <c r="AJ29" s="66">
        <v>0</v>
      </c>
      <c r="AK29" s="66">
        <v>0</v>
      </c>
      <c r="AL29" s="66">
        <v>0</v>
      </c>
      <c r="AM29" s="66">
        <v>0</v>
      </c>
      <c r="AN29" s="66">
        <v>0</v>
      </c>
      <c r="AO29" s="66">
        <v>0</v>
      </c>
      <c r="AP29" s="66">
        <v>0</v>
      </c>
      <c r="AQ29" s="66">
        <v>0</v>
      </c>
      <c r="AR29" s="66">
        <v>0</v>
      </c>
      <c r="AS29" s="66">
        <v>0</v>
      </c>
      <c r="AT29" s="66">
        <v>0</v>
      </c>
      <c r="AU29" s="66">
        <v>0</v>
      </c>
      <c r="AV29" s="66">
        <v>0</v>
      </c>
      <c r="AW29" s="66">
        <v>0</v>
      </c>
      <c r="AX29" s="66">
        <v>0</v>
      </c>
      <c r="AY29" s="66">
        <v>0</v>
      </c>
      <c r="AZ29" s="66">
        <v>0</v>
      </c>
      <c r="BA29" s="66">
        <v>0</v>
      </c>
    </row>
    <row r="30" spans="1:53" hidden="1">
      <c r="A30" s="67" t="s">
        <v>1187</v>
      </c>
      <c r="B30" s="66">
        <v>999212.61330649001</v>
      </c>
      <c r="C30" s="66">
        <v>999212.61330649001</v>
      </c>
      <c r="D30" s="66">
        <v>999212.61330649001</v>
      </c>
      <c r="E30" s="66">
        <v>999212.61330649001</v>
      </c>
      <c r="F30" s="66">
        <v>999212.61330649001</v>
      </c>
      <c r="G30" s="66">
        <v>999212.61330649001</v>
      </c>
      <c r="H30" s="66">
        <v>999212.61330649001</v>
      </c>
      <c r="I30" s="66">
        <v>999212.61330649001</v>
      </c>
      <c r="J30" s="66">
        <v>999212.61330649001</v>
      </c>
      <c r="K30" s="66">
        <v>999212.61330649001</v>
      </c>
      <c r="L30" s="66">
        <v>999212.61330649001</v>
      </c>
      <c r="M30" s="66">
        <v>999212.61330649001</v>
      </c>
      <c r="N30" s="66">
        <v>999212.61330649001</v>
      </c>
      <c r="O30" s="66">
        <v>999212.61330649001</v>
      </c>
      <c r="P30" s="66">
        <v>999212.61330649001</v>
      </c>
      <c r="Q30" s="66">
        <v>999212.61330649001</v>
      </c>
      <c r="R30" s="66">
        <v>999212.61330649001</v>
      </c>
      <c r="S30" s="66">
        <v>999212.61330649001</v>
      </c>
      <c r="T30" s="66">
        <v>999212.61330649001</v>
      </c>
      <c r="U30" s="66">
        <v>999212.61330649001</v>
      </c>
      <c r="V30" s="66">
        <v>999212.61330649001</v>
      </c>
      <c r="W30" s="66">
        <v>999212.61330649001</v>
      </c>
      <c r="X30" s="66">
        <v>999212.61330649001</v>
      </c>
      <c r="Y30" s="66">
        <v>999212.61330649001</v>
      </c>
      <c r="Z30" s="66">
        <v>999212.61330649001</v>
      </c>
      <c r="AA30" s="66">
        <v>999212.61330649001</v>
      </c>
      <c r="AB30" s="66">
        <v>999212.61330649001</v>
      </c>
      <c r="AC30" s="66">
        <v>999212.61330649001</v>
      </c>
      <c r="AD30" s="66">
        <v>999212.61330649001</v>
      </c>
      <c r="AE30" s="66">
        <v>999212.61330649001</v>
      </c>
      <c r="AF30" s="66">
        <v>999212.61330649001</v>
      </c>
      <c r="AG30" s="66">
        <v>999212.61330649001</v>
      </c>
      <c r="AH30" s="66">
        <v>999212.61330649001</v>
      </c>
      <c r="AI30" s="66">
        <v>999212.61330649001</v>
      </c>
      <c r="AJ30" s="66">
        <v>999212.61330649001</v>
      </c>
      <c r="AK30" s="66">
        <v>999212.61330649001</v>
      </c>
      <c r="AL30" s="66">
        <v>999212.61330649001</v>
      </c>
      <c r="AM30" s="66">
        <v>999212.61330649001</v>
      </c>
      <c r="AN30" s="66">
        <v>999212.61330649001</v>
      </c>
      <c r="AO30" s="66">
        <v>999212.61330649001</v>
      </c>
      <c r="AP30" s="66">
        <v>999212.61330649001</v>
      </c>
      <c r="AQ30" s="66">
        <v>999212.61330649001</v>
      </c>
      <c r="AR30" s="66">
        <v>999212.61330649001</v>
      </c>
      <c r="AS30" s="66">
        <v>999212.61330649001</v>
      </c>
      <c r="AT30" s="66">
        <v>999212.61330649001</v>
      </c>
      <c r="AU30" s="66">
        <v>999212.61330649001</v>
      </c>
      <c r="AV30" s="66">
        <v>999212.61330649001</v>
      </c>
      <c r="AW30" s="66">
        <v>999212.61330649001</v>
      </c>
      <c r="AX30" s="66">
        <v>999212.61330649001</v>
      </c>
      <c r="AY30" s="66">
        <v>999212.61330649001</v>
      </c>
      <c r="AZ30" s="66">
        <v>999212.61330649001</v>
      </c>
      <c r="BA30" s="66">
        <v>999212.61330649001</v>
      </c>
    </row>
    <row r="31" spans="1:53" hidden="1">
      <c r="A31" s="67" t="s">
        <v>1188</v>
      </c>
      <c r="B31" s="66">
        <v>0</v>
      </c>
      <c r="C31" s="66">
        <v>0</v>
      </c>
      <c r="D31" s="66">
        <v>0</v>
      </c>
      <c r="E31" s="66">
        <v>0</v>
      </c>
      <c r="F31" s="66">
        <v>0</v>
      </c>
      <c r="G31" s="66">
        <v>0</v>
      </c>
      <c r="H31" s="66">
        <v>0</v>
      </c>
      <c r="I31" s="66">
        <v>0</v>
      </c>
      <c r="J31" s="66">
        <v>0</v>
      </c>
      <c r="K31" s="66">
        <v>0</v>
      </c>
      <c r="L31" s="66">
        <v>0</v>
      </c>
      <c r="M31" s="66">
        <v>0</v>
      </c>
      <c r="N31" s="66">
        <v>0</v>
      </c>
      <c r="O31" s="66">
        <v>0</v>
      </c>
      <c r="P31" s="66">
        <v>0</v>
      </c>
      <c r="Q31" s="66">
        <v>0</v>
      </c>
      <c r="R31" s="66">
        <v>0</v>
      </c>
      <c r="S31" s="66">
        <v>0</v>
      </c>
      <c r="T31" s="66">
        <v>0</v>
      </c>
      <c r="U31" s="66">
        <v>0</v>
      </c>
      <c r="V31" s="66">
        <v>0</v>
      </c>
      <c r="W31" s="66">
        <v>0</v>
      </c>
      <c r="X31" s="66">
        <v>0</v>
      </c>
      <c r="Y31" s="66">
        <v>0</v>
      </c>
      <c r="Z31" s="66">
        <v>0</v>
      </c>
      <c r="AA31" s="66">
        <v>0</v>
      </c>
      <c r="AB31" s="66">
        <v>0</v>
      </c>
      <c r="AC31" s="66">
        <v>0</v>
      </c>
      <c r="AD31" s="66">
        <v>0</v>
      </c>
      <c r="AE31" s="66">
        <v>0</v>
      </c>
      <c r="AF31" s="66">
        <v>0</v>
      </c>
      <c r="AG31" s="66">
        <v>0</v>
      </c>
      <c r="AH31" s="66">
        <v>0</v>
      </c>
      <c r="AI31" s="66">
        <v>0</v>
      </c>
      <c r="AJ31" s="66">
        <v>0</v>
      </c>
      <c r="AK31" s="66">
        <v>0</v>
      </c>
      <c r="AL31" s="66">
        <v>0</v>
      </c>
      <c r="AM31" s="66">
        <v>0</v>
      </c>
      <c r="AN31" s="66">
        <v>0</v>
      </c>
      <c r="AO31" s="66">
        <v>0</v>
      </c>
      <c r="AP31" s="66">
        <v>0</v>
      </c>
      <c r="AQ31" s="66">
        <v>0</v>
      </c>
      <c r="AR31" s="66">
        <v>0</v>
      </c>
      <c r="AS31" s="66">
        <v>0</v>
      </c>
      <c r="AT31" s="66">
        <v>0</v>
      </c>
      <c r="AU31" s="66">
        <v>0</v>
      </c>
      <c r="AV31" s="66">
        <v>0</v>
      </c>
      <c r="AW31" s="66">
        <v>0</v>
      </c>
      <c r="AX31" s="66">
        <v>0</v>
      </c>
      <c r="AY31" s="66">
        <v>0</v>
      </c>
      <c r="AZ31" s="66">
        <v>0</v>
      </c>
      <c r="BA31" s="66">
        <v>0</v>
      </c>
    </row>
    <row r="32" spans="1:53" hidden="1">
      <c r="A32" s="67" t="s">
        <v>3143</v>
      </c>
      <c r="B32" s="66">
        <v>8400</v>
      </c>
      <c r="C32" s="66">
        <v>8400</v>
      </c>
      <c r="D32" s="66">
        <v>8400</v>
      </c>
      <c r="E32" s="66">
        <v>8400</v>
      </c>
      <c r="F32" s="66">
        <v>8400</v>
      </c>
      <c r="G32" s="66">
        <v>8400</v>
      </c>
      <c r="H32" s="66">
        <v>8400</v>
      </c>
      <c r="I32" s="66">
        <v>8400</v>
      </c>
      <c r="J32" s="66">
        <v>8400</v>
      </c>
      <c r="K32" s="66">
        <v>8400</v>
      </c>
      <c r="L32" s="66">
        <v>8400</v>
      </c>
      <c r="M32" s="66">
        <v>8400</v>
      </c>
      <c r="N32" s="66">
        <v>8400</v>
      </c>
      <c r="O32" s="66">
        <v>8390</v>
      </c>
      <c r="P32" s="66">
        <v>8380</v>
      </c>
      <c r="Q32" s="66">
        <v>8370</v>
      </c>
      <c r="R32" s="66">
        <v>8360</v>
      </c>
      <c r="S32" s="66">
        <v>8349.9999999999909</v>
      </c>
      <c r="T32" s="66">
        <v>8339.9999999999909</v>
      </c>
      <c r="U32" s="66">
        <v>8329.9999999999909</v>
      </c>
      <c r="V32" s="66">
        <v>8319.9999999999909</v>
      </c>
      <c r="W32" s="66">
        <v>8309.9999999999909</v>
      </c>
      <c r="X32" s="66">
        <v>8299.9999999999909</v>
      </c>
      <c r="Y32" s="66">
        <v>8289.9999999999909</v>
      </c>
      <c r="Z32" s="66">
        <v>8279.9999999999909</v>
      </c>
      <c r="AA32" s="66">
        <v>8279.9999999999909</v>
      </c>
      <c r="AB32" s="66">
        <v>8279.9999999999909</v>
      </c>
      <c r="AC32" s="66">
        <v>8279.9999999999909</v>
      </c>
      <c r="AD32" s="66">
        <v>8279.9999999999909</v>
      </c>
      <c r="AE32" s="66">
        <v>8279.9999999999909</v>
      </c>
      <c r="AF32" s="66">
        <v>8279.9999999999909</v>
      </c>
      <c r="AG32" s="66">
        <v>8279.9999999999909</v>
      </c>
      <c r="AH32" s="66">
        <v>8279.9999999999909</v>
      </c>
      <c r="AI32" s="66">
        <v>8279.9999999999909</v>
      </c>
      <c r="AJ32" s="66">
        <v>8279.9999999999909</v>
      </c>
      <c r="AK32" s="66">
        <v>8279.9999999999909</v>
      </c>
      <c r="AL32" s="66">
        <v>8279.9999999999909</v>
      </c>
      <c r="AM32" s="66">
        <v>8279.9999999999909</v>
      </c>
      <c r="AN32" s="66">
        <v>8279.9999999999909</v>
      </c>
      <c r="AO32" s="66">
        <v>8279.9999999999909</v>
      </c>
      <c r="AP32" s="66">
        <v>8279.9999999999909</v>
      </c>
      <c r="AQ32" s="66">
        <v>8279.9999999999909</v>
      </c>
      <c r="AR32" s="66">
        <v>8279.9999999999909</v>
      </c>
      <c r="AS32" s="66">
        <v>8279.9999999999909</v>
      </c>
      <c r="AT32" s="66">
        <v>8279.9999999999909</v>
      </c>
      <c r="AU32" s="66">
        <v>8279.9999999999909</v>
      </c>
      <c r="AV32" s="66">
        <v>8279.9999999999909</v>
      </c>
      <c r="AW32" s="66">
        <v>8279.9999999999909</v>
      </c>
      <c r="AX32" s="66">
        <v>8279.9999999999909</v>
      </c>
      <c r="AY32" s="66">
        <v>8279.9999999999909</v>
      </c>
      <c r="AZ32" s="66">
        <v>8279.9999999999909</v>
      </c>
      <c r="BA32" s="66">
        <v>8279.9999999999909</v>
      </c>
    </row>
    <row r="33" spans="1:53" hidden="1">
      <c r="A33" s="68" t="s">
        <v>3144</v>
      </c>
      <c r="B33" s="66">
        <v>3599.99999999999</v>
      </c>
      <c r="C33" s="66">
        <v>3599.99999999999</v>
      </c>
      <c r="D33" s="66">
        <v>3599.99999999999</v>
      </c>
      <c r="E33" s="66">
        <v>3599.99999999999</v>
      </c>
      <c r="F33" s="66">
        <v>3599.99999999999</v>
      </c>
      <c r="G33" s="66">
        <v>3599.99999999999</v>
      </c>
      <c r="H33" s="66">
        <v>3599.99999999999</v>
      </c>
      <c r="I33" s="66">
        <v>3599.99999999999</v>
      </c>
      <c r="J33" s="66">
        <v>3599.99999999999</v>
      </c>
      <c r="K33" s="66">
        <v>3599.99999999999</v>
      </c>
      <c r="L33" s="66">
        <v>3599.99999999999</v>
      </c>
      <c r="M33" s="66">
        <v>3599.99999999999</v>
      </c>
      <c r="N33" s="66">
        <v>3599.99999999999</v>
      </c>
      <c r="O33" s="66">
        <v>3609.99999999999</v>
      </c>
      <c r="P33" s="66">
        <v>3619.99999999999</v>
      </c>
      <c r="Q33" s="66">
        <v>3630</v>
      </c>
      <c r="R33" s="66">
        <v>3640</v>
      </c>
      <c r="S33" s="66">
        <v>3650</v>
      </c>
      <c r="T33" s="66">
        <v>3660</v>
      </c>
      <c r="U33" s="66">
        <v>3670</v>
      </c>
      <c r="V33" s="66">
        <v>3680</v>
      </c>
      <c r="W33" s="66">
        <v>3690</v>
      </c>
      <c r="X33" s="66">
        <v>3700</v>
      </c>
      <c r="Y33" s="66">
        <v>3710</v>
      </c>
      <c r="Z33" s="66">
        <v>3720</v>
      </c>
      <c r="AA33" s="66">
        <v>3720</v>
      </c>
      <c r="AB33" s="66">
        <v>3720</v>
      </c>
      <c r="AC33" s="66">
        <v>3720</v>
      </c>
      <c r="AD33" s="66">
        <v>3720</v>
      </c>
      <c r="AE33" s="66">
        <v>3720</v>
      </c>
      <c r="AF33" s="66">
        <v>3720</v>
      </c>
      <c r="AG33" s="66">
        <v>3720</v>
      </c>
      <c r="AH33" s="66">
        <v>3720</v>
      </c>
      <c r="AI33" s="66">
        <v>3720</v>
      </c>
      <c r="AJ33" s="66">
        <v>3720</v>
      </c>
      <c r="AK33" s="66">
        <v>3720</v>
      </c>
      <c r="AL33" s="66">
        <v>3720</v>
      </c>
      <c r="AM33" s="66">
        <v>3720</v>
      </c>
      <c r="AN33" s="66">
        <v>3720</v>
      </c>
      <c r="AO33" s="66">
        <v>3720</v>
      </c>
      <c r="AP33" s="66">
        <v>3720</v>
      </c>
      <c r="AQ33" s="66">
        <v>3720</v>
      </c>
      <c r="AR33" s="66">
        <v>3720</v>
      </c>
      <c r="AS33" s="66">
        <v>3720</v>
      </c>
      <c r="AT33" s="66">
        <v>3720</v>
      </c>
      <c r="AU33" s="66">
        <v>3720</v>
      </c>
      <c r="AV33" s="66">
        <v>3720</v>
      </c>
      <c r="AW33" s="66">
        <v>3720</v>
      </c>
      <c r="AX33" s="66">
        <v>3720</v>
      </c>
      <c r="AY33" s="66">
        <v>3720</v>
      </c>
      <c r="AZ33" s="66">
        <v>3720</v>
      </c>
      <c r="BA33" s="66">
        <v>3720</v>
      </c>
    </row>
    <row r="34" spans="1:53" hidden="1">
      <c r="A34" s="67" t="s">
        <v>3145</v>
      </c>
      <c r="B34" s="66">
        <v>0</v>
      </c>
      <c r="C34" s="66">
        <v>0</v>
      </c>
      <c r="D34" s="66">
        <v>0</v>
      </c>
      <c r="E34" s="66">
        <v>0</v>
      </c>
      <c r="F34" s="66">
        <v>0</v>
      </c>
      <c r="G34" s="66">
        <v>0</v>
      </c>
      <c r="H34" s="66">
        <v>0</v>
      </c>
      <c r="I34" s="66">
        <v>0</v>
      </c>
      <c r="J34" s="66">
        <v>0</v>
      </c>
      <c r="K34" s="66">
        <v>0</v>
      </c>
      <c r="L34" s="66">
        <v>0</v>
      </c>
      <c r="M34" s="66">
        <v>0</v>
      </c>
      <c r="N34" s="66">
        <v>0</v>
      </c>
      <c r="O34" s="66">
        <v>0</v>
      </c>
      <c r="P34" s="66">
        <v>0</v>
      </c>
      <c r="Q34" s="66">
        <v>0</v>
      </c>
      <c r="R34" s="66">
        <v>0</v>
      </c>
      <c r="S34" s="66">
        <v>0</v>
      </c>
      <c r="T34" s="66">
        <v>0</v>
      </c>
      <c r="U34" s="66">
        <v>0</v>
      </c>
      <c r="V34" s="66">
        <v>0</v>
      </c>
      <c r="W34" s="66">
        <v>0</v>
      </c>
      <c r="X34" s="66">
        <v>0</v>
      </c>
      <c r="Y34" s="66">
        <v>0</v>
      </c>
      <c r="Z34" s="66">
        <v>0</v>
      </c>
      <c r="AA34" s="66">
        <v>0</v>
      </c>
      <c r="AB34" s="66">
        <v>0</v>
      </c>
      <c r="AC34" s="66">
        <v>0</v>
      </c>
      <c r="AD34" s="66">
        <v>0</v>
      </c>
      <c r="AE34" s="66">
        <v>0</v>
      </c>
      <c r="AF34" s="66">
        <v>0</v>
      </c>
      <c r="AG34" s="66">
        <v>0</v>
      </c>
      <c r="AH34" s="66">
        <v>0</v>
      </c>
      <c r="AI34" s="66">
        <v>0</v>
      </c>
      <c r="AJ34" s="66">
        <v>0</v>
      </c>
      <c r="AK34" s="66">
        <v>0</v>
      </c>
      <c r="AL34" s="66">
        <v>0</v>
      </c>
      <c r="AM34" s="66">
        <v>0</v>
      </c>
      <c r="AN34" s="66">
        <v>0</v>
      </c>
      <c r="AO34" s="66">
        <v>0</v>
      </c>
      <c r="AP34" s="66">
        <v>0</v>
      </c>
      <c r="AQ34" s="66">
        <v>0</v>
      </c>
      <c r="AR34" s="66">
        <v>0</v>
      </c>
      <c r="AS34" s="66">
        <v>0</v>
      </c>
      <c r="AT34" s="66">
        <v>0</v>
      </c>
      <c r="AU34" s="66">
        <v>0</v>
      </c>
      <c r="AV34" s="66">
        <v>0</v>
      </c>
      <c r="AW34" s="66">
        <v>0</v>
      </c>
      <c r="AX34" s="66">
        <v>0</v>
      </c>
      <c r="AY34" s="66">
        <v>0</v>
      </c>
      <c r="AZ34" s="66">
        <v>0</v>
      </c>
      <c r="BA34" s="66">
        <v>0</v>
      </c>
    </row>
    <row r="35" spans="1:53" hidden="1">
      <c r="A35" s="67" t="s">
        <v>3146</v>
      </c>
      <c r="B35" s="66">
        <v>7800</v>
      </c>
      <c r="C35" s="66">
        <v>7800</v>
      </c>
      <c r="D35" s="66">
        <v>7800</v>
      </c>
      <c r="E35" s="66">
        <v>7800</v>
      </c>
      <c r="F35" s="66">
        <v>7800</v>
      </c>
      <c r="G35" s="66">
        <v>7800</v>
      </c>
      <c r="H35" s="66">
        <v>7800</v>
      </c>
      <c r="I35" s="66">
        <v>7800</v>
      </c>
      <c r="J35" s="66">
        <v>7800</v>
      </c>
      <c r="K35" s="66">
        <v>7800</v>
      </c>
      <c r="L35" s="66">
        <v>7800</v>
      </c>
      <c r="M35" s="66">
        <v>7800</v>
      </c>
      <c r="N35" s="66">
        <v>7800</v>
      </c>
      <c r="O35" s="66">
        <v>7780</v>
      </c>
      <c r="P35" s="66">
        <v>7760</v>
      </c>
      <c r="Q35" s="66">
        <v>7740</v>
      </c>
      <c r="R35" s="66">
        <v>7720</v>
      </c>
      <c r="S35" s="66">
        <v>7699.99999999999</v>
      </c>
      <c r="T35" s="66">
        <v>7680</v>
      </c>
      <c r="U35" s="66">
        <v>7659.99999999999</v>
      </c>
      <c r="V35" s="66">
        <v>7640</v>
      </c>
      <c r="W35" s="66">
        <v>7619.99999999999</v>
      </c>
      <c r="X35" s="66">
        <v>7600</v>
      </c>
      <c r="Y35" s="66">
        <v>7579.99999999999</v>
      </c>
      <c r="Z35" s="66">
        <v>7560</v>
      </c>
      <c r="AA35" s="66">
        <v>7560</v>
      </c>
      <c r="AB35" s="66">
        <v>7560</v>
      </c>
      <c r="AC35" s="66">
        <v>7560</v>
      </c>
      <c r="AD35" s="66">
        <v>7560</v>
      </c>
      <c r="AE35" s="66">
        <v>7560</v>
      </c>
      <c r="AF35" s="66">
        <v>7560</v>
      </c>
      <c r="AG35" s="66">
        <v>7560</v>
      </c>
      <c r="AH35" s="66">
        <v>7560</v>
      </c>
      <c r="AI35" s="66">
        <v>7560</v>
      </c>
      <c r="AJ35" s="66">
        <v>7560</v>
      </c>
      <c r="AK35" s="66">
        <v>7560</v>
      </c>
      <c r="AL35" s="66">
        <v>7560</v>
      </c>
      <c r="AM35" s="66">
        <v>7560</v>
      </c>
      <c r="AN35" s="66">
        <v>7560</v>
      </c>
      <c r="AO35" s="66">
        <v>7560</v>
      </c>
      <c r="AP35" s="66">
        <v>7560</v>
      </c>
      <c r="AQ35" s="66">
        <v>7560</v>
      </c>
      <c r="AR35" s="66">
        <v>7560</v>
      </c>
      <c r="AS35" s="66">
        <v>7560</v>
      </c>
      <c r="AT35" s="66">
        <v>7560</v>
      </c>
      <c r="AU35" s="66">
        <v>7560</v>
      </c>
      <c r="AV35" s="66">
        <v>7560</v>
      </c>
      <c r="AW35" s="66">
        <v>7560</v>
      </c>
      <c r="AX35" s="66">
        <v>7560</v>
      </c>
      <c r="AY35" s="66">
        <v>7560</v>
      </c>
      <c r="AZ35" s="66">
        <v>7560</v>
      </c>
      <c r="BA35" s="66">
        <v>7560</v>
      </c>
    </row>
    <row r="36" spans="1:53" hidden="1">
      <c r="A36" s="67" t="s">
        <v>3147</v>
      </c>
      <c r="B36" s="66">
        <v>4200</v>
      </c>
      <c r="C36" s="66">
        <v>4200</v>
      </c>
      <c r="D36" s="66">
        <v>4200</v>
      </c>
      <c r="E36" s="66">
        <v>4200</v>
      </c>
      <c r="F36" s="66">
        <v>4200</v>
      </c>
      <c r="G36" s="66">
        <v>4200</v>
      </c>
      <c r="H36" s="66">
        <v>4200</v>
      </c>
      <c r="I36" s="66">
        <v>4200</v>
      </c>
      <c r="J36" s="66">
        <v>4200</v>
      </c>
      <c r="K36" s="66">
        <v>4200</v>
      </c>
      <c r="L36" s="66">
        <v>4200</v>
      </c>
      <c r="M36" s="66">
        <v>4200</v>
      </c>
      <c r="N36" s="66">
        <v>4200</v>
      </c>
      <c r="O36" s="66">
        <v>4220</v>
      </c>
      <c r="P36" s="66">
        <v>4240</v>
      </c>
      <c r="Q36" s="66">
        <v>4260</v>
      </c>
      <c r="R36" s="66">
        <v>4280</v>
      </c>
      <c r="S36" s="66">
        <v>4300</v>
      </c>
      <c r="T36" s="66">
        <v>4320</v>
      </c>
      <c r="U36" s="66">
        <v>4340</v>
      </c>
      <c r="V36" s="66">
        <v>4360</v>
      </c>
      <c r="W36" s="66">
        <v>4380</v>
      </c>
      <c r="X36" s="66">
        <v>4400</v>
      </c>
      <c r="Y36" s="66">
        <v>4420</v>
      </c>
      <c r="Z36" s="66">
        <v>4440</v>
      </c>
      <c r="AA36" s="66">
        <v>4440</v>
      </c>
      <c r="AB36" s="66">
        <v>4440</v>
      </c>
      <c r="AC36" s="66">
        <v>4440</v>
      </c>
      <c r="AD36" s="66">
        <v>4440</v>
      </c>
      <c r="AE36" s="66">
        <v>4440</v>
      </c>
      <c r="AF36" s="66">
        <v>4440</v>
      </c>
      <c r="AG36" s="66">
        <v>4440</v>
      </c>
      <c r="AH36" s="66">
        <v>4440</v>
      </c>
      <c r="AI36" s="66">
        <v>4440</v>
      </c>
      <c r="AJ36" s="66">
        <v>4440</v>
      </c>
      <c r="AK36" s="66">
        <v>4440</v>
      </c>
      <c r="AL36" s="66">
        <v>4440</v>
      </c>
      <c r="AM36" s="66">
        <v>4440</v>
      </c>
      <c r="AN36" s="66">
        <v>4440</v>
      </c>
      <c r="AO36" s="66">
        <v>4440</v>
      </c>
      <c r="AP36" s="66">
        <v>4440</v>
      </c>
      <c r="AQ36" s="66">
        <v>4440</v>
      </c>
      <c r="AR36" s="66">
        <v>4440</v>
      </c>
      <c r="AS36" s="66">
        <v>4440</v>
      </c>
      <c r="AT36" s="66">
        <v>4440</v>
      </c>
      <c r="AU36" s="66">
        <v>4440</v>
      </c>
      <c r="AV36" s="66">
        <v>4440</v>
      </c>
      <c r="AW36" s="66">
        <v>4440</v>
      </c>
      <c r="AX36" s="66">
        <v>4440</v>
      </c>
      <c r="AY36" s="66">
        <v>4440</v>
      </c>
      <c r="AZ36" s="66">
        <v>4440</v>
      </c>
      <c r="BA36" s="66">
        <v>4440</v>
      </c>
    </row>
    <row r="37" spans="1:53" hidden="1">
      <c r="A37" s="67" t="s">
        <v>3148</v>
      </c>
      <c r="B37" s="66">
        <v>0</v>
      </c>
      <c r="C37" s="66">
        <v>0</v>
      </c>
      <c r="D37" s="66">
        <v>0</v>
      </c>
      <c r="E37" s="66">
        <v>0</v>
      </c>
      <c r="F37" s="66">
        <v>0</v>
      </c>
      <c r="G37" s="66">
        <v>0</v>
      </c>
      <c r="H37" s="66">
        <v>0</v>
      </c>
      <c r="I37" s="66">
        <v>0</v>
      </c>
      <c r="J37" s="66">
        <v>0</v>
      </c>
      <c r="K37" s="66">
        <v>0</v>
      </c>
      <c r="L37" s="66">
        <v>0</v>
      </c>
      <c r="M37" s="66">
        <v>0</v>
      </c>
      <c r="N37" s="66">
        <v>0</v>
      </c>
      <c r="O37" s="66">
        <v>0</v>
      </c>
      <c r="P37" s="66">
        <v>0</v>
      </c>
      <c r="Q37" s="66">
        <v>0</v>
      </c>
      <c r="R37" s="66">
        <v>0</v>
      </c>
      <c r="S37" s="66">
        <v>0</v>
      </c>
      <c r="T37" s="66">
        <v>0</v>
      </c>
      <c r="U37" s="66">
        <v>0</v>
      </c>
      <c r="V37" s="66">
        <v>0</v>
      </c>
      <c r="W37" s="66">
        <v>0</v>
      </c>
      <c r="X37" s="66">
        <v>0</v>
      </c>
      <c r="Y37" s="66">
        <v>0</v>
      </c>
      <c r="Z37" s="66">
        <v>0</v>
      </c>
      <c r="AA37" s="66">
        <v>0</v>
      </c>
      <c r="AB37" s="66">
        <v>0</v>
      </c>
      <c r="AC37" s="66">
        <v>0</v>
      </c>
      <c r="AD37" s="66">
        <v>0</v>
      </c>
      <c r="AE37" s="66">
        <v>0</v>
      </c>
      <c r="AF37" s="66">
        <v>0</v>
      </c>
      <c r="AG37" s="66">
        <v>0</v>
      </c>
      <c r="AH37" s="66">
        <v>0</v>
      </c>
      <c r="AI37" s="66">
        <v>0</v>
      </c>
      <c r="AJ37" s="66">
        <v>0</v>
      </c>
      <c r="AK37" s="66">
        <v>0</v>
      </c>
      <c r="AL37" s="66">
        <v>0</v>
      </c>
      <c r="AM37" s="66">
        <v>0</v>
      </c>
      <c r="AN37" s="66">
        <v>0</v>
      </c>
      <c r="AO37" s="66">
        <v>0</v>
      </c>
      <c r="AP37" s="66">
        <v>0</v>
      </c>
      <c r="AQ37" s="66">
        <v>0</v>
      </c>
      <c r="AR37" s="66">
        <v>0</v>
      </c>
      <c r="AS37" s="66">
        <v>0</v>
      </c>
      <c r="AT37" s="66">
        <v>0</v>
      </c>
      <c r="AU37" s="66">
        <v>0</v>
      </c>
      <c r="AV37" s="66">
        <v>0</v>
      </c>
      <c r="AW37" s="66">
        <v>0</v>
      </c>
      <c r="AX37" s="66">
        <v>0</v>
      </c>
      <c r="AY37" s="66">
        <v>0</v>
      </c>
      <c r="AZ37" s="66">
        <v>0</v>
      </c>
      <c r="BA37" s="66">
        <v>0</v>
      </c>
    </row>
    <row r="38" spans="1:53" hidden="1">
      <c r="A38" s="67" t="s">
        <v>3149</v>
      </c>
      <c r="B38" s="66">
        <v>108224.2188432</v>
      </c>
      <c r="C38" s="66">
        <v>108224.2188432</v>
      </c>
      <c r="D38" s="66">
        <v>108224.2188432</v>
      </c>
      <c r="E38" s="66">
        <v>108224.2188432</v>
      </c>
      <c r="F38" s="66">
        <v>108224.2188432</v>
      </c>
      <c r="G38" s="66">
        <v>108224.2188432</v>
      </c>
      <c r="H38" s="66">
        <v>108224.2188432</v>
      </c>
      <c r="I38" s="66">
        <v>108224.2188432</v>
      </c>
      <c r="J38" s="66">
        <v>108224.2188432</v>
      </c>
      <c r="K38" s="66">
        <v>108224.2188432</v>
      </c>
      <c r="L38" s="66">
        <v>108224.2188432</v>
      </c>
      <c r="M38" s="66">
        <v>108224.2188432</v>
      </c>
      <c r="N38" s="66">
        <v>108224.2188432</v>
      </c>
      <c r="O38" s="66">
        <v>108224.2188432</v>
      </c>
      <c r="P38" s="66">
        <v>108224.2188432</v>
      </c>
      <c r="Q38" s="66">
        <v>108224.2188432</v>
      </c>
      <c r="R38" s="66">
        <v>108224.2188432</v>
      </c>
      <c r="S38" s="66">
        <v>108224.2188432</v>
      </c>
      <c r="T38" s="66">
        <v>108224.2188432</v>
      </c>
      <c r="U38" s="66">
        <v>108224.2188432</v>
      </c>
      <c r="V38" s="66">
        <v>108224.2188432</v>
      </c>
      <c r="W38" s="66">
        <v>108224.2188432</v>
      </c>
      <c r="X38" s="66">
        <v>108224.2188432</v>
      </c>
      <c r="Y38" s="66">
        <v>108224.2188432</v>
      </c>
      <c r="Z38" s="66">
        <v>108224.2188432</v>
      </c>
      <c r="AA38" s="66">
        <v>108224.2188432</v>
      </c>
      <c r="AB38" s="66">
        <v>108224.2188432</v>
      </c>
      <c r="AC38" s="66">
        <v>108224.2188432</v>
      </c>
      <c r="AD38" s="66">
        <v>108224.2188432</v>
      </c>
      <c r="AE38" s="66">
        <v>108224.2188432</v>
      </c>
      <c r="AF38" s="66">
        <v>108224.2188432</v>
      </c>
      <c r="AG38" s="66">
        <v>108224.2188432</v>
      </c>
      <c r="AH38" s="66">
        <v>108224.2188432</v>
      </c>
      <c r="AI38" s="66">
        <v>108224.2188432</v>
      </c>
      <c r="AJ38" s="66">
        <v>108224.2188432</v>
      </c>
      <c r="AK38" s="66">
        <v>108224.2188432</v>
      </c>
      <c r="AL38" s="66">
        <v>108224.2188432</v>
      </c>
      <c r="AM38" s="66">
        <v>108224.2188432</v>
      </c>
      <c r="AN38" s="66">
        <v>108224.2188432</v>
      </c>
      <c r="AO38" s="66">
        <v>108224.2188432</v>
      </c>
      <c r="AP38" s="66">
        <v>108224.2188432</v>
      </c>
      <c r="AQ38" s="66">
        <v>108224.2188432</v>
      </c>
      <c r="AR38" s="66">
        <v>108224.2188432</v>
      </c>
      <c r="AS38" s="66">
        <v>108224.2188432</v>
      </c>
      <c r="AT38" s="66">
        <v>108224.2188432</v>
      </c>
      <c r="AU38" s="66">
        <v>108224.2188432</v>
      </c>
      <c r="AV38" s="66">
        <v>108224.2188432</v>
      </c>
      <c r="AW38" s="66">
        <v>108224.2188432</v>
      </c>
      <c r="AX38" s="66">
        <v>108224.2188432</v>
      </c>
      <c r="AY38" s="66">
        <v>108224.2188432</v>
      </c>
      <c r="AZ38" s="66">
        <v>108224.2188432</v>
      </c>
      <c r="BA38" s="66">
        <v>108224.2188432</v>
      </c>
    </row>
    <row r="39" spans="1:53" hidden="1">
      <c r="A39" s="67" t="s">
        <v>3150</v>
      </c>
      <c r="B39" s="66">
        <v>95833.662301962293</v>
      </c>
      <c r="C39" s="66">
        <v>95833.662301962293</v>
      </c>
      <c r="D39" s="66">
        <v>95833.662301962293</v>
      </c>
      <c r="E39" s="66">
        <v>95833.662301962293</v>
      </c>
      <c r="F39" s="66">
        <v>95833.662301962293</v>
      </c>
      <c r="G39" s="66">
        <v>95833.662301962293</v>
      </c>
      <c r="H39" s="66">
        <v>95833.662301962293</v>
      </c>
      <c r="I39" s="66">
        <v>95833.662301962293</v>
      </c>
      <c r="J39" s="66">
        <v>95833.662301962293</v>
      </c>
      <c r="K39" s="66">
        <v>95833.662301962293</v>
      </c>
      <c r="L39" s="66">
        <v>95833.662301962293</v>
      </c>
      <c r="M39" s="66">
        <v>95833.662301962293</v>
      </c>
      <c r="N39" s="66">
        <v>95833.662301962293</v>
      </c>
      <c r="O39" s="66">
        <v>95833.662301962293</v>
      </c>
      <c r="P39" s="66">
        <v>95833.662301962293</v>
      </c>
      <c r="Q39" s="66">
        <v>95833.662301962293</v>
      </c>
      <c r="R39" s="66">
        <v>95833.662301962293</v>
      </c>
      <c r="S39" s="66">
        <v>95833.662301962293</v>
      </c>
      <c r="T39" s="66">
        <v>95833.662301962293</v>
      </c>
      <c r="U39" s="66">
        <v>95833.662301962293</v>
      </c>
      <c r="V39" s="66">
        <v>95833.662301962293</v>
      </c>
      <c r="W39" s="66">
        <v>95833.662301962293</v>
      </c>
      <c r="X39" s="66">
        <v>95833.662301962293</v>
      </c>
      <c r="Y39" s="66">
        <v>95833.662301962293</v>
      </c>
      <c r="Z39" s="66">
        <v>95833.662301962293</v>
      </c>
      <c r="AA39" s="66">
        <v>95833.662301962293</v>
      </c>
      <c r="AB39" s="66">
        <v>95833.662301962293</v>
      </c>
      <c r="AC39" s="66">
        <v>95833.662301962293</v>
      </c>
      <c r="AD39" s="66">
        <v>95833.662301962293</v>
      </c>
      <c r="AE39" s="66">
        <v>95833.662301962293</v>
      </c>
      <c r="AF39" s="66">
        <v>95833.662301962293</v>
      </c>
      <c r="AG39" s="66">
        <v>95833.662301962293</v>
      </c>
      <c r="AH39" s="66">
        <v>95833.662301962293</v>
      </c>
      <c r="AI39" s="66">
        <v>95833.662301962293</v>
      </c>
      <c r="AJ39" s="66">
        <v>95833.662301962293</v>
      </c>
      <c r="AK39" s="66">
        <v>95833.662301962293</v>
      </c>
      <c r="AL39" s="66">
        <v>95833.662301962293</v>
      </c>
      <c r="AM39" s="66">
        <v>95833.662301962293</v>
      </c>
      <c r="AN39" s="66">
        <v>95833.662301962293</v>
      </c>
      <c r="AO39" s="66">
        <v>95833.662301962293</v>
      </c>
      <c r="AP39" s="66">
        <v>95833.662301962293</v>
      </c>
      <c r="AQ39" s="66">
        <v>95833.662301962293</v>
      </c>
      <c r="AR39" s="66">
        <v>95833.662301962293</v>
      </c>
      <c r="AS39" s="66">
        <v>95833.662301962293</v>
      </c>
      <c r="AT39" s="66">
        <v>95833.662301962293</v>
      </c>
      <c r="AU39" s="66">
        <v>95833.662301962293</v>
      </c>
      <c r="AV39" s="66">
        <v>95833.662301962293</v>
      </c>
      <c r="AW39" s="66">
        <v>95833.662301962293</v>
      </c>
      <c r="AX39" s="66">
        <v>95833.662301962293</v>
      </c>
      <c r="AY39" s="66">
        <v>95833.662301962293</v>
      </c>
      <c r="AZ39" s="66">
        <v>95833.662301962293</v>
      </c>
      <c r="BA39" s="66">
        <v>95833.662301962293</v>
      </c>
    </row>
    <row r="40" spans="1:53" hidden="1">
      <c r="A40" s="67" t="s">
        <v>3151</v>
      </c>
      <c r="B40" s="66">
        <v>0</v>
      </c>
      <c r="C40" s="66">
        <v>0</v>
      </c>
      <c r="D40" s="66">
        <v>0</v>
      </c>
      <c r="E40" s="66">
        <v>0</v>
      </c>
      <c r="F40" s="66">
        <v>0</v>
      </c>
      <c r="G40" s="66">
        <v>0</v>
      </c>
      <c r="H40" s="66">
        <v>0</v>
      </c>
      <c r="I40" s="66">
        <v>0</v>
      </c>
      <c r="J40" s="66">
        <v>0</v>
      </c>
      <c r="K40" s="66">
        <v>0</v>
      </c>
      <c r="L40" s="66">
        <v>0</v>
      </c>
      <c r="M40" s="66">
        <v>0</v>
      </c>
      <c r="N40" s="66">
        <v>0</v>
      </c>
      <c r="O40" s="66">
        <v>0</v>
      </c>
      <c r="P40" s="66">
        <v>0</v>
      </c>
      <c r="Q40" s="66">
        <v>0</v>
      </c>
      <c r="R40" s="66">
        <v>0</v>
      </c>
      <c r="S40" s="66">
        <v>0</v>
      </c>
      <c r="T40" s="66">
        <v>0</v>
      </c>
      <c r="U40" s="66">
        <v>0</v>
      </c>
      <c r="V40" s="66">
        <v>0</v>
      </c>
      <c r="W40" s="66">
        <v>0</v>
      </c>
      <c r="X40" s="66">
        <v>0</v>
      </c>
      <c r="Y40" s="66">
        <v>0</v>
      </c>
      <c r="Z40" s="66">
        <v>0</v>
      </c>
      <c r="AA40" s="66">
        <v>0</v>
      </c>
      <c r="AB40" s="66">
        <v>0</v>
      </c>
      <c r="AC40" s="66">
        <v>0</v>
      </c>
      <c r="AD40" s="66">
        <v>0</v>
      </c>
      <c r="AE40" s="66">
        <v>0</v>
      </c>
      <c r="AF40" s="66">
        <v>0</v>
      </c>
      <c r="AG40" s="66">
        <v>0</v>
      </c>
      <c r="AH40" s="66">
        <v>0</v>
      </c>
      <c r="AI40" s="66">
        <v>0</v>
      </c>
      <c r="AJ40" s="66">
        <v>0</v>
      </c>
      <c r="AK40" s="66">
        <v>0</v>
      </c>
      <c r="AL40" s="66">
        <v>0</v>
      </c>
      <c r="AM40" s="66">
        <v>0</v>
      </c>
      <c r="AN40" s="66">
        <v>0</v>
      </c>
      <c r="AO40" s="66">
        <v>0</v>
      </c>
      <c r="AP40" s="66">
        <v>0</v>
      </c>
      <c r="AQ40" s="66">
        <v>0</v>
      </c>
      <c r="AR40" s="66">
        <v>0</v>
      </c>
      <c r="AS40" s="66">
        <v>0</v>
      </c>
      <c r="AT40" s="66">
        <v>0</v>
      </c>
      <c r="AU40" s="66">
        <v>0</v>
      </c>
      <c r="AV40" s="66">
        <v>0</v>
      </c>
      <c r="AW40" s="66">
        <v>0</v>
      </c>
      <c r="AX40" s="66">
        <v>0</v>
      </c>
      <c r="AY40" s="66">
        <v>0</v>
      </c>
      <c r="AZ40" s="66">
        <v>0</v>
      </c>
      <c r="BA40" s="66">
        <v>0</v>
      </c>
    </row>
    <row r="41" spans="1:53" hidden="1">
      <c r="A41" s="67" t="s">
        <v>3152</v>
      </c>
      <c r="B41" s="66">
        <v>7727.7715662877599</v>
      </c>
      <c r="C41" s="66">
        <v>7743.5332632228801</v>
      </c>
      <c r="D41" s="66">
        <v>7759.2949601580003</v>
      </c>
      <c r="E41" s="66">
        <v>7775.0566570931196</v>
      </c>
      <c r="F41" s="66">
        <v>7790.8183540282298</v>
      </c>
      <c r="G41" s="66">
        <v>7806.58005096335</v>
      </c>
      <c r="H41" s="66">
        <v>7822.3417478984702</v>
      </c>
      <c r="I41" s="66">
        <v>7838.1034448335804</v>
      </c>
      <c r="J41" s="66">
        <v>7853.8651417686997</v>
      </c>
      <c r="K41" s="66">
        <v>7869.6268387038199</v>
      </c>
      <c r="L41" s="66">
        <v>7885.3885356389401</v>
      </c>
      <c r="M41" s="66">
        <v>7901.1502325740503</v>
      </c>
      <c r="N41" s="66">
        <v>7901.1502325740503</v>
      </c>
      <c r="O41" s="66">
        <v>7911.64727636929</v>
      </c>
      <c r="P41" s="66">
        <v>7922.1443201645397</v>
      </c>
      <c r="Q41" s="66">
        <v>7932.6413639597804</v>
      </c>
      <c r="R41" s="66">
        <v>7943.1384077550201</v>
      </c>
      <c r="S41" s="66">
        <v>7953.6354515502599</v>
      </c>
      <c r="T41" s="66">
        <v>7964.1324953455096</v>
      </c>
      <c r="U41" s="66">
        <v>7974.6295391407502</v>
      </c>
      <c r="V41" s="66">
        <v>7985.12658293599</v>
      </c>
      <c r="W41" s="66">
        <v>7995.6236267312297</v>
      </c>
      <c r="X41" s="66">
        <v>8006.1206705264703</v>
      </c>
      <c r="Y41" s="66">
        <v>8016.6177143217201</v>
      </c>
      <c r="Z41" s="66">
        <v>8027.1147581169598</v>
      </c>
      <c r="AA41" s="66">
        <v>8027.1147581169598</v>
      </c>
      <c r="AB41" s="66">
        <v>8027.1147581169598</v>
      </c>
      <c r="AC41" s="66">
        <v>8027.1147581169598</v>
      </c>
      <c r="AD41" s="66">
        <v>8027.1147581169598</v>
      </c>
      <c r="AE41" s="66">
        <v>8027.1147581169598</v>
      </c>
      <c r="AF41" s="66">
        <v>8027.1147581169598</v>
      </c>
      <c r="AG41" s="66">
        <v>8027.1147581169598</v>
      </c>
      <c r="AH41" s="66">
        <v>8027.1147581169598</v>
      </c>
      <c r="AI41" s="66">
        <v>8027.1147581169598</v>
      </c>
      <c r="AJ41" s="66">
        <v>8027.1147581169598</v>
      </c>
      <c r="AK41" s="66">
        <v>8027.1147581169598</v>
      </c>
      <c r="AL41" s="66">
        <v>8027.1147581169598</v>
      </c>
      <c r="AM41" s="66">
        <v>8027.1147581169598</v>
      </c>
      <c r="AN41" s="66">
        <v>8027.1147581169598</v>
      </c>
      <c r="AO41" s="66">
        <v>8027.1147581169598</v>
      </c>
      <c r="AP41" s="66">
        <v>8027.1147581169598</v>
      </c>
      <c r="AQ41" s="66">
        <v>8027.1147581169598</v>
      </c>
      <c r="AR41" s="66">
        <v>8027.1147581169598</v>
      </c>
      <c r="AS41" s="66">
        <v>8027.1147581169598</v>
      </c>
      <c r="AT41" s="66">
        <v>8027.1147581169598</v>
      </c>
      <c r="AU41" s="66">
        <v>8027.1147581169598</v>
      </c>
      <c r="AV41" s="66">
        <v>8027.1147581169598</v>
      </c>
      <c r="AW41" s="66">
        <v>8027.1147581169598</v>
      </c>
      <c r="AX41" s="66">
        <v>8027.1147581169598</v>
      </c>
      <c r="AY41" s="66">
        <v>8027.1147581169598</v>
      </c>
      <c r="AZ41" s="66">
        <v>8027.1147581169598</v>
      </c>
      <c r="BA41" s="66">
        <v>8027.1147581169598</v>
      </c>
    </row>
    <row r="42" spans="1:53" hidden="1">
      <c r="A42" s="67" t="s">
        <v>3153</v>
      </c>
      <c r="B42" s="66">
        <v>2839.6177713909501</v>
      </c>
      <c r="C42" s="66">
        <v>2845.4095050544402</v>
      </c>
      <c r="D42" s="66">
        <v>2851.2012387179302</v>
      </c>
      <c r="E42" s="66">
        <v>2856.9929723814198</v>
      </c>
      <c r="F42" s="66">
        <v>2862.7847060449099</v>
      </c>
      <c r="G42" s="66">
        <v>2868.5764397083999</v>
      </c>
      <c r="H42" s="66">
        <v>2874.36817337189</v>
      </c>
      <c r="I42" s="66">
        <v>2880.15990703538</v>
      </c>
      <c r="J42" s="66">
        <v>2885.9516406988701</v>
      </c>
      <c r="K42" s="66">
        <v>2891.7433743623601</v>
      </c>
      <c r="L42" s="66">
        <v>2897.5351080258501</v>
      </c>
      <c r="M42" s="66">
        <v>2903.3268416893402</v>
      </c>
      <c r="N42" s="66">
        <v>2903.3268416893402</v>
      </c>
      <c r="O42" s="66">
        <v>2907.1840457814101</v>
      </c>
      <c r="P42" s="66">
        <v>2911.04124987347</v>
      </c>
      <c r="Q42" s="66">
        <v>2914.8984539655398</v>
      </c>
      <c r="R42" s="66">
        <v>2918.7556580576102</v>
      </c>
      <c r="S42" s="66">
        <v>2922.61286214967</v>
      </c>
      <c r="T42" s="66">
        <v>2926.4700662417399</v>
      </c>
      <c r="U42" s="66">
        <v>2930.3272703338098</v>
      </c>
      <c r="V42" s="66">
        <v>2934.1844744258801</v>
      </c>
      <c r="W42" s="66">
        <v>2938.04167851794</v>
      </c>
      <c r="X42" s="66">
        <v>2941.8988826100099</v>
      </c>
      <c r="Y42" s="66">
        <v>2945.7560867020802</v>
      </c>
      <c r="Z42" s="66">
        <v>2949.6132907941401</v>
      </c>
      <c r="AA42" s="66">
        <v>2949.6132907941401</v>
      </c>
      <c r="AB42" s="66">
        <v>2949.6132907941401</v>
      </c>
      <c r="AC42" s="66">
        <v>2949.6132907941401</v>
      </c>
      <c r="AD42" s="66">
        <v>2949.6132907941401</v>
      </c>
      <c r="AE42" s="66">
        <v>2949.6132907941401</v>
      </c>
      <c r="AF42" s="66">
        <v>2949.6132907941401</v>
      </c>
      <c r="AG42" s="66">
        <v>2949.6132907941401</v>
      </c>
      <c r="AH42" s="66">
        <v>2949.6132907941401</v>
      </c>
      <c r="AI42" s="66">
        <v>2949.6132907941401</v>
      </c>
      <c r="AJ42" s="66">
        <v>2949.6132907941401</v>
      </c>
      <c r="AK42" s="66">
        <v>2949.6132907941401</v>
      </c>
      <c r="AL42" s="66">
        <v>2949.6132907941401</v>
      </c>
      <c r="AM42" s="66">
        <v>2949.6132907941401</v>
      </c>
      <c r="AN42" s="66">
        <v>2949.6132907941401</v>
      </c>
      <c r="AO42" s="66">
        <v>2949.6132907941401</v>
      </c>
      <c r="AP42" s="66">
        <v>2949.6132907941401</v>
      </c>
      <c r="AQ42" s="66">
        <v>2949.6132907941401</v>
      </c>
      <c r="AR42" s="66">
        <v>2949.6132907941401</v>
      </c>
      <c r="AS42" s="66">
        <v>2949.6132907941401</v>
      </c>
      <c r="AT42" s="66">
        <v>2949.6132907941401</v>
      </c>
      <c r="AU42" s="66">
        <v>2949.6132907941401</v>
      </c>
      <c r="AV42" s="66">
        <v>2949.6132907941401</v>
      </c>
      <c r="AW42" s="66">
        <v>2949.6132907941401</v>
      </c>
      <c r="AX42" s="66">
        <v>2949.6132907941401</v>
      </c>
      <c r="AY42" s="66">
        <v>2949.6132907941401</v>
      </c>
      <c r="AZ42" s="66">
        <v>2949.6132907941401</v>
      </c>
      <c r="BA42" s="66">
        <v>2949.6132907941401</v>
      </c>
    </row>
    <row r="43" spans="1:53" hidden="1">
      <c r="A43" s="67" t="s">
        <v>3154</v>
      </c>
      <c r="B43" s="66">
        <v>1432.61066232127</v>
      </c>
      <c r="C43" s="66">
        <v>1411.0572317226699</v>
      </c>
      <c r="D43" s="66">
        <v>1389.5038011240599</v>
      </c>
      <c r="E43" s="66">
        <v>1367.9503705254499</v>
      </c>
      <c r="F43" s="66">
        <v>1346.3969399268501</v>
      </c>
      <c r="G43" s="66">
        <v>1324.8435093282401</v>
      </c>
      <c r="H43" s="66">
        <v>1303.2900787296301</v>
      </c>
      <c r="I43" s="66">
        <v>1281.73664813102</v>
      </c>
      <c r="J43" s="66">
        <v>1260.18321753242</v>
      </c>
      <c r="K43" s="66">
        <v>1238.62978693381</v>
      </c>
      <c r="L43" s="66">
        <v>1217.0763563352</v>
      </c>
      <c r="M43" s="66">
        <v>1195.5229257366</v>
      </c>
      <c r="N43" s="66">
        <v>1195.5229257366</v>
      </c>
      <c r="O43" s="66">
        <v>1181.1686778492899</v>
      </c>
      <c r="P43" s="66">
        <v>1166.8144299619801</v>
      </c>
      <c r="Q43" s="66">
        <v>1152.46018207467</v>
      </c>
      <c r="R43" s="66">
        <v>1138.1059341873599</v>
      </c>
      <c r="S43" s="66">
        <v>1123.7516863000501</v>
      </c>
      <c r="T43" s="66">
        <v>1109.39743841274</v>
      </c>
      <c r="U43" s="66">
        <v>1095.04319052543</v>
      </c>
      <c r="V43" s="66">
        <v>1080.6889426381199</v>
      </c>
      <c r="W43" s="66">
        <v>1066.3346947508101</v>
      </c>
      <c r="X43" s="66">
        <v>1051.98044686351</v>
      </c>
      <c r="Y43" s="66">
        <v>1037.6261989761999</v>
      </c>
      <c r="Z43" s="66">
        <v>1023.27195108889</v>
      </c>
      <c r="AA43" s="66">
        <v>1023.27195108889</v>
      </c>
      <c r="AB43" s="66">
        <v>1023.27195108889</v>
      </c>
      <c r="AC43" s="66">
        <v>1023.27195108889</v>
      </c>
      <c r="AD43" s="66">
        <v>1023.27195108889</v>
      </c>
      <c r="AE43" s="66">
        <v>1023.27195108889</v>
      </c>
      <c r="AF43" s="66">
        <v>1023.27195108889</v>
      </c>
      <c r="AG43" s="66">
        <v>1023.27195108889</v>
      </c>
      <c r="AH43" s="66">
        <v>1023.27195108889</v>
      </c>
      <c r="AI43" s="66">
        <v>1023.27195108889</v>
      </c>
      <c r="AJ43" s="66">
        <v>1023.27195108889</v>
      </c>
      <c r="AK43" s="66">
        <v>1023.27195108889</v>
      </c>
      <c r="AL43" s="66">
        <v>1023.27195108889</v>
      </c>
      <c r="AM43" s="66">
        <v>1023.27195108889</v>
      </c>
      <c r="AN43" s="66">
        <v>1023.27195108889</v>
      </c>
      <c r="AO43" s="66">
        <v>1023.27195108889</v>
      </c>
      <c r="AP43" s="66">
        <v>1023.27195108889</v>
      </c>
      <c r="AQ43" s="66">
        <v>1023.27195108889</v>
      </c>
      <c r="AR43" s="66">
        <v>1023.27195108889</v>
      </c>
      <c r="AS43" s="66">
        <v>1023.27195108889</v>
      </c>
      <c r="AT43" s="66">
        <v>1023.27195108889</v>
      </c>
      <c r="AU43" s="66">
        <v>1023.27195108889</v>
      </c>
      <c r="AV43" s="66">
        <v>1023.27195108889</v>
      </c>
      <c r="AW43" s="66">
        <v>1023.27195108889</v>
      </c>
      <c r="AX43" s="66">
        <v>1023.27195108889</v>
      </c>
      <c r="AY43" s="66">
        <v>1023.27195108889</v>
      </c>
      <c r="AZ43" s="66">
        <v>1023.27195108889</v>
      </c>
      <c r="BA43" s="66">
        <v>1023.27195108889</v>
      </c>
    </row>
    <row r="44" spans="1:53" hidden="1">
      <c r="A44" s="67" t="s">
        <v>3155</v>
      </c>
      <c r="B44" s="66">
        <v>0</v>
      </c>
      <c r="C44" s="66">
        <v>0</v>
      </c>
      <c r="D44" s="66">
        <v>0</v>
      </c>
      <c r="E44" s="66">
        <v>0</v>
      </c>
      <c r="F44" s="66">
        <v>0</v>
      </c>
      <c r="G44" s="66">
        <v>0</v>
      </c>
      <c r="H44" s="66">
        <v>0</v>
      </c>
      <c r="I44" s="66">
        <v>0</v>
      </c>
      <c r="J44" s="66">
        <v>0</v>
      </c>
      <c r="K44" s="66">
        <v>0</v>
      </c>
      <c r="L44" s="66">
        <v>0</v>
      </c>
      <c r="M44" s="66">
        <v>0</v>
      </c>
      <c r="N44" s="66">
        <v>0</v>
      </c>
      <c r="O44" s="66">
        <v>0</v>
      </c>
      <c r="P44" s="66">
        <v>0</v>
      </c>
      <c r="Q44" s="66">
        <v>0</v>
      </c>
      <c r="R44" s="66">
        <v>0</v>
      </c>
      <c r="S44" s="66">
        <v>0</v>
      </c>
      <c r="T44" s="66">
        <v>0</v>
      </c>
      <c r="U44" s="66">
        <v>0</v>
      </c>
      <c r="V44" s="66">
        <v>0</v>
      </c>
      <c r="W44" s="66">
        <v>0</v>
      </c>
      <c r="X44" s="66">
        <v>0</v>
      </c>
      <c r="Y44" s="66">
        <v>0</v>
      </c>
      <c r="Z44" s="66">
        <v>0</v>
      </c>
      <c r="AA44" s="66">
        <v>0</v>
      </c>
      <c r="AB44" s="66">
        <v>0</v>
      </c>
      <c r="AC44" s="66">
        <v>0</v>
      </c>
      <c r="AD44" s="66">
        <v>0</v>
      </c>
      <c r="AE44" s="66">
        <v>0</v>
      </c>
      <c r="AF44" s="66">
        <v>0</v>
      </c>
      <c r="AG44" s="66">
        <v>0</v>
      </c>
      <c r="AH44" s="66">
        <v>0</v>
      </c>
      <c r="AI44" s="66">
        <v>0</v>
      </c>
      <c r="AJ44" s="66">
        <v>0</v>
      </c>
      <c r="AK44" s="66">
        <v>0</v>
      </c>
      <c r="AL44" s="66">
        <v>0</v>
      </c>
      <c r="AM44" s="66">
        <v>0</v>
      </c>
      <c r="AN44" s="66">
        <v>0</v>
      </c>
      <c r="AO44" s="66">
        <v>0</v>
      </c>
      <c r="AP44" s="66">
        <v>0</v>
      </c>
      <c r="AQ44" s="66">
        <v>0</v>
      </c>
      <c r="AR44" s="66">
        <v>0</v>
      </c>
      <c r="AS44" s="66">
        <v>0</v>
      </c>
      <c r="AT44" s="66">
        <v>0</v>
      </c>
      <c r="AU44" s="66">
        <v>0</v>
      </c>
      <c r="AV44" s="66">
        <v>0</v>
      </c>
      <c r="AW44" s="66">
        <v>0</v>
      </c>
      <c r="AX44" s="66">
        <v>0</v>
      </c>
      <c r="AY44" s="66">
        <v>0</v>
      </c>
      <c r="AZ44" s="66">
        <v>0</v>
      </c>
      <c r="BA44" s="66">
        <v>0</v>
      </c>
    </row>
    <row r="45" spans="1:53" hidden="1">
      <c r="A45" s="67" t="s">
        <v>3156</v>
      </c>
      <c r="B45" s="66">
        <v>12000</v>
      </c>
      <c r="C45" s="66">
        <v>12000</v>
      </c>
      <c r="D45" s="66">
        <v>12000</v>
      </c>
      <c r="E45" s="66">
        <v>12000</v>
      </c>
      <c r="F45" s="66">
        <v>12000</v>
      </c>
      <c r="G45" s="66">
        <v>12000</v>
      </c>
      <c r="H45" s="66">
        <v>12000</v>
      </c>
      <c r="I45" s="66">
        <v>12000</v>
      </c>
      <c r="J45" s="66">
        <v>12000</v>
      </c>
      <c r="K45" s="66">
        <v>12000</v>
      </c>
      <c r="L45" s="66">
        <v>12000</v>
      </c>
      <c r="M45" s="66">
        <v>12000</v>
      </c>
      <c r="N45" s="66">
        <v>12000</v>
      </c>
      <c r="O45" s="66">
        <v>12000</v>
      </c>
      <c r="P45" s="66">
        <v>12000</v>
      </c>
      <c r="Q45" s="66">
        <v>12000</v>
      </c>
      <c r="R45" s="66">
        <v>12000</v>
      </c>
      <c r="S45" s="66">
        <v>12000</v>
      </c>
      <c r="T45" s="66">
        <v>12000</v>
      </c>
      <c r="U45" s="66">
        <v>12000</v>
      </c>
      <c r="V45" s="66">
        <v>12000</v>
      </c>
      <c r="W45" s="66">
        <v>12000</v>
      </c>
      <c r="X45" s="66">
        <v>12000</v>
      </c>
      <c r="Y45" s="66">
        <v>12000</v>
      </c>
      <c r="Z45" s="66">
        <v>12000</v>
      </c>
      <c r="AA45" s="66">
        <v>12000</v>
      </c>
      <c r="AB45" s="66">
        <v>12000</v>
      </c>
      <c r="AC45" s="66">
        <v>12000</v>
      </c>
      <c r="AD45" s="66">
        <v>12000</v>
      </c>
      <c r="AE45" s="66">
        <v>12000</v>
      </c>
      <c r="AF45" s="66">
        <v>12000</v>
      </c>
      <c r="AG45" s="66">
        <v>12000</v>
      </c>
      <c r="AH45" s="66">
        <v>12000</v>
      </c>
      <c r="AI45" s="66">
        <v>12000</v>
      </c>
      <c r="AJ45" s="66">
        <v>12000</v>
      </c>
      <c r="AK45" s="66">
        <v>12000</v>
      </c>
      <c r="AL45" s="66">
        <v>12000</v>
      </c>
      <c r="AM45" s="66">
        <v>12000</v>
      </c>
      <c r="AN45" s="66">
        <v>12000</v>
      </c>
      <c r="AO45" s="66">
        <v>12000</v>
      </c>
      <c r="AP45" s="66">
        <v>12000</v>
      </c>
      <c r="AQ45" s="66">
        <v>12000</v>
      </c>
      <c r="AR45" s="66">
        <v>12000</v>
      </c>
      <c r="AS45" s="66">
        <v>12000</v>
      </c>
      <c r="AT45" s="66">
        <v>12000</v>
      </c>
      <c r="AU45" s="66">
        <v>12000</v>
      </c>
      <c r="AV45" s="66">
        <v>12000</v>
      </c>
      <c r="AW45" s="66">
        <v>12000</v>
      </c>
      <c r="AX45" s="66">
        <v>12000</v>
      </c>
      <c r="AY45" s="66">
        <v>12000</v>
      </c>
      <c r="AZ45" s="66">
        <v>12000</v>
      </c>
      <c r="BA45" s="66">
        <v>12000</v>
      </c>
    </row>
    <row r="46" spans="1:53" hidden="1">
      <c r="A46" s="67" t="s">
        <v>3157</v>
      </c>
      <c r="B46" s="66">
        <v>0</v>
      </c>
      <c r="C46" s="66">
        <v>0</v>
      </c>
      <c r="D46" s="66">
        <v>0</v>
      </c>
      <c r="E46" s="66">
        <v>0</v>
      </c>
      <c r="F46" s="66">
        <v>0</v>
      </c>
      <c r="G46" s="66">
        <v>0</v>
      </c>
      <c r="H46" s="66">
        <v>0</v>
      </c>
      <c r="I46" s="66">
        <v>0</v>
      </c>
      <c r="J46" s="66">
        <v>0</v>
      </c>
      <c r="K46" s="66">
        <v>0</v>
      </c>
      <c r="L46" s="66">
        <v>0</v>
      </c>
      <c r="M46" s="66">
        <v>0</v>
      </c>
      <c r="N46" s="66">
        <v>0</v>
      </c>
      <c r="O46" s="66">
        <v>0</v>
      </c>
      <c r="P46" s="66">
        <v>0</v>
      </c>
      <c r="Q46" s="66">
        <v>0</v>
      </c>
      <c r="R46" s="66">
        <v>0</v>
      </c>
      <c r="S46" s="66">
        <v>0</v>
      </c>
      <c r="T46" s="66">
        <v>0</v>
      </c>
      <c r="U46" s="66">
        <v>0</v>
      </c>
      <c r="V46" s="66">
        <v>0</v>
      </c>
      <c r="W46" s="66">
        <v>0</v>
      </c>
      <c r="X46" s="66">
        <v>0</v>
      </c>
      <c r="Y46" s="66">
        <v>0</v>
      </c>
      <c r="Z46" s="66">
        <v>0</v>
      </c>
      <c r="AA46" s="66">
        <v>0</v>
      </c>
      <c r="AB46" s="66">
        <v>0</v>
      </c>
      <c r="AC46" s="66">
        <v>0</v>
      </c>
      <c r="AD46" s="66">
        <v>0</v>
      </c>
      <c r="AE46" s="66">
        <v>0</v>
      </c>
      <c r="AF46" s="66">
        <v>0</v>
      </c>
      <c r="AG46" s="66">
        <v>0</v>
      </c>
      <c r="AH46" s="66">
        <v>0</v>
      </c>
      <c r="AI46" s="66">
        <v>0</v>
      </c>
      <c r="AJ46" s="66">
        <v>0</v>
      </c>
      <c r="AK46" s="66">
        <v>0</v>
      </c>
      <c r="AL46" s="66">
        <v>0</v>
      </c>
      <c r="AM46" s="66">
        <v>0</v>
      </c>
      <c r="AN46" s="66">
        <v>0</v>
      </c>
      <c r="AO46" s="66">
        <v>0</v>
      </c>
      <c r="AP46" s="66">
        <v>0</v>
      </c>
      <c r="AQ46" s="66">
        <v>0</v>
      </c>
      <c r="AR46" s="66">
        <v>0</v>
      </c>
      <c r="AS46" s="66">
        <v>0</v>
      </c>
      <c r="AT46" s="66">
        <v>0</v>
      </c>
      <c r="AU46" s="66">
        <v>0</v>
      </c>
      <c r="AV46" s="66">
        <v>0</v>
      </c>
      <c r="AW46" s="66">
        <v>0</v>
      </c>
      <c r="AX46" s="66">
        <v>0</v>
      </c>
      <c r="AY46" s="66">
        <v>0</v>
      </c>
      <c r="AZ46" s="66">
        <v>0</v>
      </c>
      <c r="BA46" s="66">
        <v>0</v>
      </c>
    </row>
    <row r="47" spans="1:53" hidden="1">
      <c r="A47" s="67" t="s">
        <v>3158</v>
      </c>
      <c r="B47" s="66">
        <v>0</v>
      </c>
      <c r="C47" s="66">
        <v>0</v>
      </c>
      <c r="D47" s="66">
        <v>0</v>
      </c>
      <c r="E47" s="66">
        <v>0</v>
      </c>
      <c r="F47" s="66">
        <v>0</v>
      </c>
      <c r="G47" s="66">
        <v>0</v>
      </c>
      <c r="H47" s="66">
        <v>0</v>
      </c>
      <c r="I47" s="66">
        <v>0</v>
      </c>
      <c r="J47" s="66">
        <v>0</v>
      </c>
      <c r="K47" s="66">
        <v>0</v>
      </c>
      <c r="L47" s="66">
        <v>0</v>
      </c>
      <c r="M47" s="66">
        <v>0</v>
      </c>
      <c r="N47" s="66">
        <v>0</v>
      </c>
      <c r="O47" s="66">
        <v>0</v>
      </c>
      <c r="P47" s="66">
        <v>0</v>
      </c>
      <c r="Q47" s="66">
        <v>0</v>
      </c>
      <c r="R47" s="66">
        <v>0</v>
      </c>
      <c r="S47" s="66">
        <v>0</v>
      </c>
      <c r="T47" s="66">
        <v>0</v>
      </c>
      <c r="U47" s="66">
        <v>0</v>
      </c>
      <c r="V47" s="66">
        <v>0</v>
      </c>
      <c r="W47" s="66">
        <v>0</v>
      </c>
      <c r="X47" s="66">
        <v>0</v>
      </c>
      <c r="Y47" s="66">
        <v>0</v>
      </c>
      <c r="Z47" s="66">
        <v>0</v>
      </c>
      <c r="AA47" s="66">
        <v>0</v>
      </c>
      <c r="AB47" s="66">
        <v>0</v>
      </c>
      <c r="AC47" s="66">
        <v>0</v>
      </c>
      <c r="AD47" s="66">
        <v>0</v>
      </c>
      <c r="AE47" s="66">
        <v>0</v>
      </c>
      <c r="AF47" s="66">
        <v>0</v>
      </c>
      <c r="AG47" s="66">
        <v>0</v>
      </c>
      <c r="AH47" s="66">
        <v>0</v>
      </c>
      <c r="AI47" s="66">
        <v>0</v>
      </c>
      <c r="AJ47" s="66">
        <v>0</v>
      </c>
      <c r="AK47" s="66">
        <v>0</v>
      </c>
      <c r="AL47" s="66">
        <v>0</v>
      </c>
      <c r="AM47" s="66">
        <v>0</v>
      </c>
      <c r="AN47" s="66">
        <v>0</v>
      </c>
      <c r="AO47" s="66">
        <v>0</v>
      </c>
      <c r="AP47" s="66">
        <v>0</v>
      </c>
      <c r="AQ47" s="66">
        <v>0</v>
      </c>
      <c r="AR47" s="66">
        <v>0</v>
      </c>
      <c r="AS47" s="66">
        <v>0</v>
      </c>
      <c r="AT47" s="66">
        <v>0</v>
      </c>
      <c r="AU47" s="66">
        <v>0</v>
      </c>
      <c r="AV47" s="66">
        <v>0</v>
      </c>
      <c r="AW47" s="66">
        <v>0</v>
      </c>
      <c r="AX47" s="66">
        <v>0</v>
      </c>
      <c r="AY47" s="66">
        <v>0</v>
      </c>
      <c r="AZ47" s="66">
        <v>0</v>
      </c>
      <c r="BA47" s="66">
        <v>0</v>
      </c>
    </row>
    <row r="48" spans="1:53" hidden="1">
      <c r="A48" s="67" t="s">
        <v>3159</v>
      </c>
      <c r="B48" s="66">
        <v>0</v>
      </c>
      <c r="C48" s="66">
        <v>0</v>
      </c>
      <c r="D48" s="66">
        <v>0</v>
      </c>
      <c r="E48" s="66">
        <v>0</v>
      </c>
      <c r="F48" s="66">
        <v>0</v>
      </c>
      <c r="G48" s="66">
        <v>0</v>
      </c>
      <c r="H48" s="66">
        <v>0</v>
      </c>
      <c r="I48" s="66">
        <v>0</v>
      </c>
      <c r="J48" s="66">
        <v>0</v>
      </c>
      <c r="K48" s="66">
        <v>0</v>
      </c>
      <c r="L48" s="66">
        <v>0</v>
      </c>
      <c r="M48" s="66">
        <v>0</v>
      </c>
      <c r="N48" s="66">
        <v>0</v>
      </c>
      <c r="O48" s="66">
        <v>0</v>
      </c>
      <c r="P48" s="66">
        <v>0</v>
      </c>
      <c r="Q48" s="66">
        <v>0</v>
      </c>
      <c r="R48" s="66">
        <v>0</v>
      </c>
      <c r="S48" s="66">
        <v>0</v>
      </c>
      <c r="T48" s="66">
        <v>0</v>
      </c>
      <c r="U48" s="66">
        <v>0</v>
      </c>
      <c r="V48" s="66">
        <v>0</v>
      </c>
      <c r="W48" s="66">
        <v>0</v>
      </c>
      <c r="X48" s="66">
        <v>0</v>
      </c>
      <c r="Y48" s="66">
        <v>0</v>
      </c>
      <c r="Z48" s="66">
        <v>0</v>
      </c>
      <c r="AA48" s="66">
        <v>0</v>
      </c>
      <c r="AB48" s="66">
        <v>0</v>
      </c>
      <c r="AC48" s="66">
        <v>0</v>
      </c>
      <c r="AD48" s="66">
        <v>0</v>
      </c>
      <c r="AE48" s="66">
        <v>0</v>
      </c>
      <c r="AF48" s="66">
        <v>0</v>
      </c>
      <c r="AG48" s="66">
        <v>0</v>
      </c>
      <c r="AH48" s="66">
        <v>0</v>
      </c>
      <c r="AI48" s="66">
        <v>0</v>
      </c>
      <c r="AJ48" s="66">
        <v>0</v>
      </c>
      <c r="AK48" s="66">
        <v>0</v>
      </c>
      <c r="AL48" s="66">
        <v>0</v>
      </c>
      <c r="AM48" s="66">
        <v>0</v>
      </c>
      <c r="AN48" s="66">
        <v>0</v>
      </c>
      <c r="AO48" s="66">
        <v>0</v>
      </c>
      <c r="AP48" s="66">
        <v>0</v>
      </c>
      <c r="AQ48" s="66">
        <v>0</v>
      </c>
      <c r="AR48" s="66">
        <v>0</v>
      </c>
      <c r="AS48" s="66">
        <v>0</v>
      </c>
      <c r="AT48" s="66">
        <v>0</v>
      </c>
      <c r="AU48" s="66">
        <v>0</v>
      </c>
      <c r="AV48" s="66">
        <v>0</v>
      </c>
      <c r="AW48" s="66">
        <v>0</v>
      </c>
      <c r="AX48" s="66">
        <v>0</v>
      </c>
      <c r="AY48" s="66">
        <v>0</v>
      </c>
      <c r="AZ48" s="66">
        <v>0</v>
      </c>
      <c r="BA48" s="66">
        <v>0</v>
      </c>
    </row>
    <row r="49" spans="1:53" hidden="1">
      <c r="A49" s="67" t="s">
        <v>3160</v>
      </c>
      <c r="B49" s="66">
        <v>12000</v>
      </c>
      <c r="C49" s="66">
        <v>12000</v>
      </c>
      <c r="D49" s="66">
        <v>12000</v>
      </c>
      <c r="E49" s="66">
        <v>12000</v>
      </c>
      <c r="F49" s="66">
        <v>12000</v>
      </c>
      <c r="G49" s="66">
        <v>12000</v>
      </c>
      <c r="H49" s="66">
        <v>12000</v>
      </c>
      <c r="I49" s="66">
        <v>12000</v>
      </c>
      <c r="J49" s="66">
        <v>12000</v>
      </c>
      <c r="K49" s="66">
        <v>12000</v>
      </c>
      <c r="L49" s="66">
        <v>12000</v>
      </c>
      <c r="M49" s="66">
        <v>12000</v>
      </c>
      <c r="N49" s="66">
        <v>12000</v>
      </c>
      <c r="O49" s="66">
        <v>12000</v>
      </c>
      <c r="P49" s="66">
        <v>12000</v>
      </c>
      <c r="Q49" s="66">
        <v>12000</v>
      </c>
      <c r="R49" s="66">
        <v>12000</v>
      </c>
      <c r="S49" s="66">
        <v>12000</v>
      </c>
      <c r="T49" s="66">
        <v>12000</v>
      </c>
      <c r="U49" s="66">
        <v>12000</v>
      </c>
      <c r="V49" s="66">
        <v>12000</v>
      </c>
      <c r="W49" s="66">
        <v>12000</v>
      </c>
      <c r="X49" s="66">
        <v>12000</v>
      </c>
      <c r="Y49" s="66">
        <v>12000</v>
      </c>
      <c r="Z49" s="66">
        <v>12000</v>
      </c>
      <c r="AA49" s="66">
        <v>12000</v>
      </c>
      <c r="AB49" s="66">
        <v>12000</v>
      </c>
      <c r="AC49" s="66">
        <v>12000</v>
      </c>
      <c r="AD49" s="66">
        <v>12000</v>
      </c>
      <c r="AE49" s="66">
        <v>12000</v>
      </c>
      <c r="AF49" s="66">
        <v>12000</v>
      </c>
      <c r="AG49" s="66">
        <v>12000</v>
      </c>
      <c r="AH49" s="66">
        <v>12000</v>
      </c>
      <c r="AI49" s="66">
        <v>12000</v>
      </c>
      <c r="AJ49" s="66">
        <v>12000</v>
      </c>
      <c r="AK49" s="66">
        <v>12000</v>
      </c>
      <c r="AL49" s="66">
        <v>12000</v>
      </c>
      <c r="AM49" s="66">
        <v>12000</v>
      </c>
      <c r="AN49" s="66">
        <v>12000</v>
      </c>
      <c r="AO49" s="66">
        <v>12000</v>
      </c>
      <c r="AP49" s="66">
        <v>12000</v>
      </c>
      <c r="AQ49" s="66">
        <v>12000</v>
      </c>
      <c r="AR49" s="66">
        <v>12000</v>
      </c>
      <c r="AS49" s="66">
        <v>12000</v>
      </c>
      <c r="AT49" s="66">
        <v>12000</v>
      </c>
      <c r="AU49" s="66">
        <v>12000</v>
      </c>
      <c r="AV49" s="66">
        <v>12000</v>
      </c>
      <c r="AW49" s="66">
        <v>12000</v>
      </c>
      <c r="AX49" s="66">
        <v>12000</v>
      </c>
      <c r="AY49" s="66">
        <v>12000</v>
      </c>
      <c r="AZ49" s="66">
        <v>12000</v>
      </c>
      <c r="BA49" s="66">
        <v>12000</v>
      </c>
    </row>
    <row r="50" spans="1:53" hidden="1">
      <c r="A50" s="67" t="s">
        <v>3161</v>
      </c>
    </row>
    <row r="51" spans="1:53" hidden="1">
      <c r="A51" s="68" t="s">
        <v>3162</v>
      </c>
      <c r="B51" s="66">
        <v>0</v>
      </c>
      <c r="C51" s="66">
        <v>0</v>
      </c>
      <c r="D51" s="66">
        <v>0</v>
      </c>
      <c r="E51" s="66">
        <v>0</v>
      </c>
      <c r="F51" s="66">
        <v>0</v>
      </c>
      <c r="G51" s="66">
        <v>0</v>
      </c>
      <c r="H51" s="66">
        <v>0</v>
      </c>
      <c r="I51" s="66">
        <v>0</v>
      </c>
      <c r="J51" s="66">
        <v>0</v>
      </c>
      <c r="K51" s="66">
        <v>0</v>
      </c>
      <c r="L51" s="66">
        <v>0</v>
      </c>
      <c r="M51" s="66">
        <v>0</v>
      </c>
      <c r="N51" s="66">
        <v>0</v>
      </c>
      <c r="O51" s="66">
        <v>0</v>
      </c>
      <c r="P51" s="66">
        <v>0</v>
      </c>
      <c r="Q51" s="66">
        <v>0</v>
      </c>
      <c r="R51" s="66">
        <v>0</v>
      </c>
      <c r="S51" s="66">
        <v>0</v>
      </c>
      <c r="T51" s="66">
        <v>0</v>
      </c>
      <c r="U51" s="66">
        <v>0</v>
      </c>
      <c r="V51" s="66">
        <v>0</v>
      </c>
      <c r="W51" s="66">
        <v>0</v>
      </c>
      <c r="X51" s="66">
        <v>0</v>
      </c>
      <c r="Y51" s="66">
        <v>0</v>
      </c>
      <c r="Z51" s="66">
        <v>0</v>
      </c>
      <c r="AA51" s="66">
        <v>0</v>
      </c>
      <c r="AB51" s="66">
        <v>0</v>
      </c>
      <c r="AC51" s="66">
        <v>0</v>
      </c>
      <c r="AD51" s="66">
        <v>0</v>
      </c>
      <c r="AE51" s="66">
        <v>0</v>
      </c>
      <c r="AF51" s="66">
        <v>0</v>
      </c>
      <c r="AG51" s="66">
        <v>0</v>
      </c>
      <c r="AH51" s="66">
        <v>0</v>
      </c>
      <c r="AI51" s="66">
        <v>0</v>
      </c>
      <c r="AJ51" s="66">
        <v>0</v>
      </c>
      <c r="AK51" s="66">
        <v>0</v>
      </c>
      <c r="AL51" s="66">
        <v>0</v>
      </c>
      <c r="AM51" s="66">
        <v>0</v>
      </c>
      <c r="AN51" s="66">
        <v>0</v>
      </c>
      <c r="AO51" s="66">
        <v>0</v>
      </c>
      <c r="AP51" s="66">
        <v>0</v>
      </c>
      <c r="AQ51" s="66">
        <v>0</v>
      </c>
      <c r="AR51" s="66">
        <v>0</v>
      </c>
      <c r="AS51" s="66">
        <v>0</v>
      </c>
      <c r="AT51" s="66">
        <v>0</v>
      </c>
      <c r="AU51" s="66">
        <v>0</v>
      </c>
      <c r="AV51" s="66">
        <v>0</v>
      </c>
      <c r="AW51" s="66">
        <v>0</v>
      </c>
      <c r="AX51" s="66">
        <v>0</v>
      </c>
      <c r="AY51" s="66">
        <v>0</v>
      </c>
      <c r="AZ51" s="66">
        <v>0</v>
      </c>
      <c r="BA51" s="66">
        <v>0</v>
      </c>
    </row>
    <row r="52" spans="1:53" hidden="1">
      <c r="A52" s="67" t="s">
        <v>3163</v>
      </c>
      <c r="B52" s="66">
        <v>36516561.5247031</v>
      </c>
      <c r="C52" s="66">
        <v>36928754.092369698</v>
      </c>
      <c r="D52" s="66">
        <v>37341100.099943198</v>
      </c>
      <c r="E52" s="66">
        <v>37711292.879367001</v>
      </c>
      <c r="F52" s="66">
        <v>38095640.602156401</v>
      </c>
      <c r="G52" s="66">
        <v>38301258.530124903</v>
      </c>
      <c r="H52" s="66">
        <v>38497492.705861397</v>
      </c>
      <c r="I52" s="66">
        <v>38693396.8715754</v>
      </c>
      <c r="J52" s="66">
        <v>38888957.730380498</v>
      </c>
      <c r="K52" s="66">
        <v>39089875.6606251</v>
      </c>
      <c r="L52" s="66">
        <v>39290476.263234802</v>
      </c>
      <c r="M52" s="66">
        <v>39471956.978303999</v>
      </c>
      <c r="N52" s="66">
        <v>39471956.978303999</v>
      </c>
      <c r="O52" s="66">
        <v>39645825.746913798</v>
      </c>
      <c r="P52" s="66">
        <v>39820334.584882401</v>
      </c>
      <c r="Q52" s="66">
        <v>39995504.303397201</v>
      </c>
      <c r="R52" s="66">
        <v>40171232.437818103</v>
      </c>
      <c r="S52" s="66">
        <v>40347602.547680102</v>
      </c>
      <c r="T52" s="66">
        <v>40524616.103331096</v>
      </c>
      <c r="U52" s="66">
        <v>40703526.9580561</v>
      </c>
      <c r="V52" s="66">
        <v>40883182.785037898</v>
      </c>
      <c r="W52" s="66">
        <v>41063591.995630197</v>
      </c>
      <c r="X52" s="66">
        <v>41246551.264168799</v>
      </c>
      <c r="Y52" s="66">
        <v>41430247.319327198</v>
      </c>
      <c r="Z52" s="66">
        <v>41594357.619315103</v>
      </c>
      <c r="AA52" s="66">
        <v>41594357.619315103</v>
      </c>
      <c r="AB52" s="66">
        <v>42023649.984925397</v>
      </c>
      <c r="AC52" s="66">
        <v>42452942.460190199</v>
      </c>
      <c r="AD52" s="66">
        <v>42882235.064733401</v>
      </c>
      <c r="AE52" s="66">
        <v>43300261.245242298</v>
      </c>
      <c r="AF52" s="66">
        <v>43718288.688092597</v>
      </c>
      <c r="AG52" s="66">
        <v>44136317.432554297</v>
      </c>
      <c r="AH52" s="66">
        <v>44540476.264232799</v>
      </c>
      <c r="AI52" s="66">
        <v>44944540.7152334</v>
      </c>
      <c r="AJ52" s="66">
        <v>45348510.785861298</v>
      </c>
      <c r="AK52" s="66">
        <v>45735184.6891701</v>
      </c>
      <c r="AL52" s="66">
        <v>46121764.212719798</v>
      </c>
      <c r="AM52" s="66">
        <v>46508249.356818996</v>
      </c>
      <c r="AN52" s="66">
        <v>46508249.356818996</v>
      </c>
      <c r="AO52" s="66">
        <v>46606370.062180102</v>
      </c>
      <c r="AP52" s="66">
        <v>46704178.384578399</v>
      </c>
      <c r="AQ52" s="66">
        <v>46801886.2716185</v>
      </c>
      <c r="AR52" s="66">
        <v>46895729.433456004</v>
      </c>
      <c r="AS52" s="66">
        <v>46989376.810186997</v>
      </c>
      <c r="AT52" s="66">
        <v>47082833.514790103</v>
      </c>
      <c r="AU52" s="66">
        <v>47171277.485013202</v>
      </c>
      <c r="AV52" s="66">
        <v>47259797.047853902</v>
      </c>
      <c r="AW52" s="66">
        <v>47348435.197588898</v>
      </c>
      <c r="AX52" s="66">
        <v>47429504.965050802</v>
      </c>
      <c r="AY52" s="66">
        <v>47510664.1415295</v>
      </c>
      <c r="AZ52" s="66">
        <v>47591999.676534198</v>
      </c>
      <c r="BA52" s="66">
        <v>47591999.676534198</v>
      </c>
    </row>
    <row r="53" spans="1:53" hidden="1">
      <c r="A53" s="67" t="s">
        <v>3164</v>
      </c>
      <c r="B53" s="66">
        <v>19564881.2104913</v>
      </c>
      <c r="C53" s="66">
        <v>19815229.400674399</v>
      </c>
      <c r="D53" s="66">
        <v>20090901.6536403</v>
      </c>
      <c r="E53" s="66">
        <v>20336399.6945213</v>
      </c>
      <c r="F53" s="66">
        <v>20582474.0643159</v>
      </c>
      <c r="G53" s="66">
        <v>20750616.9210256</v>
      </c>
      <c r="H53" s="66">
        <v>20916691.521965001</v>
      </c>
      <c r="I53" s="66">
        <v>21053064.5640742</v>
      </c>
      <c r="J53" s="66">
        <v>21189714.124845501</v>
      </c>
      <c r="K53" s="66">
        <v>21323191.037313901</v>
      </c>
      <c r="L53" s="66">
        <v>21494487.611841399</v>
      </c>
      <c r="M53" s="66">
        <v>21666327.968665201</v>
      </c>
      <c r="N53" s="66">
        <v>21666327.968665201</v>
      </c>
      <c r="O53" s="66">
        <v>21962258.390663899</v>
      </c>
      <c r="P53" s="66">
        <v>22279711.191142999</v>
      </c>
      <c r="Q53" s="66">
        <v>22572383.6153231</v>
      </c>
      <c r="R53" s="66">
        <v>22861781.332239602</v>
      </c>
      <c r="S53" s="66">
        <v>23163847.526398499</v>
      </c>
      <c r="T53" s="66">
        <v>23465726.650454398</v>
      </c>
      <c r="U53" s="66">
        <v>23778576.996446598</v>
      </c>
      <c r="V53" s="66">
        <v>24092690.747446399</v>
      </c>
      <c r="W53" s="66">
        <v>24408328.086159501</v>
      </c>
      <c r="X53" s="66">
        <v>24728030.137816001</v>
      </c>
      <c r="Y53" s="66">
        <v>25011566.196665101</v>
      </c>
      <c r="Z53" s="66">
        <v>25296655.768580701</v>
      </c>
      <c r="AA53" s="66">
        <v>25296655.768580701</v>
      </c>
      <c r="AB53" s="66">
        <v>25457728.968851801</v>
      </c>
      <c r="AC53" s="66">
        <v>25609135.734414902</v>
      </c>
      <c r="AD53" s="66">
        <v>25760509.8951304</v>
      </c>
      <c r="AE53" s="66">
        <v>25915570.8452092</v>
      </c>
      <c r="AF53" s="66">
        <v>26057565.202749498</v>
      </c>
      <c r="AG53" s="66">
        <v>26221509.636281699</v>
      </c>
      <c r="AH53" s="66">
        <v>26381126.665909801</v>
      </c>
      <c r="AI53" s="66">
        <v>26598802.258258998</v>
      </c>
      <c r="AJ53" s="66">
        <v>26819378.014771499</v>
      </c>
      <c r="AK53" s="66">
        <v>27044164.522486299</v>
      </c>
      <c r="AL53" s="66">
        <v>27271405.8381465</v>
      </c>
      <c r="AM53" s="66">
        <v>27500064.743220299</v>
      </c>
      <c r="AN53" s="66">
        <v>27500064.743220299</v>
      </c>
      <c r="AO53" s="66">
        <v>27731723.7846388</v>
      </c>
      <c r="AP53" s="66">
        <v>27950956.593658</v>
      </c>
      <c r="AQ53" s="66">
        <v>28171041.295878898</v>
      </c>
      <c r="AR53" s="66">
        <v>28386100.321015898</v>
      </c>
      <c r="AS53" s="66">
        <v>28602014.199550301</v>
      </c>
      <c r="AT53" s="66">
        <v>28805583.670377299</v>
      </c>
      <c r="AU53" s="66">
        <v>29004393.7469825</v>
      </c>
      <c r="AV53" s="66">
        <v>29199752.687690601</v>
      </c>
      <c r="AW53" s="66">
        <v>29394349.915045001</v>
      </c>
      <c r="AX53" s="66">
        <v>29594436.8431383</v>
      </c>
      <c r="AY53" s="66">
        <v>29822130.811659101</v>
      </c>
      <c r="AZ53" s="66">
        <v>30051474.246330399</v>
      </c>
      <c r="BA53" s="66">
        <v>30051474.246330399</v>
      </c>
    </row>
    <row r="54" spans="1:53" hidden="1">
      <c r="A54" s="67" t="s">
        <v>3165</v>
      </c>
      <c r="B54" s="66">
        <v>28323602.282189101</v>
      </c>
      <c r="C54" s="66">
        <v>28583107.574668001</v>
      </c>
      <c r="D54" s="66">
        <v>28842155.181847401</v>
      </c>
      <c r="E54" s="66">
        <v>28987127.462046798</v>
      </c>
      <c r="F54" s="66">
        <v>29131751.986815698</v>
      </c>
      <c r="G54" s="66">
        <v>29276280.0525635</v>
      </c>
      <c r="H54" s="66">
        <v>29442971.563396201</v>
      </c>
      <c r="I54" s="66">
        <v>29609411.9958186</v>
      </c>
      <c r="J54" s="66">
        <v>29775565.922494899</v>
      </c>
      <c r="K54" s="66">
        <v>29973684.584297001</v>
      </c>
      <c r="L54" s="66">
        <v>30171852.760106198</v>
      </c>
      <c r="M54" s="66">
        <v>30370127.370627198</v>
      </c>
      <c r="N54" s="66">
        <v>30370127.370627198</v>
      </c>
      <c r="O54" s="66">
        <v>30589495.416119199</v>
      </c>
      <c r="P54" s="66">
        <v>30811007.095632602</v>
      </c>
      <c r="Q54" s="66">
        <v>31034727.479380298</v>
      </c>
      <c r="R54" s="66">
        <v>31257362.434596699</v>
      </c>
      <c r="S54" s="66">
        <v>31481994.9790866</v>
      </c>
      <c r="T54" s="66">
        <v>31708362.185676299</v>
      </c>
      <c r="U54" s="66">
        <v>31929152.129129499</v>
      </c>
      <c r="V54" s="66">
        <v>32152151.145472601</v>
      </c>
      <c r="W54" s="66">
        <v>32377417.507084399</v>
      </c>
      <c r="X54" s="66">
        <v>32596892.414484799</v>
      </c>
      <c r="Y54" s="66">
        <v>32818601.496998198</v>
      </c>
      <c r="Z54" s="66">
        <v>33042652.145362198</v>
      </c>
      <c r="AA54" s="66">
        <v>33042652.145362198</v>
      </c>
      <c r="AB54" s="66">
        <v>33265156.582689501</v>
      </c>
      <c r="AC54" s="66">
        <v>33487868.617941901</v>
      </c>
      <c r="AD54" s="66">
        <v>33710825.194750503</v>
      </c>
      <c r="AE54" s="66">
        <v>33927834.194518402</v>
      </c>
      <c r="AF54" s="66">
        <v>34145121.910025798</v>
      </c>
      <c r="AG54" s="66">
        <v>34362704.028547101</v>
      </c>
      <c r="AH54" s="66">
        <v>34569857.422348499</v>
      </c>
      <c r="AI54" s="66">
        <v>34777284.701201901</v>
      </c>
      <c r="AJ54" s="66">
        <v>34984968.648729198</v>
      </c>
      <c r="AK54" s="66">
        <v>35175853.494172201</v>
      </c>
      <c r="AL54" s="66">
        <v>35366965.112986997</v>
      </c>
      <c r="AM54" s="66">
        <v>35558282.475988403</v>
      </c>
      <c r="AN54" s="66">
        <v>35558282.475988403</v>
      </c>
      <c r="AO54" s="66">
        <v>35751237.032287903</v>
      </c>
      <c r="AP54" s="66">
        <v>35944049.704973601</v>
      </c>
      <c r="AQ54" s="66">
        <v>36137035.176597796</v>
      </c>
      <c r="AR54" s="66">
        <v>36327125.847410902</v>
      </c>
      <c r="AS54" s="66">
        <v>36517302.063524902</v>
      </c>
      <c r="AT54" s="66">
        <v>36707586.5324113</v>
      </c>
      <c r="AU54" s="66">
        <v>36901309.3135048</v>
      </c>
      <c r="AV54" s="66">
        <v>37095458.401349202</v>
      </c>
      <c r="AW54" s="66">
        <v>37290070.470421702</v>
      </c>
      <c r="AX54" s="66">
        <v>37487298.314839698</v>
      </c>
      <c r="AY54" s="66">
        <v>37684912.087772802</v>
      </c>
      <c r="AZ54" s="66">
        <v>37882997.091687098</v>
      </c>
      <c r="BA54" s="66">
        <v>37882997.091687098</v>
      </c>
    </row>
    <row r="55" spans="1:53" hidden="1">
      <c r="A55" s="67" t="s">
        <v>3166</v>
      </c>
      <c r="B55" s="66">
        <v>39790932.051489897</v>
      </c>
      <c r="C55" s="66">
        <v>40629452.210616201</v>
      </c>
      <c r="D55" s="66">
        <v>41444886.908828802</v>
      </c>
      <c r="E55" s="66">
        <v>42258571.104087196</v>
      </c>
      <c r="F55" s="66">
        <v>43071408.506098598</v>
      </c>
      <c r="G55" s="66">
        <v>43882751.8861105</v>
      </c>
      <c r="H55" s="66">
        <v>44703661.700450398</v>
      </c>
      <c r="I55" s="66">
        <v>45521974.3345939</v>
      </c>
      <c r="J55" s="66">
        <v>46337158.504503801</v>
      </c>
      <c r="K55" s="66">
        <v>47150102.373953402</v>
      </c>
      <c r="L55" s="66">
        <v>47960337.7730598</v>
      </c>
      <c r="M55" s="66">
        <v>48768191.265326403</v>
      </c>
      <c r="N55" s="66">
        <v>48768191.265326403</v>
      </c>
      <c r="O55" s="66">
        <v>49431214.460827798</v>
      </c>
      <c r="P55" s="66">
        <v>50096806.938966602</v>
      </c>
      <c r="Q55" s="66">
        <v>50764791.933445603</v>
      </c>
      <c r="R55" s="66">
        <v>51435374.495091997</v>
      </c>
      <c r="S55" s="66">
        <v>52108241.713185601</v>
      </c>
      <c r="T55" s="66">
        <v>52782887.369850703</v>
      </c>
      <c r="U55" s="66">
        <v>53458094.904409103</v>
      </c>
      <c r="V55" s="66">
        <v>54135694.248063304</v>
      </c>
      <c r="W55" s="66">
        <v>54815738.905188397</v>
      </c>
      <c r="X55" s="66">
        <v>55588116.125037603</v>
      </c>
      <c r="Y55" s="66">
        <v>56363081.865742199</v>
      </c>
      <c r="Z55" s="66">
        <v>57140887.866180703</v>
      </c>
      <c r="AA55" s="66">
        <v>57140887.866180703</v>
      </c>
      <c r="AB55" s="66">
        <v>58136659.829116799</v>
      </c>
      <c r="AC55" s="66">
        <v>59133215.7826088</v>
      </c>
      <c r="AD55" s="66">
        <v>60130543.9450785</v>
      </c>
      <c r="AE55" s="66">
        <v>61129214.271641299</v>
      </c>
      <c r="AF55" s="66">
        <v>62128543.852656201</v>
      </c>
      <c r="AG55" s="66">
        <v>63128505.1996134</v>
      </c>
      <c r="AH55" s="66">
        <v>64131260.9804608</v>
      </c>
      <c r="AI55" s="66">
        <v>65134581.848079897</v>
      </c>
      <c r="AJ55" s="66">
        <v>66138464.196708299</v>
      </c>
      <c r="AK55" s="66">
        <v>67054014.776170701</v>
      </c>
      <c r="AL55" s="66">
        <v>67970176.284720093</v>
      </c>
      <c r="AM55" s="66">
        <v>68886957.527902901</v>
      </c>
      <c r="AN55" s="66">
        <v>68886957.527902901</v>
      </c>
      <c r="AO55" s="66">
        <v>69341846.7310507</v>
      </c>
      <c r="AP55" s="66">
        <v>69797304.978072703</v>
      </c>
      <c r="AQ55" s="66">
        <v>70253368.568329498</v>
      </c>
      <c r="AR55" s="66">
        <v>70710013.887724504</v>
      </c>
      <c r="AS55" s="66">
        <v>71167099.936679706</v>
      </c>
      <c r="AT55" s="66">
        <v>71624610.709268004</v>
      </c>
      <c r="AU55" s="66">
        <v>72086091.953223795</v>
      </c>
      <c r="AV55" s="66">
        <v>72547926.165772304</v>
      </c>
      <c r="AW55" s="66">
        <v>73010070.122178495</v>
      </c>
      <c r="AX55" s="66">
        <v>73472887.479099005</v>
      </c>
      <c r="AY55" s="66">
        <v>73936016.403695196</v>
      </c>
      <c r="AZ55" s="66">
        <v>74399459.240675494</v>
      </c>
      <c r="BA55" s="66">
        <v>74399459.240675494</v>
      </c>
    </row>
    <row r="56" spans="1:53" hidden="1">
      <c r="A56" s="67" t="s">
        <v>3167</v>
      </c>
      <c r="B56" s="66">
        <v>35613627.545316003</v>
      </c>
      <c r="C56" s="66">
        <v>35905782.166353799</v>
      </c>
      <c r="D56" s="66">
        <v>36199189.547699198</v>
      </c>
      <c r="E56" s="66">
        <v>36494691.462142102</v>
      </c>
      <c r="F56" s="66">
        <v>36789805.902147703</v>
      </c>
      <c r="G56" s="66">
        <v>37083800.619961902</v>
      </c>
      <c r="H56" s="66">
        <v>37385970.613006003</v>
      </c>
      <c r="I56" s="66">
        <v>37686136.219871901</v>
      </c>
      <c r="J56" s="66">
        <v>37983878.545498997</v>
      </c>
      <c r="K56" s="66">
        <v>38279935.215696499</v>
      </c>
      <c r="L56" s="66">
        <v>38573903.3321926</v>
      </c>
      <c r="M56" s="66">
        <v>38866049.187774204</v>
      </c>
      <c r="N56" s="66">
        <v>38866049.187774204</v>
      </c>
      <c r="O56" s="66">
        <v>39342128.119488299</v>
      </c>
      <c r="P56" s="66">
        <v>39820482.868445098</v>
      </c>
      <c r="Q56" s="66">
        <v>40300964.277601101</v>
      </c>
      <c r="R56" s="66">
        <v>40783729.483252302</v>
      </c>
      <c r="S56" s="66">
        <v>41268518.362190902</v>
      </c>
      <c r="T56" s="66">
        <v>41754898.420763902</v>
      </c>
      <c r="U56" s="66">
        <v>42241785.972424001</v>
      </c>
      <c r="V56" s="66">
        <v>42730771.332091399</v>
      </c>
      <c r="W56" s="66">
        <v>43221900.697362803</v>
      </c>
      <c r="X56" s="66">
        <v>43784830.5455686</v>
      </c>
      <c r="Y56" s="66">
        <v>44350037.598740503</v>
      </c>
      <c r="Z56" s="66">
        <v>44917707.255999103</v>
      </c>
      <c r="AA56" s="66">
        <v>44917707.255999103</v>
      </c>
      <c r="AB56" s="66">
        <v>45656869.2285005</v>
      </c>
      <c r="AC56" s="66">
        <v>46396332.795957401</v>
      </c>
      <c r="AD56" s="66">
        <v>47136142.067152597</v>
      </c>
      <c r="AE56" s="66">
        <v>47876743.654070199</v>
      </c>
      <c r="AF56" s="66">
        <v>48617601.181419998</v>
      </c>
      <c r="AG56" s="66">
        <v>49358732.360059001</v>
      </c>
      <c r="AH56" s="66">
        <v>50101981.751277797</v>
      </c>
      <c r="AI56" s="66">
        <v>50845470.417568497</v>
      </c>
      <c r="AJ56" s="66">
        <v>51589178.720313102</v>
      </c>
      <c r="AK56" s="66">
        <v>52264248.642481901</v>
      </c>
      <c r="AL56" s="66">
        <v>52939499.061295003</v>
      </c>
      <c r="AM56" s="66">
        <v>53614996.1536396</v>
      </c>
      <c r="AN56" s="66">
        <v>53614996.1536396</v>
      </c>
      <c r="AO56" s="66">
        <v>53919197.708912097</v>
      </c>
      <c r="AP56" s="66">
        <v>54223645.672157302</v>
      </c>
      <c r="AQ56" s="66">
        <v>54528404.700711101</v>
      </c>
      <c r="AR56" s="66">
        <v>54833443.5363447</v>
      </c>
      <c r="AS56" s="66">
        <v>55138668.435252696</v>
      </c>
      <c r="AT56" s="66">
        <v>55444093.712906897</v>
      </c>
      <c r="AU56" s="66">
        <v>55752666.158424802</v>
      </c>
      <c r="AV56" s="66">
        <v>56061387.041256703</v>
      </c>
      <c r="AW56" s="66">
        <v>56370210.778923802</v>
      </c>
      <c r="AX56" s="66">
        <v>56679418.6448927</v>
      </c>
      <c r="AY56" s="66">
        <v>56988677.359366603</v>
      </c>
      <c r="AZ56" s="66">
        <v>57298027.0348996</v>
      </c>
      <c r="BA56" s="66">
        <v>57298027.0348996</v>
      </c>
    </row>
    <row r="57" spans="1:53" hidden="1">
      <c r="A57" s="67" t="s">
        <v>3168</v>
      </c>
      <c r="B57" s="66">
        <v>8064118.8657325897</v>
      </c>
      <c r="C57" s="66">
        <v>8083659.8212561002</v>
      </c>
      <c r="D57" s="66">
        <v>8103254.4714345504</v>
      </c>
      <c r="E57" s="66">
        <v>8122978.8757565003</v>
      </c>
      <c r="F57" s="66">
        <v>8142723.63443946</v>
      </c>
      <c r="G57" s="66">
        <v>8162548.2277202997</v>
      </c>
      <c r="H57" s="66">
        <v>8184469.4319257298</v>
      </c>
      <c r="I57" s="66">
        <v>8206382.2757532299</v>
      </c>
      <c r="J57" s="66">
        <v>8228273.8474359997</v>
      </c>
      <c r="K57" s="66">
        <v>8250297.89217187</v>
      </c>
      <c r="L57" s="66">
        <v>8272363.5239955802</v>
      </c>
      <c r="M57" s="66">
        <v>8294477.1068993602</v>
      </c>
      <c r="N57" s="66">
        <v>8294477.1068993602</v>
      </c>
      <c r="O57" s="66">
        <v>8318793.0018608198</v>
      </c>
      <c r="P57" s="66">
        <v>8343517.1396198701</v>
      </c>
      <c r="Q57" s="66">
        <v>8368660.9426845498</v>
      </c>
      <c r="R57" s="66">
        <v>8394184.6675939597</v>
      </c>
      <c r="S57" s="66">
        <v>8420069.6474024691</v>
      </c>
      <c r="T57" s="66">
        <v>8446238.3608065099</v>
      </c>
      <c r="U57" s="66">
        <v>8472435.2340932004</v>
      </c>
      <c r="V57" s="66">
        <v>8499039.4546375405</v>
      </c>
      <c r="W57" s="66">
        <v>8526050.3152326997</v>
      </c>
      <c r="X57" s="66">
        <v>8553545.4220950808</v>
      </c>
      <c r="Y57" s="66">
        <v>8581441.4445779398</v>
      </c>
      <c r="Z57" s="66">
        <v>8609767.8410354201</v>
      </c>
      <c r="AA57" s="66">
        <v>8609767.8410354201</v>
      </c>
      <c r="AB57" s="66">
        <v>8638325.3169921208</v>
      </c>
      <c r="AC57" s="66">
        <v>8666947.6529374905</v>
      </c>
      <c r="AD57" s="66">
        <v>8695644.1115767397</v>
      </c>
      <c r="AE57" s="66">
        <v>8724535.8920041304</v>
      </c>
      <c r="AF57" s="66">
        <v>8753509.7990093697</v>
      </c>
      <c r="AG57" s="66">
        <v>8782569.6617075</v>
      </c>
      <c r="AH57" s="66">
        <v>8812112.9250220805</v>
      </c>
      <c r="AI57" s="66">
        <v>8841736.2259710599</v>
      </c>
      <c r="AJ57" s="66">
        <v>8871435.1948836502</v>
      </c>
      <c r="AK57" s="66">
        <v>8901273.4009514302</v>
      </c>
      <c r="AL57" s="66">
        <v>8931178.1634550393</v>
      </c>
      <c r="AM57" s="66">
        <v>8961143.2889056504</v>
      </c>
      <c r="AN57" s="66">
        <v>8961143.2889056504</v>
      </c>
      <c r="AO57" s="66">
        <v>8991534.4478404596</v>
      </c>
      <c r="AP57" s="66">
        <v>9021999.3206440508</v>
      </c>
      <c r="AQ57" s="66">
        <v>9052549.2253345307</v>
      </c>
      <c r="AR57" s="66">
        <v>9083212.9197005406</v>
      </c>
      <c r="AS57" s="66">
        <v>9113971.3752918392</v>
      </c>
      <c r="AT57" s="66">
        <v>9144829.1101588402</v>
      </c>
      <c r="AU57" s="66">
        <v>9176406.3284256104</v>
      </c>
      <c r="AV57" s="66">
        <v>9208075.7961232793</v>
      </c>
      <c r="AW57" s="66">
        <v>9239832.1854005102</v>
      </c>
      <c r="AX57" s="66">
        <v>9271736.1758919004</v>
      </c>
      <c r="AY57" s="66">
        <v>9303716.0591204297</v>
      </c>
      <c r="AZ57" s="66">
        <v>9335764.1859819498</v>
      </c>
      <c r="BA57" s="66">
        <v>9335764.1859819498</v>
      </c>
    </row>
    <row r="58" spans="1:53" hidden="1">
      <c r="A58" s="67" t="s">
        <v>3169</v>
      </c>
      <c r="B58" s="66">
        <v>40464797.663563304</v>
      </c>
      <c r="C58" s="66">
        <v>40575431.086499602</v>
      </c>
      <c r="D58" s="66">
        <v>40686368.508053802</v>
      </c>
      <c r="E58" s="66">
        <v>40798040.547985204</v>
      </c>
      <c r="F58" s="66">
        <v>40909827.826530598</v>
      </c>
      <c r="G58" s="66">
        <v>41022067.098061703</v>
      </c>
      <c r="H58" s="66">
        <v>41146176.579464301</v>
      </c>
      <c r="I58" s="66">
        <v>41270238.727601796</v>
      </c>
      <c r="J58" s="66">
        <v>41394180.440984704</v>
      </c>
      <c r="K58" s="66">
        <v>41518872.166171901</v>
      </c>
      <c r="L58" s="66">
        <v>41643799.341558799</v>
      </c>
      <c r="M58" s="66">
        <v>41768997.997637197</v>
      </c>
      <c r="N58" s="66">
        <v>41768997.997637197</v>
      </c>
      <c r="O58" s="66">
        <v>41906665.303010903</v>
      </c>
      <c r="P58" s="66">
        <v>42046643.928219102</v>
      </c>
      <c r="Q58" s="66">
        <v>42188998.543140002</v>
      </c>
      <c r="R58" s="66">
        <v>42333504.135457098</v>
      </c>
      <c r="S58" s="66">
        <v>42480055.020054899</v>
      </c>
      <c r="T58" s="66">
        <v>42628212.300947197</v>
      </c>
      <c r="U58" s="66">
        <v>42776540.928387001</v>
      </c>
      <c r="V58" s="66">
        <v>42927177.8554129</v>
      </c>
      <c r="W58" s="66">
        <v>43080119.078116201</v>
      </c>
      <c r="X58" s="66">
        <v>43235803.973223299</v>
      </c>
      <c r="Y58" s="66">
        <v>43393760.754461803</v>
      </c>
      <c r="Z58" s="66">
        <v>43554156.203813598</v>
      </c>
      <c r="AA58" s="66">
        <v>43554156.203813598</v>
      </c>
      <c r="AB58" s="66">
        <v>43716080.535216697</v>
      </c>
      <c r="AC58" s="66">
        <v>43878372.076181002</v>
      </c>
      <c r="AD58" s="66">
        <v>44041083.268611297</v>
      </c>
      <c r="AE58" s="66">
        <v>44204900.295477003</v>
      </c>
      <c r="AF58" s="66">
        <v>44369182.288756303</v>
      </c>
      <c r="AG58" s="66">
        <v>44533950.927419797</v>
      </c>
      <c r="AH58" s="66">
        <v>44701442.437814303</v>
      </c>
      <c r="AI58" s="66">
        <v>44869385.037830397</v>
      </c>
      <c r="AJ58" s="66">
        <v>45037753.988048799</v>
      </c>
      <c r="AK58" s="66">
        <v>45206909.192946799</v>
      </c>
      <c r="AL58" s="66">
        <v>45376439.162063196</v>
      </c>
      <c r="AM58" s="66">
        <v>45546308.830202997</v>
      </c>
      <c r="AN58" s="66">
        <v>45546308.830202997</v>
      </c>
      <c r="AO58" s="66">
        <v>45718773.247582696</v>
      </c>
      <c r="AP58" s="66">
        <v>45891655.001913898</v>
      </c>
      <c r="AQ58" s="66">
        <v>46065018.171513602</v>
      </c>
      <c r="AR58" s="66">
        <v>46239025.5719954</v>
      </c>
      <c r="AS58" s="66">
        <v>46413569.471551098</v>
      </c>
      <c r="AT58" s="66">
        <v>46588675.449623898</v>
      </c>
      <c r="AU58" s="66">
        <v>46767856.096851997</v>
      </c>
      <c r="AV58" s="66">
        <v>46947559.022339597</v>
      </c>
      <c r="AW58" s="66">
        <v>47127754.061818801</v>
      </c>
      <c r="AX58" s="66">
        <v>47308784.760195397</v>
      </c>
      <c r="AY58" s="66">
        <v>47490245.131476</v>
      </c>
      <c r="AZ58" s="66">
        <v>47672091.869317502</v>
      </c>
      <c r="BA58" s="66">
        <v>47672091.869317502</v>
      </c>
    </row>
    <row r="59" spans="1:53" hidden="1">
      <c r="A59" s="67" t="s">
        <v>3170</v>
      </c>
      <c r="B59" s="66">
        <v>27441623.145748898</v>
      </c>
      <c r="C59" s="66">
        <v>27592164.760747299</v>
      </c>
      <c r="D59" s="66">
        <v>27742337.881412402</v>
      </c>
      <c r="E59" s="66">
        <v>27892145.882872801</v>
      </c>
      <c r="F59" s="66">
        <v>28041585.9701561</v>
      </c>
      <c r="G59" s="66">
        <v>28190655.009643</v>
      </c>
      <c r="H59" s="66">
        <v>28339355.9534504</v>
      </c>
      <c r="I59" s="66">
        <v>28487685.077275001</v>
      </c>
      <c r="J59" s="66">
        <v>28635643.6529014</v>
      </c>
      <c r="K59" s="66">
        <v>28783234.473962702</v>
      </c>
      <c r="L59" s="66">
        <v>28930460.9241063</v>
      </c>
      <c r="M59" s="66">
        <v>29077317.871038001</v>
      </c>
      <c r="N59" s="66">
        <v>29077317.871038001</v>
      </c>
      <c r="O59" s="66">
        <v>29223804.5656601</v>
      </c>
      <c r="P59" s="66">
        <v>29367333.572934799</v>
      </c>
      <c r="Q59" s="66">
        <v>29510834.789354902</v>
      </c>
      <c r="R59" s="66">
        <v>29652030.3319255</v>
      </c>
      <c r="S59" s="66">
        <v>29792889.476335999</v>
      </c>
      <c r="T59" s="66">
        <v>29935621.651660901</v>
      </c>
      <c r="U59" s="66">
        <v>30078145.511463199</v>
      </c>
      <c r="V59" s="66">
        <v>30223086.754852202</v>
      </c>
      <c r="W59" s="66">
        <v>30369548.801885098</v>
      </c>
      <c r="X59" s="66">
        <v>30515562.378529198</v>
      </c>
      <c r="Y59" s="66">
        <v>30658741.940682098</v>
      </c>
      <c r="Z59" s="66">
        <v>30802705.829885598</v>
      </c>
      <c r="AA59" s="66">
        <v>30802705.829885598</v>
      </c>
      <c r="AB59" s="66">
        <v>30947982.3880856</v>
      </c>
      <c r="AC59" s="66">
        <v>31097457.380246501</v>
      </c>
      <c r="AD59" s="66">
        <v>31248193.584073301</v>
      </c>
      <c r="AE59" s="66">
        <v>31402474.644465901</v>
      </c>
      <c r="AF59" s="66">
        <v>31558326.362539001</v>
      </c>
      <c r="AG59" s="66">
        <v>31713533.784209602</v>
      </c>
      <c r="AH59" s="66">
        <v>31870183.460970301</v>
      </c>
      <c r="AI59" s="66">
        <v>32025643.127485398</v>
      </c>
      <c r="AJ59" s="66">
        <v>32180811.6059772</v>
      </c>
      <c r="AK59" s="66">
        <v>32337663.094792701</v>
      </c>
      <c r="AL59" s="66">
        <v>32498589.103029702</v>
      </c>
      <c r="AM59" s="66">
        <v>32659962.240972001</v>
      </c>
      <c r="AN59" s="66">
        <v>32659962.240972001</v>
      </c>
      <c r="AO59" s="66">
        <v>32821252.845972002</v>
      </c>
      <c r="AP59" s="66">
        <v>32982965.2021694</v>
      </c>
      <c r="AQ59" s="66">
        <v>33145040.336835399</v>
      </c>
      <c r="AR59" s="66">
        <v>33307524.100354299</v>
      </c>
      <c r="AS59" s="66">
        <v>33470376.8553124</v>
      </c>
      <c r="AT59" s="66">
        <v>33633554.130480103</v>
      </c>
      <c r="AU59" s="66">
        <v>33797097.819055699</v>
      </c>
      <c r="AV59" s="66">
        <v>33960955.071150698</v>
      </c>
      <c r="AW59" s="66">
        <v>34125143.9330668</v>
      </c>
      <c r="AX59" s="66">
        <v>34289704.042207003</v>
      </c>
      <c r="AY59" s="66">
        <v>34454683.414623201</v>
      </c>
      <c r="AZ59" s="66">
        <v>34620009.220597498</v>
      </c>
      <c r="BA59" s="66">
        <v>34620009.220597498</v>
      </c>
    </row>
    <row r="60" spans="1:53" hidden="1">
      <c r="A60" s="67" t="s">
        <v>1220</v>
      </c>
    </row>
    <row r="61" spans="1:53" hidden="1">
      <c r="A61" s="68" t="s">
        <v>3171</v>
      </c>
    </row>
    <row r="62" spans="1:53" hidden="1">
      <c r="A62" s="68" t="s">
        <v>3172</v>
      </c>
    </row>
    <row r="63" spans="1:53" hidden="1">
      <c r="A63" s="68" t="s">
        <v>3173</v>
      </c>
    </row>
    <row r="64" spans="1:53" hidden="1">
      <c r="A64" s="67" t="s">
        <v>3174</v>
      </c>
      <c r="B64" s="66">
        <v>37443823.8685349</v>
      </c>
      <c r="C64" s="66">
        <v>37478469.921284497</v>
      </c>
      <c r="D64" s="66">
        <v>37511500.8723832</v>
      </c>
      <c r="E64" s="66">
        <v>37543707.464379698</v>
      </c>
      <c r="F64" s="66">
        <v>37575914.0563761</v>
      </c>
      <c r="G64" s="66">
        <v>37641411.640883699</v>
      </c>
      <c r="H64" s="66">
        <v>37706771.252833501</v>
      </c>
      <c r="I64" s="66">
        <v>37770432.528095499</v>
      </c>
      <c r="J64" s="66">
        <v>37875216.576249197</v>
      </c>
      <c r="K64" s="66">
        <v>37980352.880852103</v>
      </c>
      <c r="L64" s="66">
        <v>38099396.878397599</v>
      </c>
      <c r="M64" s="66">
        <v>38215957.773427203</v>
      </c>
      <c r="N64" s="66">
        <v>38215957.773427203</v>
      </c>
      <c r="O64" s="66">
        <v>38331399.639927298</v>
      </c>
      <c r="P64" s="66">
        <v>38446841.5064274</v>
      </c>
      <c r="Q64" s="66">
        <v>38562283.372927502</v>
      </c>
      <c r="R64" s="66">
        <v>38677725.239427596</v>
      </c>
      <c r="S64" s="66">
        <v>38793167.105927698</v>
      </c>
      <c r="T64" s="66">
        <v>38875966.6028805</v>
      </c>
      <c r="U64" s="66">
        <v>38958766.099833302</v>
      </c>
      <c r="V64" s="66">
        <v>39041565.596786097</v>
      </c>
      <c r="W64" s="66">
        <v>39083242.320847198</v>
      </c>
      <c r="X64" s="66">
        <v>39124566.788459003</v>
      </c>
      <c r="Y64" s="66">
        <v>39148593.486539103</v>
      </c>
      <c r="Z64" s="66">
        <v>39140014.407855399</v>
      </c>
      <c r="AA64" s="66">
        <v>39140014.407855399</v>
      </c>
      <c r="AB64" s="66">
        <v>39152860.257877797</v>
      </c>
      <c r="AC64" s="66">
        <v>39165706.107900098</v>
      </c>
      <c r="AD64" s="66">
        <v>39178551.957922503</v>
      </c>
      <c r="AE64" s="66">
        <v>39191397.807944901</v>
      </c>
      <c r="AF64" s="66">
        <v>39204243.657967202</v>
      </c>
      <c r="AG64" s="66">
        <v>39219295.046453796</v>
      </c>
      <c r="AH64" s="66">
        <v>39234346.434940398</v>
      </c>
      <c r="AI64" s="66">
        <v>39249397.823426902</v>
      </c>
      <c r="AJ64" s="66">
        <v>39264449.211913504</v>
      </c>
      <c r="AK64" s="66">
        <v>39279500.600400098</v>
      </c>
      <c r="AL64" s="66">
        <v>39294551.988886699</v>
      </c>
      <c r="AM64" s="66">
        <v>39311161.6542335</v>
      </c>
      <c r="AN64" s="66">
        <v>39311161.6542335</v>
      </c>
      <c r="AO64" s="66">
        <v>39330439.790989198</v>
      </c>
      <c r="AP64" s="66">
        <v>39349717.927744903</v>
      </c>
      <c r="AQ64" s="66">
        <v>39368996.0645006</v>
      </c>
      <c r="AR64" s="66">
        <v>39388274.201256298</v>
      </c>
      <c r="AS64" s="66">
        <v>39407552.338012002</v>
      </c>
      <c r="AT64" s="66">
        <v>39423976.313339502</v>
      </c>
      <c r="AU64" s="66">
        <v>39440400.288667098</v>
      </c>
      <c r="AV64" s="66">
        <v>39456824.263994701</v>
      </c>
      <c r="AW64" s="66">
        <v>39473248.239322297</v>
      </c>
      <c r="AX64" s="66">
        <v>39490227.001656398</v>
      </c>
      <c r="AY64" s="66">
        <v>39507205.763990499</v>
      </c>
      <c r="AZ64" s="66">
        <v>39521982.117250502</v>
      </c>
      <c r="BA64" s="66">
        <v>39521982.117250502</v>
      </c>
    </row>
    <row r="65" spans="1:53" hidden="1">
      <c r="A65" s="67" t="s">
        <v>3175</v>
      </c>
      <c r="B65" s="66">
        <v>73098994.140241504</v>
      </c>
      <c r="C65" s="66">
        <v>73147433.918419093</v>
      </c>
      <c r="D65" s="66">
        <v>73195873.696596697</v>
      </c>
      <c r="E65" s="66">
        <v>73217902.401877701</v>
      </c>
      <c r="F65" s="66">
        <v>73233594.214618206</v>
      </c>
      <c r="G65" s="66">
        <v>73262412.058956996</v>
      </c>
      <c r="H65" s="66">
        <v>73297578.879988298</v>
      </c>
      <c r="I65" s="66">
        <v>73332745.7010196</v>
      </c>
      <c r="J65" s="66">
        <v>73365956.314816296</v>
      </c>
      <c r="K65" s="66">
        <v>73399166.928613096</v>
      </c>
      <c r="L65" s="66">
        <v>73411836.461408705</v>
      </c>
      <c r="M65" s="66">
        <v>73521091.385407105</v>
      </c>
      <c r="N65" s="66">
        <v>73521091.385407105</v>
      </c>
      <c r="O65" s="66">
        <v>73664212.797324896</v>
      </c>
      <c r="P65" s="66">
        <v>73810323.419909403</v>
      </c>
      <c r="Q65" s="66">
        <v>73959423.253160596</v>
      </c>
      <c r="R65" s="66">
        <v>74109571.799004301</v>
      </c>
      <c r="S65" s="66">
        <v>74260135.232392699</v>
      </c>
      <c r="T65" s="66">
        <v>74401428.864394099</v>
      </c>
      <c r="U65" s="66">
        <v>74538753.146631807</v>
      </c>
      <c r="V65" s="66">
        <v>74677235.782574698</v>
      </c>
      <c r="W65" s="66">
        <v>74878308.291607201</v>
      </c>
      <c r="X65" s="66">
        <v>75088852.967017904</v>
      </c>
      <c r="Y65" s="66">
        <v>75299397.642428502</v>
      </c>
      <c r="Z65" s="66">
        <v>75422667.282599598</v>
      </c>
      <c r="AA65" s="66">
        <v>75422667.282599598</v>
      </c>
      <c r="AB65" s="66">
        <v>75560886.762181595</v>
      </c>
      <c r="AC65" s="66">
        <v>75696117.031096801</v>
      </c>
      <c r="AD65" s="66">
        <v>75828358.089345396</v>
      </c>
      <c r="AE65" s="66">
        <v>75961453.628979698</v>
      </c>
      <c r="AF65" s="66">
        <v>76093349.1483116</v>
      </c>
      <c r="AG65" s="66">
        <v>76228540.269248903</v>
      </c>
      <c r="AH65" s="66">
        <v>76382242.236101493</v>
      </c>
      <c r="AI65" s="66">
        <v>76566809.1698827</v>
      </c>
      <c r="AJ65" s="66">
        <v>76737649.034540296</v>
      </c>
      <c r="AK65" s="66">
        <v>76899016.7328199</v>
      </c>
      <c r="AL65" s="66">
        <v>77060384.4310994</v>
      </c>
      <c r="AM65" s="66">
        <v>77195547.055303097</v>
      </c>
      <c r="AN65" s="66">
        <v>77195547.055303097</v>
      </c>
      <c r="AO65" s="66">
        <v>77386070.361299396</v>
      </c>
      <c r="AP65" s="66">
        <v>77576593.667295694</v>
      </c>
      <c r="AQ65" s="66">
        <v>77767116.973291904</v>
      </c>
      <c r="AR65" s="66">
        <v>77955737.085309997</v>
      </c>
      <c r="AS65" s="66">
        <v>78144357.197328106</v>
      </c>
      <c r="AT65" s="66">
        <v>78333488.853506893</v>
      </c>
      <c r="AU65" s="66">
        <v>78530025.642556503</v>
      </c>
      <c r="AV65" s="66">
        <v>78694539.110972002</v>
      </c>
      <c r="AW65" s="66">
        <v>78810997.900212601</v>
      </c>
      <c r="AX65" s="66">
        <v>78938725.765959099</v>
      </c>
      <c r="AY65" s="66">
        <v>79066453.631705597</v>
      </c>
      <c r="AZ65" s="66">
        <v>79197426.646578193</v>
      </c>
      <c r="BA65" s="66">
        <v>79197426.646578193</v>
      </c>
    </row>
    <row r="66" spans="1:53" hidden="1">
      <c r="A66" s="67" t="s">
        <v>3176</v>
      </c>
      <c r="B66" s="66">
        <v>30427276.1847849</v>
      </c>
      <c r="C66" s="66">
        <v>30447514.579732601</v>
      </c>
      <c r="D66" s="66">
        <v>30467752.974680401</v>
      </c>
      <c r="E66" s="66">
        <v>30487991.369628102</v>
      </c>
      <c r="F66" s="66">
        <v>30506863.207339998</v>
      </c>
      <c r="G66" s="66">
        <v>30525735.045051798</v>
      </c>
      <c r="H66" s="66">
        <v>30544720.020666599</v>
      </c>
      <c r="I66" s="66">
        <v>30565077.7378355</v>
      </c>
      <c r="J66" s="66">
        <v>30585148.328534201</v>
      </c>
      <c r="K66" s="66">
        <v>30603357.6562212</v>
      </c>
      <c r="L66" s="66">
        <v>30617851.864264399</v>
      </c>
      <c r="M66" s="66">
        <v>30646563.912836101</v>
      </c>
      <c r="N66" s="66">
        <v>30646563.912836101</v>
      </c>
      <c r="O66" s="66">
        <v>30677287.695189599</v>
      </c>
      <c r="P66" s="66">
        <v>30708011.477543</v>
      </c>
      <c r="Q66" s="66">
        <v>30738735.259896498</v>
      </c>
      <c r="R66" s="66">
        <v>30769459.042249899</v>
      </c>
      <c r="S66" s="66">
        <v>30800182.824603401</v>
      </c>
      <c r="T66" s="66">
        <v>30830906.606956899</v>
      </c>
      <c r="U66" s="66">
        <v>30880341.706427999</v>
      </c>
      <c r="V66" s="66">
        <v>30928404.064345099</v>
      </c>
      <c r="W66" s="66">
        <v>30977253.698429</v>
      </c>
      <c r="X66" s="66">
        <v>31062724.401317399</v>
      </c>
      <c r="Y66" s="66">
        <v>31148195.104205702</v>
      </c>
      <c r="Z66" s="66">
        <v>31219447.9665654</v>
      </c>
      <c r="AA66" s="66">
        <v>31219447.9665654</v>
      </c>
      <c r="AB66" s="66">
        <v>31332966.684852298</v>
      </c>
      <c r="AC66" s="66">
        <v>31446485.403139099</v>
      </c>
      <c r="AD66" s="66">
        <v>31560004.121426001</v>
      </c>
      <c r="AE66" s="66">
        <v>31674479.711555</v>
      </c>
      <c r="AF66" s="66">
        <v>31788955.3016841</v>
      </c>
      <c r="AG66" s="66">
        <v>31903430.8918132</v>
      </c>
      <c r="AH66" s="66">
        <v>32021517.581454199</v>
      </c>
      <c r="AI66" s="66">
        <v>32140030.671296</v>
      </c>
      <c r="AJ66" s="66">
        <v>32255798.846739698</v>
      </c>
      <c r="AK66" s="66">
        <v>32336244.4290777</v>
      </c>
      <c r="AL66" s="66">
        <v>32416690.011415798</v>
      </c>
      <c r="AM66" s="66">
        <v>32143941.4681901</v>
      </c>
      <c r="AN66" s="66">
        <v>32143941.4681901</v>
      </c>
      <c r="AO66" s="66">
        <v>32295331.245040901</v>
      </c>
      <c r="AP66" s="66">
        <v>32446721.021891799</v>
      </c>
      <c r="AQ66" s="66">
        <v>32598110.7987426</v>
      </c>
      <c r="AR66" s="66">
        <v>32748543.703751199</v>
      </c>
      <c r="AS66" s="66">
        <v>32898976.608759899</v>
      </c>
      <c r="AT66" s="66">
        <v>33049409.513768502</v>
      </c>
      <c r="AU66" s="66">
        <v>33185554.990679201</v>
      </c>
      <c r="AV66" s="66">
        <v>33329422.193824001</v>
      </c>
      <c r="AW66" s="66">
        <v>33473289.396968801</v>
      </c>
      <c r="AX66" s="66">
        <v>33617022.054915696</v>
      </c>
      <c r="AY66" s="66">
        <v>33760754.712862499</v>
      </c>
      <c r="AZ66" s="66">
        <v>34264779.860938601</v>
      </c>
      <c r="BA66" s="66">
        <v>34264779.860938601</v>
      </c>
    </row>
    <row r="67" spans="1:53" hidden="1">
      <c r="A67" s="67" t="s">
        <v>3177</v>
      </c>
      <c r="B67" s="66">
        <v>23967721.3514647</v>
      </c>
      <c r="C67" s="66">
        <v>23966837.294052601</v>
      </c>
      <c r="D67" s="66">
        <v>23965953.236640502</v>
      </c>
      <c r="E67" s="66">
        <v>23965069.179228399</v>
      </c>
      <c r="F67" s="66">
        <v>23964185.1218163</v>
      </c>
      <c r="G67" s="66">
        <v>23963301.064404201</v>
      </c>
      <c r="H67" s="66">
        <v>23962417.006992102</v>
      </c>
      <c r="I67" s="66">
        <v>23961532.949579999</v>
      </c>
      <c r="J67" s="66">
        <v>23960648.8921679</v>
      </c>
      <c r="K67" s="66">
        <v>23959764.834755901</v>
      </c>
      <c r="L67" s="66">
        <v>23958880.777343798</v>
      </c>
      <c r="M67" s="66">
        <v>23957996.719931699</v>
      </c>
      <c r="N67" s="66">
        <v>23957996.719931699</v>
      </c>
      <c r="O67" s="66">
        <v>23957112.6625196</v>
      </c>
      <c r="P67" s="66">
        <v>23956228.605107501</v>
      </c>
      <c r="Q67" s="66">
        <v>23955344.547695398</v>
      </c>
      <c r="R67" s="66">
        <v>23954460.490283299</v>
      </c>
      <c r="S67" s="66">
        <v>23953576.4328712</v>
      </c>
      <c r="T67" s="66">
        <v>23952692.375459101</v>
      </c>
      <c r="U67" s="66">
        <v>23951808.318046998</v>
      </c>
      <c r="V67" s="66">
        <v>23950924.260635</v>
      </c>
      <c r="W67" s="66">
        <v>23950040.203222901</v>
      </c>
      <c r="X67" s="66">
        <v>23949156.145810802</v>
      </c>
      <c r="Y67" s="66">
        <v>23948272.088398699</v>
      </c>
      <c r="Z67" s="66">
        <v>23947388.0309866</v>
      </c>
      <c r="AA67" s="66">
        <v>23947388.0309866</v>
      </c>
      <c r="AB67" s="66">
        <v>23946503.973574501</v>
      </c>
      <c r="AC67" s="66">
        <v>23945619.916162401</v>
      </c>
      <c r="AD67" s="66">
        <v>23944735.858750299</v>
      </c>
      <c r="AE67" s="66">
        <v>23943851.8013382</v>
      </c>
      <c r="AF67" s="66">
        <v>23942967.7439261</v>
      </c>
      <c r="AG67" s="66">
        <v>23942083.686514001</v>
      </c>
      <c r="AH67" s="66">
        <v>23941199.629101999</v>
      </c>
      <c r="AI67" s="66">
        <v>23940315.5716899</v>
      </c>
      <c r="AJ67" s="66">
        <v>23939431.514277801</v>
      </c>
      <c r="AK67" s="66">
        <v>23938547.456865702</v>
      </c>
      <c r="AL67" s="66">
        <v>23937663.399453599</v>
      </c>
      <c r="AM67" s="66">
        <v>23936779.3420415</v>
      </c>
      <c r="AN67" s="66">
        <v>23936779.3420415</v>
      </c>
      <c r="AO67" s="66">
        <v>23935895.284629401</v>
      </c>
      <c r="AP67" s="66">
        <v>23935011.227217302</v>
      </c>
      <c r="AQ67" s="66">
        <v>23934127.169805199</v>
      </c>
      <c r="AR67" s="66">
        <v>23933243.1123931</v>
      </c>
      <c r="AS67" s="66">
        <v>23932359.054981101</v>
      </c>
      <c r="AT67" s="66">
        <v>23931474.997568998</v>
      </c>
      <c r="AU67" s="66">
        <v>23930590.940156899</v>
      </c>
      <c r="AV67" s="66">
        <v>23929706.8827448</v>
      </c>
      <c r="AW67" s="66">
        <v>23928822.825332701</v>
      </c>
      <c r="AX67" s="66">
        <v>23927938.767920598</v>
      </c>
      <c r="AY67" s="66">
        <v>23927054.710508499</v>
      </c>
      <c r="AZ67" s="66">
        <v>23926170.6530964</v>
      </c>
      <c r="BA67" s="66">
        <v>23926170.6530964</v>
      </c>
    </row>
    <row r="68" spans="1:53" hidden="1">
      <c r="A68" s="67" t="s">
        <v>3178</v>
      </c>
      <c r="B68" s="66">
        <v>0</v>
      </c>
      <c r="C68" s="66">
        <v>0</v>
      </c>
      <c r="D68" s="66">
        <v>0</v>
      </c>
      <c r="E68" s="66">
        <v>0</v>
      </c>
      <c r="F68" s="66">
        <v>0</v>
      </c>
      <c r="G68" s="66">
        <v>0</v>
      </c>
      <c r="H68" s="66">
        <v>0</v>
      </c>
      <c r="I68" s="66">
        <v>0</v>
      </c>
      <c r="J68" s="66">
        <v>0</v>
      </c>
      <c r="K68" s="66">
        <v>0</v>
      </c>
      <c r="L68" s="66">
        <v>0</v>
      </c>
      <c r="M68" s="66">
        <v>0</v>
      </c>
      <c r="N68" s="66">
        <v>0</v>
      </c>
      <c r="O68" s="66">
        <v>0</v>
      </c>
      <c r="P68" s="66">
        <v>0</v>
      </c>
      <c r="Q68" s="66">
        <v>0</v>
      </c>
      <c r="R68" s="66">
        <v>0</v>
      </c>
      <c r="S68" s="66">
        <v>0</v>
      </c>
      <c r="T68" s="66">
        <v>0</v>
      </c>
      <c r="U68" s="66">
        <v>0</v>
      </c>
      <c r="V68" s="66">
        <v>0</v>
      </c>
      <c r="W68" s="66">
        <v>0</v>
      </c>
      <c r="X68" s="66">
        <v>0</v>
      </c>
      <c r="Y68" s="66">
        <v>0</v>
      </c>
      <c r="Z68" s="66">
        <v>0</v>
      </c>
      <c r="AA68" s="66">
        <v>0</v>
      </c>
      <c r="AB68" s="66">
        <v>0</v>
      </c>
      <c r="AC68" s="66">
        <v>0</v>
      </c>
      <c r="AD68" s="66">
        <v>0</v>
      </c>
      <c r="AE68" s="66">
        <v>0</v>
      </c>
      <c r="AF68" s="66">
        <v>0</v>
      </c>
      <c r="AG68" s="66">
        <v>0</v>
      </c>
      <c r="AH68" s="66">
        <v>0</v>
      </c>
      <c r="AI68" s="66">
        <v>0</v>
      </c>
      <c r="AJ68" s="66">
        <v>0</v>
      </c>
      <c r="AK68" s="66">
        <v>0</v>
      </c>
      <c r="AL68" s="66">
        <v>0</v>
      </c>
      <c r="AM68" s="66">
        <v>0</v>
      </c>
      <c r="AN68" s="66">
        <v>0</v>
      </c>
      <c r="AO68" s="66">
        <v>0</v>
      </c>
      <c r="AP68" s="66">
        <v>0</v>
      </c>
      <c r="AQ68" s="66">
        <v>0</v>
      </c>
      <c r="AR68" s="66">
        <v>0</v>
      </c>
      <c r="AS68" s="66">
        <v>0</v>
      </c>
      <c r="AT68" s="66">
        <v>0</v>
      </c>
      <c r="AU68" s="66">
        <v>0</v>
      </c>
      <c r="AV68" s="66">
        <v>0</v>
      </c>
      <c r="AW68" s="66">
        <v>0</v>
      </c>
      <c r="AX68" s="66">
        <v>0</v>
      </c>
      <c r="AY68" s="66">
        <v>0</v>
      </c>
      <c r="AZ68" s="66">
        <v>0</v>
      </c>
      <c r="BA68" s="66">
        <v>0</v>
      </c>
    </row>
    <row r="69" spans="1:53" hidden="1">
      <c r="A69" s="67" t="s">
        <v>3179</v>
      </c>
      <c r="B69" s="66">
        <v>9052896.3483372293</v>
      </c>
      <c r="C69" s="66">
        <v>9049275.5559174493</v>
      </c>
      <c r="D69" s="66">
        <v>9045654.7634976692</v>
      </c>
      <c r="E69" s="66">
        <v>9042770.5427978896</v>
      </c>
      <c r="F69" s="66">
        <v>9044650.4873741996</v>
      </c>
      <c r="G69" s="66">
        <v>9046530.4319505207</v>
      </c>
      <c r="H69" s="66">
        <v>9048109.3368638009</v>
      </c>
      <c r="I69" s="66">
        <v>9049688.2417770792</v>
      </c>
      <c r="J69" s="66">
        <v>9051267.1466903705</v>
      </c>
      <c r="K69" s="66">
        <v>9075702.4052742608</v>
      </c>
      <c r="L69" s="66">
        <v>9102868.8059660308</v>
      </c>
      <c r="M69" s="66">
        <v>9131949.8500401508</v>
      </c>
      <c r="N69" s="66">
        <v>9131949.8500401508</v>
      </c>
      <c r="O69" s="66">
        <v>9159234.8004655391</v>
      </c>
      <c r="P69" s="66">
        <v>9186519.7508909293</v>
      </c>
      <c r="Q69" s="66">
        <v>9213804.7013163101</v>
      </c>
      <c r="R69" s="66">
        <v>9241089.6517417002</v>
      </c>
      <c r="S69" s="66">
        <v>9270742.4996262603</v>
      </c>
      <c r="T69" s="66">
        <v>9300395.3475108203</v>
      </c>
      <c r="U69" s="66">
        <v>9329223.8796973806</v>
      </c>
      <c r="V69" s="66">
        <v>9358052.4118839409</v>
      </c>
      <c r="W69" s="66">
        <v>9386880.9440704994</v>
      </c>
      <c r="X69" s="66">
        <v>9392853.1225864403</v>
      </c>
      <c r="Y69" s="66">
        <v>9397377.6059099101</v>
      </c>
      <c r="Z69" s="66">
        <v>9399987.4458510205</v>
      </c>
      <c r="AA69" s="66">
        <v>9399987.4458510205</v>
      </c>
      <c r="AB69" s="66">
        <v>9406516.5875946209</v>
      </c>
      <c r="AC69" s="66">
        <v>9413045.7293382101</v>
      </c>
      <c r="AD69" s="66">
        <v>9419574.8710817993</v>
      </c>
      <c r="AE69" s="66">
        <v>9426104.0128253996</v>
      </c>
      <c r="AF69" s="66">
        <v>9429142.30173962</v>
      </c>
      <c r="AG69" s="66">
        <v>9351598.3280982692</v>
      </c>
      <c r="AH69" s="66">
        <v>8762066.1941235997</v>
      </c>
      <c r="AI69" s="66">
        <v>8149139.1593893897</v>
      </c>
      <c r="AJ69" s="66">
        <v>7532535.6819357704</v>
      </c>
      <c r="AK69" s="66">
        <v>6902077.8372328598</v>
      </c>
      <c r="AL69" s="66">
        <v>6270443.54959895</v>
      </c>
      <c r="AM69" s="66">
        <v>5642723.9669688996</v>
      </c>
      <c r="AN69" s="66">
        <v>5642723.9669688996</v>
      </c>
      <c r="AO69" s="66">
        <v>5013853.8833924402</v>
      </c>
      <c r="AP69" s="66">
        <v>4385090.8038003603</v>
      </c>
      <c r="AQ69" s="66">
        <v>3756434.7281926698</v>
      </c>
      <c r="AR69" s="66">
        <v>3127885.65656935</v>
      </c>
      <c r="AS69" s="66">
        <v>2499443.5889304201</v>
      </c>
      <c r="AT69" s="66">
        <v>1951690.7878314401</v>
      </c>
      <c r="AU69" s="66">
        <v>1916033.1510501599</v>
      </c>
      <c r="AV69" s="66">
        <v>1903877.4190128001</v>
      </c>
      <c r="AW69" s="66">
        <v>1895505.13367924</v>
      </c>
      <c r="AX69" s="66">
        <v>1901094.21957934</v>
      </c>
      <c r="AY69" s="66">
        <v>1906683.3054794499</v>
      </c>
      <c r="AZ69" s="66">
        <v>1908464.69036007</v>
      </c>
      <c r="BA69" s="66">
        <v>1908464.69036007</v>
      </c>
    </row>
    <row r="70" spans="1:53" hidden="1">
      <c r="A70" s="67" t="s">
        <v>3180</v>
      </c>
      <c r="B70" s="66">
        <v>0</v>
      </c>
      <c r="C70" s="66">
        <v>0</v>
      </c>
      <c r="D70" s="66">
        <v>0</v>
      </c>
      <c r="E70" s="66">
        <v>0</v>
      </c>
      <c r="F70" s="66">
        <v>0</v>
      </c>
      <c r="G70" s="66">
        <v>0</v>
      </c>
      <c r="H70" s="66">
        <v>0</v>
      </c>
      <c r="I70" s="66">
        <v>0</v>
      </c>
      <c r="J70" s="66">
        <v>0</v>
      </c>
      <c r="K70" s="66">
        <v>0</v>
      </c>
      <c r="L70" s="66">
        <v>0</v>
      </c>
      <c r="M70" s="66">
        <v>0</v>
      </c>
      <c r="N70" s="66">
        <v>0</v>
      </c>
      <c r="O70" s="66">
        <v>0</v>
      </c>
      <c r="P70" s="66">
        <v>0</v>
      </c>
      <c r="Q70" s="66">
        <v>0</v>
      </c>
      <c r="R70" s="66">
        <v>0</v>
      </c>
      <c r="S70" s="66">
        <v>0</v>
      </c>
      <c r="T70" s="66">
        <v>0</v>
      </c>
      <c r="U70" s="66">
        <v>0</v>
      </c>
      <c r="V70" s="66">
        <v>0</v>
      </c>
      <c r="W70" s="66">
        <v>0</v>
      </c>
      <c r="X70" s="66">
        <v>0</v>
      </c>
      <c r="Y70" s="66">
        <v>0</v>
      </c>
      <c r="Z70" s="66">
        <v>0</v>
      </c>
      <c r="AA70" s="66">
        <v>0</v>
      </c>
      <c r="AB70" s="66">
        <v>0</v>
      </c>
      <c r="AC70" s="66">
        <v>0</v>
      </c>
      <c r="AD70" s="66">
        <v>0</v>
      </c>
      <c r="AE70" s="66">
        <v>0</v>
      </c>
      <c r="AF70" s="66">
        <v>0</v>
      </c>
      <c r="AG70" s="66">
        <v>0</v>
      </c>
      <c r="AH70" s="66">
        <v>0</v>
      </c>
      <c r="AI70" s="66">
        <v>0</v>
      </c>
      <c r="AJ70" s="66">
        <v>0</v>
      </c>
      <c r="AK70" s="66">
        <v>0</v>
      </c>
      <c r="AL70" s="66">
        <v>0</v>
      </c>
      <c r="AM70" s="66">
        <v>0</v>
      </c>
      <c r="AN70" s="66">
        <v>0</v>
      </c>
      <c r="AO70" s="66">
        <v>0</v>
      </c>
      <c r="AP70" s="66">
        <v>0</v>
      </c>
      <c r="AQ70" s="66">
        <v>0</v>
      </c>
      <c r="AR70" s="66">
        <v>0</v>
      </c>
      <c r="AS70" s="66">
        <v>0</v>
      </c>
      <c r="AT70" s="66">
        <v>0</v>
      </c>
      <c r="AU70" s="66">
        <v>0</v>
      </c>
      <c r="AV70" s="66">
        <v>0</v>
      </c>
      <c r="AW70" s="66">
        <v>0</v>
      </c>
      <c r="AX70" s="66">
        <v>0</v>
      </c>
      <c r="AY70" s="66">
        <v>0</v>
      </c>
      <c r="AZ70" s="66">
        <v>0</v>
      </c>
      <c r="BA70" s="66">
        <v>0</v>
      </c>
    </row>
    <row r="71" spans="1:53" hidden="1">
      <c r="A71" s="67" t="s">
        <v>3181</v>
      </c>
      <c r="B71" s="66">
        <v>0</v>
      </c>
      <c r="C71" s="66">
        <v>0</v>
      </c>
      <c r="D71" s="66">
        <v>0</v>
      </c>
      <c r="E71" s="66">
        <v>0</v>
      </c>
      <c r="F71" s="66">
        <v>0</v>
      </c>
      <c r="G71" s="66">
        <v>0</v>
      </c>
      <c r="H71" s="66">
        <v>0</v>
      </c>
      <c r="I71" s="66">
        <v>0</v>
      </c>
      <c r="J71" s="66">
        <v>0</v>
      </c>
      <c r="K71" s="66">
        <v>0</v>
      </c>
      <c r="L71" s="66">
        <v>0</v>
      </c>
      <c r="M71" s="66">
        <v>0</v>
      </c>
      <c r="N71" s="66">
        <v>0</v>
      </c>
      <c r="O71" s="66">
        <v>0</v>
      </c>
      <c r="P71" s="66">
        <v>0</v>
      </c>
      <c r="Q71" s="66">
        <v>0</v>
      </c>
      <c r="R71" s="66">
        <v>0</v>
      </c>
      <c r="S71" s="66">
        <v>0</v>
      </c>
      <c r="T71" s="66">
        <v>0</v>
      </c>
      <c r="U71" s="66">
        <v>0</v>
      </c>
      <c r="V71" s="66">
        <v>0</v>
      </c>
      <c r="W71" s="66">
        <v>0</v>
      </c>
      <c r="X71" s="66">
        <v>0</v>
      </c>
      <c r="Y71" s="66">
        <v>0</v>
      </c>
      <c r="Z71" s="66">
        <v>0</v>
      </c>
      <c r="AA71" s="66">
        <v>0</v>
      </c>
      <c r="AB71" s="66">
        <v>0</v>
      </c>
      <c r="AC71" s="66">
        <v>0</v>
      </c>
      <c r="AD71" s="66">
        <v>0</v>
      </c>
      <c r="AE71" s="66">
        <v>0</v>
      </c>
      <c r="AF71" s="66">
        <v>0</v>
      </c>
      <c r="AG71" s="66">
        <v>0</v>
      </c>
      <c r="AH71" s="66">
        <v>0</v>
      </c>
      <c r="AI71" s="66">
        <v>0</v>
      </c>
      <c r="AJ71" s="66">
        <v>0</v>
      </c>
      <c r="AK71" s="66">
        <v>0</v>
      </c>
      <c r="AL71" s="66">
        <v>0</v>
      </c>
      <c r="AM71" s="66">
        <v>0</v>
      </c>
      <c r="AN71" s="66">
        <v>0</v>
      </c>
      <c r="AO71" s="66">
        <v>0</v>
      </c>
      <c r="AP71" s="66">
        <v>0</v>
      </c>
      <c r="AQ71" s="66">
        <v>0</v>
      </c>
      <c r="AR71" s="66">
        <v>0</v>
      </c>
      <c r="AS71" s="66">
        <v>0</v>
      </c>
      <c r="AT71" s="66">
        <v>0</v>
      </c>
      <c r="AU71" s="66">
        <v>0</v>
      </c>
      <c r="AV71" s="66">
        <v>0</v>
      </c>
      <c r="AW71" s="66">
        <v>0</v>
      </c>
      <c r="AX71" s="66">
        <v>0</v>
      </c>
      <c r="AY71" s="66">
        <v>0</v>
      </c>
      <c r="AZ71" s="66">
        <v>0</v>
      </c>
      <c r="BA71" s="66">
        <v>0</v>
      </c>
    </row>
    <row r="72" spans="1:53" hidden="1">
      <c r="A72" s="67" t="s">
        <v>3182</v>
      </c>
      <c r="B72" s="66">
        <v>130259907.255604</v>
      </c>
      <c r="C72" s="66">
        <v>130286117.91162699</v>
      </c>
      <c r="D72" s="66">
        <v>130312328.56765001</v>
      </c>
      <c r="E72" s="66">
        <v>130346429.91177399</v>
      </c>
      <c r="F72" s="66">
        <v>130391248.46411</v>
      </c>
      <c r="G72" s="66">
        <v>130458864.706227</v>
      </c>
      <c r="H72" s="66">
        <v>130523636.112304</v>
      </c>
      <c r="I72" s="66">
        <v>130586028.36004899</v>
      </c>
      <c r="J72" s="66">
        <v>130646825.30821</v>
      </c>
      <c r="K72" s="66">
        <v>130707556.40041099</v>
      </c>
      <c r="L72" s="66">
        <v>130771569.541788</v>
      </c>
      <c r="M72" s="66">
        <v>130826105.732824</v>
      </c>
      <c r="N72" s="66">
        <v>130826105.732824</v>
      </c>
      <c r="O72" s="66">
        <v>130849020.827832</v>
      </c>
      <c r="P72" s="66">
        <v>130871935.922839</v>
      </c>
      <c r="Q72" s="66">
        <v>130894851.017847</v>
      </c>
      <c r="R72" s="66">
        <v>130930778.30952901</v>
      </c>
      <c r="S72" s="66">
        <v>130970335.50042599</v>
      </c>
      <c r="T72" s="66">
        <v>131001065.97566301</v>
      </c>
      <c r="U72" s="66">
        <v>131031805.98009899</v>
      </c>
      <c r="V72" s="66">
        <v>131064925.142868</v>
      </c>
      <c r="W72" s="66">
        <v>131102711.311758</v>
      </c>
      <c r="X72" s="66">
        <v>131140507.00985099</v>
      </c>
      <c r="Y72" s="66">
        <v>131175683.311074</v>
      </c>
      <c r="Z72" s="66">
        <v>131197931.24092899</v>
      </c>
      <c r="AA72" s="66">
        <v>131197931.24092899</v>
      </c>
      <c r="AB72" s="66">
        <v>131240312.13263699</v>
      </c>
      <c r="AC72" s="66">
        <v>131282693.024345</v>
      </c>
      <c r="AD72" s="66">
        <v>131325073.916053</v>
      </c>
      <c r="AE72" s="66">
        <v>131350143.46767899</v>
      </c>
      <c r="AF72" s="66">
        <v>131366236.815357</v>
      </c>
      <c r="AG72" s="66">
        <v>131382330.16303501</v>
      </c>
      <c r="AH72" s="66">
        <v>131398423.510713</v>
      </c>
      <c r="AI72" s="66">
        <v>131414516.858391</v>
      </c>
      <c r="AJ72" s="66">
        <v>131427538.49953</v>
      </c>
      <c r="AK72" s="66">
        <v>131440560.14067</v>
      </c>
      <c r="AL72" s="66">
        <v>131452919.129504</v>
      </c>
      <c r="AM72" s="66">
        <v>131467170.84022599</v>
      </c>
      <c r="AN72" s="66">
        <v>131467170.84022599</v>
      </c>
      <c r="AO72" s="66">
        <v>131498161.012064</v>
      </c>
      <c r="AP72" s="66">
        <v>131529151.183901</v>
      </c>
      <c r="AQ72" s="66">
        <v>131560141.355738</v>
      </c>
      <c r="AR72" s="66">
        <v>131587552.05183101</v>
      </c>
      <c r="AS72" s="66">
        <v>131612439.34444501</v>
      </c>
      <c r="AT72" s="66">
        <v>131637326.637059</v>
      </c>
      <c r="AU72" s="66">
        <v>131662213.929673</v>
      </c>
      <c r="AV72" s="66">
        <v>131687101.222287</v>
      </c>
      <c r="AW72" s="66">
        <v>131711988.514901</v>
      </c>
      <c r="AX72" s="66">
        <v>131736875.807515</v>
      </c>
      <c r="AY72" s="66">
        <v>131761763.10012899</v>
      </c>
      <c r="AZ72" s="66">
        <v>131784757.670854</v>
      </c>
      <c r="BA72" s="66">
        <v>131784757.670854</v>
      </c>
    </row>
    <row r="73" spans="1:53" hidden="1">
      <c r="A73" s="67" t="s">
        <v>3183</v>
      </c>
      <c r="B73" s="66">
        <v>0</v>
      </c>
      <c r="C73" s="66">
        <v>0</v>
      </c>
      <c r="D73" s="66">
        <v>0</v>
      </c>
      <c r="E73" s="66">
        <v>0</v>
      </c>
      <c r="F73" s="66">
        <v>0</v>
      </c>
      <c r="G73" s="66">
        <v>0</v>
      </c>
      <c r="H73" s="66">
        <v>0</v>
      </c>
      <c r="I73" s="66">
        <v>0</v>
      </c>
      <c r="J73" s="66">
        <v>0</v>
      </c>
      <c r="K73" s="66">
        <v>0</v>
      </c>
      <c r="L73" s="66">
        <v>0</v>
      </c>
      <c r="M73" s="66">
        <v>0</v>
      </c>
      <c r="N73" s="66">
        <v>0</v>
      </c>
      <c r="O73" s="66">
        <v>0</v>
      </c>
      <c r="P73" s="66">
        <v>0</v>
      </c>
      <c r="Q73" s="66">
        <v>0</v>
      </c>
      <c r="R73" s="66">
        <v>0</v>
      </c>
      <c r="S73" s="66">
        <v>0</v>
      </c>
      <c r="T73" s="66">
        <v>0</v>
      </c>
      <c r="U73" s="66">
        <v>0</v>
      </c>
      <c r="V73" s="66">
        <v>0</v>
      </c>
      <c r="W73" s="66">
        <v>0</v>
      </c>
      <c r="X73" s="66">
        <v>0</v>
      </c>
      <c r="Y73" s="66">
        <v>0</v>
      </c>
      <c r="Z73" s="66">
        <v>0</v>
      </c>
      <c r="AA73" s="66">
        <v>0</v>
      </c>
      <c r="AB73" s="66">
        <v>0</v>
      </c>
      <c r="AC73" s="66">
        <v>0</v>
      </c>
      <c r="AD73" s="66">
        <v>0</v>
      </c>
      <c r="AE73" s="66">
        <v>0</v>
      </c>
      <c r="AF73" s="66">
        <v>0</v>
      </c>
      <c r="AG73" s="66">
        <v>0</v>
      </c>
      <c r="AH73" s="66">
        <v>0</v>
      </c>
      <c r="AI73" s="66">
        <v>0</v>
      </c>
      <c r="AJ73" s="66">
        <v>0</v>
      </c>
      <c r="AK73" s="66">
        <v>0</v>
      </c>
      <c r="AL73" s="66">
        <v>0</v>
      </c>
      <c r="AM73" s="66">
        <v>0</v>
      </c>
      <c r="AN73" s="66">
        <v>0</v>
      </c>
      <c r="AO73" s="66">
        <v>0</v>
      </c>
      <c r="AP73" s="66">
        <v>0</v>
      </c>
      <c r="AQ73" s="66">
        <v>0</v>
      </c>
      <c r="AR73" s="66">
        <v>0</v>
      </c>
      <c r="AS73" s="66">
        <v>0</v>
      </c>
      <c r="AT73" s="66">
        <v>0</v>
      </c>
      <c r="AU73" s="66">
        <v>0</v>
      </c>
      <c r="AV73" s="66">
        <v>0</v>
      </c>
      <c r="AW73" s="66">
        <v>0</v>
      </c>
      <c r="AX73" s="66">
        <v>0</v>
      </c>
      <c r="AY73" s="66">
        <v>0</v>
      </c>
      <c r="AZ73" s="66">
        <v>0</v>
      </c>
      <c r="BA73" s="66">
        <v>0</v>
      </c>
    </row>
    <row r="74" spans="1:53" hidden="1">
      <c r="A74" s="67" t="s">
        <v>3184</v>
      </c>
      <c r="B74" s="66">
        <v>0</v>
      </c>
      <c r="C74" s="66">
        <v>0</v>
      </c>
      <c r="D74" s="66">
        <v>0</v>
      </c>
      <c r="E74" s="66">
        <v>0</v>
      </c>
      <c r="F74" s="66">
        <v>0</v>
      </c>
      <c r="G74" s="66">
        <v>0</v>
      </c>
      <c r="H74" s="66">
        <v>0</v>
      </c>
      <c r="I74" s="66">
        <v>0</v>
      </c>
      <c r="J74" s="66">
        <v>0</v>
      </c>
      <c r="K74" s="66">
        <v>0</v>
      </c>
      <c r="L74" s="66">
        <v>0</v>
      </c>
      <c r="M74" s="66">
        <v>0</v>
      </c>
      <c r="N74" s="66">
        <v>0</v>
      </c>
      <c r="O74" s="66">
        <v>0</v>
      </c>
      <c r="P74" s="66">
        <v>0</v>
      </c>
      <c r="Q74" s="66">
        <v>0</v>
      </c>
      <c r="R74" s="66">
        <v>0</v>
      </c>
      <c r="S74" s="66">
        <v>0</v>
      </c>
      <c r="T74" s="66">
        <v>0</v>
      </c>
      <c r="U74" s="66">
        <v>0</v>
      </c>
      <c r="V74" s="66">
        <v>0</v>
      </c>
      <c r="W74" s="66">
        <v>0</v>
      </c>
      <c r="X74" s="66">
        <v>0</v>
      </c>
      <c r="Y74" s="66">
        <v>0</v>
      </c>
      <c r="Z74" s="66">
        <v>0</v>
      </c>
      <c r="AA74" s="66">
        <v>0</v>
      </c>
      <c r="AB74" s="66">
        <v>0</v>
      </c>
      <c r="AC74" s="66">
        <v>0</v>
      </c>
      <c r="AD74" s="66">
        <v>0</v>
      </c>
      <c r="AE74" s="66">
        <v>0</v>
      </c>
      <c r="AF74" s="66">
        <v>0</v>
      </c>
      <c r="AG74" s="66">
        <v>0</v>
      </c>
      <c r="AH74" s="66">
        <v>0</v>
      </c>
      <c r="AI74" s="66">
        <v>0</v>
      </c>
      <c r="AJ74" s="66">
        <v>0</v>
      </c>
      <c r="AK74" s="66">
        <v>0</v>
      </c>
      <c r="AL74" s="66">
        <v>0</v>
      </c>
      <c r="AM74" s="66">
        <v>0</v>
      </c>
      <c r="AN74" s="66">
        <v>0</v>
      </c>
      <c r="AO74" s="66">
        <v>0</v>
      </c>
      <c r="AP74" s="66">
        <v>0</v>
      </c>
      <c r="AQ74" s="66">
        <v>0</v>
      </c>
      <c r="AR74" s="66">
        <v>0</v>
      </c>
      <c r="AS74" s="66">
        <v>0</v>
      </c>
      <c r="AT74" s="66">
        <v>0</v>
      </c>
      <c r="AU74" s="66">
        <v>0</v>
      </c>
      <c r="AV74" s="66">
        <v>0</v>
      </c>
      <c r="AW74" s="66">
        <v>0</v>
      </c>
      <c r="AX74" s="66">
        <v>0</v>
      </c>
      <c r="AY74" s="66">
        <v>0</v>
      </c>
      <c r="AZ74" s="66">
        <v>0</v>
      </c>
      <c r="BA74" s="66">
        <v>0</v>
      </c>
    </row>
    <row r="75" spans="1:53" hidden="1">
      <c r="A75" s="67" t="s">
        <v>3185</v>
      </c>
      <c r="B75" s="66">
        <v>13392258.542768501</v>
      </c>
      <c r="C75" s="66">
        <v>13429034.845132399</v>
      </c>
      <c r="D75" s="66">
        <v>13465811.147496199</v>
      </c>
      <c r="E75" s="66">
        <v>13502587.4498601</v>
      </c>
      <c r="F75" s="66">
        <v>13539634.997966001</v>
      </c>
      <c r="G75" s="66">
        <v>13547436.2480637</v>
      </c>
      <c r="H75" s="66">
        <v>13544129.6169957</v>
      </c>
      <c r="I75" s="66">
        <v>13540822.985927699</v>
      </c>
      <c r="J75" s="66">
        <v>13537516.3548597</v>
      </c>
      <c r="K75" s="66">
        <v>13533939.825544801</v>
      </c>
      <c r="L75" s="66">
        <v>13530363.2962298</v>
      </c>
      <c r="M75" s="66">
        <v>13528221.175971299</v>
      </c>
      <c r="N75" s="66">
        <v>13528221.175971299</v>
      </c>
      <c r="O75" s="66">
        <v>13534799.7545537</v>
      </c>
      <c r="P75" s="66">
        <v>13541378.333136</v>
      </c>
      <c r="Q75" s="66">
        <v>13547956.9117184</v>
      </c>
      <c r="R75" s="66">
        <v>13554535.4903007</v>
      </c>
      <c r="S75" s="66">
        <v>13560842.823140999</v>
      </c>
      <c r="T75" s="66">
        <v>13565159.862586901</v>
      </c>
      <c r="U75" s="66">
        <v>13569752.837920601</v>
      </c>
      <c r="V75" s="66">
        <v>13574345.813254301</v>
      </c>
      <c r="W75" s="66">
        <v>13578938.788588</v>
      </c>
      <c r="X75" s="66">
        <v>13583531.7639217</v>
      </c>
      <c r="Y75" s="66">
        <v>13588124.7392554</v>
      </c>
      <c r="Z75" s="66">
        <v>13591283.305532601</v>
      </c>
      <c r="AA75" s="66">
        <v>13591283.305532601</v>
      </c>
      <c r="AB75" s="66">
        <v>13586165.8147543</v>
      </c>
      <c r="AC75" s="66">
        <v>13581048.323976001</v>
      </c>
      <c r="AD75" s="66">
        <v>13575930.8331977</v>
      </c>
      <c r="AE75" s="66">
        <v>13570813.342419401</v>
      </c>
      <c r="AF75" s="66">
        <v>13565695.8516411</v>
      </c>
      <c r="AG75" s="66">
        <v>13560578.360862801</v>
      </c>
      <c r="AH75" s="66">
        <v>13556208.072522899</v>
      </c>
      <c r="AI75" s="66">
        <v>13551837.784182901</v>
      </c>
      <c r="AJ75" s="66">
        <v>13547467.495843001</v>
      </c>
      <c r="AK75" s="66">
        <v>13543097.207503101</v>
      </c>
      <c r="AL75" s="66">
        <v>13538726.919163199</v>
      </c>
      <c r="AM75" s="66">
        <v>13534356.630823201</v>
      </c>
      <c r="AN75" s="66">
        <v>13534356.630823201</v>
      </c>
      <c r="AO75" s="66">
        <v>13539117.7629798</v>
      </c>
      <c r="AP75" s="66">
        <v>13543878.895136399</v>
      </c>
      <c r="AQ75" s="66">
        <v>13548640.027293</v>
      </c>
      <c r="AR75" s="66">
        <v>13553401.1594496</v>
      </c>
      <c r="AS75" s="66">
        <v>13558162.291606201</v>
      </c>
      <c r="AT75" s="66">
        <v>13566290.7750737</v>
      </c>
      <c r="AU75" s="66">
        <v>13577082.308469599</v>
      </c>
      <c r="AV75" s="66">
        <v>13587877.8618748</v>
      </c>
      <c r="AW75" s="66">
        <v>13598673.415279999</v>
      </c>
      <c r="AX75" s="66">
        <v>13609850.982049599</v>
      </c>
      <c r="AY75" s="66">
        <v>13621028.5488193</v>
      </c>
      <c r="AZ75" s="66">
        <v>13632206.1155889</v>
      </c>
      <c r="BA75" s="66">
        <v>13632206.1155889</v>
      </c>
    </row>
    <row r="76" spans="1:53" hidden="1">
      <c r="A76" s="67" t="s">
        <v>3186</v>
      </c>
      <c r="B76" s="66">
        <v>95293.475579999998</v>
      </c>
      <c r="C76" s="66">
        <v>95293.475579999998</v>
      </c>
      <c r="D76" s="66">
        <v>95293.475579999998</v>
      </c>
      <c r="E76" s="66">
        <v>95293.475579999998</v>
      </c>
      <c r="F76" s="66">
        <v>95293.475579999998</v>
      </c>
      <c r="G76" s="66">
        <v>95293.475579999998</v>
      </c>
      <c r="H76" s="66">
        <v>95293.475579999998</v>
      </c>
      <c r="I76" s="66">
        <v>95293.475579999998</v>
      </c>
      <c r="J76" s="66">
        <v>95293.475579999998</v>
      </c>
      <c r="K76" s="66">
        <v>95293.475579999998</v>
      </c>
      <c r="L76" s="66">
        <v>95293.475579999998</v>
      </c>
      <c r="M76" s="66">
        <v>95293.475579999998</v>
      </c>
      <c r="N76" s="66">
        <v>95293.475579999998</v>
      </c>
      <c r="O76" s="66">
        <v>95293.475579999998</v>
      </c>
      <c r="P76" s="66">
        <v>95293.475579999998</v>
      </c>
      <c r="Q76" s="66">
        <v>95293.475579999998</v>
      </c>
      <c r="R76" s="66">
        <v>95293.475579999998</v>
      </c>
      <c r="S76" s="66">
        <v>95293.475579999998</v>
      </c>
      <c r="T76" s="66">
        <v>95293.475579999998</v>
      </c>
      <c r="U76" s="66">
        <v>95293.475579999998</v>
      </c>
      <c r="V76" s="66">
        <v>95293.475579999998</v>
      </c>
      <c r="W76" s="66">
        <v>95293.475579999998</v>
      </c>
      <c r="X76" s="66">
        <v>95293.475579999998</v>
      </c>
      <c r="Y76" s="66">
        <v>95293.475579999998</v>
      </c>
      <c r="Z76" s="66">
        <v>95293.475579999998</v>
      </c>
      <c r="AA76" s="66">
        <v>95293.475579999998</v>
      </c>
      <c r="AB76" s="66">
        <v>95293.475579999998</v>
      </c>
      <c r="AC76" s="66">
        <v>95293.475579999998</v>
      </c>
      <c r="AD76" s="66">
        <v>95293.475579999998</v>
      </c>
      <c r="AE76" s="66">
        <v>95293.475579999998</v>
      </c>
      <c r="AF76" s="66">
        <v>95293.475579999998</v>
      </c>
      <c r="AG76" s="66">
        <v>87740.465580000295</v>
      </c>
      <c r="AH76" s="66">
        <v>79803.727246666997</v>
      </c>
      <c r="AI76" s="66">
        <v>71866.988913333596</v>
      </c>
      <c r="AJ76" s="66">
        <v>63930.250580000298</v>
      </c>
      <c r="AK76" s="66">
        <v>55993.512246667</v>
      </c>
      <c r="AL76" s="66">
        <v>48056.7739133336</v>
      </c>
      <c r="AM76" s="66">
        <v>40120.035580000302</v>
      </c>
      <c r="AN76" s="66">
        <v>40120.035580000302</v>
      </c>
      <c r="AO76" s="66">
        <v>32183.297246667</v>
      </c>
      <c r="AP76" s="66">
        <v>24246.5589133336</v>
      </c>
      <c r="AQ76" s="66">
        <v>16309.8205800003</v>
      </c>
      <c r="AR76" s="66">
        <v>8373.0822466670306</v>
      </c>
      <c r="AS76" s="66">
        <v>436.34391333369302</v>
      </c>
      <c r="AT76" s="66">
        <v>52.615579999999902</v>
      </c>
      <c r="AU76" s="66">
        <v>52.615579999999902</v>
      </c>
      <c r="AV76" s="66">
        <v>52.615579999999902</v>
      </c>
      <c r="AW76" s="66">
        <v>52.615579999999902</v>
      </c>
      <c r="AX76" s="66">
        <v>52.615579999999902</v>
      </c>
      <c r="AY76" s="66">
        <v>52.615579999999902</v>
      </c>
      <c r="AZ76" s="66">
        <v>52.615579999999902</v>
      </c>
      <c r="BA76" s="66">
        <v>52.615579999999902</v>
      </c>
    </row>
    <row r="77" spans="1:53" hidden="1">
      <c r="A77" s="67" t="s">
        <v>3187</v>
      </c>
      <c r="B77" s="66">
        <v>97660.603799999895</v>
      </c>
      <c r="C77" s="66">
        <v>97660.603799999895</v>
      </c>
      <c r="D77" s="66">
        <v>97660.603799999895</v>
      </c>
      <c r="E77" s="66">
        <v>97660.603799999895</v>
      </c>
      <c r="F77" s="66">
        <v>97660.603799999895</v>
      </c>
      <c r="G77" s="66">
        <v>97660.603799999895</v>
      </c>
      <c r="H77" s="66">
        <v>97660.603799999895</v>
      </c>
      <c r="I77" s="66">
        <v>97660.603799999895</v>
      </c>
      <c r="J77" s="66">
        <v>97660.603799999895</v>
      </c>
      <c r="K77" s="66">
        <v>97660.603799999895</v>
      </c>
      <c r="L77" s="66">
        <v>97660.603799999895</v>
      </c>
      <c r="M77" s="66">
        <v>97660.603799999895</v>
      </c>
      <c r="N77" s="66">
        <v>97660.603799999895</v>
      </c>
      <c r="O77" s="66">
        <v>97660.603799999895</v>
      </c>
      <c r="P77" s="66">
        <v>97660.603799999895</v>
      </c>
      <c r="Q77" s="66">
        <v>97660.603799999895</v>
      </c>
      <c r="R77" s="66">
        <v>97660.603799999895</v>
      </c>
      <c r="S77" s="66">
        <v>97660.603799999895</v>
      </c>
      <c r="T77" s="66">
        <v>97660.603799999895</v>
      </c>
      <c r="U77" s="66">
        <v>97660.603799999895</v>
      </c>
      <c r="V77" s="66">
        <v>97660.603799999895</v>
      </c>
      <c r="W77" s="66">
        <v>97660.603799999895</v>
      </c>
      <c r="X77" s="66">
        <v>97660.603799999895</v>
      </c>
      <c r="Y77" s="66">
        <v>97660.603799999895</v>
      </c>
      <c r="Z77" s="66">
        <v>97660.603799999895</v>
      </c>
      <c r="AA77" s="66">
        <v>97660.603799999895</v>
      </c>
      <c r="AB77" s="66">
        <v>97660.603799999895</v>
      </c>
      <c r="AC77" s="66">
        <v>97660.603799999895</v>
      </c>
      <c r="AD77" s="66">
        <v>97660.603799999895</v>
      </c>
      <c r="AE77" s="66">
        <v>97660.603799999895</v>
      </c>
      <c r="AF77" s="66">
        <v>97660.603799999895</v>
      </c>
      <c r="AG77" s="66">
        <v>97660.603799999895</v>
      </c>
      <c r="AH77" s="66">
        <v>97660.603799999895</v>
      </c>
      <c r="AI77" s="66">
        <v>97660.603799999895</v>
      </c>
      <c r="AJ77" s="66">
        <v>97660.603799999895</v>
      </c>
      <c r="AK77" s="66">
        <v>93845.908799999001</v>
      </c>
      <c r="AL77" s="66">
        <v>85676.676299999002</v>
      </c>
      <c r="AM77" s="66">
        <v>77507.443799999004</v>
      </c>
      <c r="AN77" s="66">
        <v>77507.443799999004</v>
      </c>
      <c r="AO77" s="66">
        <v>69338.211299999093</v>
      </c>
      <c r="AP77" s="66">
        <v>61168.978799999</v>
      </c>
      <c r="AQ77" s="66">
        <v>52999.746299999097</v>
      </c>
      <c r="AR77" s="66">
        <v>44830.513799999098</v>
      </c>
      <c r="AS77" s="66">
        <v>36661.281299998998</v>
      </c>
      <c r="AT77" s="66">
        <v>28492.048799999</v>
      </c>
      <c r="AU77" s="66">
        <v>20322.816299999002</v>
      </c>
      <c r="AV77" s="66">
        <v>12153.583799999</v>
      </c>
      <c r="AW77" s="66">
        <v>3984.3512999990799</v>
      </c>
      <c r="AX77" s="66">
        <v>-370.18619999999999</v>
      </c>
      <c r="AY77" s="66">
        <v>-370.18619999999999</v>
      </c>
      <c r="AZ77" s="66">
        <v>-370.18619999999999</v>
      </c>
      <c r="BA77" s="66">
        <v>-370.18619999999999</v>
      </c>
    </row>
    <row r="78" spans="1:53" hidden="1">
      <c r="A78" s="67" t="s">
        <v>3188</v>
      </c>
      <c r="B78" s="66">
        <v>1645409.88</v>
      </c>
      <c r="C78" s="66">
        <v>1645409.88</v>
      </c>
      <c r="D78" s="66">
        <v>1645409.88</v>
      </c>
      <c r="E78" s="66">
        <v>1645409.88</v>
      </c>
      <c r="F78" s="66">
        <v>1645409.88</v>
      </c>
      <c r="G78" s="66">
        <v>1645409.88</v>
      </c>
      <c r="H78" s="66">
        <v>1645409.88</v>
      </c>
      <c r="I78" s="66">
        <v>1645409.88</v>
      </c>
      <c r="J78" s="66">
        <v>1645409.88</v>
      </c>
      <c r="K78" s="66">
        <v>1645409.88</v>
      </c>
      <c r="L78" s="66">
        <v>1645409.88</v>
      </c>
      <c r="M78" s="66">
        <v>1645409.88</v>
      </c>
      <c r="N78" s="66">
        <v>1645409.88</v>
      </c>
      <c r="O78" s="66">
        <v>1645409.88</v>
      </c>
      <c r="P78" s="66">
        <v>1645409.88</v>
      </c>
      <c r="Q78" s="66">
        <v>1645409.88</v>
      </c>
      <c r="R78" s="66">
        <v>1645409.88</v>
      </c>
      <c r="S78" s="66">
        <v>1645409.88</v>
      </c>
      <c r="T78" s="66">
        <v>1645409.88</v>
      </c>
      <c r="U78" s="66">
        <v>1645409.88</v>
      </c>
      <c r="V78" s="66">
        <v>1645409.88</v>
      </c>
      <c r="W78" s="66">
        <v>1645409.88</v>
      </c>
      <c r="X78" s="66">
        <v>1645409.88</v>
      </c>
      <c r="Y78" s="66">
        <v>1645409.88</v>
      </c>
      <c r="Z78" s="66">
        <v>1645409.88</v>
      </c>
      <c r="AA78" s="66">
        <v>1645409.88</v>
      </c>
      <c r="AB78" s="66">
        <v>1645409.88</v>
      </c>
      <c r="AC78" s="66">
        <v>1645409.88</v>
      </c>
      <c r="AD78" s="66">
        <v>1645409.88</v>
      </c>
      <c r="AE78" s="66">
        <v>1645409.88</v>
      </c>
      <c r="AF78" s="66">
        <v>1645409.88</v>
      </c>
      <c r="AG78" s="66">
        <v>1645409.88</v>
      </c>
      <c r="AH78" s="66">
        <v>1645409.88</v>
      </c>
      <c r="AI78" s="66">
        <v>1645409.88</v>
      </c>
      <c r="AJ78" s="66">
        <v>1645409.88</v>
      </c>
      <c r="AK78" s="66">
        <v>1645409.88</v>
      </c>
      <c r="AL78" s="66">
        <v>1645409.88</v>
      </c>
      <c r="AM78" s="66">
        <v>1645409.88</v>
      </c>
      <c r="AN78" s="66">
        <v>1645409.88</v>
      </c>
      <c r="AO78" s="66">
        <v>1645409.88</v>
      </c>
      <c r="AP78" s="66">
        <v>1645409.88</v>
      </c>
      <c r="AQ78" s="66">
        <v>1645409.88</v>
      </c>
      <c r="AR78" s="66">
        <v>1645409.88</v>
      </c>
      <c r="AS78" s="66">
        <v>1645409.88</v>
      </c>
      <c r="AT78" s="66">
        <v>1645409.88</v>
      </c>
      <c r="AU78" s="66">
        <v>1645409.88</v>
      </c>
      <c r="AV78" s="66">
        <v>1645409.88</v>
      </c>
      <c r="AW78" s="66">
        <v>1645409.88</v>
      </c>
      <c r="AX78" s="66">
        <v>1645409.88</v>
      </c>
      <c r="AY78" s="66">
        <v>1645409.88</v>
      </c>
      <c r="AZ78" s="66">
        <v>1645409.88</v>
      </c>
      <c r="BA78" s="66">
        <v>1645409.88</v>
      </c>
    </row>
    <row r="79" spans="1:53" hidden="1">
      <c r="A79" s="67" t="s">
        <v>3189</v>
      </c>
      <c r="B79" s="66">
        <v>0</v>
      </c>
      <c r="C79" s="66">
        <v>0</v>
      </c>
      <c r="D79" s="66">
        <v>0</v>
      </c>
      <c r="E79" s="66">
        <v>0</v>
      </c>
      <c r="F79" s="66">
        <v>0</v>
      </c>
      <c r="G79" s="66">
        <v>0</v>
      </c>
      <c r="H79" s="66">
        <v>0</v>
      </c>
      <c r="I79" s="66">
        <v>0</v>
      </c>
      <c r="J79" s="66">
        <v>0</v>
      </c>
      <c r="K79" s="66">
        <v>0</v>
      </c>
      <c r="L79" s="66">
        <v>0</v>
      </c>
      <c r="M79" s="66">
        <v>0</v>
      </c>
      <c r="N79" s="66">
        <v>0</v>
      </c>
      <c r="O79" s="66">
        <v>0</v>
      </c>
      <c r="P79" s="66">
        <v>0</v>
      </c>
      <c r="Q79" s="66">
        <v>0</v>
      </c>
      <c r="R79" s="66">
        <v>0</v>
      </c>
      <c r="S79" s="66">
        <v>0</v>
      </c>
      <c r="T79" s="66">
        <v>0</v>
      </c>
      <c r="U79" s="66">
        <v>0</v>
      </c>
      <c r="V79" s="66">
        <v>0</v>
      </c>
      <c r="W79" s="66">
        <v>0</v>
      </c>
      <c r="X79" s="66">
        <v>0</v>
      </c>
      <c r="Y79" s="66">
        <v>0</v>
      </c>
      <c r="Z79" s="66">
        <v>0</v>
      </c>
      <c r="AA79" s="66">
        <v>0</v>
      </c>
      <c r="AB79" s="66">
        <v>0</v>
      </c>
      <c r="AC79" s="66">
        <v>0</v>
      </c>
      <c r="AD79" s="66">
        <v>0</v>
      </c>
      <c r="AE79" s="66">
        <v>0</v>
      </c>
      <c r="AF79" s="66">
        <v>0</v>
      </c>
      <c r="AG79" s="66">
        <v>0</v>
      </c>
      <c r="AH79" s="66">
        <v>0</v>
      </c>
      <c r="AI79" s="66">
        <v>0</v>
      </c>
      <c r="AJ79" s="66">
        <v>0</v>
      </c>
      <c r="AK79" s="66">
        <v>0</v>
      </c>
      <c r="AL79" s="66">
        <v>0</v>
      </c>
      <c r="AM79" s="66">
        <v>0</v>
      </c>
      <c r="AN79" s="66">
        <v>0</v>
      </c>
      <c r="AO79" s="66">
        <v>0</v>
      </c>
      <c r="AP79" s="66">
        <v>0</v>
      </c>
      <c r="AQ79" s="66">
        <v>0</v>
      </c>
      <c r="AR79" s="66">
        <v>0</v>
      </c>
      <c r="AS79" s="66">
        <v>0</v>
      </c>
      <c r="AT79" s="66">
        <v>0</v>
      </c>
      <c r="AU79" s="66">
        <v>0</v>
      </c>
      <c r="AV79" s="66">
        <v>0</v>
      </c>
      <c r="AW79" s="66">
        <v>0</v>
      </c>
      <c r="AX79" s="66">
        <v>0</v>
      </c>
      <c r="AY79" s="66">
        <v>0</v>
      </c>
      <c r="AZ79" s="66">
        <v>0</v>
      </c>
      <c r="BA79" s="66">
        <v>0</v>
      </c>
    </row>
    <row r="80" spans="1:53" hidden="1">
      <c r="A80" s="67" t="s">
        <v>3190</v>
      </c>
      <c r="B80" s="66">
        <v>0</v>
      </c>
      <c r="C80" s="66">
        <v>0</v>
      </c>
      <c r="D80" s="66">
        <v>0</v>
      </c>
      <c r="E80" s="66">
        <v>0</v>
      </c>
      <c r="F80" s="66">
        <v>0</v>
      </c>
      <c r="G80" s="66">
        <v>0</v>
      </c>
      <c r="H80" s="66">
        <v>0</v>
      </c>
      <c r="I80" s="66">
        <v>0</v>
      </c>
      <c r="J80" s="66">
        <v>0</v>
      </c>
      <c r="K80" s="66">
        <v>0</v>
      </c>
      <c r="L80" s="66">
        <v>0</v>
      </c>
      <c r="M80" s="66">
        <v>0</v>
      </c>
      <c r="N80" s="66">
        <v>0</v>
      </c>
      <c r="O80" s="66">
        <v>0</v>
      </c>
      <c r="P80" s="66">
        <v>0</v>
      </c>
      <c r="Q80" s="66">
        <v>0</v>
      </c>
      <c r="R80" s="66">
        <v>0</v>
      </c>
      <c r="S80" s="66">
        <v>0</v>
      </c>
      <c r="T80" s="66">
        <v>0</v>
      </c>
      <c r="U80" s="66">
        <v>0</v>
      </c>
      <c r="V80" s="66">
        <v>0</v>
      </c>
      <c r="W80" s="66">
        <v>0</v>
      </c>
      <c r="X80" s="66">
        <v>0</v>
      </c>
      <c r="Y80" s="66">
        <v>0</v>
      </c>
      <c r="Z80" s="66">
        <v>0</v>
      </c>
      <c r="AA80" s="66">
        <v>0</v>
      </c>
      <c r="AB80" s="66">
        <v>0</v>
      </c>
      <c r="AC80" s="66">
        <v>0</v>
      </c>
      <c r="AD80" s="66">
        <v>0</v>
      </c>
      <c r="AE80" s="66">
        <v>0</v>
      </c>
      <c r="AF80" s="66">
        <v>0</v>
      </c>
      <c r="AG80" s="66">
        <v>0</v>
      </c>
      <c r="AH80" s="66">
        <v>0</v>
      </c>
      <c r="AI80" s="66">
        <v>0</v>
      </c>
      <c r="AJ80" s="66">
        <v>0</v>
      </c>
      <c r="AK80" s="66">
        <v>0</v>
      </c>
      <c r="AL80" s="66">
        <v>0</v>
      </c>
      <c r="AM80" s="66">
        <v>0</v>
      </c>
      <c r="AN80" s="66">
        <v>0</v>
      </c>
      <c r="AO80" s="66">
        <v>0</v>
      </c>
      <c r="AP80" s="66">
        <v>0</v>
      </c>
      <c r="AQ80" s="66">
        <v>0</v>
      </c>
      <c r="AR80" s="66">
        <v>0</v>
      </c>
      <c r="AS80" s="66">
        <v>0</v>
      </c>
      <c r="AT80" s="66">
        <v>0</v>
      </c>
      <c r="AU80" s="66">
        <v>0</v>
      </c>
      <c r="AV80" s="66">
        <v>0</v>
      </c>
      <c r="AW80" s="66">
        <v>0</v>
      </c>
      <c r="AX80" s="66">
        <v>0</v>
      </c>
      <c r="AY80" s="66">
        <v>0</v>
      </c>
      <c r="AZ80" s="66">
        <v>0</v>
      </c>
      <c r="BA80" s="66">
        <v>0</v>
      </c>
    </row>
    <row r="81" spans="1:53" hidden="1">
      <c r="A81" s="67" t="s">
        <v>3191</v>
      </c>
      <c r="B81" s="66">
        <v>0</v>
      </c>
      <c r="C81" s="66">
        <v>0</v>
      </c>
      <c r="D81" s="66">
        <v>0</v>
      </c>
      <c r="E81" s="66">
        <v>0</v>
      </c>
      <c r="F81" s="66">
        <v>0</v>
      </c>
      <c r="G81" s="66">
        <v>0</v>
      </c>
      <c r="H81" s="66">
        <v>0</v>
      </c>
      <c r="I81" s="66">
        <v>0</v>
      </c>
      <c r="J81" s="66">
        <v>0</v>
      </c>
      <c r="K81" s="66">
        <v>0</v>
      </c>
      <c r="L81" s="66">
        <v>0</v>
      </c>
      <c r="M81" s="66">
        <v>0</v>
      </c>
      <c r="N81" s="66">
        <v>0</v>
      </c>
      <c r="O81" s="66">
        <v>0</v>
      </c>
      <c r="P81" s="66">
        <v>0</v>
      </c>
      <c r="Q81" s="66">
        <v>0</v>
      </c>
      <c r="R81" s="66">
        <v>0</v>
      </c>
      <c r="S81" s="66">
        <v>0</v>
      </c>
      <c r="T81" s="66">
        <v>0</v>
      </c>
      <c r="U81" s="66">
        <v>0</v>
      </c>
      <c r="V81" s="66">
        <v>0</v>
      </c>
      <c r="W81" s="66">
        <v>0</v>
      </c>
      <c r="X81" s="66">
        <v>0</v>
      </c>
      <c r="Y81" s="66">
        <v>0</v>
      </c>
      <c r="Z81" s="66">
        <v>0</v>
      </c>
      <c r="AA81" s="66">
        <v>0</v>
      </c>
      <c r="AB81" s="66">
        <v>0</v>
      </c>
      <c r="AC81" s="66">
        <v>0</v>
      </c>
      <c r="AD81" s="66">
        <v>0</v>
      </c>
      <c r="AE81" s="66">
        <v>0</v>
      </c>
      <c r="AF81" s="66">
        <v>0</v>
      </c>
      <c r="AG81" s="66">
        <v>0</v>
      </c>
      <c r="AH81" s="66">
        <v>0</v>
      </c>
      <c r="AI81" s="66">
        <v>0</v>
      </c>
      <c r="AJ81" s="66">
        <v>0</v>
      </c>
      <c r="AK81" s="66">
        <v>0</v>
      </c>
      <c r="AL81" s="66">
        <v>0</v>
      </c>
      <c r="AM81" s="66">
        <v>0</v>
      </c>
      <c r="AN81" s="66">
        <v>0</v>
      </c>
      <c r="AO81" s="66">
        <v>0</v>
      </c>
      <c r="AP81" s="66">
        <v>0</v>
      </c>
      <c r="AQ81" s="66">
        <v>0</v>
      </c>
      <c r="AR81" s="66">
        <v>0</v>
      </c>
      <c r="AS81" s="66">
        <v>0</v>
      </c>
      <c r="AT81" s="66">
        <v>0</v>
      </c>
      <c r="AU81" s="66">
        <v>0</v>
      </c>
      <c r="AV81" s="66">
        <v>0</v>
      </c>
      <c r="AW81" s="66">
        <v>0</v>
      </c>
      <c r="AX81" s="66">
        <v>0</v>
      </c>
      <c r="AY81" s="66">
        <v>0</v>
      </c>
      <c r="AZ81" s="66">
        <v>0</v>
      </c>
      <c r="BA81" s="66">
        <v>0</v>
      </c>
    </row>
    <row r="82" spans="1:53" hidden="1">
      <c r="A82" s="67" t="s">
        <v>3192</v>
      </c>
      <c r="B82" s="66">
        <v>0</v>
      </c>
      <c r="C82" s="66">
        <v>0</v>
      </c>
      <c r="D82" s="66">
        <v>0</v>
      </c>
      <c r="E82" s="66">
        <v>0</v>
      </c>
      <c r="F82" s="66">
        <v>0</v>
      </c>
      <c r="G82" s="66">
        <v>0</v>
      </c>
      <c r="H82" s="66">
        <v>0</v>
      </c>
      <c r="I82" s="66">
        <v>0</v>
      </c>
      <c r="J82" s="66">
        <v>0</v>
      </c>
      <c r="K82" s="66">
        <v>0</v>
      </c>
      <c r="L82" s="66">
        <v>0</v>
      </c>
      <c r="M82" s="66">
        <v>0</v>
      </c>
      <c r="N82" s="66">
        <v>0</v>
      </c>
      <c r="O82" s="66">
        <v>0</v>
      </c>
      <c r="P82" s="66">
        <v>0</v>
      </c>
      <c r="Q82" s="66">
        <v>0</v>
      </c>
      <c r="R82" s="66">
        <v>0</v>
      </c>
      <c r="S82" s="66">
        <v>0</v>
      </c>
      <c r="T82" s="66">
        <v>0</v>
      </c>
      <c r="U82" s="66">
        <v>0</v>
      </c>
      <c r="V82" s="66">
        <v>0</v>
      </c>
      <c r="W82" s="66">
        <v>0</v>
      </c>
      <c r="X82" s="66">
        <v>0</v>
      </c>
      <c r="Y82" s="66">
        <v>0</v>
      </c>
      <c r="Z82" s="66">
        <v>0</v>
      </c>
      <c r="AA82" s="66">
        <v>0</v>
      </c>
      <c r="AB82" s="66">
        <v>0</v>
      </c>
      <c r="AC82" s="66">
        <v>0</v>
      </c>
      <c r="AD82" s="66">
        <v>0</v>
      </c>
      <c r="AE82" s="66">
        <v>0</v>
      </c>
      <c r="AF82" s="66">
        <v>0</v>
      </c>
      <c r="AG82" s="66">
        <v>0</v>
      </c>
      <c r="AH82" s="66">
        <v>0</v>
      </c>
      <c r="AI82" s="66">
        <v>0</v>
      </c>
      <c r="AJ82" s="66">
        <v>0</v>
      </c>
      <c r="AK82" s="66">
        <v>0</v>
      </c>
      <c r="AL82" s="66">
        <v>0</v>
      </c>
      <c r="AM82" s="66">
        <v>0</v>
      </c>
      <c r="AN82" s="66">
        <v>0</v>
      </c>
      <c r="AO82" s="66">
        <v>0</v>
      </c>
      <c r="AP82" s="66">
        <v>0</v>
      </c>
      <c r="AQ82" s="66">
        <v>0</v>
      </c>
      <c r="AR82" s="66">
        <v>0</v>
      </c>
      <c r="AS82" s="66">
        <v>0</v>
      </c>
      <c r="AT82" s="66">
        <v>0</v>
      </c>
      <c r="AU82" s="66">
        <v>0</v>
      </c>
      <c r="AV82" s="66">
        <v>0</v>
      </c>
      <c r="AW82" s="66">
        <v>0</v>
      </c>
      <c r="AX82" s="66">
        <v>0</v>
      </c>
      <c r="AY82" s="66">
        <v>0</v>
      </c>
      <c r="AZ82" s="66">
        <v>0</v>
      </c>
      <c r="BA82" s="66">
        <v>0</v>
      </c>
    </row>
    <row r="83" spans="1:53" hidden="1">
      <c r="A83" s="67" t="s">
        <v>3193</v>
      </c>
      <c r="B83" s="66">
        <v>0</v>
      </c>
      <c r="C83" s="66">
        <v>0</v>
      </c>
      <c r="D83" s="66">
        <v>0</v>
      </c>
      <c r="E83" s="66">
        <v>0</v>
      </c>
      <c r="F83" s="66">
        <v>0</v>
      </c>
      <c r="G83" s="66">
        <v>0</v>
      </c>
      <c r="H83" s="66">
        <v>0</v>
      </c>
      <c r="I83" s="66">
        <v>0</v>
      </c>
      <c r="J83" s="66">
        <v>0</v>
      </c>
      <c r="K83" s="66">
        <v>0</v>
      </c>
      <c r="L83" s="66">
        <v>0</v>
      </c>
      <c r="M83" s="66">
        <v>0</v>
      </c>
      <c r="N83" s="66">
        <v>0</v>
      </c>
      <c r="O83" s="66">
        <v>0</v>
      </c>
      <c r="P83" s="66">
        <v>0</v>
      </c>
      <c r="Q83" s="66">
        <v>0</v>
      </c>
      <c r="R83" s="66">
        <v>0</v>
      </c>
      <c r="S83" s="66">
        <v>0</v>
      </c>
      <c r="T83" s="66">
        <v>0</v>
      </c>
      <c r="U83" s="66">
        <v>0</v>
      </c>
      <c r="V83" s="66">
        <v>0</v>
      </c>
      <c r="W83" s="66">
        <v>0</v>
      </c>
      <c r="X83" s="66">
        <v>0</v>
      </c>
      <c r="Y83" s="66">
        <v>0</v>
      </c>
      <c r="Z83" s="66">
        <v>0</v>
      </c>
      <c r="AA83" s="66">
        <v>0</v>
      </c>
      <c r="AB83" s="66">
        <v>0</v>
      </c>
      <c r="AC83" s="66">
        <v>0</v>
      </c>
      <c r="AD83" s="66">
        <v>0</v>
      </c>
      <c r="AE83" s="66">
        <v>0</v>
      </c>
      <c r="AF83" s="66">
        <v>0</v>
      </c>
      <c r="AG83" s="66">
        <v>0</v>
      </c>
      <c r="AH83" s="66">
        <v>0</v>
      </c>
      <c r="AI83" s="66">
        <v>0</v>
      </c>
      <c r="AJ83" s="66">
        <v>0</v>
      </c>
      <c r="AK83" s="66">
        <v>0</v>
      </c>
      <c r="AL83" s="66">
        <v>0</v>
      </c>
      <c r="AM83" s="66">
        <v>0</v>
      </c>
      <c r="AN83" s="66">
        <v>0</v>
      </c>
      <c r="AO83" s="66">
        <v>0</v>
      </c>
      <c r="AP83" s="66">
        <v>0</v>
      </c>
      <c r="AQ83" s="66">
        <v>0</v>
      </c>
      <c r="AR83" s="66">
        <v>0</v>
      </c>
      <c r="AS83" s="66">
        <v>0</v>
      </c>
      <c r="AT83" s="66">
        <v>0</v>
      </c>
      <c r="AU83" s="66">
        <v>0</v>
      </c>
      <c r="AV83" s="66">
        <v>0</v>
      </c>
      <c r="AW83" s="66">
        <v>0</v>
      </c>
      <c r="AX83" s="66">
        <v>0</v>
      </c>
      <c r="AY83" s="66">
        <v>0</v>
      </c>
      <c r="AZ83" s="66">
        <v>0</v>
      </c>
      <c r="BA83" s="66">
        <v>0</v>
      </c>
    </row>
    <row r="84" spans="1:53" hidden="1">
      <c r="A84" s="67" t="s">
        <v>3194</v>
      </c>
      <c r="B84" s="66">
        <v>0</v>
      </c>
      <c r="C84" s="66">
        <v>0</v>
      </c>
      <c r="D84" s="66">
        <v>0</v>
      </c>
      <c r="E84" s="66">
        <v>0</v>
      </c>
      <c r="F84" s="66">
        <v>0</v>
      </c>
      <c r="G84" s="66">
        <v>0</v>
      </c>
      <c r="H84" s="66">
        <v>0</v>
      </c>
      <c r="I84" s="66">
        <v>0</v>
      </c>
      <c r="J84" s="66">
        <v>0</v>
      </c>
      <c r="K84" s="66">
        <v>0</v>
      </c>
      <c r="L84" s="66">
        <v>0</v>
      </c>
      <c r="M84" s="66">
        <v>0</v>
      </c>
      <c r="N84" s="66">
        <v>0</v>
      </c>
      <c r="O84" s="66">
        <v>0</v>
      </c>
      <c r="P84" s="66">
        <v>0</v>
      </c>
      <c r="Q84" s="66">
        <v>0</v>
      </c>
      <c r="R84" s="66">
        <v>0</v>
      </c>
      <c r="S84" s="66">
        <v>0</v>
      </c>
      <c r="T84" s="66">
        <v>0</v>
      </c>
      <c r="U84" s="66">
        <v>0</v>
      </c>
      <c r="V84" s="66">
        <v>0</v>
      </c>
      <c r="W84" s="66">
        <v>0</v>
      </c>
      <c r="X84" s="66">
        <v>0</v>
      </c>
      <c r="Y84" s="66">
        <v>0</v>
      </c>
      <c r="Z84" s="66">
        <v>0</v>
      </c>
      <c r="AA84" s="66">
        <v>0</v>
      </c>
      <c r="AB84" s="66">
        <v>0</v>
      </c>
      <c r="AC84" s="66">
        <v>0</v>
      </c>
      <c r="AD84" s="66">
        <v>0</v>
      </c>
      <c r="AE84" s="66">
        <v>0</v>
      </c>
      <c r="AF84" s="66">
        <v>0</v>
      </c>
      <c r="AG84" s="66">
        <v>0</v>
      </c>
      <c r="AH84" s="66">
        <v>0</v>
      </c>
      <c r="AI84" s="66">
        <v>0</v>
      </c>
      <c r="AJ84" s="66">
        <v>0</v>
      </c>
      <c r="AK84" s="66">
        <v>0</v>
      </c>
      <c r="AL84" s="66">
        <v>0</v>
      </c>
      <c r="AM84" s="66">
        <v>0</v>
      </c>
      <c r="AN84" s="66">
        <v>0</v>
      </c>
      <c r="AO84" s="66">
        <v>0</v>
      </c>
      <c r="AP84" s="66">
        <v>0</v>
      </c>
      <c r="AQ84" s="66">
        <v>0</v>
      </c>
      <c r="AR84" s="66">
        <v>0</v>
      </c>
      <c r="AS84" s="66">
        <v>0</v>
      </c>
      <c r="AT84" s="66">
        <v>0</v>
      </c>
      <c r="AU84" s="66">
        <v>0</v>
      </c>
      <c r="AV84" s="66">
        <v>0</v>
      </c>
      <c r="AW84" s="66">
        <v>0</v>
      </c>
      <c r="AX84" s="66">
        <v>0</v>
      </c>
      <c r="AY84" s="66">
        <v>0</v>
      </c>
      <c r="AZ84" s="66">
        <v>0</v>
      </c>
      <c r="BA84" s="66">
        <v>0</v>
      </c>
    </row>
    <row r="85" spans="1:53" hidden="1">
      <c r="A85" s="68" t="s">
        <v>3195</v>
      </c>
      <c r="B85" s="66">
        <v>-1592564</v>
      </c>
      <c r="C85" s="66">
        <v>-1592564</v>
      </c>
      <c r="D85" s="66">
        <v>-1592564</v>
      </c>
      <c r="E85" s="66">
        <v>-1592564</v>
      </c>
      <c r="F85" s="66">
        <v>-1592564</v>
      </c>
      <c r="G85" s="66">
        <v>-1592564</v>
      </c>
      <c r="H85" s="66">
        <v>-1592564</v>
      </c>
      <c r="I85" s="66">
        <v>-1592564</v>
      </c>
      <c r="J85" s="66">
        <v>-1592564</v>
      </c>
      <c r="K85" s="66">
        <v>-1592564</v>
      </c>
      <c r="L85" s="66">
        <v>-1592564</v>
      </c>
      <c r="M85" s="66">
        <v>-1592564</v>
      </c>
      <c r="N85" s="66">
        <v>-1592564</v>
      </c>
      <c r="O85" s="66">
        <v>-1592564</v>
      </c>
      <c r="P85" s="66">
        <v>-1592564</v>
      </c>
      <c r="Q85" s="66">
        <v>-1592564</v>
      </c>
      <c r="R85" s="66">
        <v>-1592564</v>
      </c>
      <c r="S85" s="66">
        <v>-1592564</v>
      </c>
      <c r="T85" s="66">
        <v>-1592564</v>
      </c>
      <c r="U85" s="66">
        <v>-1592564</v>
      </c>
      <c r="V85" s="66">
        <v>-1592564</v>
      </c>
      <c r="W85" s="66">
        <v>-1592564</v>
      </c>
      <c r="X85" s="66">
        <v>-1592564</v>
      </c>
      <c r="Y85" s="66">
        <v>-1592564</v>
      </c>
      <c r="Z85" s="66">
        <v>-1592564</v>
      </c>
      <c r="AA85" s="66">
        <v>-1592564</v>
      </c>
      <c r="AB85" s="66">
        <v>-1592564</v>
      </c>
      <c r="AC85" s="66">
        <v>-1592564</v>
      </c>
      <c r="AD85" s="66">
        <v>-1592564</v>
      </c>
      <c r="AE85" s="66">
        <v>-1592564</v>
      </c>
      <c r="AF85" s="66">
        <v>-1592564</v>
      </c>
      <c r="AG85" s="66">
        <v>-1592564</v>
      </c>
      <c r="AH85" s="66">
        <v>-1592564</v>
      </c>
      <c r="AI85" s="66">
        <v>-1592564</v>
      </c>
      <c r="AJ85" s="66">
        <v>-1592564</v>
      </c>
      <c r="AK85" s="66">
        <v>-1592564</v>
      </c>
      <c r="AL85" s="66">
        <v>-1592564</v>
      </c>
      <c r="AM85" s="66">
        <v>-1592564</v>
      </c>
      <c r="AN85" s="66">
        <v>-1592564</v>
      </c>
      <c r="AO85" s="66">
        <v>-1592564</v>
      </c>
      <c r="AP85" s="66">
        <v>-1592564</v>
      </c>
      <c r="AQ85" s="66">
        <v>-1592564</v>
      </c>
      <c r="AR85" s="66">
        <v>-1592564</v>
      </c>
      <c r="AS85" s="66">
        <v>-1592564</v>
      </c>
      <c r="AT85" s="66">
        <v>-1592564</v>
      </c>
      <c r="AU85" s="66">
        <v>-1592564</v>
      </c>
      <c r="AV85" s="66">
        <v>-1592564</v>
      </c>
      <c r="AW85" s="66">
        <v>-1592564</v>
      </c>
      <c r="AX85" s="66">
        <v>-1592564</v>
      </c>
      <c r="AY85" s="66">
        <v>-1592564</v>
      </c>
      <c r="AZ85" s="66">
        <v>-1592564</v>
      </c>
      <c r="BA85" s="66">
        <v>-1592564</v>
      </c>
    </row>
    <row r="86" spans="1:53" hidden="1">
      <c r="A86" s="67" t="s">
        <v>3196</v>
      </c>
      <c r="B86" s="66">
        <v>0</v>
      </c>
      <c r="C86" s="66">
        <v>0</v>
      </c>
      <c r="D86" s="66">
        <v>0</v>
      </c>
      <c r="E86" s="66">
        <v>0</v>
      </c>
      <c r="F86" s="66">
        <v>0</v>
      </c>
      <c r="G86" s="66">
        <v>0</v>
      </c>
      <c r="H86" s="66">
        <v>0</v>
      </c>
      <c r="I86" s="66">
        <v>0</v>
      </c>
      <c r="J86" s="66">
        <v>0</v>
      </c>
      <c r="K86" s="66">
        <v>0</v>
      </c>
      <c r="L86" s="66">
        <v>0</v>
      </c>
      <c r="M86" s="66">
        <v>0</v>
      </c>
      <c r="N86" s="66">
        <v>0</v>
      </c>
      <c r="O86" s="66">
        <v>0</v>
      </c>
      <c r="P86" s="66">
        <v>0</v>
      </c>
      <c r="Q86" s="66">
        <v>0</v>
      </c>
      <c r="R86" s="66">
        <v>0</v>
      </c>
      <c r="S86" s="66">
        <v>0</v>
      </c>
      <c r="T86" s="66">
        <v>0</v>
      </c>
      <c r="U86" s="66">
        <v>0</v>
      </c>
      <c r="V86" s="66">
        <v>0</v>
      </c>
      <c r="W86" s="66">
        <v>0</v>
      </c>
      <c r="X86" s="66">
        <v>0</v>
      </c>
      <c r="Y86" s="66">
        <v>0</v>
      </c>
      <c r="Z86" s="66">
        <v>0</v>
      </c>
      <c r="AA86" s="66">
        <v>0</v>
      </c>
      <c r="AB86" s="66">
        <v>0</v>
      </c>
      <c r="AC86" s="66">
        <v>0</v>
      </c>
      <c r="AD86" s="66">
        <v>0</v>
      </c>
      <c r="AE86" s="66">
        <v>0</v>
      </c>
      <c r="AF86" s="66">
        <v>0</v>
      </c>
      <c r="AG86" s="66">
        <v>0</v>
      </c>
      <c r="AH86" s="66">
        <v>0</v>
      </c>
      <c r="AI86" s="66">
        <v>0</v>
      </c>
      <c r="AJ86" s="66">
        <v>0</v>
      </c>
      <c r="AK86" s="66">
        <v>0</v>
      </c>
      <c r="AL86" s="66">
        <v>0</v>
      </c>
      <c r="AM86" s="66">
        <v>0</v>
      </c>
      <c r="AN86" s="66">
        <v>0</v>
      </c>
      <c r="AO86" s="66">
        <v>0</v>
      </c>
      <c r="AP86" s="66">
        <v>0</v>
      </c>
      <c r="AQ86" s="66">
        <v>0</v>
      </c>
      <c r="AR86" s="66">
        <v>0</v>
      </c>
      <c r="AS86" s="66">
        <v>0</v>
      </c>
      <c r="AT86" s="66">
        <v>0</v>
      </c>
      <c r="AU86" s="66">
        <v>0</v>
      </c>
      <c r="AV86" s="66">
        <v>0</v>
      </c>
      <c r="AW86" s="66">
        <v>0</v>
      </c>
      <c r="AX86" s="66">
        <v>0</v>
      </c>
      <c r="AY86" s="66">
        <v>0</v>
      </c>
      <c r="AZ86" s="66">
        <v>0</v>
      </c>
      <c r="BA86" s="66">
        <v>0</v>
      </c>
    </row>
    <row r="87" spans="1:53" hidden="1">
      <c r="A87" s="67" t="s">
        <v>3197</v>
      </c>
      <c r="B87" s="66">
        <v>0</v>
      </c>
      <c r="C87" s="66">
        <v>0</v>
      </c>
      <c r="D87" s="66">
        <v>0</v>
      </c>
      <c r="E87" s="66">
        <v>0</v>
      </c>
      <c r="F87" s="66">
        <v>0</v>
      </c>
      <c r="G87" s="66">
        <v>0</v>
      </c>
      <c r="H87" s="66">
        <v>0</v>
      </c>
      <c r="I87" s="66">
        <v>0</v>
      </c>
      <c r="J87" s="66">
        <v>0</v>
      </c>
      <c r="K87" s="66">
        <v>0</v>
      </c>
      <c r="L87" s="66">
        <v>0</v>
      </c>
      <c r="M87" s="66">
        <v>0</v>
      </c>
      <c r="N87" s="66">
        <v>0</v>
      </c>
      <c r="O87" s="66">
        <v>0</v>
      </c>
      <c r="P87" s="66">
        <v>0</v>
      </c>
      <c r="Q87" s="66">
        <v>0</v>
      </c>
      <c r="R87" s="66">
        <v>0</v>
      </c>
      <c r="S87" s="66">
        <v>0</v>
      </c>
      <c r="T87" s="66">
        <v>0</v>
      </c>
      <c r="U87" s="66">
        <v>0</v>
      </c>
      <c r="V87" s="66">
        <v>0</v>
      </c>
      <c r="W87" s="66">
        <v>0</v>
      </c>
      <c r="X87" s="66">
        <v>0</v>
      </c>
      <c r="Y87" s="66">
        <v>0</v>
      </c>
      <c r="Z87" s="66">
        <v>0</v>
      </c>
      <c r="AA87" s="66">
        <v>0</v>
      </c>
      <c r="AB87" s="66">
        <v>0</v>
      </c>
      <c r="AC87" s="66">
        <v>0</v>
      </c>
      <c r="AD87" s="66">
        <v>0</v>
      </c>
      <c r="AE87" s="66">
        <v>0</v>
      </c>
      <c r="AF87" s="66">
        <v>0</v>
      </c>
      <c r="AG87" s="66">
        <v>0</v>
      </c>
      <c r="AH87" s="66">
        <v>0</v>
      </c>
      <c r="AI87" s="66">
        <v>0</v>
      </c>
      <c r="AJ87" s="66">
        <v>0</v>
      </c>
      <c r="AK87" s="66">
        <v>0</v>
      </c>
      <c r="AL87" s="66">
        <v>0</v>
      </c>
      <c r="AM87" s="66">
        <v>0</v>
      </c>
      <c r="AN87" s="66">
        <v>0</v>
      </c>
      <c r="AO87" s="66">
        <v>0</v>
      </c>
      <c r="AP87" s="66">
        <v>0</v>
      </c>
      <c r="AQ87" s="66">
        <v>0</v>
      </c>
      <c r="AR87" s="66">
        <v>0</v>
      </c>
      <c r="AS87" s="66">
        <v>0</v>
      </c>
      <c r="AT87" s="66">
        <v>0</v>
      </c>
      <c r="AU87" s="66">
        <v>0</v>
      </c>
      <c r="AV87" s="66">
        <v>0</v>
      </c>
      <c r="AW87" s="66">
        <v>0</v>
      </c>
      <c r="AX87" s="66">
        <v>0</v>
      </c>
      <c r="AY87" s="66">
        <v>0</v>
      </c>
      <c r="AZ87" s="66">
        <v>0</v>
      </c>
      <c r="BA87" s="66">
        <v>0</v>
      </c>
    </row>
    <row r="88" spans="1:53" hidden="1">
      <c r="A88" s="67" t="s">
        <v>3198</v>
      </c>
      <c r="B88" s="66">
        <v>0</v>
      </c>
      <c r="C88" s="66">
        <v>0</v>
      </c>
      <c r="D88" s="66">
        <v>0</v>
      </c>
      <c r="E88" s="66">
        <v>0</v>
      </c>
      <c r="F88" s="66">
        <v>0</v>
      </c>
      <c r="G88" s="66">
        <v>0</v>
      </c>
      <c r="H88" s="66">
        <v>0</v>
      </c>
      <c r="I88" s="66">
        <v>0</v>
      </c>
      <c r="J88" s="66">
        <v>0</v>
      </c>
      <c r="K88" s="66">
        <v>0</v>
      </c>
      <c r="L88" s="66">
        <v>0</v>
      </c>
      <c r="M88" s="66">
        <v>0</v>
      </c>
      <c r="N88" s="66">
        <v>0</v>
      </c>
      <c r="O88" s="66">
        <v>0</v>
      </c>
      <c r="P88" s="66">
        <v>0</v>
      </c>
      <c r="Q88" s="66">
        <v>0</v>
      </c>
      <c r="R88" s="66">
        <v>0</v>
      </c>
      <c r="S88" s="66">
        <v>0</v>
      </c>
      <c r="T88" s="66">
        <v>0</v>
      </c>
      <c r="U88" s="66">
        <v>0</v>
      </c>
      <c r="V88" s="66">
        <v>0</v>
      </c>
      <c r="W88" s="66">
        <v>0</v>
      </c>
      <c r="X88" s="66">
        <v>0</v>
      </c>
      <c r="Y88" s="66">
        <v>0</v>
      </c>
      <c r="Z88" s="66">
        <v>0</v>
      </c>
      <c r="AA88" s="66">
        <v>0</v>
      </c>
      <c r="AB88" s="66">
        <v>0</v>
      </c>
      <c r="AC88" s="66">
        <v>0</v>
      </c>
      <c r="AD88" s="66">
        <v>0</v>
      </c>
      <c r="AE88" s="66">
        <v>0</v>
      </c>
      <c r="AF88" s="66">
        <v>0</v>
      </c>
      <c r="AG88" s="66">
        <v>0</v>
      </c>
      <c r="AH88" s="66">
        <v>0</v>
      </c>
      <c r="AI88" s="66">
        <v>0</v>
      </c>
      <c r="AJ88" s="66">
        <v>0</v>
      </c>
      <c r="AK88" s="66">
        <v>0</v>
      </c>
      <c r="AL88" s="66">
        <v>0</v>
      </c>
      <c r="AM88" s="66">
        <v>0</v>
      </c>
      <c r="AN88" s="66">
        <v>0</v>
      </c>
      <c r="AO88" s="66">
        <v>0</v>
      </c>
      <c r="AP88" s="66">
        <v>0</v>
      </c>
      <c r="AQ88" s="66">
        <v>0</v>
      </c>
      <c r="AR88" s="66">
        <v>0</v>
      </c>
      <c r="AS88" s="66">
        <v>0</v>
      </c>
      <c r="AT88" s="66">
        <v>0</v>
      </c>
      <c r="AU88" s="66">
        <v>0</v>
      </c>
      <c r="AV88" s="66">
        <v>0</v>
      </c>
      <c r="AW88" s="66">
        <v>0</v>
      </c>
      <c r="AX88" s="66">
        <v>0</v>
      </c>
      <c r="AY88" s="66">
        <v>0</v>
      </c>
      <c r="AZ88" s="66">
        <v>0</v>
      </c>
      <c r="BA88" s="66">
        <v>0</v>
      </c>
    </row>
    <row r="89" spans="1:53" hidden="1">
      <c r="A89" s="67" t="s">
        <v>3199</v>
      </c>
      <c r="B89" s="66">
        <v>0</v>
      </c>
      <c r="C89" s="66">
        <v>0</v>
      </c>
      <c r="D89" s="66">
        <v>0</v>
      </c>
      <c r="E89" s="66">
        <v>0</v>
      </c>
      <c r="F89" s="66">
        <v>0</v>
      </c>
      <c r="G89" s="66">
        <v>0</v>
      </c>
      <c r="H89" s="66">
        <v>0</v>
      </c>
      <c r="I89" s="66">
        <v>0</v>
      </c>
      <c r="J89" s="66">
        <v>0</v>
      </c>
      <c r="K89" s="66">
        <v>0</v>
      </c>
      <c r="L89" s="66">
        <v>0</v>
      </c>
      <c r="M89" s="66">
        <v>0</v>
      </c>
      <c r="N89" s="66">
        <v>0</v>
      </c>
      <c r="O89" s="66">
        <v>0</v>
      </c>
      <c r="P89" s="66">
        <v>0</v>
      </c>
      <c r="Q89" s="66">
        <v>0</v>
      </c>
      <c r="R89" s="66">
        <v>0</v>
      </c>
      <c r="S89" s="66">
        <v>0</v>
      </c>
      <c r="T89" s="66">
        <v>0</v>
      </c>
      <c r="U89" s="66">
        <v>0</v>
      </c>
      <c r="V89" s="66">
        <v>0</v>
      </c>
      <c r="W89" s="66">
        <v>0</v>
      </c>
      <c r="X89" s="66">
        <v>0</v>
      </c>
      <c r="Y89" s="66">
        <v>0</v>
      </c>
      <c r="Z89" s="66">
        <v>0</v>
      </c>
      <c r="AA89" s="66">
        <v>0</v>
      </c>
      <c r="AB89" s="66">
        <v>0</v>
      </c>
      <c r="AC89" s="66">
        <v>0</v>
      </c>
      <c r="AD89" s="66">
        <v>0</v>
      </c>
      <c r="AE89" s="66">
        <v>0</v>
      </c>
      <c r="AF89" s="66">
        <v>0</v>
      </c>
      <c r="AG89" s="66">
        <v>0</v>
      </c>
      <c r="AH89" s="66">
        <v>0</v>
      </c>
      <c r="AI89" s="66">
        <v>0</v>
      </c>
      <c r="AJ89" s="66">
        <v>0</v>
      </c>
      <c r="AK89" s="66">
        <v>0</v>
      </c>
      <c r="AL89" s="66">
        <v>0</v>
      </c>
      <c r="AM89" s="66">
        <v>0</v>
      </c>
      <c r="AN89" s="66">
        <v>0</v>
      </c>
      <c r="AO89" s="66">
        <v>0</v>
      </c>
      <c r="AP89" s="66">
        <v>0</v>
      </c>
      <c r="AQ89" s="66">
        <v>0</v>
      </c>
      <c r="AR89" s="66">
        <v>0</v>
      </c>
      <c r="AS89" s="66">
        <v>0</v>
      </c>
      <c r="AT89" s="66">
        <v>0</v>
      </c>
      <c r="AU89" s="66">
        <v>0</v>
      </c>
      <c r="AV89" s="66">
        <v>0</v>
      </c>
      <c r="AW89" s="66">
        <v>0</v>
      </c>
      <c r="AX89" s="66">
        <v>0</v>
      </c>
      <c r="AY89" s="66">
        <v>0</v>
      </c>
      <c r="AZ89" s="66">
        <v>0</v>
      </c>
      <c r="BA89" s="66">
        <v>0</v>
      </c>
    </row>
    <row r="90" spans="1:53" hidden="1">
      <c r="A90" s="68" t="s">
        <v>3200</v>
      </c>
      <c r="B90" s="66">
        <v>0</v>
      </c>
      <c r="C90" s="66">
        <v>0</v>
      </c>
      <c r="D90" s="66">
        <v>0</v>
      </c>
      <c r="E90" s="66">
        <v>0</v>
      </c>
      <c r="F90" s="66">
        <v>0</v>
      </c>
      <c r="G90" s="66">
        <v>0</v>
      </c>
      <c r="H90" s="66">
        <v>0</v>
      </c>
      <c r="I90" s="66">
        <v>0</v>
      </c>
      <c r="J90" s="66">
        <v>0</v>
      </c>
      <c r="K90" s="66">
        <v>0</v>
      </c>
      <c r="L90" s="66">
        <v>0</v>
      </c>
      <c r="M90" s="66">
        <v>0</v>
      </c>
      <c r="N90" s="66">
        <v>0</v>
      </c>
      <c r="O90" s="66">
        <v>0</v>
      </c>
      <c r="P90" s="66">
        <v>0</v>
      </c>
      <c r="Q90" s="66">
        <v>0</v>
      </c>
      <c r="R90" s="66">
        <v>0</v>
      </c>
      <c r="S90" s="66">
        <v>0</v>
      </c>
      <c r="T90" s="66">
        <v>0</v>
      </c>
      <c r="U90" s="66">
        <v>0</v>
      </c>
      <c r="V90" s="66">
        <v>0</v>
      </c>
      <c r="W90" s="66">
        <v>0</v>
      </c>
      <c r="X90" s="66">
        <v>0</v>
      </c>
      <c r="Y90" s="66">
        <v>0</v>
      </c>
      <c r="Z90" s="66">
        <v>0</v>
      </c>
      <c r="AA90" s="66">
        <v>0</v>
      </c>
      <c r="AB90" s="66">
        <v>0</v>
      </c>
      <c r="AC90" s="66">
        <v>0</v>
      </c>
      <c r="AD90" s="66">
        <v>0</v>
      </c>
      <c r="AE90" s="66">
        <v>0</v>
      </c>
      <c r="AF90" s="66">
        <v>0</v>
      </c>
      <c r="AG90" s="66">
        <v>0</v>
      </c>
      <c r="AH90" s="66">
        <v>0</v>
      </c>
      <c r="AI90" s="66">
        <v>0</v>
      </c>
      <c r="AJ90" s="66">
        <v>0</v>
      </c>
      <c r="AK90" s="66">
        <v>0</v>
      </c>
      <c r="AL90" s="66">
        <v>0</v>
      </c>
      <c r="AM90" s="66">
        <v>0</v>
      </c>
      <c r="AN90" s="66">
        <v>0</v>
      </c>
      <c r="AO90" s="66">
        <v>0</v>
      </c>
      <c r="AP90" s="66">
        <v>0</v>
      </c>
      <c r="AQ90" s="66">
        <v>0</v>
      </c>
      <c r="AR90" s="66">
        <v>0</v>
      </c>
      <c r="AS90" s="66">
        <v>0</v>
      </c>
      <c r="AT90" s="66">
        <v>0</v>
      </c>
      <c r="AU90" s="66">
        <v>0</v>
      </c>
      <c r="AV90" s="66">
        <v>0</v>
      </c>
      <c r="AW90" s="66">
        <v>0</v>
      </c>
      <c r="AX90" s="66">
        <v>0</v>
      </c>
      <c r="AY90" s="66">
        <v>0</v>
      </c>
      <c r="AZ90" s="66">
        <v>0</v>
      </c>
      <c r="BA90" s="66">
        <v>0</v>
      </c>
    </row>
    <row r="91" spans="1:53" hidden="1">
      <c r="A91" s="67" t="s">
        <v>3201</v>
      </c>
      <c r="B91" s="66">
        <v>0</v>
      </c>
      <c r="C91" s="66">
        <v>0</v>
      </c>
      <c r="D91" s="66">
        <v>0</v>
      </c>
      <c r="E91" s="66">
        <v>0</v>
      </c>
      <c r="F91" s="66">
        <v>0</v>
      </c>
      <c r="G91" s="66">
        <v>0</v>
      </c>
      <c r="H91" s="66">
        <v>0</v>
      </c>
      <c r="I91" s="66">
        <v>0</v>
      </c>
      <c r="J91" s="66">
        <v>0</v>
      </c>
      <c r="K91" s="66">
        <v>0</v>
      </c>
      <c r="L91" s="66">
        <v>0</v>
      </c>
      <c r="M91" s="66">
        <v>0</v>
      </c>
      <c r="N91" s="66">
        <v>0</v>
      </c>
      <c r="O91" s="66">
        <v>-1268798.8378503099</v>
      </c>
      <c r="P91" s="66">
        <v>-2537824.5220399401</v>
      </c>
      <c r="Q91" s="66">
        <v>-3807077.0525688999</v>
      </c>
      <c r="R91" s="66">
        <v>-5075714.8372191396</v>
      </c>
      <c r="S91" s="66">
        <v>-6347029.6058486002</v>
      </c>
      <c r="T91" s="66">
        <v>-7618500.7918251501</v>
      </c>
      <c r="U91" s="66">
        <v>-8888504.7870327104</v>
      </c>
      <c r="V91" s="66">
        <v>-10152498.458382901</v>
      </c>
      <c r="W91" s="66">
        <v>-11415380.237292601</v>
      </c>
      <c r="X91" s="66">
        <v>-12674885.6623151</v>
      </c>
      <c r="Y91" s="66">
        <v>-13935583.1607172</v>
      </c>
      <c r="Z91" s="66">
        <v>-15197141.1301171</v>
      </c>
      <c r="AA91" s="66">
        <v>-15197141.1301171</v>
      </c>
      <c r="AB91" s="66">
        <v>-15183096.6034531</v>
      </c>
      <c r="AC91" s="66">
        <v>-15168849.397825601</v>
      </c>
      <c r="AD91" s="66">
        <v>-15154506.365146101</v>
      </c>
      <c r="AE91" s="66">
        <v>-15140950.772979399</v>
      </c>
      <c r="AF91" s="66">
        <v>-15124830.5549589</v>
      </c>
      <c r="AG91" s="66">
        <v>-15028070.4521052</v>
      </c>
      <c r="AH91" s="66">
        <v>-14419610.8209047</v>
      </c>
      <c r="AI91" s="66">
        <v>-13793851.152560201</v>
      </c>
      <c r="AJ91" s="66">
        <v>-13169371.378913101</v>
      </c>
      <c r="AK91" s="66">
        <v>-12534574.4752299</v>
      </c>
      <c r="AL91" s="66">
        <v>-11898823.5209872</v>
      </c>
      <c r="AM91" s="66">
        <v>-11302095.849538</v>
      </c>
      <c r="AN91" s="66">
        <v>-11302095.849538</v>
      </c>
      <c r="AO91" s="66">
        <v>-10676529.367095601</v>
      </c>
      <c r="AP91" s="66">
        <v>-10051176.053401601</v>
      </c>
      <c r="AQ91" s="66">
        <v>-9425929.7432402596</v>
      </c>
      <c r="AR91" s="66">
        <v>-8800748.5744176004</v>
      </c>
      <c r="AS91" s="66">
        <v>-8175693.0702895503</v>
      </c>
      <c r="AT91" s="66">
        <v>-7630580.5793421101</v>
      </c>
      <c r="AU91" s="66">
        <v>-7597550.2537678601</v>
      </c>
      <c r="AV91" s="66">
        <v>-7588133.1294665998</v>
      </c>
      <c r="AW91" s="66">
        <v>-7578813.23990189</v>
      </c>
      <c r="AX91" s="66">
        <v>-7583702.3815582003</v>
      </c>
      <c r="AY91" s="66">
        <v>-7588591.5232145004</v>
      </c>
      <c r="AZ91" s="66">
        <v>-7554038.8242678903</v>
      </c>
      <c r="BA91" s="66">
        <v>-7554038.8242678903</v>
      </c>
    </row>
    <row r="92" spans="1:53" hidden="1">
      <c r="A92" s="67" t="s">
        <v>3202</v>
      </c>
      <c r="B92" s="66">
        <v>0</v>
      </c>
      <c r="C92" s="66">
        <v>0</v>
      </c>
      <c r="D92" s="66">
        <v>0</v>
      </c>
      <c r="E92" s="66">
        <v>0</v>
      </c>
      <c r="F92" s="66">
        <v>0</v>
      </c>
      <c r="G92" s="66">
        <v>0</v>
      </c>
      <c r="H92" s="66">
        <v>0</v>
      </c>
      <c r="I92" s="66">
        <v>0</v>
      </c>
      <c r="J92" s="66">
        <v>0</v>
      </c>
      <c r="K92" s="66">
        <v>0</v>
      </c>
      <c r="L92" s="66">
        <v>0</v>
      </c>
      <c r="M92" s="66">
        <v>0</v>
      </c>
      <c r="N92" s="66">
        <v>0</v>
      </c>
      <c r="O92" s="66">
        <v>0</v>
      </c>
      <c r="P92" s="66">
        <v>0</v>
      </c>
      <c r="Q92" s="66">
        <v>0</v>
      </c>
      <c r="R92" s="66">
        <v>0</v>
      </c>
      <c r="S92" s="66">
        <v>0</v>
      </c>
      <c r="T92" s="66">
        <v>0</v>
      </c>
      <c r="U92" s="66">
        <v>0</v>
      </c>
      <c r="V92" s="66">
        <v>0</v>
      </c>
      <c r="W92" s="66">
        <v>0</v>
      </c>
      <c r="X92" s="66">
        <v>0</v>
      </c>
      <c r="Y92" s="66">
        <v>0</v>
      </c>
      <c r="Z92" s="66">
        <v>0</v>
      </c>
      <c r="AA92" s="66">
        <v>0</v>
      </c>
      <c r="AB92" s="66">
        <v>0</v>
      </c>
      <c r="AC92" s="66">
        <v>0</v>
      </c>
      <c r="AD92" s="66">
        <v>0</v>
      </c>
      <c r="AE92" s="66">
        <v>0</v>
      </c>
      <c r="AF92" s="66">
        <v>0</v>
      </c>
      <c r="AG92" s="66">
        <v>0</v>
      </c>
      <c r="AH92" s="66">
        <v>0</v>
      </c>
      <c r="AI92" s="66">
        <v>0</v>
      </c>
      <c r="AJ92" s="66">
        <v>0</v>
      </c>
      <c r="AK92" s="66">
        <v>0</v>
      </c>
      <c r="AL92" s="66">
        <v>0</v>
      </c>
      <c r="AM92" s="66">
        <v>0</v>
      </c>
      <c r="AN92" s="66">
        <v>0</v>
      </c>
      <c r="AO92" s="66">
        <v>0</v>
      </c>
      <c r="AP92" s="66">
        <v>0</v>
      </c>
      <c r="AQ92" s="66">
        <v>0</v>
      </c>
      <c r="AR92" s="66">
        <v>0</v>
      </c>
      <c r="AS92" s="66">
        <v>0</v>
      </c>
      <c r="AT92" s="66">
        <v>0</v>
      </c>
      <c r="AU92" s="66">
        <v>0</v>
      </c>
      <c r="AV92" s="66">
        <v>0</v>
      </c>
      <c r="AW92" s="66">
        <v>0</v>
      </c>
      <c r="AX92" s="66">
        <v>0</v>
      </c>
      <c r="AY92" s="66">
        <v>0</v>
      </c>
      <c r="AZ92" s="66">
        <v>0</v>
      </c>
      <c r="BA92" s="66">
        <v>0</v>
      </c>
    </row>
    <row r="93" spans="1:53" hidden="1">
      <c r="A93" s="68" t="s">
        <v>3203</v>
      </c>
      <c r="B93" s="66">
        <v>317888677.65111601</v>
      </c>
      <c r="C93" s="66">
        <v>318050483.98554498</v>
      </c>
      <c r="D93" s="66">
        <v>318210675.21832401</v>
      </c>
      <c r="E93" s="66">
        <v>318352258.27892601</v>
      </c>
      <c r="F93" s="66">
        <v>318501890.50898099</v>
      </c>
      <c r="G93" s="66">
        <v>318691491.15491802</v>
      </c>
      <c r="H93" s="66">
        <v>318873162.18602502</v>
      </c>
      <c r="I93" s="66">
        <v>319052128.463664</v>
      </c>
      <c r="J93" s="66">
        <v>319268378.88090801</v>
      </c>
      <c r="K93" s="66">
        <v>319505640.89105201</v>
      </c>
      <c r="L93" s="66">
        <v>319738567.58477801</v>
      </c>
      <c r="M93" s="66">
        <v>320073686.50981802</v>
      </c>
      <c r="N93" s="66">
        <v>320073686.50981802</v>
      </c>
      <c r="O93" s="66">
        <v>319150069.29934198</v>
      </c>
      <c r="P93" s="66">
        <v>318229214.45319402</v>
      </c>
      <c r="Q93" s="66">
        <v>317311121.97137302</v>
      </c>
      <c r="R93" s="66">
        <v>316407705.14469701</v>
      </c>
      <c r="S93" s="66">
        <v>315507752.77252001</v>
      </c>
      <c r="T93" s="66">
        <v>314554914.80300599</v>
      </c>
      <c r="U93" s="66">
        <v>313617747.14100403</v>
      </c>
      <c r="V93" s="66">
        <v>312688754.57334399</v>
      </c>
      <c r="W93" s="66">
        <v>311787795.28061098</v>
      </c>
      <c r="X93" s="66">
        <v>310913106.49602902</v>
      </c>
      <c r="Y93" s="66">
        <v>310015860.776474</v>
      </c>
      <c r="Z93" s="66">
        <v>308967378.509583</v>
      </c>
      <c r="AA93" s="66">
        <v>308967378.509583</v>
      </c>
      <c r="AB93" s="66">
        <v>309288915.569399</v>
      </c>
      <c r="AC93" s="66">
        <v>309607666.09751201</v>
      </c>
      <c r="AD93" s="66">
        <v>309923523.24201101</v>
      </c>
      <c r="AE93" s="66">
        <v>310223092.95914298</v>
      </c>
      <c r="AF93" s="66">
        <v>310511560.22504801</v>
      </c>
      <c r="AG93" s="66">
        <v>310798033.24330097</v>
      </c>
      <c r="AH93" s="66">
        <v>311106703.04909903</v>
      </c>
      <c r="AI93" s="66">
        <v>311440569.35841203</v>
      </c>
      <c r="AJ93" s="66">
        <v>311749935.64024699</v>
      </c>
      <c r="AK93" s="66">
        <v>312007155.23038602</v>
      </c>
      <c r="AL93" s="66">
        <v>312259135.23834801</v>
      </c>
      <c r="AM93" s="66">
        <v>312100058.46762902</v>
      </c>
      <c r="AN93" s="66">
        <v>312100058.46762902</v>
      </c>
      <c r="AO93" s="66">
        <v>312476707.36184603</v>
      </c>
      <c r="AP93" s="66">
        <v>312853250.091299</v>
      </c>
      <c r="AQ93" s="66">
        <v>313229792.82120401</v>
      </c>
      <c r="AR93" s="66">
        <v>313599937.87219</v>
      </c>
      <c r="AS93" s="66">
        <v>313967540.85898697</v>
      </c>
      <c r="AT93" s="66">
        <v>314344467.84318602</v>
      </c>
      <c r="AU93" s="66">
        <v>314717572.30936497</v>
      </c>
      <c r="AV93" s="66">
        <v>315066267.90462399</v>
      </c>
      <c r="AW93" s="66">
        <v>315370595.03267503</v>
      </c>
      <c r="AX93" s="66">
        <v>315690560.527417</v>
      </c>
      <c r="AY93" s="66">
        <v>316014880.55966002</v>
      </c>
      <c r="AZ93" s="66">
        <v>316734277.239779</v>
      </c>
      <c r="BA93" s="66">
        <v>316734277.239779</v>
      </c>
    </row>
    <row r="94" spans="1:53" hidden="1">
      <c r="A94" s="67" t="s">
        <v>3204</v>
      </c>
    </row>
    <row r="95" spans="1:53" hidden="1">
      <c r="A95" s="68" t="s">
        <v>3205</v>
      </c>
    </row>
    <row r="96" spans="1:53" hidden="1">
      <c r="A96" s="67" t="s">
        <v>3206</v>
      </c>
      <c r="B96" s="66">
        <v>39259291.651611298</v>
      </c>
      <c r="C96" s="66">
        <v>39278288.530728601</v>
      </c>
      <c r="D96" s="66">
        <v>39297285.409845799</v>
      </c>
      <c r="E96" s="66">
        <v>39316282.288963102</v>
      </c>
      <c r="F96" s="66">
        <v>39335279.1680803</v>
      </c>
      <c r="G96" s="66">
        <v>39355370.477683403</v>
      </c>
      <c r="H96" s="66">
        <v>39374301.011827797</v>
      </c>
      <c r="I96" s="66">
        <v>39386908.867133103</v>
      </c>
      <c r="J96" s="66">
        <v>39399516.722438298</v>
      </c>
      <c r="K96" s="66">
        <v>39412124.5777435</v>
      </c>
      <c r="L96" s="66">
        <v>39424130.972250201</v>
      </c>
      <c r="M96" s="66">
        <v>39436137.366756901</v>
      </c>
      <c r="N96" s="66">
        <v>39436137.366756901</v>
      </c>
      <c r="O96" s="66">
        <v>39477675.964447103</v>
      </c>
      <c r="P96" s="66">
        <v>39519214.562137201</v>
      </c>
      <c r="Q96" s="66">
        <v>39563020.043324701</v>
      </c>
      <c r="R96" s="66">
        <v>39606825.524512202</v>
      </c>
      <c r="S96" s="66">
        <v>39681604.629249901</v>
      </c>
      <c r="T96" s="66">
        <v>39763737.130211502</v>
      </c>
      <c r="U96" s="66">
        <v>39891524.005679399</v>
      </c>
      <c r="V96" s="66">
        <v>40020019.6758781</v>
      </c>
      <c r="W96" s="66">
        <v>40149233.582328998</v>
      </c>
      <c r="X96" s="66">
        <v>40278447.488779798</v>
      </c>
      <c r="Y96" s="66">
        <v>40414047.713822998</v>
      </c>
      <c r="Z96" s="66">
        <v>40549647.938866198</v>
      </c>
      <c r="AA96" s="66">
        <v>40549647.938866198</v>
      </c>
      <c r="AB96" s="66">
        <v>40709712.739429504</v>
      </c>
      <c r="AC96" s="66">
        <v>40869777.539992802</v>
      </c>
      <c r="AD96" s="66">
        <v>41027575.457058698</v>
      </c>
      <c r="AE96" s="66">
        <v>41210229.555886596</v>
      </c>
      <c r="AF96" s="66">
        <v>41375753.761998199</v>
      </c>
      <c r="AG96" s="66">
        <v>41531033.582643896</v>
      </c>
      <c r="AH96" s="66">
        <v>41636358.587949298</v>
      </c>
      <c r="AI96" s="66">
        <v>41740974.798524</v>
      </c>
      <c r="AJ96" s="66">
        <v>41844872.772846498</v>
      </c>
      <c r="AK96" s="66">
        <v>41948770.747169003</v>
      </c>
      <c r="AL96" s="66">
        <v>42046282.402899198</v>
      </c>
      <c r="AM96" s="66">
        <v>42143794.058629401</v>
      </c>
      <c r="AN96" s="66">
        <v>42143794.058629401</v>
      </c>
      <c r="AO96" s="66">
        <v>42227607.690882303</v>
      </c>
      <c r="AP96" s="66">
        <v>42311421.3231351</v>
      </c>
      <c r="AQ96" s="66">
        <v>42395234.955388002</v>
      </c>
      <c r="AR96" s="66">
        <v>42456459.548059396</v>
      </c>
      <c r="AS96" s="66">
        <v>42510594.010750003</v>
      </c>
      <c r="AT96" s="66">
        <v>42571763.507305503</v>
      </c>
      <c r="AU96" s="66">
        <v>42634024.174772903</v>
      </c>
      <c r="AV96" s="66">
        <v>42696284.842240296</v>
      </c>
      <c r="AW96" s="66">
        <v>42758545.5097076</v>
      </c>
      <c r="AX96" s="66">
        <v>42820806.177175</v>
      </c>
      <c r="AY96" s="66">
        <v>42926962.388383403</v>
      </c>
      <c r="AZ96" s="66">
        <v>43033118.599591799</v>
      </c>
      <c r="BA96" s="66">
        <v>43033118.599591799</v>
      </c>
    </row>
    <row r="97" spans="1:53" hidden="1">
      <c r="A97" s="67" t="s">
        <v>3207</v>
      </c>
      <c r="B97" s="66">
        <v>0</v>
      </c>
      <c r="C97" s="66">
        <v>0</v>
      </c>
      <c r="D97" s="66">
        <v>0</v>
      </c>
      <c r="E97" s="66">
        <v>0</v>
      </c>
      <c r="F97" s="66">
        <v>0</v>
      </c>
      <c r="G97" s="66">
        <v>0</v>
      </c>
      <c r="H97" s="66">
        <v>0</v>
      </c>
      <c r="I97" s="66">
        <v>0</v>
      </c>
      <c r="J97" s="66">
        <v>0</v>
      </c>
      <c r="K97" s="66">
        <v>0</v>
      </c>
      <c r="L97" s="66">
        <v>0</v>
      </c>
      <c r="M97" s="66">
        <v>0</v>
      </c>
      <c r="N97" s="66">
        <v>0</v>
      </c>
      <c r="O97" s="66">
        <v>0</v>
      </c>
      <c r="P97" s="66">
        <v>0</v>
      </c>
      <c r="Q97" s="66">
        <v>0</v>
      </c>
      <c r="R97" s="66">
        <v>0</v>
      </c>
      <c r="S97" s="66">
        <v>0</v>
      </c>
      <c r="T97" s="66">
        <v>0</v>
      </c>
      <c r="U97" s="66">
        <v>0</v>
      </c>
      <c r="V97" s="66">
        <v>0</v>
      </c>
      <c r="W97" s="66">
        <v>0</v>
      </c>
      <c r="X97" s="66">
        <v>0</v>
      </c>
      <c r="Y97" s="66">
        <v>0</v>
      </c>
      <c r="Z97" s="66">
        <v>0</v>
      </c>
      <c r="AA97" s="66">
        <v>0</v>
      </c>
      <c r="AB97" s="66">
        <v>0</v>
      </c>
      <c r="AC97" s="66">
        <v>0</v>
      </c>
      <c r="AD97" s="66">
        <v>0</v>
      </c>
      <c r="AE97" s="66">
        <v>0</v>
      </c>
      <c r="AF97" s="66">
        <v>0</v>
      </c>
      <c r="AG97" s="66">
        <v>0</v>
      </c>
      <c r="AH97" s="66">
        <v>0</v>
      </c>
      <c r="AI97" s="66">
        <v>0</v>
      </c>
      <c r="AJ97" s="66">
        <v>0</v>
      </c>
      <c r="AK97" s="66">
        <v>0</v>
      </c>
      <c r="AL97" s="66">
        <v>0</v>
      </c>
      <c r="AM97" s="66">
        <v>0</v>
      </c>
      <c r="AN97" s="66">
        <v>0</v>
      </c>
      <c r="AO97" s="66">
        <v>0</v>
      </c>
      <c r="AP97" s="66">
        <v>0</v>
      </c>
      <c r="AQ97" s="66">
        <v>0</v>
      </c>
      <c r="AR97" s="66">
        <v>0</v>
      </c>
      <c r="AS97" s="66">
        <v>0</v>
      </c>
      <c r="AT97" s="66">
        <v>0</v>
      </c>
      <c r="AU97" s="66">
        <v>0</v>
      </c>
      <c r="AV97" s="66">
        <v>0</v>
      </c>
      <c r="AW97" s="66">
        <v>0</v>
      </c>
      <c r="AX97" s="66">
        <v>0</v>
      </c>
      <c r="AY97" s="66">
        <v>0</v>
      </c>
      <c r="AZ97" s="66">
        <v>0</v>
      </c>
      <c r="BA97" s="66">
        <v>0</v>
      </c>
    </row>
    <row r="98" spans="1:53" hidden="1">
      <c r="A98" s="67" t="s">
        <v>3208</v>
      </c>
      <c r="B98" s="66">
        <v>0</v>
      </c>
      <c r="C98" s="66">
        <v>0</v>
      </c>
      <c r="D98" s="66">
        <v>0</v>
      </c>
      <c r="E98" s="66">
        <v>0</v>
      </c>
      <c r="F98" s="66">
        <v>0</v>
      </c>
      <c r="G98" s="66">
        <v>0</v>
      </c>
      <c r="H98" s="66">
        <v>0</v>
      </c>
      <c r="I98" s="66">
        <v>0</v>
      </c>
      <c r="J98" s="66">
        <v>0</v>
      </c>
      <c r="K98" s="66">
        <v>0</v>
      </c>
      <c r="L98" s="66">
        <v>0</v>
      </c>
      <c r="M98" s="66">
        <v>0</v>
      </c>
      <c r="N98" s="66">
        <v>0</v>
      </c>
      <c r="O98" s="66">
        <v>0</v>
      </c>
      <c r="P98" s="66">
        <v>0</v>
      </c>
      <c r="Q98" s="66">
        <v>0</v>
      </c>
      <c r="R98" s="66">
        <v>0</v>
      </c>
      <c r="S98" s="66">
        <v>0</v>
      </c>
      <c r="T98" s="66">
        <v>0</v>
      </c>
      <c r="U98" s="66">
        <v>0</v>
      </c>
      <c r="V98" s="66">
        <v>0</v>
      </c>
      <c r="W98" s="66">
        <v>0</v>
      </c>
      <c r="X98" s="66">
        <v>0</v>
      </c>
      <c r="Y98" s="66">
        <v>0</v>
      </c>
      <c r="Z98" s="66">
        <v>0</v>
      </c>
      <c r="AA98" s="66">
        <v>0</v>
      </c>
      <c r="AB98" s="66">
        <v>0</v>
      </c>
      <c r="AC98" s="66">
        <v>0</v>
      </c>
      <c r="AD98" s="66">
        <v>0</v>
      </c>
      <c r="AE98" s="66">
        <v>0</v>
      </c>
      <c r="AF98" s="66">
        <v>0</v>
      </c>
      <c r="AG98" s="66">
        <v>0</v>
      </c>
      <c r="AH98" s="66">
        <v>0</v>
      </c>
      <c r="AI98" s="66">
        <v>0</v>
      </c>
      <c r="AJ98" s="66">
        <v>0</v>
      </c>
      <c r="AK98" s="66">
        <v>0</v>
      </c>
      <c r="AL98" s="66">
        <v>0</v>
      </c>
      <c r="AM98" s="66">
        <v>0</v>
      </c>
      <c r="AN98" s="66">
        <v>0</v>
      </c>
      <c r="AO98" s="66">
        <v>0</v>
      </c>
      <c r="AP98" s="66">
        <v>0</v>
      </c>
      <c r="AQ98" s="66">
        <v>0</v>
      </c>
      <c r="AR98" s="66">
        <v>0</v>
      </c>
      <c r="AS98" s="66">
        <v>0</v>
      </c>
      <c r="AT98" s="66">
        <v>0</v>
      </c>
      <c r="AU98" s="66">
        <v>0</v>
      </c>
      <c r="AV98" s="66">
        <v>0</v>
      </c>
      <c r="AW98" s="66">
        <v>0</v>
      </c>
      <c r="AX98" s="66">
        <v>0</v>
      </c>
      <c r="AY98" s="66">
        <v>0</v>
      </c>
      <c r="AZ98" s="66">
        <v>0</v>
      </c>
      <c r="BA98" s="66">
        <v>0</v>
      </c>
    </row>
    <row r="99" spans="1:53" hidden="1">
      <c r="A99" s="67" t="s">
        <v>3209</v>
      </c>
      <c r="B99" s="66">
        <v>0</v>
      </c>
      <c r="C99" s="66">
        <v>0</v>
      </c>
      <c r="D99" s="66">
        <v>0</v>
      </c>
      <c r="E99" s="66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66">
        <v>0</v>
      </c>
      <c r="L99" s="66">
        <v>0</v>
      </c>
      <c r="M99" s="66">
        <v>0</v>
      </c>
      <c r="N99" s="66">
        <v>0</v>
      </c>
      <c r="O99" s="66">
        <v>0</v>
      </c>
      <c r="P99" s="66">
        <v>0</v>
      </c>
      <c r="Q99" s="66">
        <v>0</v>
      </c>
      <c r="R99" s="66">
        <v>0</v>
      </c>
      <c r="S99" s="66">
        <v>0</v>
      </c>
      <c r="T99" s="66">
        <v>0</v>
      </c>
      <c r="U99" s="66">
        <v>0</v>
      </c>
      <c r="V99" s="66">
        <v>0</v>
      </c>
      <c r="W99" s="66">
        <v>0</v>
      </c>
      <c r="X99" s="66">
        <v>0</v>
      </c>
      <c r="Y99" s="66">
        <v>0</v>
      </c>
      <c r="Z99" s="66">
        <v>0</v>
      </c>
      <c r="AA99" s="66">
        <v>0</v>
      </c>
      <c r="AB99" s="66">
        <v>0</v>
      </c>
      <c r="AC99" s="66">
        <v>0</v>
      </c>
      <c r="AD99" s="66">
        <v>0</v>
      </c>
      <c r="AE99" s="66">
        <v>0</v>
      </c>
      <c r="AF99" s="66">
        <v>0</v>
      </c>
      <c r="AG99" s="66">
        <v>0</v>
      </c>
      <c r="AH99" s="66">
        <v>0</v>
      </c>
      <c r="AI99" s="66">
        <v>0</v>
      </c>
      <c r="AJ99" s="66">
        <v>0</v>
      </c>
      <c r="AK99" s="66">
        <v>0</v>
      </c>
      <c r="AL99" s="66">
        <v>0</v>
      </c>
      <c r="AM99" s="66">
        <v>0</v>
      </c>
      <c r="AN99" s="66">
        <v>0</v>
      </c>
      <c r="AO99" s="66">
        <v>0</v>
      </c>
      <c r="AP99" s="66">
        <v>0</v>
      </c>
      <c r="AQ99" s="66">
        <v>0</v>
      </c>
      <c r="AR99" s="66">
        <v>0</v>
      </c>
      <c r="AS99" s="66">
        <v>0</v>
      </c>
      <c r="AT99" s="66">
        <v>0</v>
      </c>
      <c r="AU99" s="66">
        <v>0</v>
      </c>
      <c r="AV99" s="66">
        <v>0</v>
      </c>
      <c r="AW99" s="66">
        <v>0</v>
      </c>
      <c r="AX99" s="66">
        <v>0</v>
      </c>
      <c r="AY99" s="66">
        <v>0</v>
      </c>
      <c r="AZ99" s="66">
        <v>0</v>
      </c>
      <c r="BA99" s="66">
        <v>0</v>
      </c>
    </row>
    <row r="100" spans="1:53" hidden="1">
      <c r="A100" s="67" t="s">
        <v>3210</v>
      </c>
      <c r="B100" s="66">
        <v>7548033.6246659001</v>
      </c>
      <c r="C100" s="66">
        <v>7549680.0893618297</v>
      </c>
      <c r="D100" s="66">
        <v>7551326.5540577499</v>
      </c>
      <c r="E100" s="66">
        <v>7552973.0187536702</v>
      </c>
      <c r="F100" s="66">
        <v>7554619.4834495997</v>
      </c>
      <c r="G100" s="66">
        <v>7553892.64985565</v>
      </c>
      <c r="H100" s="66">
        <v>7553165.8162617004</v>
      </c>
      <c r="I100" s="66">
        <v>7552438.98266776</v>
      </c>
      <c r="J100" s="66">
        <v>7551712.1490738103</v>
      </c>
      <c r="K100" s="66">
        <v>7550985.31547987</v>
      </c>
      <c r="L100" s="66">
        <v>7550258.4818859203</v>
      </c>
      <c r="M100" s="66">
        <v>7549531.6482919697</v>
      </c>
      <c r="N100" s="66">
        <v>7549531.6482919697</v>
      </c>
      <c r="O100" s="66">
        <v>7553702.9030967699</v>
      </c>
      <c r="P100" s="66">
        <v>7557874.1579015804</v>
      </c>
      <c r="Q100" s="66">
        <v>7562045.4127063798</v>
      </c>
      <c r="R100" s="66">
        <v>7566216.66751118</v>
      </c>
      <c r="S100" s="66">
        <v>7570387.9223159803</v>
      </c>
      <c r="T100" s="66">
        <v>7623116.6642902903</v>
      </c>
      <c r="U100" s="66">
        <v>7675845.4062646003</v>
      </c>
      <c r="V100" s="66">
        <v>7728574.1482389104</v>
      </c>
      <c r="W100" s="66">
        <v>7781302.8902132204</v>
      </c>
      <c r="X100" s="66">
        <v>7834031.6321875397</v>
      </c>
      <c r="Y100" s="66">
        <v>7886760.3741618497</v>
      </c>
      <c r="Z100" s="66">
        <v>7939489.1161361597</v>
      </c>
      <c r="AA100" s="66">
        <v>7939489.1161361597</v>
      </c>
      <c r="AB100" s="66">
        <v>8029056.3361118799</v>
      </c>
      <c r="AC100" s="66">
        <v>8118623.5560876001</v>
      </c>
      <c r="AD100" s="66">
        <v>8208190.7760633295</v>
      </c>
      <c r="AE100" s="66">
        <v>8297757.9960390497</v>
      </c>
      <c r="AF100" s="66">
        <v>8387325.2160147801</v>
      </c>
      <c r="AG100" s="66">
        <v>8428334.9488209896</v>
      </c>
      <c r="AH100" s="66">
        <v>8469344.6816272102</v>
      </c>
      <c r="AI100" s="66">
        <v>8510354.4144334197</v>
      </c>
      <c r="AJ100" s="66">
        <v>8551364.1472396404</v>
      </c>
      <c r="AK100" s="66">
        <v>8592373.8800458498</v>
      </c>
      <c r="AL100" s="66">
        <v>8633383.6128520705</v>
      </c>
      <c r="AM100" s="66">
        <v>8674393.34565828</v>
      </c>
      <c r="AN100" s="66">
        <v>8674393.34565828</v>
      </c>
      <c r="AO100" s="66">
        <v>8673666.5120643396</v>
      </c>
      <c r="AP100" s="66">
        <v>8672939.6784703899</v>
      </c>
      <c r="AQ100" s="66">
        <v>8672212.8448764496</v>
      </c>
      <c r="AR100" s="66">
        <v>8671486.0112824999</v>
      </c>
      <c r="AS100" s="66">
        <v>8680243.7194734309</v>
      </c>
      <c r="AT100" s="66">
        <v>8689001.4276643693</v>
      </c>
      <c r="AU100" s="66">
        <v>8702821.2906150594</v>
      </c>
      <c r="AV100" s="66">
        <v>8716641.1535657607</v>
      </c>
      <c r="AW100" s="66">
        <v>8730461.0165164601</v>
      </c>
      <c r="AX100" s="66">
        <v>8744280.8794671502</v>
      </c>
      <c r="AY100" s="66">
        <v>8758100.7424178496</v>
      </c>
      <c r="AZ100" s="66">
        <v>8771920.6053685509</v>
      </c>
      <c r="BA100" s="66">
        <v>8771920.6053685509</v>
      </c>
    </row>
    <row r="101" spans="1:53" hidden="1">
      <c r="A101" s="67" t="s">
        <v>3211</v>
      </c>
      <c r="B101" s="66">
        <v>0</v>
      </c>
      <c r="C101" s="66">
        <v>0</v>
      </c>
      <c r="D101" s="66">
        <v>0</v>
      </c>
      <c r="E101" s="66">
        <v>0</v>
      </c>
      <c r="F101" s="66">
        <v>0</v>
      </c>
      <c r="G101" s="66">
        <v>0</v>
      </c>
      <c r="H101" s="66">
        <v>0</v>
      </c>
      <c r="I101" s="66">
        <v>0</v>
      </c>
      <c r="J101" s="66">
        <v>0</v>
      </c>
      <c r="K101" s="66">
        <v>0</v>
      </c>
      <c r="L101" s="66">
        <v>0</v>
      </c>
      <c r="M101" s="66">
        <v>0</v>
      </c>
      <c r="N101" s="66">
        <v>0</v>
      </c>
      <c r="O101" s="66">
        <v>0</v>
      </c>
      <c r="P101" s="66">
        <v>0</v>
      </c>
      <c r="Q101" s="66">
        <v>0</v>
      </c>
      <c r="R101" s="66">
        <v>0</v>
      </c>
      <c r="S101" s="66">
        <v>0</v>
      </c>
      <c r="T101" s="66">
        <v>0</v>
      </c>
      <c r="U101" s="66">
        <v>0</v>
      </c>
      <c r="V101" s="66">
        <v>0</v>
      </c>
      <c r="W101" s="66">
        <v>0</v>
      </c>
      <c r="X101" s="66">
        <v>0</v>
      </c>
      <c r="Y101" s="66">
        <v>0</v>
      </c>
      <c r="Z101" s="66">
        <v>0</v>
      </c>
      <c r="AA101" s="66">
        <v>0</v>
      </c>
      <c r="AB101" s="66">
        <v>0</v>
      </c>
      <c r="AC101" s="66">
        <v>0</v>
      </c>
      <c r="AD101" s="66">
        <v>0</v>
      </c>
      <c r="AE101" s="66">
        <v>0</v>
      </c>
      <c r="AF101" s="66">
        <v>0</v>
      </c>
      <c r="AG101" s="66">
        <v>0</v>
      </c>
      <c r="AH101" s="66">
        <v>0</v>
      </c>
      <c r="AI101" s="66">
        <v>0</v>
      </c>
      <c r="AJ101" s="66">
        <v>0</v>
      </c>
      <c r="AK101" s="66">
        <v>0</v>
      </c>
      <c r="AL101" s="66">
        <v>0</v>
      </c>
      <c r="AM101" s="66">
        <v>0</v>
      </c>
      <c r="AN101" s="66">
        <v>0</v>
      </c>
      <c r="AO101" s="66">
        <v>0</v>
      </c>
      <c r="AP101" s="66">
        <v>0</v>
      </c>
      <c r="AQ101" s="66">
        <v>0</v>
      </c>
      <c r="AR101" s="66">
        <v>0</v>
      </c>
      <c r="AS101" s="66">
        <v>0</v>
      </c>
      <c r="AT101" s="66">
        <v>0</v>
      </c>
      <c r="AU101" s="66">
        <v>0</v>
      </c>
      <c r="AV101" s="66">
        <v>0</v>
      </c>
      <c r="AW101" s="66">
        <v>0</v>
      </c>
      <c r="AX101" s="66">
        <v>0</v>
      </c>
      <c r="AY101" s="66">
        <v>0</v>
      </c>
      <c r="AZ101" s="66">
        <v>0</v>
      </c>
      <c r="BA101" s="66">
        <v>0</v>
      </c>
    </row>
    <row r="102" spans="1:53" hidden="1">
      <c r="A102" s="68" t="s">
        <v>3212</v>
      </c>
      <c r="B102" s="66">
        <v>0</v>
      </c>
      <c r="C102" s="66">
        <v>0</v>
      </c>
      <c r="D102" s="66">
        <v>0</v>
      </c>
      <c r="E102" s="66">
        <v>0</v>
      </c>
      <c r="F102" s="66">
        <v>0</v>
      </c>
      <c r="G102" s="66">
        <v>0</v>
      </c>
      <c r="H102" s="66">
        <v>0</v>
      </c>
      <c r="I102" s="66">
        <v>0</v>
      </c>
      <c r="J102" s="66">
        <v>0</v>
      </c>
      <c r="K102" s="66">
        <v>0</v>
      </c>
      <c r="L102" s="66">
        <v>0</v>
      </c>
      <c r="M102" s="66">
        <v>0</v>
      </c>
      <c r="N102" s="66">
        <v>0</v>
      </c>
      <c r="O102" s="66">
        <v>0</v>
      </c>
      <c r="P102" s="66">
        <v>0</v>
      </c>
      <c r="Q102" s="66">
        <v>0</v>
      </c>
      <c r="R102" s="66">
        <v>0</v>
      </c>
      <c r="S102" s="66">
        <v>0</v>
      </c>
      <c r="T102" s="66">
        <v>0</v>
      </c>
      <c r="U102" s="66">
        <v>0</v>
      </c>
      <c r="V102" s="66">
        <v>0</v>
      </c>
      <c r="W102" s="66">
        <v>0</v>
      </c>
      <c r="X102" s="66">
        <v>0</v>
      </c>
      <c r="Y102" s="66">
        <v>0</v>
      </c>
      <c r="Z102" s="66">
        <v>0</v>
      </c>
      <c r="AA102" s="66">
        <v>0</v>
      </c>
      <c r="AB102" s="66">
        <v>0</v>
      </c>
      <c r="AC102" s="66">
        <v>0</v>
      </c>
      <c r="AD102" s="66">
        <v>0</v>
      </c>
      <c r="AE102" s="66">
        <v>0</v>
      </c>
      <c r="AF102" s="66">
        <v>0</v>
      </c>
      <c r="AG102" s="66">
        <v>0</v>
      </c>
      <c r="AH102" s="66">
        <v>0</v>
      </c>
      <c r="AI102" s="66">
        <v>0</v>
      </c>
      <c r="AJ102" s="66">
        <v>0</v>
      </c>
      <c r="AK102" s="66">
        <v>0</v>
      </c>
      <c r="AL102" s="66">
        <v>0</v>
      </c>
      <c r="AM102" s="66">
        <v>0</v>
      </c>
      <c r="AN102" s="66">
        <v>0</v>
      </c>
      <c r="AO102" s="66">
        <v>0</v>
      </c>
      <c r="AP102" s="66">
        <v>0</v>
      </c>
      <c r="AQ102" s="66">
        <v>0</v>
      </c>
      <c r="AR102" s="66">
        <v>0</v>
      </c>
      <c r="AS102" s="66">
        <v>0</v>
      </c>
      <c r="AT102" s="66">
        <v>0</v>
      </c>
      <c r="AU102" s="66">
        <v>0</v>
      </c>
      <c r="AV102" s="66">
        <v>0</v>
      </c>
      <c r="AW102" s="66">
        <v>0</v>
      </c>
      <c r="AX102" s="66">
        <v>0</v>
      </c>
      <c r="AY102" s="66">
        <v>0</v>
      </c>
      <c r="AZ102" s="66">
        <v>0</v>
      </c>
      <c r="BA102" s="66">
        <v>0</v>
      </c>
    </row>
    <row r="103" spans="1:53" hidden="1">
      <c r="A103" s="67" t="s">
        <v>3213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  <c r="H103" s="66">
        <v>0</v>
      </c>
      <c r="I103" s="66">
        <v>0</v>
      </c>
      <c r="J103" s="66">
        <v>0</v>
      </c>
      <c r="K103" s="66">
        <v>0</v>
      </c>
      <c r="L103" s="66">
        <v>0</v>
      </c>
      <c r="M103" s="66">
        <v>0</v>
      </c>
      <c r="N103" s="66">
        <v>0</v>
      </c>
      <c r="O103" s="66">
        <v>0</v>
      </c>
      <c r="P103" s="66">
        <v>0</v>
      </c>
      <c r="Q103" s="66">
        <v>0</v>
      </c>
      <c r="R103" s="66">
        <v>0</v>
      </c>
      <c r="S103" s="66">
        <v>0</v>
      </c>
      <c r="T103" s="66">
        <v>0</v>
      </c>
      <c r="U103" s="66">
        <v>0</v>
      </c>
      <c r="V103" s="66">
        <v>0</v>
      </c>
      <c r="W103" s="66">
        <v>0</v>
      </c>
      <c r="X103" s="66">
        <v>0</v>
      </c>
      <c r="Y103" s="66">
        <v>0</v>
      </c>
      <c r="Z103" s="66">
        <v>0</v>
      </c>
      <c r="AA103" s="66">
        <v>0</v>
      </c>
      <c r="AB103" s="66">
        <v>0</v>
      </c>
      <c r="AC103" s="66">
        <v>0</v>
      </c>
      <c r="AD103" s="66">
        <v>0</v>
      </c>
      <c r="AE103" s="66">
        <v>0</v>
      </c>
      <c r="AF103" s="66">
        <v>0</v>
      </c>
      <c r="AG103" s="66">
        <v>0</v>
      </c>
      <c r="AH103" s="66">
        <v>0</v>
      </c>
      <c r="AI103" s="66">
        <v>0</v>
      </c>
      <c r="AJ103" s="66">
        <v>0</v>
      </c>
      <c r="AK103" s="66">
        <v>0</v>
      </c>
      <c r="AL103" s="66">
        <v>0</v>
      </c>
      <c r="AM103" s="66">
        <v>0</v>
      </c>
      <c r="AN103" s="66">
        <v>0</v>
      </c>
      <c r="AO103" s="66">
        <v>0</v>
      </c>
      <c r="AP103" s="66">
        <v>0</v>
      </c>
      <c r="AQ103" s="66">
        <v>0</v>
      </c>
      <c r="AR103" s="66">
        <v>0</v>
      </c>
      <c r="AS103" s="66">
        <v>0</v>
      </c>
      <c r="AT103" s="66">
        <v>0</v>
      </c>
      <c r="AU103" s="66">
        <v>0</v>
      </c>
      <c r="AV103" s="66">
        <v>0</v>
      </c>
      <c r="AW103" s="66">
        <v>0</v>
      </c>
      <c r="AX103" s="66">
        <v>0</v>
      </c>
      <c r="AY103" s="66">
        <v>0</v>
      </c>
      <c r="AZ103" s="66">
        <v>0</v>
      </c>
      <c r="BA103" s="66">
        <v>0</v>
      </c>
    </row>
    <row r="104" spans="1:53" hidden="1">
      <c r="A104" s="67" t="s">
        <v>3214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  <c r="H104" s="66">
        <v>0</v>
      </c>
      <c r="I104" s="66">
        <v>0</v>
      </c>
      <c r="J104" s="66">
        <v>0</v>
      </c>
      <c r="K104" s="66">
        <v>0</v>
      </c>
      <c r="L104" s="66">
        <v>0</v>
      </c>
      <c r="M104" s="66">
        <v>0</v>
      </c>
      <c r="N104" s="66">
        <v>0</v>
      </c>
      <c r="O104" s="66">
        <v>0</v>
      </c>
      <c r="P104" s="66">
        <v>0</v>
      </c>
      <c r="Q104" s="66">
        <v>0</v>
      </c>
      <c r="R104" s="66">
        <v>0</v>
      </c>
      <c r="S104" s="66">
        <v>0</v>
      </c>
      <c r="T104" s="66">
        <v>0</v>
      </c>
      <c r="U104" s="66">
        <v>0</v>
      </c>
      <c r="V104" s="66">
        <v>0</v>
      </c>
      <c r="W104" s="66">
        <v>0</v>
      </c>
      <c r="X104" s="66">
        <v>0</v>
      </c>
      <c r="Y104" s="66">
        <v>0</v>
      </c>
      <c r="Z104" s="66">
        <v>0</v>
      </c>
      <c r="AA104" s="66">
        <v>0</v>
      </c>
      <c r="AB104" s="66">
        <v>0</v>
      </c>
      <c r="AC104" s="66">
        <v>0</v>
      </c>
      <c r="AD104" s="66">
        <v>0</v>
      </c>
      <c r="AE104" s="66">
        <v>0</v>
      </c>
      <c r="AF104" s="66">
        <v>0</v>
      </c>
      <c r="AG104" s="66">
        <v>0</v>
      </c>
      <c r="AH104" s="66">
        <v>0</v>
      </c>
      <c r="AI104" s="66">
        <v>0</v>
      </c>
      <c r="AJ104" s="66">
        <v>0</v>
      </c>
      <c r="AK104" s="66">
        <v>0</v>
      </c>
      <c r="AL104" s="66">
        <v>0</v>
      </c>
      <c r="AM104" s="66">
        <v>0</v>
      </c>
      <c r="AN104" s="66">
        <v>0</v>
      </c>
      <c r="AO104" s="66">
        <v>0</v>
      </c>
      <c r="AP104" s="66">
        <v>0</v>
      </c>
      <c r="AQ104" s="66">
        <v>0</v>
      </c>
      <c r="AR104" s="66">
        <v>0</v>
      </c>
      <c r="AS104" s="66">
        <v>0</v>
      </c>
      <c r="AT104" s="66">
        <v>0</v>
      </c>
      <c r="AU104" s="66">
        <v>0</v>
      </c>
      <c r="AV104" s="66">
        <v>0</v>
      </c>
      <c r="AW104" s="66">
        <v>0</v>
      </c>
      <c r="AX104" s="66">
        <v>0</v>
      </c>
      <c r="AY104" s="66">
        <v>0</v>
      </c>
      <c r="AZ104" s="66">
        <v>0</v>
      </c>
      <c r="BA104" s="66">
        <v>0</v>
      </c>
    </row>
    <row r="105" spans="1:53" hidden="1">
      <c r="A105" s="67" t="s">
        <v>3215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  <c r="H105" s="66">
        <v>0</v>
      </c>
      <c r="I105" s="66">
        <v>0</v>
      </c>
      <c r="J105" s="66">
        <v>0</v>
      </c>
      <c r="K105" s="66">
        <v>0</v>
      </c>
      <c r="L105" s="66">
        <v>0</v>
      </c>
      <c r="M105" s="66">
        <v>0</v>
      </c>
      <c r="N105" s="66">
        <v>0</v>
      </c>
      <c r="O105" s="66">
        <v>0</v>
      </c>
      <c r="P105" s="66">
        <v>0</v>
      </c>
      <c r="Q105" s="66">
        <v>0</v>
      </c>
      <c r="R105" s="66">
        <v>0</v>
      </c>
      <c r="S105" s="66">
        <v>0</v>
      </c>
      <c r="T105" s="66">
        <v>0</v>
      </c>
      <c r="U105" s="66">
        <v>0</v>
      </c>
      <c r="V105" s="66">
        <v>0</v>
      </c>
      <c r="W105" s="66">
        <v>0</v>
      </c>
      <c r="X105" s="66">
        <v>0</v>
      </c>
      <c r="Y105" s="66">
        <v>0</v>
      </c>
      <c r="Z105" s="66">
        <v>0</v>
      </c>
      <c r="AA105" s="66">
        <v>0</v>
      </c>
      <c r="AB105" s="66">
        <v>0</v>
      </c>
      <c r="AC105" s="66">
        <v>0</v>
      </c>
      <c r="AD105" s="66">
        <v>0</v>
      </c>
      <c r="AE105" s="66">
        <v>0</v>
      </c>
      <c r="AF105" s="66">
        <v>0</v>
      </c>
      <c r="AG105" s="66">
        <v>0</v>
      </c>
      <c r="AH105" s="66">
        <v>0</v>
      </c>
      <c r="AI105" s="66">
        <v>0</v>
      </c>
      <c r="AJ105" s="66">
        <v>0</v>
      </c>
      <c r="AK105" s="66">
        <v>0</v>
      </c>
      <c r="AL105" s="66">
        <v>0</v>
      </c>
      <c r="AM105" s="66">
        <v>0</v>
      </c>
      <c r="AN105" s="66">
        <v>0</v>
      </c>
      <c r="AO105" s="66">
        <v>0</v>
      </c>
      <c r="AP105" s="66">
        <v>0</v>
      </c>
      <c r="AQ105" s="66">
        <v>0</v>
      </c>
      <c r="AR105" s="66">
        <v>0</v>
      </c>
      <c r="AS105" s="66">
        <v>0</v>
      </c>
      <c r="AT105" s="66">
        <v>0</v>
      </c>
      <c r="AU105" s="66">
        <v>0</v>
      </c>
      <c r="AV105" s="66">
        <v>0</v>
      </c>
      <c r="AW105" s="66">
        <v>0</v>
      </c>
      <c r="AX105" s="66">
        <v>0</v>
      </c>
      <c r="AY105" s="66">
        <v>0</v>
      </c>
      <c r="AZ105" s="66">
        <v>0</v>
      </c>
      <c r="BA105" s="66">
        <v>0</v>
      </c>
    </row>
    <row r="106" spans="1:53" hidden="1">
      <c r="A106" s="68" t="s">
        <v>3216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  <c r="H106" s="66">
        <v>0</v>
      </c>
      <c r="I106" s="66">
        <v>0</v>
      </c>
      <c r="J106" s="66">
        <v>0</v>
      </c>
      <c r="K106" s="66">
        <v>0</v>
      </c>
      <c r="L106" s="66">
        <v>0</v>
      </c>
      <c r="M106" s="66">
        <v>0</v>
      </c>
      <c r="N106" s="66">
        <v>0</v>
      </c>
      <c r="O106" s="66">
        <v>0</v>
      </c>
      <c r="P106" s="66">
        <v>0</v>
      </c>
      <c r="Q106" s="66">
        <v>0</v>
      </c>
      <c r="R106" s="66">
        <v>0</v>
      </c>
      <c r="S106" s="66">
        <v>0</v>
      </c>
      <c r="T106" s="66">
        <v>0</v>
      </c>
      <c r="U106" s="66">
        <v>0</v>
      </c>
      <c r="V106" s="66">
        <v>0</v>
      </c>
      <c r="W106" s="66">
        <v>0</v>
      </c>
      <c r="X106" s="66">
        <v>0</v>
      </c>
      <c r="Y106" s="66">
        <v>0</v>
      </c>
      <c r="Z106" s="66">
        <v>0</v>
      </c>
      <c r="AA106" s="66">
        <v>0</v>
      </c>
      <c r="AB106" s="66">
        <v>0</v>
      </c>
      <c r="AC106" s="66">
        <v>0</v>
      </c>
      <c r="AD106" s="66">
        <v>0</v>
      </c>
      <c r="AE106" s="66">
        <v>0</v>
      </c>
      <c r="AF106" s="66">
        <v>0</v>
      </c>
      <c r="AG106" s="66">
        <v>0</v>
      </c>
      <c r="AH106" s="66">
        <v>0</v>
      </c>
      <c r="AI106" s="66">
        <v>0</v>
      </c>
      <c r="AJ106" s="66">
        <v>0</v>
      </c>
      <c r="AK106" s="66">
        <v>0</v>
      </c>
      <c r="AL106" s="66">
        <v>0</v>
      </c>
      <c r="AM106" s="66">
        <v>0</v>
      </c>
      <c r="AN106" s="66">
        <v>0</v>
      </c>
      <c r="AO106" s="66">
        <v>0</v>
      </c>
      <c r="AP106" s="66">
        <v>0</v>
      </c>
      <c r="AQ106" s="66">
        <v>0</v>
      </c>
      <c r="AR106" s="66">
        <v>0</v>
      </c>
      <c r="AS106" s="66">
        <v>0</v>
      </c>
      <c r="AT106" s="66">
        <v>0</v>
      </c>
      <c r="AU106" s="66">
        <v>0</v>
      </c>
      <c r="AV106" s="66">
        <v>0</v>
      </c>
      <c r="AW106" s="66">
        <v>0</v>
      </c>
      <c r="AX106" s="66">
        <v>0</v>
      </c>
      <c r="AY106" s="66">
        <v>0</v>
      </c>
      <c r="AZ106" s="66">
        <v>0</v>
      </c>
      <c r="BA106" s="66">
        <v>0</v>
      </c>
    </row>
    <row r="107" spans="1:53" hidden="1">
      <c r="A107" s="67" t="s">
        <v>3217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  <c r="H107" s="66">
        <v>0</v>
      </c>
      <c r="I107" s="66">
        <v>0</v>
      </c>
      <c r="J107" s="66">
        <v>0</v>
      </c>
      <c r="K107" s="66">
        <v>0</v>
      </c>
      <c r="L107" s="66">
        <v>0</v>
      </c>
      <c r="M107" s="66">
        <v>0</v>
      </c>
      <c r="N107" s="66">
        <v>0</v>
      </c>
      <c r="O107" s="66">
        <v>409049.53007839201</v>
      </c>
      <c r="P107" s="66">
        <v>817763.66649011697</v>
      </c>
      <c r="Q107" s="66">
        <v>1226383.5710372301</v>
      </c>
      <c r="R107" s="66">
        <v>1634668.0819176801</v>
      </c>
      <c r="S107" s="66">
        <v>2047499.29229599</v>
      </c>
      <c r="T107" s="66">
        <v>2460782.5474330499</v>
      </c>
      <c r="U107" s="66">
        <v>2882304.8000826598</v>
      </c>
      <c r="V107" s="66">
        <v>3303567.0640058001</v>
      </c>
      <c r="W107" s="66">
        <v>3724570.3436362399</v>
      </c>
      <c r="X107" s="66">
        <v>4145238.22960001</v>
      </c>
      <c r="Y107" s="66">
        <v>4566250.1287136097</v>
      </c>
      <c r="Z107" s="66">
        <v>4986926.6341605298</v>
      </c>
      <c r="AA107" s="66">
        <v>4986926.6341605298</v>
      </c>
      <c r="AB107" s="66">
        <v>5004728.0121991402</v>
      </c>
      <c r="AC107" s="66">
        <v>5022529.3902377496</v>
      </c>
      <c r="AD107" s="66">
        <v>5040089.6064742999</v>
      </c>
      <c r="AE107" s="66">
        <v>5060327.6713342797</v>
      </c>
      <c r="AF107" s="66">
        <v>5077172.4284814904</v>
      </c>
      <c r="AG107" s="66">
        <v>5093471.1866266904</v>
      </c>
      <c r="AH107" s="66">
        <v>5101264.8054680098</v>
      </c>
      <c r="AI107" s="66">
        <v>5108983.01936913</v>
      </c>
      <c r="AJ107" s="66">
        <v>5116624.8238962796</v>
      </c>
      <c r="AK107" s="66">
        <v>5124266.6284234403</v>
      </c>
      <c r="AL107" s="66">
        <v>5131229.0261340998</v>
      </c>
      <c r="AM107" s="66">
        <v>5138191.4238447696</v>
      </c>
      <c r="AN107" s="66">
        <v>5138191.4238447696</v>
      </c>
      <c r="AO107" s="66">
        <v>5144290.260117</v>
      </c>
      <c r="AP107" s="66">
        <v>5150389.0963892303</v>
      </c>
      <c r="AQ107" s="66">
        <v>5156487.9326614598</v>
      </c>
      <c r="AR107" s="66">
        <v>5160150.1105618495</v>
      </c>
      <c r="AS107" s="66">
        <v>5162900.2533275802</v>
      </c>
      <c r="AT107" s="66">
        <v>5166398.8184030401</v>
      </c>
      <c r="AU107" s="66">
        <v>5169937.6899377499</v>
      </c>
      <c r="AV107" s="66">
        <v>5173476.5614724504</v>
      </c>
      <c r="AW107" s="66">
        <v>5177015.43300715</v>
      </c>
      <c r="AX107" s="66">
        <v>5180554.3045418598</v>
      </c>
      <c r="AY107" s="66">
        <v>5188774.1460889298</v>
      </c>
      <c r="AZ107" s="66">
        <v>5196993.9876360102</v>
      </c>
      <c r="BA107" s="66">
        <v>5196993.9876360102</v>
      </c>
    </row>
    <row r="108" spans="1:53" hidden="1">
      <c r="A108" s="67" t="s">
        <v>3218</v>
      </c>
      <c r="B108" s="66">
        <v>0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  <c r="H108" s="66">
        <v>0</v>
      </c>
      <c r="I108" s="66">
        <v>0</v>
      </c>
      <c r="J108" s="66">
        <v>0</v>
      </c>
      <c r="K108" s="66">
        <v>0</v>
      </c>
      <c r="L108" s="66">
        <v>0</v>
      </c>
      <c r="M108" s="66">
        <v>0</v>
      </c>
      <c r="N108" s="66">
        <v>0</v>
      </c>
      <c r="O108" s="66">
        <v>0</v>
      </c>
      <c r="P108" s="66">
        <v>0</v>
      </c>
      <c r="Q108" s="66">
        <v>0</v>
      </c>
      <c r="R108" s="66">
        <v>0</v>
      </c>
      <c r="S108" s="66">
        <v>0</v>
      </c>
      <c r="T108" s="66">
        <v>0</v>
      </c>
      <c r="U108" s="66">
        <v>0</v>
      </c>
      <c r="V108" s="66">
        <v>0</v>
      </c>
      <c r="W108" s="66">
        <v>0</v>
      </c>
      <c r="X108" s="66">
        <v>0</v>
      </c>
      <c r="Y108" s="66">
        <v>0</v>
      </c>
      <c r="Z108" s="66">
        <v>0</v>
      </c>
      <c r="AA108" s="66">
        <v>0</v>
      </c>
      <c r="AB108" s="66">
        <v>0</v>
      </c>
      <c r="AC108" s="66">
        <v>0</v>
      </c>
      <c r="AD108" s="66">
        <v>0</v>
      </c>
      <c r="AE108" s="66">
        <v>0</v>
      </c>
      <c r="AF108" s="66">
        <v>0</v>
      </c>
      <c r="AG108" s="66">
        <v>0</v>
      </c>
      <c r="AH108" s="66">
        <v>0</v>
      </c>
      <c r="AI108" s="66">
        <v>0</v>
      </c>
      <c r="AJ108" s="66">
        <v>0</v>
      </c>
      <c r="AK108" s="66">
        <v>0</v>
      </c>
      <c r="AL108" s="66">
        <v>0</v>
      </c>
      <c r="AM108" s="66">
        <v>0</v>
      </c>
      <c r="AN108" s="66">
        <v>0</v>
      </c>
      <c r="AO108" s="66">
        <v>0</v>
      </c>
      <c r="AP108" s="66">
        <v>0</v>
      </c>
      <c r="AQ108" s="66">
        <v>0</v>
      </c>
      <c r="AR108" s="66">
        <v>0</v>
      </c>
      <c r="AS108" s="66">
        <v>0</v>
      </c>
      <c r="AT108" s="66">
        <v>0</v>
      </c>
      <c r="AU108" s="66">
        <v>0</v>
      </c>
      <c r="AV108" s="66">
        <v>0</v>
      </c>
      <c r="AW108" s="66">
        <v>0</v>
      </c>
      <c r="AX108" s="66">
        <v>0</v>
      </c>
      <c r="AY108" s="66">
        <v>0</v>
      </c>
      <c r="AZ108" s="66">
        <v>0</v>
      </c>
      <c r="BA108" s="66">
        <v>0</v>
      </c>
    </row>
    <row r="109" spans="1:53" hidden="1">
      <c r="A109" s="68" t="s">
        <v>3219</v>
      </c>
      <c r="B109" s="66">
        <v>46807325.276277199</v>
      </c>
      <c r="C109" s="66">
        <v>46827968.620090403</v>
      </c>
      <c r="D109" s="66">
        <v>46848611.963903598</v>
      </c>
      <c r="E109" s="66">
        <v>46869255.307716697</v>
      </c>
      <c r="F109" s="66">
        <v>46889898.651529901</v>
      </c>
      <c r="G109" s="66">
        <v>46909263.127539001</v>
      </c>
      <c r="H109" s="66">
        <v>46927466.828089602</v>
      </c>
      <c r="I109" s="66">
        <v>46939347.849800803</v>
      </c>
      <c r="J109" s="66">
        <v>46951228.8715121</v>
      </c>
      <c r="K109" s="66">
        <v>46963109.893223397</v>
      </c>
      <c r="L109" s="66">
        <v>46974389.454136103</v>
      </c>
      <c r="M109" s="66">
        <v>46985669.015048899</v>
      </c>
      <c r="N109" s="66">
        <v>46985669.015048899</v>
      </c>
      <c r="O109" s="66">
        <v>47440428.397622302</v>
      </c>
      <c r="P109" s="66">
        <v>47894852.386528902</v>
      </c>
      <c r="Q109" s="66">
        <v>48351449.027068302</v>
      </c>
      <c r="R109" s="66">
        <v>48807710.2739411</v>
      </c>
      <c r="S109" s="66">
        <v>49299491.8438619</v>
      </c>
      <c r="T109" s="66">
        <v>49847636.3419348</v>
      </c>
      <c r="U109" s="66">
        <v>50449674.2120267</v>
      </c>
      <c r="V109" s="66">
        <v>51052160.888122797</v>
      </c>
      <c r="W109" s="66">
        <v>51655106.816178396</v>
      </c>
      <c r="X109" s="66">
        <v>52257717.3505674</v>
      </c>
      <c r="Y109" s="66">
        <v>52867058.216698498</v>
      </c>
      <c r="Z109" s="66">
        <v>53476063.689162903</v>
      </c>
      <c r="AA109" s="66">
        <v>53476063.689162903</v>
      </c>
      <c r="AB109" s="66">
        <v>53743497.087740503</v>
      </c>
      <c r="AC109" s="66">
        <v>54010930.486318097</v>
      </c>
      <c r="AD109" s="66">
        <v>54275855.839596398</v>
      </c>
      <c r="AE109" s="66">
        <v>54568315.223259903</v>
      </c>
      <c r="AF109" s="66">
        <v>54840251.406494498</v>
      </c>
      <c r="AG109" s="66">
        <v>55052839.7180916</v>
      </c>
      <c r="AH109" s="66">
        <v>55206968.075044498</v>
      </c>
      <c r="AI109" s="66">
        <v>55360312.232326597</v>
      </c>
      <c r="AJ109" s="66">
        <v>55512861.743982397</v>
      </c>
      <c r="AK109" s="66">
        <v>55665411.255638301</v>
      </c>
      <c r="AL109" s="66">
        <v>55810895.041885398</v>
      </c>
      <c r="AM109" s="66">
        <v>55956378.828132503</v>
      </c>
      <c r="AN109" s="66">
        <v>55956378.828132503</v>
      </c>
      <c r="AO109" s="66">
        <v>56045564.463063598</v>
      </c>
      <c r="AP109" s="66">
        <v>56134750.097994797</v>
      </c>
      <c r="AQ109" s="66">
        <v>56223935.732925899</v>
      </c>
      <c r="AR109" s="66">
        <v>56288095.6699038</v>
      </c>
      <c r="AS109" s="66">
        <v>56353737.983551003</v>
      </c>
      <c r="AT109" s="66">
        <v>56427163.7533729</v>
      </c>
      <c r="AU109" s="66">
        <v>56506783.155325703</v>
      </c>
      <c r="AV109" s="66">
        <v>56586402.557278499</v>
      </c>
      <c r="AW109" s="66">
        <v>56666021.959231198</v>
      </c>
      <c r="AX109" s="66">
        <v>56745641.361184001</v>
      </c>
      <c r="AY109" s="66">
        <v>56873837.276890203</v>
      </c>
      <c r="AZ109" s="66">
        <v>57002033.192596301</v>
      </c>
      <c r="BA109" s="66">
        <v>57002033.192596301</v>
      </c>
    </row>
    <row r="110" spans="1:53" hidden="1">
      <c r="A110" s="67" t="s">
        <v>3220</v>
      </c>
    </row>
    <row r="111" spans="1:53" hidden="1">
      <c r="A111" s="68" t="s">
        <v>3221</v>
      </c>
    </row>
    <row r="112" spans="1:53" hidden="1">
      <c r="A112" s="67" t="s">
        <v>3222</v>
      </c>
      <c r="B112" s="66">
        <v>144.87565000000001</v>
      </c>
      <c r="C112" s="66">
        <v>144.87565000000001</v>
      </c>
      <c r="D112" s="66">
        <v>144.87565000000001</v>
      </c>
      <c r="E112" s="66">
        <v>144.87565000000001</v>
      </c>
      <c r="F112" s="66">
        <v>144.87565000000001</v>
      </c>
      <c r="G112" s="66">
        <v>144.87565000000001</v>
      </c>
      <c r="H112" s="66">
        <v>144.87565000000001</v>
      </c>
      <c r="I112" s="66">
        <v>144.87565000000001</v>
      </c>
      <c r="J112" s="66">
        <v>144.87565000000001</v>
      </c>
      <c r="K112" s="66">
        <v>144.87565000000001</v>
      </c>
      <c r="L112" s="66">
        <v>144.87565000000001</v>
      </c>
      <c r="M112" s="66">
        <v>144.87565000000001</v>
      </c>
      <c r="N112" s="66">
        <v>144.87565000000001</v>
      </c>
      <c r="O112" s="66">
        <v>144.87565000000001</v>
      </c>
      <c r="P112" s="66">
        <v>144.87565000000001</v>
      </c>
      <c r="Q112" s="66">
        <v>144.87565000000001</v>
      </c>
      <c r="R112" s="66">
        <v>144.87565000000001</v>
      </c>
      <c r="S112" s="66">
        <v>144.87565000000001</v>
      </c>
      <c r="T112" s="66">
        <v>144.87565000000001</v>
      </c>
      <c r="U112" s="66">
        <v>144.87565000000001</v>
      </c>
      <c r="V112" s="66">
        <v>144.87565000000001</v>
      </c>
      <c r="W112" s="66">
        <v>144.87565000000001</v>
      </c>
      <c r="X112" s="66">
        <v>144.87565000000001</v>
      </c>
      <c r="Y112" s="66">
        <v>144.87565000000001</v>
      </c>
      <c r="Z112" s="66">
        <v>144.87565000000001</v>
      </c>
      <c r="AA112" s="66">
        <v>144.87565000000001</v>
      </c>
      <c r="AB112" s="66">
        <v>144.87565000000001</v>
      </c>
      <c r="AC112" s="66">
        <v>144.87565000000001</v>
      </c>
      <c r="AD112" s="66">
        <v>144.87565000000001</v>
      </c>
      <c r="AE112" s="66">
        <v>144.87565000000001</v>
      </c>
      <c r="AF112" s="66">
        <v>144.87565000000001</v>
      </c>
      <c r="AG112" s="66">
        <v>144.87565000000001</v>
      </c>
      <c r="AH112" s="66">
        <v>144.87565000000001</v>
      </c>
      <c r="AI112" s="66">
        <v>144.87565000000001</v>
      </c>
      <c r="AJ112" s="66">
        <v>144.87565000000001</v>
      </c>
      <c r="AK112" s="66">
        <v>144.87565000000001</v>
      </c>
      <c r="AL112" s="66">
        <v>144.87565000000001</v>
      </c>
      <c r="AM112" s="66">
        <v>144.87565000000001</v>
      </c>
      <c r="AN112" s="66">
        <v>144.87565000000001</v>
      </c>
      <c r="AO112" s="66">
        <v>144.87565000000001</v>
      </c>
      <c r="AP112" s="66">
        <v>144.87565000000001</v>
      </c>
      <c r="AQ112" s="66">
        <v>144.87565000000001</v>
      </c>
      <c r="AR112" s="66">
        <v>144.87565000000001</v>
      </c>
      <c r="AS112" s="66">
        <v>144.87565000000001</v>
      </c>
      <c r="AT112" s="66">
        <v>144.87565000000001</v>
      </c>
      <c r="AU112" s="66">
        <v>144.87565000000001</v>
      </c>
      <c r="AV112" s="66">
        <v>144.87565000000001</v>
      </c>
      <c r="AW112" s="66">
        <v>144.87565000000001</v>
      </c>
      <c r="AX112" s="66">
        <v>144.87565000000001</v>
      </c>
      <c r="AY112" s="66">
        <v>144.87565000000001</v>
      </c>
      <c r="AZ112" s="66">
        <v>144.87565000000001</v>
      </c>
      <c r="BA112" s="66">
        <v>144.87565000000001</v>
      </c>
    </row>
    <row r="113" spans="1:53" hidden="1">
      <c r="A113" s="67" t="s">
        <v>3223</v>
      </c>
      <c r="B113" s="66">
        <v>2873412.1242490099</v>
      </c>
      <c r="C113" s="66">
        <v>2907109.5333960098</v>
      </c>
      <c r="D113" s="66">
        <v>2933959.0539893899</v>
      </c>
      <c r="E113" s="66">
        <v>2953713.58714878</v>
      </c>
      <c r="F113" s="66">
        <v>2973483.64296905</v>
      </c>
      <c r="G113" s="66">
        <v>2992317.3079771199</v>
      </c>
      <c r="H113" s="66">
        <v>3006480.9747766601</v>
      </c>
      <c r="I113" s="66">
        <v>3020660.1642370899</v>
      </c>
      <c r="J113" s="66">
        <v>3035263.3528291699</v>
      </c>
      <c r="K113" s="66">
        <v>3049834.5934979799</v>
      </c>
      <c r="L113" s="66">
        <v>3064421.3568276898</v>
      </c>
      <c r="M113" s="66">
        <v>3079023.64281828</v>
      </c>
      <c r="N113" s="66">
        <v>3079023.64281828</v>
      </c>
      <c r="O113" s="66">
        <v>3072973.27782636</v>
      </c>
      <c r="P113" s="66">
        <v>3066938.4354953398</v>
      </c>
      <c r="Q113" s="66">
        <v>3067767.0043788301</v>
      </c>
      <c r="R113" s="66">
        <v>3075706.0833572098</v>
      </c>
      <c r="S113" s="66">
        <v>3083645.16233559</v>
      </c>
      <c r="T113" s="66">
        <v>3091584.2413139702</v>
      </c>
      <c r="U113" s="66">
        <v>3099523.3202923499</v>
      </c>
      <c r="V113" s="66">
        <v>3107462.3992707399</v>
      </c>
      <c r="W113" s="66">
        <v>3114993.0017783502</v>
      </c>
      <c r="X113" s="66">
        <v>3124513.0219681002</v>
      </c>
      <c r="Y113" s="66">
        <v>3134033.04215784</v>
      </c>
      <c r="Z113" s="66">
        <v>3143553.06234759</v>
      </c>
      <c r="AA113" s="66">
        <v>3143553.06234759</v>
      </c>
      <c r="AB113" s="66">
        <v>3146463.8287879098</v>
      </c>
      <c r="AC113" s="66">
        <v>3149374.5952282301</v>
      </c>
      <c r="AD113" s="66">
        <v>3152285.3616685602</v>
      </c>
      <c r="AE113" s="66">
        <v>3155196.12810888</v>
      </c>
      <c r="AF113" s="66">
        <v>3158106.8945491998</v>
      </c>
      <c r="AG113" s="66">
        <v>3161017.6609895299</v>
      </c>
      <c r="AH113" s="66">
        <v>3163928.4274298502</v>
      </c>
      <c r="AI113" s="66">
        <v>3166839.19387017</v>
      </c>
      <c r="AJ113" s="66">
        <v>3169749.9603104899</v>
      </c>
      <c r="AK113" s="66">
        <v>3170718.7796528498</v>
      </c>
      <c r="AL113" s="66">
        <v>3171687.5989951999</v>
      </c>
      <c r="AM113" s="66">
        <v>3172656.41833755</v>
      </c>
      <c r="AN113" s="66">
        <v>3172656.41833755</v>
      </c>
      <c r="AO113" s="66">
        <v>3173651.4289611401</v>
      </c>
      <c r="AP113" s="66">
        <v>3174646.4395847199</v>
      </c>
      <c r="AQ113" s="66">
        <v>3175641.4502082998</v>
      </c>
      <c r="AR113" s="66">
        <v>3176238.6316932701</v>
      </c>
      <c r="AS113" s="66">
        <v>3168795.6880396302</v>
      </c>
      <c r="AT113" s="66">
        <v>3161352.7443859801</v>
      </c>
      <c r="AU113" s="66">
        <v>3153909.8007323402</v>
      </c>
      <c r="AV113" s="66">
        <v>3146466.8570786901</v>
      </c>
      <c r="AW113" s="66">
        <v>3139023.91342504</v>
      </c>
      <c r="AX113" s="66">
        <v>3131580.9697714001</v>
      </c>
      <c r="AY113" s="66">
        <v>3124138.02611775</v>
      </c>
      <c r="AZ113" s="66">
        <v>3116695.0824640999</v>
      </c>
      <c r="BA113" s="66">
        <v>3116695.0824640999</v>
      </c>
    </row>
    <row r="114" spans="1:53" hidden="1">
      <c r="A114" s="67" t="s">
        <v>3224</v>
      </c>
      <c r="B114" s="66">
        <v>1140171.1518941901</v>
      </c>
      <c r="C114" s="66">
        <v>1140153.47856086</v>
      </c>
      <c r="D114" s="66">
        <v>1140135.8052275199</v>
      </c>
      <c r="E114" s="66">
        <v>1140118.1318941901</v>
      </c>
      <c r="F114" s="66">
        <v>1140100.45856086</v>
      </c>
      <c r="G114" s="66">
        <v>1140082.7852275199</v>
      </c>
      <c r="H114" s="66">
        <v>1140065.1118941901</v>
      </c>
      <c r="I114" s="66">
        <v>1140047.43856086</v>
      </c>
      <c r="J114" s="66">
        <v>1140029.7652275199</v>
      </c>
      <c r="K114" s="66">
        <v>1140012.0918941901</v>
      </c>
      <c r="L114" s="66">
        <v>1139994.41856086</v>
      </c>
      <c r="M114" s="66">
        <v>1139976.7452275199</v>
      </c>
      <c r="N114" s="66">
        <v>1139976.7452275199</v>
      </c>
      <c r="O114" s="66">
        <v>1139959.07189419</v>
      </c>
      <c r="P114" s="66">
        <v>1139941.39856086</v>
      </c>
      <c r="Q114" s="66">
        <v>1139923.7252275201</v>
      </c>
      <c r="R114" s="66">
        <v>1139906.05189419</v>
      </c>
      <c r="S114" s="66">
        <v>1139888.3785608599</v>
      </c>
      <c r="T114" s="66">
        <v>1139870.7052275201</v>
      </c>
      <c r="U114" s="66">
        <v>1139853.03189419</v>
      </c>
      <c r="V114" s="66">
        <v>1139835.3585608599</v>
      </c>
      <c r="W114" s="66">
        <v>1139817.6852275201</v>
      </c>
      <c r="X114" s="66">
        <v>1122926.33070608</v>
      </c>
      <c r="Y114" s="66">
        <v>1091566.3777660299</v>
      </c>
      <c r="Z114" s="66">
        <v>1050476.9128161799</v>
      </c>
      <c r="AA114" s="66">
        <v>1050476.9128161799</v>
      </c>
      <c r="AB114" s="66">
        <v>1009387.4478663401</v>
      </c>
      <c r="AC114" s="66">
        <v>968297.98291649297</v>
      </c>
      <c r="AD114" s="66">
        <v>927208.51796664495</v>
      </c>
      <c r="AE114" s="66">
        <v>886119.05301679706</v>
      </c>
      <c r="AF114" s="66">
        <v>833200.685529824</v>
      </c>
      <c r="AG114" s="66">
        <v>776695.98213113204</v>
      </c>
      <c r="AH114" s="66">
        <v>720191.27873243904</v>
      </c>
      <c r="AI114" s="66">
        <v>663686.57533374603</v>
      </c>
      <c r="AJ114" s="66">
        <v>607181.87193505303</v>
      </c>
      <c r="AK114" s="66">
        <v>567550.84972447401</v>
      </c>
      <c r="AL114" s="66">
        <v>542388.42593249294</v>
      </c>
      <c r="AM114" s="66">
        <v>526955.51415031496</v>
      </c>
      <c r="AN114" s="66">
        <v>526955.51415031496</v>
      </c>
      <c r="AO114" s="66">
        <v>509976.02276029403</v>
      </c>
      <c r="AP114" s="66">
        <v>489674.22862517397</v>
      </c>
      <c r="AQ114" s="66">
        <v>469373.87893449899</v>
      </c>
      <c r="AR114" s="66">
        <v>449074.97368826898</v>
      </c>
      <c r="AS114" s="66">
        <v>440606.41542360699</v>
      </c>
      <c r="AT114" s="66">
        <v>435725.63751511101</v>
      </c>
      <c r="AU114" s="66">
        <v>430846.30405105802</v>
      </c>
      <c r="AV114" s="66">
        <v>425968.41503144999</v>
      </c>
      <c r="AW114" s="66">
        <v>421091.97045628697</v>
      </c>
      <c r="AX114" s="66">
        <v>416216.97032556799</v>
      </c>
      <c r="AY114" s="66">
        <v>411343.41463929298</v>
      </c>
      <c r="AZ114" s="66">
        <v>406471.30339746299</v>
      </c>
      <c r="BA114" s="66">
        <v>406471.30339746299</v>
      </c>
    </row>
    <row r="115" spans="1:53" hidden="1">
      <c r="A115" s="67" t="s">
        <v>3225</v>
      </c>
      <c r="B115" s="66">
        <v>2265799.5345826098</v>
      </c>
      <c r="C115" s="66">
        <v>2272430.64022743</v>
      </c>
      <c r="D115" s="66">
        <v>2279061.7458722601</v>
      </c>
      <c r="E115" s="66">
        <v>2285692.8515170799</v>
      </c>
      <c r="F115" s="66">
        <v>2292044.7022168399</v>
      </c>
      <c r="G115" s="66">
        <v>2298089.5259904</v>
      </c>
      <c r="H115" s="66">
        <v>2304381.0222971998</v>
      </c>
      <c r="I115" s="66">
        <v>2312918.0640560002</v>
      </c>
      <c r="J115" s="66">
        <v>2321455.1058148099</v>
      </c>
      <c r="K115" s="66">
        <v>2329795.7651674799</v>
      </c>
      <c r="L115" s="66">
        <v>2335672.6544294902</v>
      </c>
      <c r="M115" s="66">
        <v>2340834.9100803002</v>
      </c>
      <c r="N115" s="66">
        <v>2340834.9100803002</v>
      </c>
      <c r="O115" s="66">
        <v>2344480.2131803199</v>
      </c>
      <c r="P115" s="66">
        <v>2348125.51628034</v>
      </c>
      <c r="Q115" s="66">
        <v>2351770.81938037</v>
      </c>
      <c r="R115" s="66">
        <v>2355416.1224803901</v>
      </c>
      <c r="S115" s="66">
        <v>2359061.4255804098</v>
      </c>
      <c r="T115" s="66">
        <v>2362706.7286804402</v>
      </c>
      <c r="U115" s="66">
        <v>2365121.70666171</v>
      </c>
      <c r="V115" s="66">
        <v>2365291.1391909798</v>
      </c>
      <c r="W115" s="66">
        <v>2365460.57172025</v>
      </c>
      <c r="X115" s="66">
        <v>2365630.0042495201</v>
      </c>
      <c r="Y115" s="66">
        <v>2365799.4367787899</v>
      </c>
      <c r="Z115" s="66">
        <v>2365637.0394673799</v>
      </c>
      <c r="AA115" s="66">
        <v>2365637.0394673799</v>
      </c>
      <c r="AB115" s="66">
        <v>2365475.3569521601</v>
      </c>
      <c r="AC115" s="66">
        <v>2365313.6744369301</v>
      </c>
      <c r="AD115" s="66">
        <v>2365151.9919217099</v>
      </c>
      <c r="AE115" s="66">
        <v>2364990.3094064901</v>
      </c>
      <c r="AF115" s="66">
        <v>2364828.6268912698</v>
      </c>
      <c r="AG115" s="66">
        <v>2364666.94437605</v>
      </c>
      <c r="AH115" s="66">
        <v>2364505.2618608298</v>
      </c>
      <c r="AI115" s="66">
        <v>2358597.18482451</v>
      </c>
      <c r="AJ115" s="66">
        <v>2326767.8721116302</v>
      </c>
      <c r="AK115" s="66">
        <v>2294946.3079135902</v>
      </c>
      <c r="AL115" s="66">
        <v>2264215.89665042</v>
      </c>
      <c r="AM115" s="66">
        <v>2223710.4033308001</v>
      </c>
      <c r="AN115" s="66">
        <v>2223710.4033308001</v>
      </c>
      <c r="AO115" s="66">
        <v>2171619.8859953498</v>
      </c>
      <c r="AP115" s="66">
        <v>2119544.5505081001</v>
      </c>
      <c r="AQ115" s="66">
        <v>2067484.3968690301</v>
      </c>
      <c r="AR115" s="66">
        <v>2015439.4250781401</v>
      </c>
      <c r="AS115" s="66">
        <v>1963409.6351354399</v>
      </c>
      <c r="AT115" s="66">
        <v>1911395.02704092</v>
      </c>
      <c r="AU115" s="66">
        <v>1859395.6007945901</v>
      </c>
      <c r="AV115" s="66">
        <v>1813157.7509175399</v>
      </c>
      <c r="AW115" s="66">
        <v>1792856.3185652399</v>
      </c>
      <c r="AX115" s="66">
        <v>1772562.31954627</v>
      </c>
      <c r="AY115" s="66">
        <v>1751192.3494406301</v>
      </c>
      <c r="AZ115" s="66">
        <v>1739612.6432396299</v>
      </c>
      <c r="BA115" s="66">
        <v>1739612.6432396299</v>
      </c>
    </row>
    <row r="116" spans="1:53" hidden="1">
      <c r="A116" s="67" t="s">
        <v>3226</v>
      </c>
      <c r="B116" s="66">
        <v>34071.230000000003</v>
      </c>
      <c r="C116" s="66">
        <v>34071.230000000003</v>
      </c>
      <c r="D116" s="66">
        <v>34071.230000000003</v>
      </c>
      <c r="E116" s="66">
        <v>34071.230000000003</v>
      </c>
      <c r="F116" s="66">
        <v>34071.230000000003</v>
      </c>
      <c r="G116" s="66">
        <v>34071.230000000003</v>
      </c>
      <c r="H116" s="66">
        <v>34071.230000000003</v>
      </c>
      <c r="I116" s="66">
        <v>34071.230000000003</v>
      </c>
      <c r="J116" s="66">
        <v>34071.230000000003</v>
      </c>
      <c r="K116" s="66">
        <v>34071.230000000003</v>
      </c>
      <c r="L116" s="66">
        <v>34071.230000000003</v>
      </c>
      <c r="M116" s="66">
        <v>34071.230000000003</v>
      </c>
      <c r="N116" s="66">
        <v>34071.230000000003</v>
      </c>
      <c r="O116" s="66">
        <v>34071.230000000003</v>
      </c>
      <c r="P116" s="66">
        <v>34071.230000000003</v>
      </c>
      <c r="Q116" s="66">
        <v>34071.230000000003</v>
      </c>
      <c r="R116" s="66">
        <v>34071.230000000003</v>
      </c>
      <c r="S116" s="66">
        <v>34071.230000000003</v>
      </c>
      <c r="T116" s="66">
        <v>34071.230000000003</v>
      </c>
      <c r="U116" s="66">
        <v>34071.230000000003</v>
      </c>
      <c r="V116" s="66">
        <v>34071.230000000003</v>
      </c>
      <c r="W116" s="66">
        <v>34071.230000000003</v>
      </c>
      <c r="X116" s="66">
        <v>34071.230000000003</v>
      </c>
      <c r="Y116" s="66">
        <v>34071.230000000003</v>
      </c>
      <c r="Z116" s="66">
        <v>34071.230000000003</v>
      </c>
      <c r="AA116" s="66">
        <v>34071.230000000003</v>
      </c>
      <c r="AB116" s="66">
        <v>34071.230000000003</v>
      </c>
      <c r="AC116" s="66">
        <v>34071.230000000003</v>
      </c>
      <c r="AD116" s="66">
        <v>34071.230000000003</v>
      </c>
      <c r="AE116" s="66">
        <v>34071.230000000003</v>
      </c>
      <c r="AF116" s="66">
        <v>34071.230000000003</v>
      </c>
      <c r="AG116" s="66">
        <v>34071.230000000003</v>
      </c>
      <c r="AH116" s="66">
        <v>34071.230000000003</v>
      </c>
      <c r="AI116" s="66">
        <v>34071.230000000003</v>
      </c>
      <c r="AJ116" s="66">
        <v>34071.230000000003</v>
      </c>
      <c r="AK116" s="66">
        <v>34071.230000000003</v>
      </c>
      <c r="AL116" s="66">
        <v>34071.230000000003</v>
      </c>
      <c r="AM116" s="66">
        <v>34071.230000000003</v>
      </c>
      <c r="AN116" s="66">
        <v>34071.230000000003</v>
      </c>
      <c r="AO116" s="66">
        <v>34071.230000000003</v>
      </c>
      <c r="AP116" s="66">
        <v>34071.230000000003</v>
      </c>
      <c r="AQ116" s="66">
        <v>34071.230000000003</v>
      </c>
      <c r="AR116" s="66">
        <v>34071.230000000003</v>
      </c>
      <c r="AS116" s="66">
        <v>34071.230000000003</v>
      </c>
      <c r="AT116" s="66">
        <v>34071.230000000003</v>
      </c>
      <c r="AU116" s="66">
        <v>34071.230000000003</v>
      </c>
      <c r="AV116" s="66">
        <v>34071.230000000003</v>
      </c>
      <c r="AW116" s="66">
        <v>34071.230000000003</v>
      </c>
      <c r="AX116" s="66">
        <v>34071.230000000003</v>
      </c>
      <c r="AY116" s="66">
        <v>34071.230000000003</v>
      </c>
      <c r="AZ116" s="66">
        <v>34071.230000000003</v>
      </c>
      <c r="BA116" s="66">
        <v>34071.230000000003</v>
      </c>
    </row>
    <row r="117" spans="1:53" hidden="1">
      <c r="A117" s="67" t="s">
        <v>3227</v>
      </c>
      <c r="B117" s="66">
        <v>8609937.9738832098</v>
      </c>
      <c r="C117" s="66">
        <v>8630112.8278024904</v>
      </c>
      <c r="D117" s="66">
        <v>8650287.6817217693</v>
      </c>
      <c r="E117" s="66">
        <v>8670094.2530946992</v>
      </c>
      <c r="F117" s="66">
        <v>8690422.4369199201</v>
      </c>
      <c r="G117" s="66">
        <v>8700508.1351586096</v>
      </c>
      <c r="H117" s="66">
        <v>8709217.9718400203</v>
      </c>
      <c r="I117" s="66">
        <v>8713656.5037384406</v>
      </c>
      <c r="J117" s="66">
        <v>8717588.0728739705</v>
      </c>
      <c r="K117" s="66">
        <v>8721519.6420095097</v>
      </c>
      <c r="L117" s="66">
        <v>8725302.8994891495</v>
      </c>
      <c r="M117" s="66">
        <v>8728789.5235559102</v>
      </c>
      <c r="N117" s="66">
        <v>8728789.5235559102</v>
      </c>
      <c r="O117" s="66">
        <v>8730227.4023891594</v>
      </c>
      <c r="P117" s="66">
        <v>8731665.2812223993</v>
      </c>
      <c r="Q117" s="66">
        <v>8733103.1600556504</v>
      </c>
      <c r="R117" s="66">
        <v>8735550.1984062698</v>
      </c>
      <c r="S117" s="66">
        <v>8739105.6756643504</v>
      </c>
      <c r="T117" s="66">
        <v>8743532.0424758904</v>
      </c>
      <c r="U117" s="66">
        <v>8747958.4092874303</v>
      </c>
      <c r="V117" s="66">
        <v>8752384.7760989703</v>
      </c>
      <c r="W117" s="66">
        <v>8756453.98195621</v>
      </c>
      <c r="X117" s="66">
        <v>8760523.1878134497</v>
      </c>
      <c r="Y117" s="66">
        <v>8764592.3936706893</v>
      </c>
      <c r="Z117" s="66">
        <v>8768661.5995279308</v>
      </c>
      <c r="AA117" s="66">
        <v>8768661.5995279308</v>
      </c>
      <c r="AB117" s="66">
        <v>8786083.0632254798</v>
      </c>
      <c r="AC117" s="66">
        <v>8803504.5269230306</v>
      </c>
      <c r="AD117" s="66">
        <v>8820925.9906205796</v>
      </c>
      <c r="AE117" s="66">
        <v>8837338.2948007602</v>
      </c>
      <c r="AF117" s="66">
        <v>8851836.0127891805</v>
      </c>
      <c r="AG117" s="66">
        <v>8864780.7889135592</v>
      </c>
      <c r="AH117" s="66">
        <v>8877725.5650379304</v>
      </c>
      <c r="AI117" s="66">
        <v>8890670.3411622997</v>
      </c>
      <c r="AJ117" s="66">
        <v>8904363.9804351795</v>
      </c>
      <c r="AK117" s="66">
        <v>8918057.6197080594</v>
      </c>
      <c r="AL117" s="66">
        <v>8931751.2589809392</v>
      </c>
      <c r="AM117" s="66">
        <v>8953216.5870955307</v>
      </c>
      <c r="AN117" s="66">
        <v>8953216.5870955307</v>
      </c>
      <c r="AO117" s="66">
        <v>8959392.4735700693</v>
      </c>
      <c r="AP117" s="66">
        <v>8965568.3600446209</v>
      </c>
      <c r="AQ117" s="66">
        <v>8971744.2465191595</v>
      </c>
      <c r="AR117" s="66">
        <v>8977920.1329937093</v>
      </c>
      <c r="AS117" s="66">
        <v>8984096.0194682498</v>
      </c>
      <c r="AT117" s="66">
        <v>8990271.9059427995</v>
      </c>
      <c r="AU117" s="66">
        <v>8996447.79241734</v>
      </c>
      <c r="AV117" s="66">
        <v>9012434.3860667795</v>
      </c>
      <c r="AW117" s="66">
        <v>9027672.1165677197</v>
      </c>
      <c r="AX117" s="66">
        <v>9042909.84706866</v>
      </c>
      <c r="AY117" s="66">
        <v>9058147.5775696002</v>
      </c>
      <c r="AZ117" s="66">
        <v>9067405.6542987991</v>
      </c>
      <c r="BA117" s="66">
        <v>9067405.6542987991</v>
      </c>
    </row>
    <row r="118" spans="1:53" hidden="1">
      <c r="A118" s="67" t="s">
        <v>3228</v>
      </c>
      <c r="B118" s="66">
        <v>0</v>
      </c>
      <c r="C118" s="66">
        <v>0</v>
      </c>
      <c r="D118" s="66">
        <v>0</v>
      </c>
      <c r="E118" s="66">
        <v>0</v>
      </c>
      <c r="F118" s="66">
        <v>0</v>
      </c>
      <c r="G118" s="66">
        <v>0</v>
      </c>
      <c r="H118" s="66">
        <v>0</v>
      </c>
      <c r="I118" s="66">
        <v>0</v>
      </c>
      <c r="J118" s="66">
        <v>0</v>
      </c>
      <c r="K118" s="66">
        <v>0</v>
      </c>
      <c r="L118" s="66">
        <v>0</v>
      </c>
      <c r="M118" s="66">
        <v>0</v>
      </c>
      <c r="N118" s="66">
        <v>0</v>
      </c>
      <c r="O118" s="66">
        <v>0</v>
      </c>
      <c r="P118" s="66">
        <v>0</v>
      </c>
      <c r="Q118" s="66">
        <v>0</v>
      </c>
      <c r="R118" s="66">
        <v>0</v>
      </c>
      <c r="S118" s="66">
        <v>0</v>
      </c>
      <c r="T118" s="66">
        <v>0</v>
      </c>
      <c r="U118" s="66">
        <v>0</v>
      </c>
      <c r="V118" s="66">
        <v>0</v>
      </c>
      <c r="W118" s="66">
        <v>0</v>
      </c>
      <c r="X118" s="66">
        <v>0</v>
      </c>
      <c r="Y118" s="66">
        <v>0</v>
      </c>
      <c r="Z118" s="66">
        <v>0</v>
      </c>
      <c r="AA118" s="66">
        <v>0</v>
      </c>
      <c r="AB118" s="66">
        <v>0</v>
      </c>
      <c r="AC118" s="66">
        <v>0</v>
      </c>
      <c r="AD118" s="66">
        <v>0</v>
      </c>
      <c r="AE118" s="66">
        <v>0</v>
      </c>
      <c r="AF118" s="66">
        <v>0</v>
      </c>
      <c r="AG118" s="66">
        <v>0</v>
      </c>
      <c r="AH118" s="66">
        <v>0</v>
      </c>
      <c r="AI118" s="66">
        <v>0</v>
      </c>
      <c r="AJ118" s="66">
        <v>0</v>
      </c>
      <c r="AK118" s="66">
        <v>0</v>
      </c>
      <c r="AL118" s="66">
        <v>0</v>
      </c>
      <c r="AM118" s="66">
        <v>0</v>
      </c>
      <c r="AN118" s="66">
        <v>0</v>
      </c>
      <c r="AO118" s="66">
        <v>0</v>
      </c>
      <c r="AP118" s="66">
        <v>0</v>
      </c>
      <c r="AQ118" s="66">
        <v>0</v>
      </c>
      <c r="AR118" s="66">
        <v>0</v>
      </c>
      <c r="AS118" s="66">
        <v>0</v>
      </c>
      <c r="AT118" s="66">
        <v>0</v>
      </c>
      <c r="AU118" s="66">
        <v>0</v>
      </c>
      <c r="AV118" s="66">
        <v>0</v>
      </c>
      <c r="AW118" s="66">
        <v>0</v>
      </c>
      <c r="AX118" s="66">
        <v>0</v>
      </c>
      <c r="AY118" s="66">
        <v>0</v>
      </c>
      <c r="AZ118" s="66">
        <v>0</v>
      </c>
      <c r="BA118" s="66">
        <v>0</v>
      </c>
    </row>
    <row r="119" spans="1:53" hidden="1">
      <c r="A119" s="67" t="s">
        <v>3229</v>
      </c>
      <c r="B119" s="66">
        <v>2253235.4426081302</v>
      </c>
      <c r="C119" s="66">
        <v>2261303.37547412</v>
      </c>
      <c r="D119" s="66">
        <v>2269371.3083401099</v>
      </c>
      <c r="E119" s="66">
        <v>2276124.8834386901</v>
      </c>
      <c r="F119" s="66">
        <v>2280221.4581059399</v>
      </c>
      <c r="G119" s="66">
        <v>2284318.0327731902</v>
      </c>
      <c r="H119" s="66">
        <v>2288348.0996233099</v>
      </c>
      <c r="I119" s="66">
        <v>2292378.1664734301</v>
      </c>
      <c r="J119" s="66">
        <v>2296408.2333235499</v>
      </c>
      <c r="K119" s="66">
        <v>2295727.6351888501</v>
      </c>
      <c r="L119" s="66">
        <v>2295047.0370541601</v>
      </c>
      <c r="M119" s="66">
        <v>2296256.7516320902</v>
      </c>
      <c r="N119" s="66">
        <v>2296256.7516320902</v>
      </c>
      <c r="O119" s="66">
        <v>2298656.7931582602</v>
      </c>
      <c r="P119" s="66">
        <v>2301056.8346844302</v>
      </c>
      <c r="Q119" s="66">
        <v>2303456.8762106001</v>
      </c>
      <c r="R119" s="66">
        <v>2305856.9177367799</v>
      </c>
      <c r="S119" s="66">
        <v>2308256.9592629499</v>
      </c>
      <c r="T119" s="66">
        <v>2310657.0007891199</v>
      </c>
      <c r="U119" s="66">
        <v>2313057.0423152898</v>
      </c>
      <c r="V119" s="66">
        <v>2315457.0838414598</v>
      </c>
      <c r="W119" s="66">
        <v>2317857.1253676298</v>
      </c>
      <c r="X119" s="66">
        <v>2320089.9054868799</v>
      </c>
      <c r="Y119" s="66">
        <v>2322322.6856061402</v>
      </c>
      <c r="Z119" s="66">
        <v>2322665.15301276</v>
      </c>
      <c r="AA119" s="66">
        <v>2322665.15301276</v>
      </c>
      <c r="AB119" s="66">
        <v>2321603.9463018002</v>
      </c>
      <c r="AC119" s="66">
        <v>2320542.7395908399</v>
      </c>
      <c r="AD119" s="66">
        <v>2319481.5328798802</v>
      </c>
      <c r="AE119" s="66">
        <v>2318420.3261689101</v>
      </c>
      <c r="AF119" s="66">
        <v>2317359.1194579499</v>
      </c>
      <c r="AG119" s="66">
        <v>2324233.9859442599</v>
      </c>
      <c r="AH119" s="66">
        <v>2331108.8524305699</v>
      </c>
      <c r="AI119" s="66">
        <v>2337983.7189168702</v>
      </c>
      <c r="AJ119" s="66">
        <v>2344858.5854031802</v>
      </c>
      <c r="AK119" s="66">
        <v>2351733.4518894898</v>
      </c>
      <c r="AL119" s="66">
        <v>2358608.3183757998</v>
      </c>
      <c r="AM119" s="66">
        <v>2365483.1848621098</v>
      </c>
      <c r="AN119" s="66">
        <v>2365483.1848621098</v>
      </c>
      <c r="AO119" s="66">
        <v>2372397.5782957799</v>
      </c>
      <c r="AP119" s="66">
        <v>2379311.9717294499</v>
      </c>
      <c r="AQ119" s="66">
        <v>2386226.36516312</v>
      </c>
      <c r="AR119" s="66">
        <v>2393140.75859679</v>
      </c>
      <c r="AS119" s="66">
        <v>2400055.1520304601</v>
      </c>
      <c r="AT119" s="66">
        <v>2399033.4722668598</v>
      </c>
      <c r="AU119" s="66">
        <v>2398011.7925032601</v>
      </c>
      <c r="AV119" s="66">
        <v>2396990.1127396598</v>
      </c>
      <c r="AW119" s="66">
        <v>2395968.4329760601</v>
      </c>
      <c r="AX119" s="66">
        <v>2394946.7532124599</v>
      </c>
      <c r="AY119" s="66">
        <v>2393925.0734488601</v>
      </c>
      <c r="AZ119" s="66">
        <v>2392903.3936852599</v>
      </c>
      <c r="BA119" s="66">
        <v>2392903.3936852599</v>
      </c>
    </row>
    <row r="120" spans="1:53" hidden="1">
      <c r="A120" s="67" t="s">
        <v>3230</v>
      </c>
      <c r="B120" s="66">
        <v>0</v>
      </c>
      <c r="C120" s="66">
        <v>0</v>
      </c>
      <c r="D120" s="66">
        <v>0</v>
      </c>
      <c r="E120" s="66">
        <v>0</v>
      </c>
      <c r="F120" s="66">
        <v>0</v>
      </c>
      <c r="G120" s="66">
        <v>0</v>
      </c>
      <c r="H120" s="66">
        <v>0</v>
      </c>
      <c r="I120" s="66">
        <v>0</v>
      </c>
      <c r="J120" s="66">
        <v>0</v>
      </c>
      <c r="K120" s="66">
        <v>0</v>
      </c>
      <c r="L120" s="66">
        <v>0</v>
      </c>
      <c r="M120" s="66">
        <v>0</v>
      </c>
      <c r="N120" s="66">
        <v>0</v>
      </c>
      <c r="O120" s="66">
        <v>0</v>
      </c>
      <c r="P120" s="66">
        <v>0</v>
      </c>
      <c r="Q120" s="66">
        <v>0</v>
      </c>
      <c r="R120" s="66">
        <v>0</v>
      </c>
      <c r="S120" s="66">
        <v>0</v>
      </c>
      <c r="T120" s="66">
        <v>0</v>
      </c>
      <c r="U120" s="66">
        <v>0</v>
      </c>
      <c r="V120" s="66">
        <v>0</v>
      </c>
      <c r="W120" s="66">
        <v>0</v>
      </c>
      <c r="X120" s="66">
        <v>0</v>
      </c>
      <c r="Y120" s="66">
        <v>0</v>
      </c>
      <c r="Z120" s="66">
        <v>0</v>
      </c>
      <c r="AA120" s="66">
        <v>0</v>
      </c>
      <c r="AB120" s="66">
        <v>0</v>
      </c>
      <c r="AC120" s="66">
        <v>0</v>
      </c>
      <c r="AD120" s="66">
        <v>0</v>
      </c>
      <c r="AE120" s="66">
        <v>0</v>
      </c>
      <c r="AF120" s="66">
        <v>0</v>
      </c>
      <c r="AG120" s="66">
        <v>0</v>
      </c>
      <c r="AH120" s="66">
        <v>0</v>
      </c>
      <c r="AI120" s="66">
        <v>0</v>
      </c>
      <c r="AJ120" s="66">
        <v>0</v>
      </c>
      <c r="AK120" s="66">
        <v>0</v>
      </c>
      <c r="AL120" s="66">
        <v>0</v>
      </c>
      <c r="AM120" s="66">
        <v>0</v>
      </c>
      <c r="AN120" s="66">
        <v>0</v>
      </c>
      <c r="AO120" s="66">
        <v>0</v>
      </c>
      <c r="AP120" s="66">
        <v>0</v>
      </c>
      <c r="AQ120" s="66">
        <v>0</v>
      </c>
      <c r="AR120" s="66">
        <v>0</v>
      </c>
      <c r="AS120" s="66">
        <v>0</v>
      </c>
      <c r="AT120" s="66">
        <v>0</v>
      </c>
      <c r="AU120" s="66">
        <v>0</v>
      </c>
      <c r="AV120" s="66">
        <v>0</v>
      </c>
      <c r="AW120" s="66">
        <v>0</v>
      </c>
      <c r="AX120" s="66">
        <v>0</v>
      </c>
      <c r="AY120" s="66">
        <v>0</v>
      </c>
      <c r="AZ120" s="66">
        <v>0</v>
      </c>
      <c r="BA120" s="66">
        <v>0</v>
      </c>
    </row>
    <row r="121" spans="1:53" hidden="1">
      <c r="A121" s="67" t="s">
        <v>3231</v>
      </c>
      <c r="B121" s="66">
        <v>0</v>
      </c>
      <c r="C121" s="66">
        <v>0</v>
      </c>
      <c r="D121" s="66">
        <v>0</v>
      </c>
      <c r="E121" s="66">
        <v>0</v>
      </c>
      <c r="F121" s="66">
        <v>0</v>
      </c>
      <c r="G121" s="66">
        <v>0</v>
      </c>
      <c r="H121" s="66">
        <v>0</v>
      </c>
      <c r="I121" s="66">
        <v>0</v>
      </c>
      <c r="J121" s="66">
        <v>0</v>
      </c>
      <c r="K121" s="66">
        <v>0</v>
      </c>
      <c r="L121" s="66">
        <v>0</v>
      </c>
      <c r="M121" s="66">
        <v>0</v>
      </c>
      <c r="N121" s="66">
        <v>0</v>
      </c>
      <c r="O121" s="66">
        <v>0</v>
      </c>
      <c r="P121" s="66">
        <v>0</v>
      </c>
      <c r="Q121" s="66">
        <v>0</v>
      </c>
      <c r="R121" s="66">
        <v>0</v>
      </c>
      <c r="S121" s="66">
        <v>0</v>
      </c>
      <c r="T121" s="66">
        <v>0</v>
      </c>
      <c r="U121" s="66">
        <v>0</v>
      </c>
      <c r="V121" s="66">
        <v>0</v>
      </c>
      <c r="W121" s="66">
        <v>0</v>
      </c>
      <c r="X121" s="66">
        <v>0</v>
      </c>
      <c r="Y121" s="66">
        <v>0</v>
      </c>
      <c r="Z121" s="66">
        <v>0</v>
      </c>
      <c r="AA121" s="66">
        <v>0</v>
      </c>
      <c r="AB121" s="66">
        <v>0</v>
      </c>
      <c r="AC121" s="66">
        <v>0</v>
      </c>
      <c r="AD121" s="66">
        <v>0</v>
      </c>
      <c r="AE121" s="66">
        <v>0</v>
      </c>
      <c r="AF121" s="66">
        <v>0</v>
      </c>
      <c r="AG121" s="66">
        <v>0</v>
      </c>
      <c r="AH121" s="66">
        <v>0</v>
      </c>
      <c r="AI121" s="66">
        <v>0</v>
      </c>
      <c r="AJ121" s="66">
        <v>0</v>
      </c>
      <c r="AK121" s="66">
        <v>0</v>
      </c>
      <c r="AL121" s="66">
        <v>0</v>
      </c>
      <c r="AM121" s="66">
        <v>0</v>
      </c>
      <c r="AN121" s="66">
        <v>0</v>
      </c>
      <c r="AO121" s="66">
        <v>0</v>
      </c>
      <c r="AP121" s="66">
        <v>0</v>
      </c>
      <c r="AQ121" s="66">
        <v>0</v>
      </c>
      <c r="AR121" s="66">
        <v>0</v>
      </c>
      <c r="AS121" s="66">
        <v>0</v>
      </c>
      <c r="AT121" s="66">
        <v>0</v>
      </c>
      <c r="AU121" s="66">
        <v>0</v>
      </c>
      <c r="AV121" s="66">
        <v>0</v>
      </c>
      <c r="AW121" s="66">
        <v>0</v>
      </c>
      <c r="AX121" s="66">
        <v>0</v>
      </c>
      <c r="AY121" s="66">
        <v>0</v>
      </c>
      <c r="AZ121" s="66">
        <v>0</v>
      </c>
      <c r="BA121" s="66">
        <v>0</v>
      </c>
    </row>
    <row r="122" spans="1:53" hidden="1">
      <c r="A122" s="67" t="s">
        <v>3232</v>
      </c>
      <c r="B122" s="66">
        <v>0</v>
      </c>
      <c r="C122" s="66">
        <v>0</v>
      </c>
      <c r="D122" s="66">
        <v>0</v>
      </c>
      <c r="E122" s="66">
        <v>0</v>
      </c>
      <c r="F122" s="66">
        <v>0</v>
      </c>
      <c r="G122" s="66">
        <v>0</v>
      </c>
      <c r="H122" s="66">
        <v>0</v>
      </c>
      <c r="I122" s="66">
        <v>0</v>
      </c>
      <c r="J122" s="66">
        <v>0</v>
      </c>
      <c r="K122" s="66">
        <v>0</v>
      </c>
      <c r="L122" s="66">
        <v>0</v>
      </c>
      <c r="M122" s="66">
        <v>0</v>
      </c>
      <c r="N122" s="66">
        <v>0</v>
      </c>
      <c r="O122" s="66">
        <v>0</v>
      </c>
      <c r="P122" s="66">
        <v>0</v>
      </c>
      <c r="Q122" s="66">
        <v>0</v>
      </c>
      <c r="R122" s="66">
        <v>0</v>
      </c>
      <c r="S122" s="66">
        <v>0</v>
      </c>
      <c r="T122" s="66">
        <v>0</v>
      </c>
      <c r="U122" s="66">
        <v>0</v>
      </c>
      <c r="V122" s="66">
        <v>0</v>
      </c>
      <c r="W122" s="66">
        <v>0</v>
      </c>
      <c r="X122" s="66">
        <v>0</v>
      </c>
      <c r="Y122" s="66">
        <v>0</v>
      </c>
      <c r="Z122" s="66">
        <v>0</v>
      </c>
      <c r="AA122" s="66">
        <v>0</v>
      </c>
      <c r="AB122" s="66">
        <v>0</v>
      </c>
      <c r="AC122" s="66">
        <v>0</v>
      </c>
      <c r="AD122" s="66">
        <v>0</v>
      </c>
      <c r="AE122" s="66">
        <v>0</v>
      </c>
      <c r="AF122" s="66">
        <v>0</v>
      </c>
      <c r="AG122" s="66">
        <v>0</v>
      </c>
      <c r="AH122" s="66">
        <v>0</v>
      </c>
      <c r="AI122" s="66">
        <v>0</v>
      </c>
      <c r="AJ122" s="66">
        <v>0</v>
      </c>
      <c r="AK122" s="66">
        <v>0</v>
      </c>
      <c r="AL122" s="66">
        <v>0</v>
      </c>
      <c r="AM122" s="66">
        <v>0</v>
      </c>
      <c r="AN122" s="66">
        <v>0</v>
      </c>
      <c r="AO122" s="66">
        <v>0</v>
      </c>
      <c r="AP122" s="66">
        <v>0</v>
      </c>
      <c r="AQ122" s="66">
        <v>0</v>
      </c>
      <c r="AR122" s="66">
        <v>0</v>
      </c>
      <c r="AS122" s="66">
        <v>0</v>
      </c>
      <c r="AT122" s="66">
        <v>0</v>
      </c>
      <c r="AU122" s="66">
        <v>0</v>
      </c>
      <c r="AV122" s="66">
        <v>0</v>
      </c>
      <c r="AW122" s="66">
        <v>0</v>
      </c>
      <c r="AX122" s="66">
        <v>0</v>
      </c>
      <c r="AY122" s="66">
        <v>0</v>
      </c>
      <c r="AZ122" s="66">
        <v>0</v>
      </c>
      <c r="BA122" s="66">
        <v>0</v>
      </c>
    </row>
    <row r="123" spans="1:53" hidden="1">
      <c r="A123" s="68" t="s">
        <v>3233</v>
      </c>
      <c r="B123" s="66">
        <v>0</v>
      </c>
      <c r="C123" s="66">
        <v>0</v>
      </c>
      <c r="D123" s="66">
        <v>0</v>
      </c>
      <c r="E123" s="66">
        <v>0</v>
      </c>
      <c r="F123" s="66">
        <v>0</v>
      </c>
      <c r="G123" s="66">
        <v>0</v>
      </c>
      <c r="H123" s="66">
        <v>0</v>
      </c>
      <c r="I123" s="66">
        <v>0</v>
      </c>
      <c r="J123" s="66">
        <v>0</v>
      </c>
      <c r="K123" s="66">
        <v>0</v>
      </c>
      <c r="L123" s="66">
        <v>0</v>
      </c>
      <c r="M123" s="66">
        <v>0</v>
      </c>
      <c r="N123" s="66">
        <v>0</v>
      </c>
      <c r="O123" s="66">
        <v>0</v>
      </c>
      <c r="P123" s="66">
        <v>0</v>
      </c>
      <c r="Q123" s="66">
        <v>0</v>
      </c>
      <c r="R123" s="66">
        <v>0</v>
      </c>
      <c r="S123" s="66">
        <v>0</v>
      </c>
      <c r="T123" s="66">
        <v>0</v>
      </c>
      <c r="U123" s="66">
        <v>0</v>
      </c>
      <c r="V123" s="66">
        <v>0</v>
      </c>
      <c r="W123" s="66">
        <v>0</v>
      </c>
      <c r="X123" s="66">
        <v>0</v>
      </c>
      <c r="Y123" s="66">
        <v>0</v>
      </c>
      <c r="Z123" s="66">
        <v>0</v>
      </c>
      <c r="AA123" s="66">
        <v>0</v>
      </c>
      <c r="AB123" s="66">
        <v>0</v>
      </c>
      <c r="AC123" s="66">
        <v>0</v>
      </c>
      <c r="AD123" s="66">
        <v>0</v>
      </c>
      <c r="AE123" s="66">
        <v>0</v>
      </c>
      <c r="AF123" s="66">
        <v>0</v>
      </c>
      <c r="AG123" s="66">
        <v>0</v>
      </c>
      <c r="AH123" s="66">
        <v>0</v>
      </c>
      <c r="AI123" s="66">
        <v>0</v>
      </c>
      <c r="AJ123" s="66">
        <v>0</v>
      </c>
      <c r="AK123" s="66">
        <v>0</v>
      </c>
      <c r="AL123" s="66">
        <v>0</v>
      </c>
      <c r="AM123" s="66">
        <v>0</v>
      </c>
      <c r="AN123" s="66">
        <v>0</v>
      </c>
      <c r="AO123" s="66">
        <v>0</v>
      </c>
      <c r="AP123" s="66">
        <v>0</v>
      </c>
      <c r="AQ123" s="66">
        <v>0</v>
      </c>
      <c r="AR123" s="66">
        <v>0</v>
      </c>
      <c r="AS123" s="66">
        <v>0</v>
      </c>
      <c r="AT123" s="66">
        <v>0</v>
      </c>
      <c r="AU123" s="66">
        <v>0</v>
      </c>
      <c r="AV123" s="66">
        <v>0</v>
      </c>
      <c r="AW123" s="66">
        <v>0</v>
      </c>
      <c r="AX123" s="66">
        <v>0</v>
      </c>
      <c r="AY123" s="66">
        <v>0</v>
      </c>
      <c r="AZ123" s="66">
        <v>0</v>
      </c>
      <c r="BA123" s="66">
        <v>0</v>
      </c>
    </row>
    <row r="124" spans="1:53" hidden="1">
      <c r="A124" s="67" t="s">
        <v>3234</v>
      </c>
      <c r="B124" s="66">
        <v>0</v>
      </c>
      <c r="C124" s="66">
        <v>0</v>
      </c>
      <c r="D124" s="66">
        <v>0</v>
      </c>
      <c r="E124" s="66">
        <v>0</v>
      </c>
      <c r="F124" s="66">
        <v>0</v>
      </c>
      <c r="G124" s="66">
        <v>0</v>
      </c>
      <c r="H124" s="66">
        <v>0</v>
      </c>
      <c r="I124" s="66">
        <v>0</v>
      </c>
      <c r="J124" s="66">
        <v>0</v>
      </c>
      <c r="K124" s="66">
        <v>0</v>
      </c>
      <c r="L124" s="66">
        <v>0</v>
      </c>
      <c r="M124" s="66">
        <v>0</v>
      </c>
      <c r="N124" s="66">
        <v>0</v>
      </c>
      <c r="O124" s="66">
        <v>790831.39717123006</v>
      </c>
      <c r="P124" s="66">
        <v>1581539.26055079</v>
      </c>
      <c r="Q124" s="66">
        <v>2372123.5901386901</v>
      </c>
      <c r="R124" s="66">
        <v>3162834.1023105299</v>
      </c>
      <c r="S124" s="66">
        <v>3954116.6188227399</v>
      </c>
      <c r="T124" s="66">
        <v>4745936.46495339</v>
      </c>
      <c r="U124" s="66">
        <v>5537632.7772923699</v>
      </c>
      <c r="V124" s="66">
        <v>6329205.5558396801</v>
      </c>
      <c r="W124" s="66">
        <v>7120654.8005953198</v>
      </c>
      <c r="X124" s="66">
        <v>7923871.9259935897</v>
      </c>
      <c r="Y124" s="66">
        <v>8731954.1376001891</v>
      </c>
      <c r="Z124" s="66">
        <v>9539912.8154151198</v>
      </c>
      <c r="AA124" s="66">
        <v>9539912.8154151198</v>
      </c>
      <c r="AB124" s="66">
        <v>9569469.6128154304</v>
      </c>
      <c r="AC124" s="66">
        <v>9599026.4102157392</v>
      </c>
      <c r="AD124" s="66">
        <v>9628583.2076160498</v>
      </c>
      <c r="AE124" s="66">
        <v>9657890.2886407506</v>
      </c>
      <c r="AF124" s="66">
        <v>9686418.4836167507</v>
      </c>
      <c r="AG124" s="66">
        <v>9720727.6317341495</v>
      </c>
      <c r="AH124" s="66">
        <v>9755036.7798515409</v>
      </c>
      <c r="AI124" s="66">
        <v>9773508.1544380002</v>
      </c>
      <c r="AJ124" s="66">
        <v>9791902.0003849901</v>
      </c>
      <c r="AK124" s="66">
        <v>9798403.3398778904</v>
      </c>
      <c r="AL124" s="66">
        <v>9800832.6106351297</v>
      </c>
      <c r="AM124" s="66">
        <v>9812236.9843626991</v>
      </c>
      <c r="AN124" s="66">
        <v>9812236.9843626991</v>
      </c>
      <c r="AO124" s="66">
        <v>9797919.4867877793</v>
      </c>
      <c r="AP124" s="66">
        <v>9783600.0218375791</v>
      </c>
      <c r="AQ124" s="66">
        <v>9769278.5895120893</v>
      </c>
      <c r="AR124" s="66">
        <v>9754955.1898113098</v>
      </c>
      <c r="AS124" s="66">
        <v>9740713.1706518997</v>
      </c>
      <c r="AT124" s="66">
        <v>9720027.3675657194</v>
      </c>
      <c r="AU124" s="66">
        <v>9699339.5971042402</v>
      </c>
      <c r="AV124" s="66">
        <v>9698845.5050617997</v>
      </c>
      <c r="AW124" s="66">
        <v>9698426.9742835294</v>
      </c>
      <c r="AX124" s="66">
        <v>9698007.5681497809</v>
      </c>
      <c r="AY124" s="66">
        <v>9696669.64337641</v>
      </c>
      <c r="AZ124" s="66">
        <v>9687150.6619844008</v>
      </c>
      <c r="BA124" s="66">
        <v>9687150.6619844008</v>
      </c>
    </row>
    <row r="125" spans="1:53" hidden="1">
      <c r="A125" s="67" t="s">
        <v>3235</v>
      </c>
      <c r="B125" s="66">
        <v>0</v>
      </c>
      <c r="C125" s="66">
        <v>0</v>
      </c>
      <c r="D125" s="66">
        <v>0</v>
      </c>
      <c r="E125" s="66">
        <v>0</v>
      </c>
      <c r="F125" s="66">
        <v>0</v>
      </c>
      <c r="G125" s="66">
        <v>0</v>
      </c>
      <c r="H125" s="66">
        <v>0</v>
      </c>
      <c r="I125" s="66">
        <v>0</v>
      </c>
      <c r="J125" s="66">
        <v>0</v>
      </c>
      <c r="K125" s="66">
        <v>0</v>
      </c>
      <c r="L125" s="66">
        <v>0</v>
      </c>
      <c r="M125" s="66">
        <v>0</v>
      </c>
      <c r="N125" s="66">
        <v>0</v>
      </c>
      <c r="O125" s="66">
        <v>0</v>
      </c>
      <c r="P125" s="66">
        <v>0</v>
      </c>
      <c r="Q125" s="66">
        <v>0</v>
      </c>
      <c r="R125" s="66">
        <v>0</v>
      </c>
      <c r="S125" s="66">
        <v>0</v>
      </c>
      <c r="T125" s="66">
        <v>0</v>
      </c>
      <c r="U125" s="66">
        <v>0</v>
      </c>
      <c r="V125" s="66">
        <v>0</v>
      </c>
      <c r="W125" s="66">
        <v>0</v>
      </c>
      <c r="X125" s="66">
        <v>0</v>
      </c>
      <c r="Y125" s="66">
        <v>0</v>
      </c>
      <c r="Z125" s="66">
        <v>0</v>
      </c>
      <c r="AA125" s="66">
        <v>0</v>
      </c>
      <c r="AB125" s="66">
        <v>0</v>
      </c>
      <c r="AC125" s="66">
        <v>0</v>
      </c>
      <c r="AD125" s="66">
        <v>0</v>
      </c>
      <c r="AE125" s="66">
        <v>0</v>
      </c>
      <c r="AF125" s="66">
        <v>0</v>
      </c>
      <c r="AG125" s="66">
        <v>0</v>
      </c>
      <c r="AH125" s="66">
        <v>0</v>
      </c>
      <c r="AI125" s="66">
        <v>0</v>
      </c>
      <c r="AJ125" s="66">
        <v>0</v>
      </c>
      <c r="AK125" s="66">
        <v>0</v>
      </c>
      <c r="AL125" s="66">
        <v>0</v>
      </c>
      <c r="AM125" s="66">
        <v>0</v>
      </c>
      <c r="AN125" s="66">
        <v>0</v>
      </c>
      <c r="AO125" s="66">
        <v>0</v>
      </c>
      <c r="AP125" s="66">
        <v>0</v>
      </c>
      <c r="AQ125" s="66">
        <v>0</v>
      </c>
      <c r="AR125" s="66">
        <v>0</v>
      </c>
      <c r="AS125" s="66">
        <v>0</v>
      </c>
      <c r="AT125" s="66">
        <v>0</v>
      </c>
      <c r="AU125" s="66">
        <v>0</v>
      </c>
      <c r="AV125" s="66">
        <v>0</v>
      </c>
      <c r="AW125" s="66">
        <v>0</v>
      </c>
      <c r="AX125" s="66">
        <v>0</v>
      </c>
      <c r="AY125" s="66">
        <v>0</v>
      </c>
      <c r="AZ125" s="66">
        <v>0</v>
      </c>
      <c r="BA125" s="66">
        <v>0</v>
      </c>
    </row>
    <row r="126" spans="1:53" hidden="1">
      <c r="A126" s="68" t="s">
        <v>3236</v>
      </c>
      <c r="B126" s="66">
        <v>17176772.332867101</v>
      </c>
      <c r="C126" s="66">
        <v>17245325.961110901</v>
      </c>
      <c r="D126" s="66">
        <v>17307031.700801</v>
      </c>
      <c r="E126" s="66">
        <v>17359959.812743399</v>
      </c>
      <c r="F126" s="66">
        <v>17410488.804422598</v>
      </c>
      <c r="G126" s="66">
        <v>17449531.892776798</v>
      </c>
      <c r="H126" s="66">
        <v>17482709.2860814</v>
      </c>
      <c r="I126" s="66">
        <v>17513876.442715801</v>
      </c>
      <c r="J126" s="66">
        <v>17544960.635719001</v>
      </c>
      <c r="K126" s="66">
        <v>17571105.833408002</v>
      </c>
      <c r="L126" s="66">
        <v>17594654.472011302</v>
      </c>
      <c r="M126" s="66">
        <v>17619097.678964101</v>
      </c>
      <c r="N126" s="66">
        <v>17619097.678964101</v>
      </c>
      <c r="O126" s="66">
        <v>18411344.261269499</v>
      </c>
      <c r="P126" s="66">
        <v>19203482.832444102</v>
      </c>
      <c r="Q126" s="66">
        <v>20002361.2810416</v>
      </c>
      <c r="R126" s="66">
        <v>20809485.5818353</v>
      </c>
      <c r="S126" s="66">
        <v>21618290.325876899</v>
      </c>
      <c r="T126" s="66">
        <v>22428503.289090302</v>
      </c>
      <c r="U126" s="66">
        <v>23237362.3933933</v>
      </c>
      <c r="V126" s="66">
        <v>24043852.418452699</v>
      </c>
      <c r="W126" s="66">
        <v>24849453.2722953</v>
      </c>
      <c r="X126" s="66">
        <v>25651770.4818676</v>
      </c>
      <c r="Y126" s="66">
        <v>26444484.179229699</v>
      </c>
      <c r="Z126" s="66">
        <v>27225122.6882369</v>
      </c>
      <c r="AA126" s="66">
        <v>27225122.6882369</v>
      </c>
      <c r="AB126" s="66">
        <v>27232699.361599099</v>
      </c>
      <c r="AC126" s="66">
        <v>27240276.034961201</v>
      </c>
      <c r="AD126" s="66">
        <v>27247852.7083234</v>
      </c>
      <c r="AE126" s="66">
        <v>27254170.505792599</v>
      </c>
      <c r="AF126" s="66">
        <v>27245965.928484201</v>
      </c>
      <c r="AG126" s="66">
        <v>27246339.099738602</v>
      </c>
      <c r="AH126" s="66">
        <v>27246712.270993099</v>
      </c>
      <c r="AI126" s="66">
        <v>27225501.2741956</v>
      </c>
      <c r="AJ126" s="66">
        <v>27179040.376230501</v>
      </c>
      <c r="AK126" s="66">
        <v>27135626.454416301</v>
      </c>
      <c r="AL126" s="66">
        <v>27103700.215220001</v>
      </c>
      <c r="AM126" s="66">
        <v>27088475.197788998</v>
      </c>
      <c r="AN126" s="66">
        <v>27088475.197788998</v>
      </c>
      <c r="AO126" s="66">
        <v>27019172.9820204</v>
      </c>
      <c r="AP126" s="66">
        <v>26946561.6779796</v>
      </c>
      <c r="AQ126" s="66">
        <v>26873965.0328562</v>
      </c>
      <c r="AR126" s="66">
        <v>26800985.217511501</v>
      </c>
      <c r="AS126" s="66">
        <v>26731892.1863993</v>
      </c>
      <c r="AT126" s="66">
        <v>26652022.260367401</v>
      </c>
      <c r="AU126" s="66">
        <v>26572166.993252799</v>
      </c>
      <c r="AV126" s="66">
        <v>26528079.1325459</v>
      </c>
      <c r="AW126" s="66">
        <v>26509255.831923898</v>
      </c>
      <c r="AX126" s="66">
        <v>26490440.533724099</v>
      </c>
      <c r="AY126" s="66">
        <v>26469632.190242499</v>
      </c>
      <c r="AZ126" s="66">
        <v>26444454.8447196</v>
      </c>
      <c r="BA126" s="66">
        <v>26444454.8447196</v>
      </c>
    </row>
    <row r="127" spans="1:53" hidden="1">
      <c r="A127" s="67" t="s">
        <v>3237</v>
      </c>
    </row>
    <row r="128" spans="1:53" hidden="1">
      <c r="A128" s="68" t="s">
        <v>3238</v>
      </c>
    </row>
    <row r="129" spans="1:53" hidden="1">
      <c r="A129" s="67" t="s">
        <v>3239</v>
      </c>
      <c r="B129" s="66">
        <v>3518125.0260006702</v>
      </c>
      <c r="C129" s="66">
        <v>3518125.0260006702</v>
      </c>
      <c r="D129" s="66">
        <v>3518125.0260006702</v>
      </c>
      <c r="E129" s="66">
        <v>3518125.0260006702</v>
      </c>
      <c r="F129" s="66">
        <v>3518125.0260006702</v>
      </c>
      <c r="G129" s="66">
        <v>3518125.0260006702</v>
      </c>
      <c r="H129" s="66">
        <v>3518125.0260006702</v>
      </c>
      <c r="I129" s="66">
        <v>3518125.0260006702</v>
      </c>
      <c r="J129" s="66">
        <v>3518125.0260006702</v>
      </c>
      <c r="K129" s="66">
        <v>3518125.0260006702</v>
      </c>
      <c r="L129" s="66">
        <v>3518125.0260006702</v>
      </c>
      <c r="M129" s="66">
        <v>3518125.0260006702</v>
      </c>
      <c r="N129" s="66">
        <v>3518125.0260006702</v>
      </c>
      <c r="O129" s="66">
        <v>3518125.0260006702</v>
      </c>
      <c r="P129" s="66">
        <v>3518125.0260006702</v>
      </c>
      <c r="Q129" s="66">
        <v>3518125.0260006702</v>
      </c>
      <c r="R129" s="66">
        <v>3518125.0260006702</v>
      </c>
      <c r="S129" s="66">
        <v>3518125.0260006702</v>
      </c>
      <c r="T129" s="66">
        <v>3518125.0260006702</v>
      </c>
      <c r="U129" s="66">
        <v>3518125.0260006702</v>
      </c>
      <c r="V129" s="66">
        <v>3518125.0260006702</v>
      </c>
      <c r="W129" s="66">
        <v>3518125.0260006702</v>
      </c>
      <c r="X129" s="66">
        <v>3518125.0260006702</v>
      </c>
      <c r="Y129" s="66">
        <v>3518125.0260006702</v>
      </c>
      <c r="Z129" s="66">
        <v>3518125.0260006702</v>
      </c>
      <c r="AA129" s="66">
        <v>3518125.0260006702</v>
      </c>
      <c r="AB129" s="66">
        <v>3518125.0260006702</v>
      </c>
      <c r="AC129" s="66">
        <v>3518125.0260006702</v>
      </c>
      <c r="AD129" s="66">
        <v>3518125.0260006702</v>
      </c>
      <c r="AE129" s="66">
        <v>3518125.0260006702</v>
      </c>
      <c r="AF129" s="66">
        <v>3518125.0260006702</v>
      </c>
      <c r="AG129" s="66">
        <v>3518125.0260006702</v>
      </c>
      <c r="AH129" s="66">
        <v>3518125.0260006702</v>
      </c>
      <c r="AI129" s="66">
        <v>3518125.0260006702</v>
      </c>
      <c r="AJ129" s="66">
        <v>3518125.0260006702</v>
      </c>
      <c r="AK129" s="66">
        <v>3518125.0260006702</v>
      </c>
      <c r="AL129" s="66">
        <v>3518125.0260006702</v>
      </c>
      <c r="AM129" s="66">
        <v>3518125.0260006702</v>
      </c>
      <c r="AN129" s="66">
        <v>3518125.0260006702</v>
      </c>
      <c r="AO129" s="66">
        <v>3518125.0260006702</v>
      </c>
      <c r="AP129" s="66">
        <v>3518125.0260006702</v>
      </c>
      <c r="AQ129" s="66">
        <v>3518125.0260006702</v>
      </c>
      <c r="AR129" s="66">
        <v>3518125.0260006702</v>
      </c>
      <c r="AS129" s="66">
        <v>3518125.0260006702</v>
      </c>
      <c r="AT129" s="66">
        <v>3518125.0260006702</v>
      </c>
      <c r="AU129" s="66">
        <v>3518125.0260006702</v>
      </c>
      <c r="AV129" s="66">
        <v>3518125.0260006702</v>
      </c>
      <c r="AW129" s="66">
        <v>3518125.0260006702</v>
      </c>
      <c r="AX129" s="66">
        <v>3518125.0260006702</v>
      </c>
      <c r="AY129" s="66">
        <v>3518125.0260006702</v>
      </c>
      <c r="AZ129" s="66">
        <v>3518125.0260006702</v>
      </c>
      <c r="BA129" s="66">
        <v>3518125.0260006702</v>
      </c>
    </row>
    <row r="130" spans="1:53" hidden="1">
      <c r="A130" s="67" t="s">
        <v>3240</v>
      </c>
      <c r="B130" s="66">
        <v>3741449.2077687499</v>
      </c>
      <c r="C130" s="66">
        <v>3742036.3067839299</v>
      </c>
      <c r="D130" s="66">
        <v>3742623.40579911</v>
      </c>
      <c r="E130" s="66">
        <v>3742623.40579911</v>
      </c>
      <c r="F130" s="66">
        <v>3742623.40579911</v>
      </c>
      <c r="G130" s="66">
        <v>3742623.40579911</v>
      </c>
      <c r="H130" s="66">
        <v>3742623.40579911</v>
      </c>
      <c r="I130" s="66">
        <v>3742623.40579911</v>
      </c>
      <c r="J130" s="66">
        <v>3742623.40579911</v>
      </c>
      <c r="K130" s="66">
        <v>3742623.40579911</v>
      </c>
      <c r="L130" s="66">
        <v>3742623.40579911</v>
      </c>
      <c r="M130" s="66">
        <v>3742623.40579911</v>
      </c>
      <c r="N130" s="66">
        <v>3742623.40579911</v>
      </c>
      <c r="O130" s="66">
        <v>3743210.50481429</v>
      </c>
      <c r="P130" s="66">
        <v>3743797.6038294602</v>
      </c>
      <c r="Q130" s="66">
        <v>3744384.7028446398</v>
      </c>
      <c r="R130" s="66">
        <v>3744971.8018598198</v>
      </c>
      <c r="S130" s="66">
        <v>3745558.9008749998</v>
      </c>
      <c r="T130" s="66">
        <v>3746145.9998901798</v>
      </c>
      <c r="U130" s="66">
        <v>3746733.0989053599</v>
      </c>
      <c r="V130" s="66">
        <v>3747320.1979205301</v>
      </c>
      <c r="W130" s="66">
        <v>3747907.2969357101</v>
      </c>
      <c r="X130" s="66">
        <v>3748494.3959508901</v>
      </c>
      <c r="Y130" s="66">
        <v>3749081.4949660702</v>
      </c>
      <c r="Z130" s="66">
        <v>3749668.5939812502</v>
      </c>
      <c r="AA130" s="66">
        <v>3749668.5939812502</v>
      </c>
      <c r="AB130" s="66">
        <v>3750547.6368130199</v>
      </c>
      <c r="AC130" s="66">
        <v>3751426.6796447998</v>
      </c>
      <c r="AD130" s="66">
        <v>3752305.7224765699</v>
      </c>
      <c r="AE130" s="66">
        <v>3753184.7653083499</v>
      </c>
      <c r="AF130" s="66">
        <v>3754063.8081401298</v>
      </c>
      <c r="AG130" s="66">
        <v>3754942.8509718999</v>
      </c>
      <c r="AH130" s="66">
        <v>3755821.8938036798</v>
      </c>
      <c r="AI130" s="66">
        <v>3756700.9366354598</v>
      </c>
      <c r="AJ130" s="66">
        <v>3757579.9794672299</v>
      </c>
      <c r="AK130" s="66">
        <v>3758459.0222990098</v>
      </c>
      <c r="AL130" s="66">
        <v>3759338.06513078</v>
      </c>
      <c r="AM130" s="66">
        <v>3760217.1079625599</v>
      </c>
      <c r="AN130" s="66">
        <v>3760217.1079625599</v>
      </c>
      <c r="AO130" s="66">
        <v>3761388.09461093</v>
      </c>
      <c r="AP130" s="66">
        <v>3762559.0812593098</v>
      </c>
      <c r="AQ130" s="66">
        <v>3763730.0679076798</v>
      </c>
      <c r="AR130" s="66">
        <v>3764901.0545560499</v>
      </c>
      <c r="AS130" s="66">
        <v>3766072.0412044302</v>
      </c>
      <c r="AT130" s="66">
        <v>3767243.0278528002</v>
      </c>
      <c r="AU130" s="66">
        <v>3768414.0145011698</v>
      </c>
      <c r="AV130" s="66">
        <v>3769585.0011495501</v>
      </c>
      <c r="AW130" s="66">
        <v>3770755.9877979201</v>
      </c>
      <c r="AX130" s="66">
        <v>3771926.9744463</v>
      </c>
      <c r="AY130" s="66">
        <v>3773097.96109467</v>
      </c>
      <c r="AZ130" s="66">
        <v>3774268.94774304</v>
      </c>
      <c r="BA130" s="66">
        <v>3774268.94774304</v>
      </c>
    </row>
    <row r="131" spans="1:53" hidden="1">
      <c r="A131" s="67" t="s">
        <v>3241</v>
      </c>
      <c r="B131" s="66">
        <v>2925729.5645492398</v>
      </c>
      <c r="C131" s="66">
        <v>2925729.5645492398</v>
      </c>
      <c r="D131" s="66">
        <v>2925729.5645492398</v>
      </c>
      <c r="E131" s="66">
        <v>2925729.5645492398</v>
      </c>
      <c r="F131" s="66">
        <v>2925729.5645492398</v>
      </c>
      <c r="G131" s="66">
        <v>2925729.5645492398</v>
      </c>
      <c r="H131" s="66">
        <v>2925729.5645492398</v>
      </c>
      <c r="I131" s="66">
        <v>2925729.5645492398</v>
      </c>
      <c r="J131" s="66">
        <v>2925729.5645492398</v>
      </c>
      <c r="K131" s="66">
        <v>2925729.5645492398</v>
      </c>
      <c r="L131" s="66">
        <v>2925729.5645492398</v>
      </c>
      <c r="M131" s="66">
        <v>2925729.5645492398</v>
      </c>
      <c r="N131" s="66">
        <v>2925729.5645492398</v>
      </c>
      <c r="O131" s="66">
        <v>2925729.5645492398</v>
      </c>
      <c r="P131" s="66">
        <v>2925729.5645492398</v>
      </c>
      <c r="Q131" s="66">
        <v>2925729.5645492398</v>
      </c>
      <c r="R131" s="66">
        <v>2925729.5645492398</v>
      </c>
      <c r="S131" s="66">
        <v>2925729.5645492398</v>
      </c>
      <c r="T131" s="66">
        <v>2925729.5645492398</v>
      </c>
      <c r="U131" s="66">
        <v>2925729.5645492398</v>
      </c>
      <c r="V131" s="66">
        <v>2925729.5645492398</v>
      </c>
      <c r="W131" s="66">
        <v>2925729.5645492398</v>
      </c>
      <c r="X131" s="66">
        <v>2925729.5645492398</v>
      </c>
      <c r="Y131" s="66">
        <v>2925729.5645492398</v>
      </c>
      <c r="Z131" s="66">
        <v>2925729.5645492398</v>
      </c>
      <c r="AA131" s="66">
        <v>2925729.5645492398</v>
      </c>
      <c r="AB131" s="66">
        <v>2925729.5645492398</v>
      </c>
      <c r="AC131" s="66">
        <v>2925729.5645492398</v>
      </c>
      <c r="AD131" s="66">
        <v>2925729.5645492398</v>
      </c>
      <c r="AE131" s="66">
        <v>2925729.5645492398</v>
      </c>
      <c r="AF131" s="66">
        <v>2925729.5645492398</v>
      </c>
      <c r="AG131" s="66">
        <v>2925729.5645492398</v>
      </c>
      <c r="AH131" s="66">
        <v>2925729.5645492398</v>
      </c>
      <c r="AI131" s="66">
        <v>2925729.5645492398</v>
      </c>
      <c r="AJ131" s="66">
        <v>2925729.5645492398</v>
      </c>
      <c r="AK131" s="66">
        <v>2925729.5645492398</v>
      </c>
      <c r="AL131" s="66">
        <v>2925729.5645492398</v>
      </c>
      <c r="AM131" s="66">
        <v>2925729.5645492398</v>
      </c>
      <c r="AN131" s="66">
        <v>2925729.5645492398</v>
      </c>
      <c r="AO131" s="66">
        <v>2925729.5645492398</v>
      </c>
      <c r="AP131" s="66">
        <v>2925729.5645492398</v>
      </c>
      <c r="AQ131" s="66">
        <v>2925729.5645492398</v>
      </c>
      <c r="AR131" s="66">
        <v>2925729.5645492398</v>
      </c>
      <c r="AS131" s="66">
        <v>2925729.5645492398</v>
      </c>
      <c r="AT131" s="66">
        <v>2925729.5645492398</v>
      </c>
      <c r="AU131" s="66">
        <v>2925729.5645492398</v>
      </c>
      <c r="AV131" s="66">
        <v>2925729.5645492398</v>
      </c>
      <c r="AW131" s="66">
        <v>2925729.5645492398</v>
      </c>
      <c r="AX131" s="66">
        <v>2925729.5645492398</v>
      </c>
      <c r="AY131" s="66">
        <v>2925729.5645492398</v>
      </c>
      <c r="AZ131" s="66">
        <v>2925729.5645492398</v>
      </c>
      <c r="BA131" s="66">
        <v>2925729.5645492398</v>
      </c>
    </row>
    <row r="132" spans="1:53" hidden="1">
      <c r="A132" s="67" t="s">
        <v>3242</v>
      </c>
      <c r="B132" s="66">
        <v>3318013.3475821498</v>
      </c>
      <c r="C132" s="66">
        <v>3318013.3475821498</v>
      </c>
      <c r="D132" s="66">
        <v>3318013.3475821498</v>
      </c>
      <c r="E132" s="66">
        <v>3318013.3475821498</v>
      </c>
      <c r="F132" s="66">
        <v>3318013.3475821498</v>
      </c>
      <c r="G132" s="66">
        <v>3318013.3475821498</v>
      </c>
      <c r="H132" s="66">
        <v>3318013.3475821498</v>
      </c>
      <c r="I132" s="66">
        <v>3318013.3475821498</v>
      </c>
      <c r="J132" s="66">
        <v>3318013.3475821498</v>
      </c>
      <c r="K132" s="66">
        <v>3318013.3475821498</v>
      </c>
      <c r="L132" s="66">
        <v>3318013.3475821498</v>
      </c>
      <c r="M132" s="66">
        <v>3318013.3475821498</v>
      </c>
      <c r="N132" s="66">
        <v>3318013.3475821498</v>
      </c>
      <c r="O132" s="66">
        <v>3318013.3475821498</v>
      </c>
      <c r="P132" s="66">
        <v>3318013.3475821498</v>
      </c>
      <c r="Q132" s="66">
        <v>3318013.3475821498</v>
      </c>
      <c r="R132" s="66">
        <v>3318013.3475821498</v>
      </c>
      <c r="S132" s="66">
        <v>3318013.3475821498</v>
      </c>
      <c r="T132" s="66">
        <v>3318013.3475821498</v>
      </c>
      <c r="U132" s="66">
        <v>3318013.3475821498</v>
      </c>
      <c r="V132" s="66">
        <v>3318013.3475821498</v>
      </c>
      <c r="W132" s="66">
        <v>3318013.3475821498</v>
      </c>
      <c r="X132" s="66">
        <v>3318013.3475821498</v>
      </c>
      <c r="Y132" s="66">
        <v>3318013.3475821498</v>
      </c>
      <c r="Z132" s="66">
        <v>3318013.3475821498</v>
      </c>
      <c r="AA132" s="66">
        <v>3318013.3475821498</v>
      </c>
      <c r="AB132" s="66">
        <v>3318013.3475821498</v>
      </c>
      <c r="AC132" s="66">
        <v>3318013.3475821498</v>
      </c>
      <c r="AD132" s="66">
        <v>3318013.3475821498</v>
      </c>
      <c r="AE132" s="66">
        <v>3318013.3475821498</v>
      </c>
      <c r="AF132" s="66">
        <v>3318013.3475821498</v>
      </c>
      <c r="AG132" s="66">
        <v>3318013.3475821498</v>
      </c>
      <c r="AH132" s="66">
        <v>3318013.3475821498</v>
      </c>
      <c r="AI132" s="66">
        <v>3318013.3475821498</v>
      </c>
      <c r="AJ132" s="66">
        <v>3318013.3475821498</v>
      </c>
      <c r="AK132" s="66">
        <v>3318013.3475821498</v>
      </c>
      <c r="AL132" s="66">
        <v>3318013.3475821498</v>
      </c>
      <c r="AM132" s="66">
        <v>3318013.3475821498</v>
      </c>
      <c r="AN132" s="66">
        <v>3318013.3475821498</v>
      </c>
      <c r="AO132" s="66">
        <v>3318013.3475821498</v>
      </c>
      <c r="AP132" s="66">
        <v>3318013.3475821498</v>
      </c>
      <c r="AQ132" s="66">
        <v>3318013.3475821498</v>
      </c>
      <c r="AR132" s="66">
        <v>3318013.3475821498</v>
      </c>
      <c r="AS132" s="66">
        <v>3318013.3475821498</v>
      </c>
      <c r="AT132" s="66">
        <v>3318013.3475821498</v>
      </c>
      <c r="AU132" s="66">
        <v>3318013.3475821498</v>
      </c>
      <c r="AV132" s="66">
        <v>3318013.3475821498</v>
      </c>
      <c r="AW132" s="66">
        <v>3318013.3475821498</v>
      </c>
      <c r="AX132" s="66">
        <v>3318013.3475821498</v>
      </c>
      <c r="AY132" s="66">
        <v>3318013.3475821498</v>
      </c>
      <c r="AZ132" s="66">
        <v>3318013.3475821498</v>
      </c>
      <c r="BA132" s="66">
        <v>3318013.3475821498</v>
      </c>
    </row>
    <row r="133" spans="1:53" hidden="1">
      <c r="A133" s="67" t="s">
        <v>3243</v>
      </c>
      <c r="B133" s="66">
        <v>2015595.6383474099</v>
      </c>
      <c r="C133" s="66">
        <v>2015595.6383474099</v>
      </c>
      <c r="D133" s="66">
        <v>2015595.6383474099</v>
      </c>
      <c r="E133" s="66">
        <v>2015595.6383474099</v>
      </c>
      <c r="F133" s="66">
        <v>2015595.6383474099</v>
      </c>
      <c r="G133" s="66">
        <v>2015595.6383474099</v>
      </c>
      <c r="H133" s="66">
        <v>2015595.6383474099</v>
      </c>
      <c r="I133" s="66">
        <v>2015595.6383474099</v>
      </c>
      <c r="J133" s="66">
        <v>2015595.6383474099</v>
      </c>
      <c r="K133" s="66">
        <v>2015595.6383474099</v>
      </c>
      <c r="L133" s="66">
        <v>2015595.6383474099</v>
      </c>
      <c r="M133" s="66">
        <v>2015595.6383474099</v>
      </c>
      <c r="N133" s="66">
        <v>2015595.6383474099</v>
      </c>
      <c r="O133" s="66">
        <v>2015595.6383474099</v>
      </c>
      <c r="P133" s="66">
        <v>2015595.6383474099</v>
      </c>
      <c r="Q133" s="66">
        <v>2015595.6383474099</v>
      </c>
      <c r="R133" s="66">
        <v>2015595.6383474099</v>
      </c>
      <c r="S133" s="66">
        <v>2015595.6383474099</v>
      </c>
      <c r="T133" s="66">
        <v>2015595.6383474099</v>
      </c>
      <c r="U133" s="66">
        <v>2015595.6383474099</v>
      </c>
      <c r="V133" s="66">
        <v>2015595.6383474099</v>
      </c>
      <c r="W133" s="66">
        <v>2015595.6383474099</v>
      </c>
      <c r="X133" s="66">
        <v>2015595.6383474099</v>
      </c>
      <c r="Y133" s="66">
        <v>2015595.6383474099</v>
      </c>
      <c r="Z133" s="66">
        <v>2015595.6383474099</v>
      </c>
      <c r="AA133" s="66">
        <v>2015595.6383474099</v>
      </c>
      <c r="AB133" s="66">
        <v>2015595.6383474099</v>
      </c>
      <c r="AC133" s="66">
        <v>2015595.6383474099</v>
      </c>
      <c r="AD133" s="66">
        <v>2015595.6383474099</v>
      </c>
      <c r="AE133" s="66">
        <v>2015595.6383474099</v>
      </c>
      <c r="AF133" s="66">
        <v>2015595.6383474099</v>
      </c>
      <c r="AG133" s="66">
        <v>2015595.6383474099</v>
      </c>
      <c r="AH133" s="66">
        <v>2015595.6383474099</v>
      </c>
      <c r="AI133" s="66">
        <v>2015595.6383474099</v>
      </c>
      <c r="AJ133" s="66">
        <v>2015595.6383474099</v>
      </c>
      <c r="AK133" s="66">
        <v>2015595.6383474099</v>
      </c>
      <c r="AL133" s="66">
        <v>2015595.6383474099</v>
      </c>
      <c r="AM133" s="66">
        <v>2015595.6383474099</v>
      </c>
      <c r="AN133" s="66">
        <v>2015595.6383474099</v>
      </c>
      <c r="AO133" s="66">
        <v>2015595.6383474099</v>
      </c>
      <c r="AP133" s="66">
        <v>2015595.6383474099</v>
      </c>
      <c r="AQ133" s="66">
        <v>2015595.6383474099</v>
      </c>
      <c r="AR133" s="66">
        <v>2015595.6383474099</v>
      </c>
      <c r="AS133" s="66">
        <v>2015595.6383474099</v>
      </c>
      <c r="AT133" s="66">
        <v>2015595.6383474099</v>
      </c>
      <c r="AU133" s="66">
        <v>2015595.6383474099</v>
      </c>
      <c r="AV133" s="66">
        <v>2015595.6383474099</v>
      </c>
      <c r="AW133" s="66">
        <v>2015595.6383474099</v>
      </c>
      <c r="AX133" s="66">
        <v>2015595.6383474099</v>
      </c>
      <c r="AY133" s="66">
        <v>2015595.6383474099</v>
      </c>
      <c r="AZ133" s="66">
        <v>2015595.6383474099</v>
      </c>
      <c r="BA133" s="66">
        <v>2015595.6383474099</v>
      </c>
    </row>
    <row r="134" spans="1:53" hidden="1">
      <c r="A134" s="67" t="s">
        <v>3244</v>
      </c>
      <c r="B134" s="66">
        <v>3214550.7577392799</v>
      </c>
      <c r="C134" s="66">
        <v>3218826.2107131998</v>
      </c>
      <c r="D134" s="66">
        <v>3223101.6636871202</v>
      </c>
      <c r="E134" s="66">
        <v>3227377.1166610499</v>
      </c>
      <c r="F134" s="66">
        <v>3231665.8838228001</v>
      </c>
      <c r="G134" s="66">
        <v>3235954.6509845401</v>
      </c>
      <c r="H134" s="66">
        <v>3240243.4181462899</v>
      </c>
      <c r="I134" s="66">
        <v>3243106.4786326899</v>
      </c>
      <c r="J134" s="66">
        <v>3245969.53911909</v>
      </c>
      <c r="K134" s="66">
        <v>3248832.59960549</v>
      </c>
      <c r="L134" s="66">
        <v>3251695.66009189</v>
      </c>
      <c r="M134" s="66">
        <v>3254558.7205782901</v>
      </c>
      <c r="N134" s="66">
        <v>3254558.7205782901</v>
      </c>
      <c r="O134" s="66">
        <v>3257421.7810646901</v>
      </c>
      <c r="P134" s="66">
        <v>3260284.8415510901</v>
      </c>
      <c r="Q134" s="66">
        <v>3263147.9020374902</v>
      </c>
      <c r="R134" s="66">
        <v>3266010.9625238902</v>
      </c>
      <c r="S134" s="66">
        <v>3266010.9625238902</v>
      </c>
      <c r="T134" s="66">
        <v>3266010.9625238902</v>
      </c>
      <c r="U134" s="66">
        <v>3266010.9625238902</v>
      </c>
      <c r="V134" s="66">
        <v>3266010.9625238902</v>
      </c>
      <c r="W134" s="66">
        <v>3266010.9625238902</v>
      </c>
      <c r="X134" s="66">
        <v>3266010.9625238902</v>
      </c>
      <c r="Y134" s="66">
        <v>3266010.9625238902</v>
      </c>
      <c r="Z134" s="66">
        <v>3266010.9625238902</v>
      </c>
      <c r="AA134" s="66">
        <v>3266010.9625238902</v>
      </c>
      <c r="AB134" s="66">
        <v>3266010.9625238902</v>
      </c>
      <c r="AC134" s="66">
        <v>3266010.9625238902</v>
      </c>
      <c r="AD134" s="66">
        <v>3266010.9625238902</v>
      </c>
      <c r="AE134" s="66">
        <v>3266010.9625238902</v>
      </c>
      <c r="AF134" s="66">
        <v>3266010.9625238902</v>
      </c>
      <c r="AG134" s="66">
        <v>3266010.9625238902</v>
      </c>
      <c r="AH134" s="66">
        <v>3266010.9625238902</v>
      </c>
      <c r="AI134" s="66">
        <v>3266010.9625238902</v>
      </c>
      <c r="AJ134" s="66">
        <v>3266010.9625238902</v>
      </c>
      <c r="AK134" s="66">
        <v>3266010.9625238902</v>
      </c>
      <c r="AL134" s="66">
        <v>3266010.9625238902</v>
      </c>
      <c r="AM134" s="66">
        <v>3266010.9625238902</v>
      </c>
      <c r="AN134" s="66">
        <v>3266010.9625238902</v>
      </c>
      <c r="AO134" s="66">
        <v>3266010.9625238902</v>
      </c>
      <c r="AP134" s="66">
        <v>3266010.9625238902</v>
      </c>
      <c r="AQ134" s="66">
        <v>3266010.9625238902</v>
      </c>
      <c r="AR134" s="66">
        <v>3266010.9625238902</v>
      </c>
      <c r="AS134" s="66">
        <v>3266010.9625238902</v>
      </c>
      <c r="AT134" s="66">
        <v>3266010.9625238902</v>
      </c>
      <c r="AU134" s="66">
        <v>3266010.9625238902</v>
      </c>
      <c r="AV134" s="66">
        <v>3266010.9625238902</v>
      </c>
      <c r="AW134" s="66">
        <v>3266010.9625238902</v>
      </c>
      <c r="AX134" s="66">
        <v>3266010.9625238902</v>
      </c>
      <c r="AY134" s="66">
        <v>3266010.9625238902</v>
      </c>
      <c r="AZ134" s="66">
        <v>3266010.9625238902</v>
      </c>
      <c r="BA134" s="66">
        <v>3266010.9625238902</v>
      </c>
    </row>
    <row r="135" spans="1:53" hidden="1">
      <c r="A135" s="67" t="s">
        <v>3245</v>
      </c>
      <c r="B135" s="66">
        <v>3260464.9380000001</v>
      </c>
      <c r="C135" s="66">
        <v>3260464.9380000001</v>
      </c>
      <c r="D135" s="66">
        <v>3260464.9380000001</v>
      </c>
      <c r="E135" s="66">
        <v>3260464.9380000001</v>
      </c>
      <c r="F135" s="66">
        <v>3260464.9380000001</v>
      </c>
      <c r="G135" s="66">
        <v>3260464.9380000001</v>
      </c>
      <c r="H135" s="66">
        <v>3260464.9380000001</v>
      </c>
      <c r="I135" s="66">
        <v>3260464.9380000001</v>
      </c>
      <c r="J135" s="66">
        <v>3260464.9380000001</v>
      </c>
      <c r="K135" s="66">
        <v>3260464.9380000001</v>
      </c>
      <c r="L135" s="66">
        <v>3260464.9380000001</v>
      </c>
      <c r="M135" s="66">
        <v>3260464.9380000001</v>
      </c>
      <c r="N135" s="66">
        <v>3260464.9380000001</v>
      </c>
      <c r="O135" s="66">
        <v>3260464.9380000001</v>
      </c>
      <c r="P135" s="66">
        <v>3260464.9380000001</v>
      </c>
      <c r="Q135" s="66">
        <v>3260464.9380000001</v>
      </c>
      <c r="R135" s="66">
        <v>3260464.9380000001</v>
      </c>
      <c r="S135" s="66">
        <v>3260464.9380000001</v>
      </c>
      <c r="T135" s="66">
        <v>3260464.9380000001</v>
      </c>
      <c r="U135" s="66">
        <v>3260464.9380000001</v>
      </c>
      <c r="V135" s="66">
        <v>3260464.9380000001</v>
      </c>
      <c r="W135" s="66">
        <v>3260464.9380000001</v>
      </c>
      <c r="X135" s="66">
        <v>3260464.9380000001</v>
      </c>
      <c r="Y135" s="66">
        <v>3260464.9380000001</v>
      </c>
      <c r="Z135" s="66">
        <v>3260464.9380000001</v>
      </c>
      <c r="AA135" s="66">
        <v>3260464.9380000001</v>
      </c>
      <c r="AB135" s="66">
        <v>3260464.9380000001</v>
      </c>
      <c r="AC135" s="66">
        <v>3260464.9380000001</v>
      </c>
      <c r="AD135" s="66">
        <v>3260464.9380000001</v>
      </c>
      <c r="AE135" s="66">
        <v>3260464.9380000001</v>
      </c>
      <c r="AF135" s="66">
        <v>3260464.9380000001</v>
      </c>
      <c r="AG135" s="66">
        <v>3260464.9380000001</v>
      </c>
      <c r="AH135" s="66">
        <v>3260464.9380000001</v>
      </c>
      <c r="AI135" s="66">
        <v>3260464.9380000001</v>
      </c>
      <c r="AJ135" s="66">
        <v>3260464.9380000001</v>
      </c>
      <c r="AK135" s="66">
        <v>3260464.9380000001</v>
      </c>
      <c r="AL135" s="66">
        <v>3260464.9380000001</v>
      </c>
      <c r="AM135" s="66">
        <v>3260464.9380000001</v>
      </c>
      <c r="AN135" s="66">
        <v>3260464.9380000001</v>
      </c>
      <c r="AO135" s="66">
        <v>3260464.9380000001</v>
      </c>
      <c r="AP135" s="66">
        <v>3260464.9380000001</v>
      </c>
      <c r="AQ135" s="66">
        <v>3260464.9380000001</v>
      </c>
      <c r="AR135" s="66">
        <v>3260464.9380000001</v>
      </c>
      <c r="AS135" s="66">
        <v>3260464.9380000001</v>
      </c>
      <c r="AT135" s="66">
        <v>3260464.9380000001</v>
      </c>
      <c r="AU135" s="66">
        <v>3260464.9380000001</v>
      </c>
      <c r="AV135" s="66">
        <v>3260464.9380000001</v>
      </c>
      <c r="AW135" s="66">
        <v>3260464.9380000001</v>
      </c>
      <c r="AX135" s="66">
        <v>3260464.9380000001</v>
      </c>
      <c r="AY135" s="66">
        <v>3260464.9380000001</v>
      </c>
      <c r="AZ135" s="66">
        <v>3260464.9380000001</v>
      </c>
      <c r="BA135" s="66">
        <v>3260464.9380000001</v>
      </c>
    </row>
    <row r="136" spans="1:53" hidden="1">
      <c r="A136" s="67" t="s">
        <v>3246</v>
      </c>
      <c r="B136" s="66">
        <v>3442773.4470000002</v>
      </c>
      <c r="C136" s="66">
        <v>3442773.4470000002</v>
      </c>
      <c r="D136" s="66">
        <v>3442773.4470000002</v>
      </c>
      <c r="E136" s="66">
        <v>3442773.4470000002</v>
      </c>
      <c r="F136" s="66">
        <v>3442773.4470000002</v>
      </c>
      <c r="G136" s="66">
        <v>3442773.4470000002</v>
      </c>
      <c r="H136" s="66">
        <v>3442773.4470000002</v>
      </c>
      <c r="I136" s="66">
        <v>3442773.4470000002</v>
      </c>
      <c r="J136" s="66">
        <v>3442773.4470000002</v>
      </c>
      <c r="K136" s="66">
        <v>3442773.4470000002</v>
      </c>
      <c r="L136" s="66">
        <v>3442773.4470000002</v>
      </c>
      <c r="M136" s="66">
        <v>3442773.4470000002</v>
      </c>
      <c r="N136" s="66">
        <v>3442773.4470000002</v>
      </c>
      <c r="O136" s="66">
        <v>3442773.4470000002</v>
      </c>
      <c r="P136" s="66">
        <v>3442773.4470000002</v>
      </c>
      <c r="Q136" s="66">
        <v>3442773.4470000002</v>
      </c>
      <c r="R136" s="66">
        <v>3442773.4470000002</v>
      </c>
      <c r="S136" s="66">
        <v>3442773.4470000002</v>
      </c>
      <c r="T136" s="66">
        <v>3442773.4470000002</v>
      </c>
      <c r="U136" s="66">
        <v>3442773.4470000002</v>
      </c>
      <c r="V136" s="66">
        <v>3442773.4470000002</v>
      </c>
      <c r="W136" s="66">
        <v>3442773.4470000002</v>
      </c>
      <c r="X136" s="66">
        <v>3442773.4470000002</v>
      </c>
      <c r="Y136" s="66">
        <v>3442773.4470000002</v>
      </c>
      <c r="Z136" s="66">
        <v>3442773.4470000002</v>
      </c>
      <c r="AA136" s="66">
        <v>3442773.4470000002</v>
      </c>
      <c r="AB136" s="66">
        <v>3442773.4470000002</v>
      </c>
      <c r="AC136" s="66">
        <v>3442773.4470000002</v>
      </c>
      <c r="AD136" s="66">
        <v>3442773.4470000002</v>
      </c>
      <c r="AE136" s="66">
        <v>3442773.4470000002</v>
      </c>
      <c r="AF136" s="66">
        <v>3442773.4470000002</v>
      </c>
      <c r="AG136" s="66">
        <v>3442773.4470000002</v>
      </c>
      <c r="AH136" s="66">
        <v>3442773.4470000002</v>
      </c>
      <c r="AI136" s="66">
        <v>3442773.4470000002</v>
      </c>
      <c r="AJ136" s="66">
        <v>3442773.4470000002</v>
      </c>
      <c r="AK136" s="66">
        <v>3442773.4470000002</v>
      </c>
      <c r="AL136" s="66">
        <v>3442773.4470000002</v>
      </c>
      <c r="AM136" s="66">
        <v>3442773.4470000002</v>
      </c>
      <c r="AN136" s="66">
        <v>3442773.4470000002</v>
      </c>
      <c r="AO136" s="66">
        <v>3442773.4470000002</v>
      </c>
      <c r="AP136" s="66">
        <v>3442773.4470000002</v>
      </c>
      <c r="AQ136" s="66">
        <v>3442773.4470000002</v>
      </c>
      <c r="AR136" s="66">
        <v>3442773.4470000002</v>
      </c>
      <c r="AS136" s="66">
        <v>3442773.4470000002</v>
      </c>
      <c r="AT136" s="66">
        <v>3442773.4470000002</v>
      </c>
      <c r="AU136" s="66">
        <v>3442773.4470000002</v>
      </c>
      <c r="AV136" s="66">
        <v>3442773.4470000002</v>
      </c>
      <c r="AW136" s="66">
        <v>3442773.4470000002</v>
      </c>
      <c r="AX136" s="66">
        <v>3442773.4470000002</v>
      </c>
      <c r="AY136" s="66">
        <v>3442773.4470000002</v>
      </c>
      <c r="AZ136" s="66">
        <v>3442773.4470000002</v>
      </c>
      <c r="BA136" s="66">
        <v>3442773.4470000002</v>
      </c>
    </row>
    <row r="137" spans="1:53" hidden="1">
      <c r="A137" s="67" t="s">
        <v>3247</v>
      </c>
      <c r="B137" s="66">
        <v>3032123.1749999998</v>
      </c>
      <c r="C137" s="66">
        <v>3032123.1749999998</v>
      </c>
      <c r="D137" s="66">
        <v>3032123.1749999998</v>
      </c>
      <c r="E137" s="66">
        <v>3032123.1749999998</v>
      </c>
      <c r="F137" s="66">
        <v>3032123.1749999998</v>
      </c>
      <c r="G137" s="66">
        <v>3032123.1749999998</v>
      </c>
      <c r="H137" s="66">
        <v>3032123.1749999998</v>
      </c>
      <c r="I137" s="66">
        <v>3032123.1749999998</v>
      </c>
      <c r="J137" s="66">
        <v>3032123.1749999998</v>
      </c>
      <c r="K137" s="66">
        <v>3032123.1749999998</v>
      </c>
      <c r="L137" s="66">
        <v>3032123.1749999998</v>
      </c>
      <c r="M137" s="66">
        <v>3032123.1749999998</v>
      </c>
      <c r="N137" s="66">
        <v>3032123.1749999998</v>
      </c>
      <c r="O137" s="66">
        <v>3032123.1749999998</v>
      </c>
      <c r="P137" s="66">
        <v>3032123.1749999998</v>
      </c>
      <c r="Q137" s="66">
        <v>3032123.1749999998</v>
      </c>
      <c r="R137" s="66">
        <v>3032123.1749999998</v>
      </c>
      <c r="S137" s="66">
        <v>3032123.1749999998</v>
      </c>
      <c r="T137" s="66">
        <v>3032123.1749999998</v>
      </c>
      <c r="U137" s="66">
        <v>3032123.1749999998</v>
      </c>
      <c r="V137" s="66">
        <v>3032123.1749999998</v>
      </c>
      <c r="W137" s="66">
        <v>3032123.1749999998</v>
      </c>
      <c r="X137" s="66">
        <v>3032123.1749999998</v>
      </c>
      <c r="Y137" s="66">
        <v>3032123.1749999998</v>
      </c>
      <c r="Z137" s="66">
        <v>3032123.1749999998</v>
      </c>
      <c r="AA137" s="66">
        <v>3032123.1749999998</v>
      </c>
      <c r="AB137" s="66">
        <v>3032123.1749999998</v>
      </c>
      <c r="AC137" s="66">
        <v>3032123.1749999998</v>
      </c>
      <c r="AD137" s="66">
        <v>3032123.1749999998</v>
      </c>
      <c r="AE137" s="66">
        <v>3032123.1749999998</v>
      </c>
      <c r="AF137" s="66">
        <v>3032123.1749999998</v>
      </c>
      <c r="AG137" s="66">
        <v>3032123.1749999998</v>
      </c>
      <c r="AH137" s="66">
        <v>3032123.1749999998</v>
      </c>
      <c r="AI137" s="66">
        <v>3032123.1749999998</v>
      </c>
      <c r="AJ137" s="66">
        <v>3032123.1749999998</v>
      </c>
      <c r="AK137" s="66">
        <v>3032123.1749999998</v>
      </c>
      <c r="AL137" s="66">
        <v>3032123.1749999998</v>
      </c>
      <c r="AM137" s="66">
        <v>3032123.1749999998</v>
      </c>
      <c r="AN137" s="66">
        <v>3032123.1749999998</v>
      </c>
      <c r="AO137" s="66">
        <v>3032123.1749999998</v>
      </c>
      <c r="AP137" s="66">
        <v>3032123.1749999998</v>
      </c>
      <c r="AQ137" s="66">
        <v>3032123.1749999998</v>
      </c>
      <c r="AR137" s="66">
        <v>3032123.1749999998</v>
      </c>
      <c r="AS137" s="66">
        <v>3032123.1749999998</v>
      </c>
      <c r="AT137" s="66">
        <v>3032123.1749999998</v>
      </c>
      <c r="AU137" s="66">
        <v>3032123.1749999998</v>
      </c>
      <c r="AV137" s="66">
        <v>3032123.1749999998</v>
      </c>
      <c r="AW137" s="66">
        <v>3032123.1749999998</v>
      </c>
      <c r="AX137" s="66">
        <v>3032123.1749999998</v>
      </c>
      <c r="AY137" s="66">
        <v>3032123.1749999998</v>
      </c>
      <c r="AZ137" s="66">
        <v>3032123.1749999998</v>
      </c>
      <c r="BA137" s="66">
        <v>3032123.1749999998</v>
      </c>
    </row>
    <row r="138" spans="1:53" hidden="1">
      <c r="A138" s="67" t="s">
        <v>3248</v>
      </c>
      <c r="B138" s="66">
        <v>3136294.5659999899</v>
      </c>
      <c r="C138" s="66">
        <v>3136294.5659999899</v>
      </c>
      <c r="D138" s="66">
        <v>3136294.5659999899</v>
      </c>
      <c r="E138" s="66">
        <v>3136294.5659999899</v>
      </c>
      <c r="F138" s="66">
        <v>3136294.5659999899</v>
      </c>
      <c r="G138" s="66">
        <v>3136294.5659999899</v>
      </c>
      <c r="H138" s="66">
        <v>3136294.5659999899</v>
      </c>
      <c r="I138" s="66">
        <v>3136294.5659999899</v>
      </c>
      <c r="J138" s="66">
        <v>3136294.5659999899</v>
      </c>
      <c r="K138" s="66">
        <v>3136294.5659999899</v>
      </c>
      <c r="L138" s="66">
        <v>3136294.5659999899</v>
      </c>
      <c r="M138" s="66">
        <v>3136294.5659999899</v>
      </c>
      <c r="N138" s="66">
        <v>3136294.5659999899</v>
      </c>
      <c r="O138" s="66">
        <v>3136294.5659999899</v>
      </c>
      <c r="P138" s="66">
        <v>3136294.5659999899</v>
      </c>
      <c r="Q138" s="66">
        <v>3136294.5659999899</v>
      </c>
      <c r="R138" s="66">
        <v>3136294.5659999899</v>
      </c>
      <c r="S138" s="66">
        <v>3136294.5659999899</v>
      </c>
      <c r="T138" s="66">
        <v>3136294.5659999899</v>
      </c>
      <c r="U138" s="66">
        <v>3136294.5659999899</v>
      </c>
      <c r="V138" s="66">
        <v>3136294.5659999899</v>
      </c>
      <c r="W138" s="66">
        <v>3136294.5659999899</v>
      </c>
      <c r="X138" s="66">
        <v>3136294.5659999899</v>
      </c>
      <c r="Y138" s="66">
        <v>3136294.5659999899</v>
      </c>
      <c r="Z138" s="66">
        <v>3136294.5659999899</v>
      </c>
      <c r="AA138" s="66">
        <v>3136294.5659999899</v>
      </c>
      <c r="AB138" s="66">
        <v>3136294.5659999899</v>
      </c>
      <c r="AC138" s="66">
        <v>3136294.5659999899</v>
      </c>
      <c r="AD138" s="66">
        <v>3136294.5659999899</v>
      </c>
      <c r="AE138" s="66">
        <v>3136294.5659999899</v>
      </c>
      <c r="AF138" s="66">
        <v>3136294.5659999899</v>
      </c>
      <c r="AG138" s="66">
        <v>3136294.5659999899</v>
      </c>
      <c r="AH138" s="66">
        <v>3136294.5659999899</v>
      </c>
      <c r="AI138" s="66">
        <v>3136294.5659999899</v>
      </c>
      <c r="AJ138" s="66">
        <v>3136294.5659999899</v>
      </c>
      <c r="AK138" s="66">
        <v>3136294.5659999899</v>
      </c>
      <c r="AL138" s="66">
        <v>3136294.5659999899</v>
      </c>
      <c r="AM138" s="66">
        <v>3136294.5659999899</v>
      </c>
      <c r="AN138" s="66">
        <v>3136294.5659999899</v>
      </c>
      <c r="AO138" s="66">
        <v>3136294.5659999899</v>
      </c>
      <c r="AP138" s="66">
        <v>3136294.5659999899</v>
      </c>
      <c r="AQ138" s="66">
        <v>3136294.5659999899</v>
      </c>
      <c r="AR138" s="66">
        <v>3136294.5659999899</v>
      </c>
      <c r="AS138" s="66">
        <v>3136294.5659999899</v>
      </c>
      <c r="AT138" s="66">
        <v>3136294.5659999899</v>
      </c>
      <c r="AU138" s="66">
        <v>3136294.5659999899</v>
      </c>
      <c r="AV138" s="66">
        <v>3136294.5659999899</v>
      </c>
      <c r="AW138" s="66">
        <v>3136294.5659999899</v>
      </c>
      <c r="AX138" s="66">
        <v>3136294.5659999899</v>
      </c>
      <c r="AY138" s="66">
        <v>3136294.5659999899</v>
      </c>
      <c r="AZ138" s="66">
        <v>3136294.5659999899</v>
      </c>
      <c r="BA138" s="66">
        <v>3136294.5659999899</v>
      </c>
    </row>
    <row r="139" spans="1:53" hidden="1">
      <c r="A139" s="67" t="s">
        <v>3249</v>
      </c>
      <c r="B139" s="66">
        <v>0</v>
      </c>
      <c r="C139" s="66">
        <v>0</v>
      </c>
      <c r="D139" s="66">
        <v>0</v>
      </c>
      <c r="E139" s="66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66">
        <v>0</v>
      </c>
      <c r="L139" s="66">
        <v>0</v>
      </c>
      <c r="M139" s="66">
        <v>0</v>
      </c>
      <c r="N139" s="66">
        <v>0</v>
      </c>
      <c r="O139" s="66">
        <v>0</v>
      </c>
      <c r="P139" s="66">
        <v>0</v>
      </c>
      <c r="Q139" s="66">
        <v>0</v>
      </c>
      <c r="R139" s="66">
        <v>0</v>
      </c>
      <c r="S139" s="66">
        <v>0</v>
      </c>
      <c r="T139" s="66">
        <v>0</v>
      </c>
      <c r="U139" s="66">
        <v>0</v>
      </c>
      <c r="V139" s="66">
        <v>0</v>
      </c>
      <c r="W139" s="66">
        <v>0</v>
      </c>
      <c r="X139" s="66">
        <v>0</v>
      </c>
      <c r="Y139" s="66">
        <v>0</v>
      </c>
      <c r="Z139" s="66">
        <v>0</v>
      </c>
      <c r="AA139" s="66">
        <v>0</v>
      </c>
      <c r="AB139" s="66">
        <v>0</v>
      </c>
      <c r="AC139" s="66">
        <v>0</v>
      </c>
      <c r="AD139" s="66">
        <v>0</v>
      </c>
      <c r="AE139" s="66">
        <v>0</v>
      </c>
      <c r="AF139" s="66">
        <v>0</v>
      </c>
      <c r="AG139" s="66">
        <v>0</v>
      </c>
      <c r="AH139" s="66">
        <v>0</v>
      </c>
      <c r="AI139" s="66">
        <v>0</v>
      </c>
      <c r="AJ139" s="66">
        <v>0</v>
      </c>
      <c r="AK139" s="66">
        <v>0</v>
      </c>
      <c r="AL139" s="66">
        <v>0</v>
      </c>
      <c r="AM139" s="66">
        <v>0</v>
      </c>
      <c r="AN139" s="66">
        <v>0</v>
      </c>
      <c r="AO139" s="66">
        <v>0</v>
      </c>
      <c r="AP139" s="66">
        <v>0</v>
      </c>
      <c r="AQ139" s="66">
        <v>0</v>
      </c>
      <c r="AR139" s="66">
        <v>0</v>
      </c>
      <c r="AS139" s="66">
        <v>0</v>
      </c>
      <c r="AT139" s="66">
        <v>0</v>
      </c>
      <c r="AU139" s="66">
        <v>0</v>
      </c>
      <c r="AV139" s="66">
        <v>0</v>
      </c>
      <c r="AW139" s="66">
        <v>0</v>
      </c>
      <c r="AX139" s="66">
        <v>0</v>
      </c>
      <c r="AY139" s="66">
        <v>0</v>
      </c>
      <c r="AZ139" s="66">
        <v>0</v>
      </c>
      <c r="BA139" s="66">
        <v>0</v>
      </c>
    </row>
    <row r="140" spans="1:53" hidden="1">
      <c r="A140" s="67" t="s">
        <v>3250</v>
      </c>
      <c r="B140" s="66">
        <v>268738.87748784601</v>
      </c>
      <c r="C140" s="66">
        <v>268727.881216612</v>
      </c>
      <c r="D140" s="66">
        <v>268716.88494537899</v>
      </c>
      <c r="E140" s="66">
        <v>268705.88867414498</v>
      </c>
      <c r="F140" s="66">
        <v>268431.82517681899</v>
      </c>
      <c r="G140" s="66">
        <v>266938.89424041298</v>
      </c>
      <c r="H140" s="66">
        <v>265445.96330400702</v>
      </c>
      <c r="I140" s="66">
        <v>263953.032367601</v>
      </c>
      <c r="J140" s="66">
        <v>262460.10143119498</v>
      </c>
      <c r="K140" s="66">
        <v>260967.170494789</v>
      </c>
      <c r="L140" s="66">
        <v>259474.23955838301</v>
      </c>
      <c r="M140" s="66">
        <v>257981.30862197699</v>
      </c>
      <c r="N140" s="66">
        <v>257981.30862197699</v>
      </c>
      <c r="O140" s="66">
        <v>256488.377685571</v>
      </c>
      <c r="P140" s="66">
        <v>254995.44674916501</v>
      </c>
      <c r="Q140" s="66">
        <v>253502.515812759</v>
      </c>
      <c r="R140" s="66">
        <v>252009.58487635301</v>
      </c>
      <c r="S140" s="66">
        <v>250779.72116603999</v>
      </c>
      <c r="T140" s="66">
        <v>250768.72489480599</v>
      </c>
      <c r="U140" s="66">
        <v>250757.728623573</v>
      </c>
      <c r="V140" s="66">
        <v>250746.73235233899</v>
      </c>
      <c r="W140" s="66">
        <v>250735.73608110601</v>
      </c>
      <c r="X140" s="66">
        <v>250724.739809872</v>
      </c>
      <c r="Y140" s="66">
        <v>250713.74353863901</v>
      </c>
      <c r="Z140" s="66">
        <v>250702.74726740501</v>
      </c>
      <c r="AA140" s="66">
        <v>250702.74726740501</v>
      </c>
      <c r="AB140" s="66">
        <v>250691.75099617199</v>
      </c>
      <c r="AC140" s="66">
        <v>250680.75472493799</v>
      </c>
      <c r="AD140" s="66">
        <v>250669.758453705</v>
      </c>
      <c r="AE140" s="66">
        <v>250658.76218247099</v>
      </c>
      <c r="AF140" s="66">
        <v>250647.76591123801</v>
      </c>
      <c r="AG140" s="66">
        <v>250636.769640004</v>
      </c>
      <c r="AH140" s="66">
        <v>250625.77336877101</v>
      </c>
      <c r="AI140" s="66">
        <v>250614.77709753701</v>
      </c>
      <c r="AJ140" s="66">
        <v>250603.78082630399</v>
      </c>
      <c r="AK140" s="66">
        <v>250592.78455506999</v>
      </c>
      <c r="AL140" s="66">
        <v>250581.788283837</v>
      </c>
      <c r="AM140" s="66">
        <v>250570.79201260299</v>
      </c>
      <c r="AN140" s="66">
        <v>250570.79201260299</v>
      </c>
      <c r="AO140" s="66">
        <v>250559.79574137001</v>
      </c>
      <c r="AP140" s="66">
        <v>250548.799470136</v>
      </c>
      <c r="AQ140" s="66">
        <v>250537.80319890199</v>
      </c>
      <c r="AR140" s="66">
        <v>250526.80692766901</v>
      </c>
      <c r="AS140" s="66">
        <v>250515.810656435</v>
      </c>
      <c r="AT140" s="66">
        <v>250504.81438520199</v>
      </c>
      <c r="AU140" s="66">
        <v>250493.81811396801</v>
      </c>
      <c r="AV140" s="66">
        <v>250482.82184273499</v>
      </c>
      <c r="AW140" s="66">
        <v>250471.82557150099</v>
      </c>
      <c r="AX140" s="66">
        <v>250460.829300268</v>
      </c>
      <c r="AY140" s="66">
        <v>250449.83302903399</v>
      </c>
      <c r="AZ140" s="66">
        <v>250438.83675780101</v>
      </c>
      <c r="BA140" s="66">
        <v>250438.83675780101</v>
      </c>
    </row>
    <row r="141" spans="1:53" hidden="1">
      <c r="A141" s="67" t="s">
        <v>3251</v>
      </c>
      <c r="B141" s="66">
        <v>375058.99901928101</v>
      </c>
      <c r="C141" s="66">
        <v>375058.99901928101</v>
      </c>
      <c r="D141" s="66">
        <v>375058.99901928101</v>
      </c>
      <c r="E141" s="66">
        <v>375058.99901928101</v>
      </c>
      <c r="F141" s="66">
        <v>375058.99901928101</v>
      </c>
      <c r="G141" s="66">
        <v>375058.99901928101</v>
      </c>
      <c r="H141" s="66">
        <v>375058.99901928101</v>
      </c>
      <c r="I141" s="66">
        <v>375058.99901928101</v>
      </c>
      <c r="J141" s="66">
        <v>375058.99901928101</v>
      </c>
      <c r="K141" s="66">
        <v>375058.99901928101</v>
      </c>
      <c r="L141" s="66">
        <v>375058.99901928101</v>
      </c>
      <c r="M141" s="66">
        <v>375058.99901928101</v>
      </c>
      <c r="N141" s="66">
        <v>375058.99901928101</v>
      </c>
      <c r="O141" s="66">
        <v>375058.99901928101</v>
      </c>
      <c r="P141" s="66">
        <v>375058.99901928101</v>
      </c>
      <c r="Q141" s="66">
        <v>375058.99901928101</v>
      </c>
      <c r="R141" s="66">
        <v>375058.99901928101</v>
      </c>
      <c r="S141" s="66">
        <v>375058.99901928101</v>
      </c>
      <c r="T141" s="66">
        <v>375058.99901928101</v>
      </c>
      <c r="U141" s="66">
        <v>375058.99901928101</v>
      </c>
      <c r="V141" s="66">
        <v>375058.99901928101</v>
      </c>
      <c r="W141" s="66">
        <v>375058.99901928101</v>
      </c>
      <c r="X141" s="66">
        <v>375058.99901928101</v>
      </c>
      <c r="Y141" s="66">
        <v>375058.99901928101</v>
      </c>
      <c r="Z141" s="66">
        <v>375058.99901928101</v>
      </c>
      <c r="AA141" s="66">
        <v>375058.99901928101</v>
      </c>
      <c r="AB141" s="66">
        <v>375058.99901928101</v>
      </c>
      <c r="AC141" s="66">
        <v>375058.99901928101</v>
      </c>
      <c r="AD141" s="66">
        <v>375058.99901928101</v>
      </c>
      <c r="AE141" s="66">
        <v>375058.99901928101</v>
      </c>
      <c r="AF141" s="66">
        <v>375058.99901928101</v>
      </c>
      <c r="AG141" s="66">
        <v>375058.99901928101</v>
      </c>
      <c r="AH141" s="66">
        <v>375058.99901928101</v>
      </c>
      <c r="AI141" s="66">
        <v>375058.99901928101</v>
      </c>
      <c r="AJ141" s="66">
        <v>375058.99901928101</v>
      </c>
      <c r="AK141" s="66">
        <v>375058.99901928101</v>
      </c>
      <c r="AL141" s="66">
        <v>375058.99901928101</v>
      </c>
      <c r="AM141" s="66">
        <v>375058.99901928101</v>
      </c>
      <c r="AN141" s="66">
        <v>375058.99901928101</v>
      </c>
      <c r="AO141" s="66">
        <v>375058.99901928101</v>
      </c>
      <c r="AP141" s="66">
        <v>375058.99901928101</v>
      </c>
      <c r="AQ141" s="66">
        <v>375058.99901928101</v>
      </c>
      <c r="AR141" s="66">
        <v>375058.99901928101</v>
      </c>
      <c r="AS141" s="66">
        <v>375058.99901928101</v>
      </c>
      <c r="AT141" s="66">
        <v>375058.99901928101</v>
      </c>
      <c r="AU141" s="66">
        <v>375058.99901928101</v>
      </c>
      <c r="AV141" s="66">
        <v>375058.99901928101</v>
      </c>
      <c r="AW141" s="66">
        <v>375058.99901928101</v>
      </c>
      <c r="AX141" s="66">
        <v>375058.99901928101</v>
      </c>
      <c r="AY141" s="66">
        <v>375058.99901928101</v>
      </c>
      <c r="AZ141" s="66">
        <v>375058.99901928101</v>
      </c>
      <c r="BA141" s="66">
        <v>375058.99901928101</v>
      </c>
    </row>
    <row r="142" spans="1:53" hidden="1">
      <c r="A142" s="67" t="s">
        <v>3252</v>
      </c>
      <c r="B142" s="66">
        <v>52408.447133033798</v>
      </c>
      <c r="C142" s="66">
        <v>52408.447133033798</v>
      </c>
      <c r="D142" s="66">
        <v>52408.447133033798</v>
      </c>
      <c r="E142" s="66">
        <v>52408.447133033798</v>
      </c>
      <c r="F142" s="66">
        <v>52408.447133033798</v>
      </c>
      <c r="G142" s="66">
        <v>52408.447133033798</v>
      </c>
      <c r="H142" s="66">
        <v>52408.447133033798</v>
      </c>
      <c r="I142" s="66">
        <v>52408.447133033798</v>
      </c>
      <c r="J142" s="66">
        <v>52408.447133033798</v>
      </c>
      <c r="K142" s="66">
        <v>52408.447133033798</v>
      </c>
      <c r="L142" s="66">
        <v>52408.447133033798</v>
      </c>
      <c r="M142" s="66">
        <v>52408.447133033798</v>
      </c>
      <c r="N142" s="66">
        <v>52408.447133033798</v>
      </c>
      <c r="O142" s="66">
        <v>52408.447133033798</v>
      </c>
      <c r="P142" s="66">
        <v>52408.447133033798</v>
      </c>
      <c r="Q142" s="66">
        <v>52408.447133033798</v>
      </c>
      <c r="R142" s="66">
        <v>52408.447133033798</v>
      </c>
      <c r="S142" s="66">
        <v>52408.447133033798</v>
      </c>
      <c r="T142" s="66">
        <v>52408.447133033798</v>
      </c>
      <c r="U142" s="66">
        <v>52408.447133033798</v>
      </c>
      <c r="V142" s="66">
        <v>52408.447133033798</v>
      </c>
      <c r="W142" s="66">
        <v>52408.447133033798</v>
      </c>
      <c r="X142" s="66">
        <v>52408.447133033798</v>
      </c>
      <c r="Y142" s="66">
        <v>52408.447133033798</v>
      </c>
      <c r="Z142" s="66">
        <v>52408.447133033798</v>
      </c>
      <c r="AA142" s="66">
        <v>52408.447133033798</v>
      </c>
      <c r="AB142" s="66">
        <v>52408.447133033798</v>
      </c>
      <c r="AC142" s="66">
        <v>52408.447133033798</v>
      </c>
      <c r="AD142" s="66">
        <v>52408.447133033798</v>
      </c>
      <c r="AE142" s="66">
        <v>52408.447133033798</v>
      </c>
      <c r="AF142" s="66">
        <v>52408.447133033798</v>
      </c>
      <c r="AG142" s="66">
        <v>52408.447133033798</v>
      </c>
      <c r="AH142" s="66">
        <v>52408.447133033798</v>
      </c>
      <c r="AI142" s="66">
        <v>52408.447133033798</v>
      </c>
      <c r="AJ142" s="66">
        <v>52408.447133033798</v>
      </c>
      <c r="AK142" s="66">
        <v>52408.447133033798</v>
      </c>
      <c r="AL142" s="66">
        <v>52408.447133033798</v>
      </c>
      <c r="AM142" s="66">
        <v>52408.447133033798</v>
      </c>
      <c r="AN142" s="66">
        <v>52408.447133033798</v>
      </c>
      <c r="AO142" s="66">
        <v>52408.447133033798</v>
      </c>
      <c r="AP142" s="66">
        <v>52408.447133033798</v>
      </c>
      <c r="AQ142" s="66">
        <v>52408.447133033798</v>
      </c>
      <c r="AR142" s="66">
        <v>52408.447133033798</v>
      </c>
      <c r="AS142" s="66">
        <v>52408.447133033798</v>
      </c>
      <c r="AT142" s="66">
        <v>52408.447133033798</v>
      </c>
      <c r="AU142" s="66">
        <v>52408.447133033798</v>
      </c>
      <c r="AV142" s="66">
        <v>52408.447133033798</v>
      </c>
      <c r="AW142" s="66">
        <v>52408.447133033798</v>
      </c>
      <c r="AX142" s="66">
        <v>52408.447133033798</v>
      </c>
      <c r="AY142" s="66">
        <v>52408.447133033798</v>
      </c>
      <c r="AZ142" s="66">
        <v>52408.447133033798</v>
      </c>
      <c r="BA142" s="66">
        <v>52408.447133033798</v>
      </c>
    </row>
    <row r="143" spans="1:53" hidden="1">
      <c r="A143" s="67" t="s">
        <v>3253</v>
      </c>
      <c r="B143" s="66">
        <v>566236.28846273501</v>
      </c>
      <c r="C143" s="66">
        <v>566236.28846273501</v>
      </c>
      <c r="D143" s="66">
        <v>566236.28846273501</v>
      </c>
      <c r="E143" s="66">
        <v>566236.28846273501</v>
      </c>
      <c r="F143" s="66">
        <v>566236.28846273501</v>
      </c>
      <c r="G143" s="66">
        <v>566236.28846273501</v>
      </c>
      <c r="H143" s="66">
        <v>566236.28846273501</v>
      </c>
      <c r="I143" s="66">
        <v>566236.28846273501</v>
      </c>
      <c r="J143" s="66">
        <v>566236.28846273501</v>
      </c>
      <c r="K143" s="66">
        <v>566236.28846273501</v>
      </c>
      <c r="L143" s="66">
        <v>566236.28846273501</v>
      </c>
      <c r="M143" s="66">
        <v>566236.28846273501</v>
      </c>
      <c r="N143" s="66">
        <v>566236.28846273501</v>
      </c>
      <c r="O143" s="66">
        <v>566236.28846273501</v>
      </c>
      <c r="P143" s="66">
        <v>566236.28846273501</v>
      </c>
      <c r="Q143" s="66">
        <v>566236.28846273501</v>
      </c>
      <c r="R143" s="66">
        <v>566236.28846273501</v>
      </c>
      <c r="S143" s="66">
        <v>566236.28846273501</v>
      </c>
      <c r="T143" s="66">
        <v>566236.28846273501</v>
      </c>
      <c r="U143" s="66">
        <v>566236.28846273501</v>
      </c>
      <c r="V143" s="66">
        <v>566236.28846273501</v>
      </c>
      <c r="W143" s="66">
        <v>566236.28846273501</v>
      </c>
      <c r="X143" s="66">
        <v>566236.28846273501</v>
      </c>
      <c r="Y143" s="66">
        <v>566236.28846273501</v>
      </c>
      <c r="Z143" s="66">
        <v>566236.28846273501</v>
      </c>
      <c r="AA143" s="66">
        <v>566236.28846273501</v>
      </c>
      <c r="AB143" s="66">
        <v>566236.28846273501</v>
      </c>
      <c r="AC143" s="66">
        <v>566236.28846273501</v>
      </c>
      <c r="AD143" s="66">
        <v>566236.28846273501</v>
      </c>
      <c r="AE143" s="66">
        <v>566236.28846273501</v>
      </c>
      <c r="AF143" s="66">
        <v>566236.28846273501</v>
      </c>
      <c r="AG143" s="66">
        <v>566236.28846273501</v>
      </c>
      <c r="AH143" s="66">
        <v>566236.28846273501</v>
      </c>
      <c r="AI143" s="66">
        <v>566236.28846273501</v>
      </c>
      <c r="AJ143" s="66">
        <v>566236.28846273501</v>
      </c>
      <c r="AK143" s="66">
        <v>566236.28846273501</v>
      </c>
      <c r="AL143" s="66">
        <v>566236.28846273501</v>
      </c>
      <c r="AM143" s="66">
        <v>566236.28846273501</v>
      </c>
      <c r="AN143" s="66">
        <v>566236.28846273501</v>
      </c>
      <c r="AO143" s="66">
        <v>566236.28846273501</v>
      </c>
      <c r="AP143" s="66">
        <v>566236.28846273501</v>
      </c>
      <c r="AQ143" s="66">
        <v>566236.28846273501</v>
      </c>
      <c r="AR143" s="66">
        <v>566236.28846273501</v>
      </c>
      <c r="AS143" s="66">
        <v>566236.28846273501</v>
      </c>
      <c r="AT143" s="66">
        <v>566236.28846273501</v>
      </c>
      <c r="AU143" s="66">
        <v>566236.28846273501</v>
      </c>
      <c r="AV143" s="66">
        <v>566236.28846273501</v>
      </c>
      <c r="AW143" s="66">
        <v>566236.28846273501</v>
      </c>
      <c r="AX143" s="66">
        <v>566236.28846273501</v>
      </c>
      <c r="AY143" s="66">
        <v>566236.28846273501</v>
      </c>
      <c r="AZ143" s="66">
        <v>566236.28846273501</v>
      </c>
      <c r="BA143" s="66">
        <v>566236.28846273501</v>
      </c>
    </row>
    <row r="144" spans="1:53" hidden="1">
      <c r="A144" s="67" t="s">
        <v>3254</v>
      </c>
      <c r="B144" s="66">
        <v>3583440.639</v>
      </c>
      <c r="C144" s="66">
        <v>3583440.639</v>
      </c>
      <c r="D144" s="66">
        <v>3583440.639</v>
      </c>
      <c r="E144" s="66">
        <v>3583440.639</v>
      </c>
      <c r="F144" s="66">
        <v>3583440.639</v>
      </c>
      <c r="G144" s="66">
        <v>3583440.639</v>
      </c>
      <c r="H144" s="66">
        <v>3583440.639</v>
      </c>
      <c r="I144" s="66">
        <v>3583440.639</v>
      </c>
      <c r="J144" s="66">
        <v>3583440.639</v>
      </c>
      <c r="K144" s="66">
        <v>3583440.639</v>
      </c>
      <c r="L144" s="66">
        <v>3583440.639</v>
      </c>
      <c r="M144" s="66">
        <v>3583440.639</v>
      </c>
      <c r="N144" s="66">
        <v>3583440.639</v>
      </c>
      <c r="O144" s="66">
        <v>3583440.639</v>
      </c>
      <c r="P144" s="66">
        <v>3583440.639</v>
      </c>
      <c r="Q144" s="66">
        <v>3583440.639</v>
      </c>
      <c r="R144" s="66">
        <v>3583440.639</v>
      </c>
      <c r="S144" s="66">
        <v>3583440.639</v>
      </c>
      <c r="T144" s="66">
        <v>3583440.639</v>
      </c>
      <c r="U144" s="66">
        <v>3583440.639</v>
      </c>
      <c r="V144" s="66">
        <v>3583440.639</v>
      </c>
      <c r="W144" s="66">
        <v>3583440.639</v>
      </c>
      <c r="X144" s="66">
        <v>3583440.639</v>
      </c>
      <c r="Y144" s="66">
        <v>3583440.639</v>
      </c>
      <c r="Z144" s="66">
        <v>3583440.639</v>
      </c>
      <c r="AA144" s="66">
        <v>3583440.639</v>
      </c>
      <c r="AB144" s="66">
        <v>3583440.639</v>
      </c>
      <c r="AC144" s="66">
        <v>3583440.639</v>
      </c>
      <c r="AD144" s="66">
        <v>3583440.639</v>
      </c>
      <c r="AE144" s="66">
        <v>3583440.639</v>
      </c>
      <c r="AF144" s="66">
        <v>3583440.639</v>
      </c>
      <c r="AG144" s="66">
        <v>3583440.639</v>
      </c>
      <c r="AH144" s="66">
        <v>3583440.639</v>
      </c>
      <c r="AI144" s="66">
        <v>3583440.639</v>
      </c>
      <c r="AJ144" s="66">
        <v>3583440.639</v>
      </c>
      <c r="AK144" s="66">
        <v>3583440.639</v>
      </c>
      <c r="AL144" s="66">
        <v>3583440.639</v>
      </c>
      <c r="AM144" s="66">
        <v>3583440.639</v>
      </c>
      <c r="AN144" s="66">
        <v>3583440.639</v>
      </c>
      <c r="AO144" s="66">
        <v>3583440.639</v>
      </c>
      <c r="AP144" s="66">
        <v>3583440.639</v>
      </c>
      <c r="AQ144" s="66">
        <v>3583440.639</v>
      </c>
      <c r="AR144" s="66">
        <v>3583440.639</v>
      </c>
      <c r="AS144" s="66">
        <v>3583440.639</v>
      </c>
      <c r="AT144" s="66">
        <v>3583440.639</v>
      </c>
      <c r="AU144" s="66">
        <v>3583440.639</v>
      </c>
      <c r="AV144" s="66">
        <v>3583440.639</v>
      </c>
      <c r="AW144" s="66">
        <v>3583440.639</v>
      </c>
      <c r="AX144" s="66">
        <v>3583440.639</v>
      </c>
      <c r="AY144" s="66">
        <v>3583440.639</v>
      </c>
      <c r="AZ144" s="66">
        <v>3583440.639</v>
      </c>
      <c r="BA144" s="66">
        <v>3583440.639</v>
      </c>
    </row>
    <row r="145" spans="1:53" hidden="1">
      <c r="A145" s="67" t="s">
        <v>3255</v>
      </c>
      <c r="B145" s="66">
        <v>3538261.1970000002</v>
      </c>
      <c r="C145" s="66">
        <v>3538261.1970000002</v>
      </c>
      <c r="D145" s="66">
        <v>3538261.1970000002</v>
      </c>
      <c r="E145" s="66">
        <v>3538261.1970000002</v>
      </c>
      <c r="F145" s="66">
        <v>3538261.1970000002</v>
      </c>
      <c r="G145" s="66">
        <v>3538261.1970000002</v>
      </c>
      <c r="H145" s="66">
        <v>3538261.1970000002</v>
      </c>
      <c r="I145" s="66">
        <v>3538261.1970000002</v>
      </c>
      <c r="J145" s="66">
        <v>3538261.1970000002</v>
      </c>
      <c r="K145" s="66">
        <v>3538261.1970000002</v>
      </c>
      <c r="L145" s="66">
        <v>3538261.1970000002</v>
      </c>
      <c r="M145" s="66">
        <v>3538261.1970000002</v>
      </c>
      <c r="N145" s="66">
        <v>3538261.1970000002</v>
      </c>
      <c r="O145" s="66">
        <v>3538261.1970000002</v>
      </c>
      <c r="P145" s="66">
        <v>3538261.1970000002</v>
      </c>
      <c r="Q145" s="66">
        <v>3538261.1970000002</v>
      </c>
      <c r="R145" s="66">
        <v>3538261.1970000002</v>
      </c>
      <c r="S145" s="66">
        <v>3538261.1970000002</v>
      </c>
      <c r="T145" s="66">
        <v>3538261.1970000002</v>
      </c>
      <c r="U145" s="66">
        <v>3538261.1970000002</v>
      </c>
      <c r="V145" s="66">
        <v>3538261.1970000002</v>
      </c>
      <c r="W145" s="66">
        <v>3538261.1970000002</v>
      </c>
      <c r="X145" s="66">
        <v>3538261.1970000002</v>
      </c>
      <c r="Y145" s="66">
        <v>3538261.1970000002</v>
      </c>
      <c r="Z145" s="66">
        <v>3538261.1970000002</v>
      </c>
      <c r="AA145" s="66">
        <v>3538261.1970000002</v>
      </c>
      <c r="AB145" s="66">
        <v>3538261.1970000002</v>
      </c>
      <c r="AC145" s="66">
        <v>3538261.1970000002</v>
      </c>
      <c r="AD145" s="66">
        <v>3538261.1970000002</v>
      </c>
      <c r="AE145" s="66">
        <v>3538261.1970000002</v>
      </c>
      <c r="AF145" s="66">
        <v>3538261.1970000002</v>
      </c>
      <c r="AG145" s="66">
        <v>3538261.1970000002</v>
      </c>
      <c r="AH145" s="66">
        <v>3538261.1970000002</v>
      </c>
      <c r="AI145" s="66">
        <v>3538261.1970000002</v>
      </c>
      <c r="AJ145" s="66">
        <v>3538261.1970000002</v>
      </c>
      <c r="AK145" s="66">
        <v>3538261.1970000002</v>
      </c>
      <c r="AL145" s="66">
        <v>3538261.1970000002</v>
      </c>
      <c r="AM145" s="66">
        <v>3538261.1970000002</v>
      </c>
      <c r="AN145" s="66">
        <v>3538261.1970000002</v>
      </c>
      <c r="AO145" s="66">
        <v>3538261.1970000002</v>
      </c>
      <c r="AP145" s="66">
        <v>3538261.1970000002</v>
      </c>
      <c r="AQ145" s="66">
        <v>3538261.1970000002</v>
      </c>
      <c r="AR145" s="66">
        <v>3538261.1970000002</v>
      </c>
      <c r="AS145" s="66">
        <v>3538261.1970000002</v>
      </c>
      <c r="AT145" s="66">
        <v>3538261.1970000002</v>
      </c>
      <c r="AU145" s="66">
        <v>3538261.1970000002</v>
      </c>
      <c r="AV145" s="66">
        <v>3538261.1970000002</v>
      </c>
      <c r="AW145" s="66">
        <v>3538261.1970000002</v>
      </c>
      <c r="AX145" s="66">
        <v>3538261.1970000002</v>
      </c>
      <c r="AY145" s="66">
        <v>3538261.1970000002</v>
      </c>
      <c r="AZ145" s="66">
        <v>3538261.1970000002</v>
      </c>
      <c r="BA145" s="66">
        <v>3538261.1970000002</v>
      </c>
    </row>
    <row r="146" spans="1:53" hidden="1">
      <c r="A146" s="67" t="s">
        <v>3256</v>
      </c>
      <c r="B146" s="66">
        <v>0</v>
      </c>
      <c r="C146" s="66">
        <v>0</v>
      </c>
      <c r="D146" s="66">
        <v>0</v>
      </c>
      <c r="E146" s="66">
        <v>0</v>
      </c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0</v>
      </c>
      <c r="S146" s="66">
        <v>0</v>
      </c>
      <c r="T146" s="66">
        <v>0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66">
        <v>0</v>
      </c>
      <c r="AB146" s="66">
        <v>0</v>
      </c>
      <c r="AC146" s="66">
        <v>0</v>
      </c>
      <c r="AD146" s="66">
        <v>0</v>
      </c>
      <c r="AE146" s="66">
        <v>0</v>
      </c>
      <c r="AF146" s="66">
        <v>0</v>
      </c>
      <c r="AG146" s="66">
        <v>0</v>
      </c>
      <c r="AH146" s="66">
        <v>0</v>
      </c>
      <c r="AI146" s="66">
        <v>0</v>
      </c>
      <c r="AJ146" s="66">
        <v>0</v>
      </c>
      <c r="AK146" s="66">
        <v>0</v>
      </c>
      <c r="AL146" s="66">
        <v>0</v>
      </c>
      <c r="AM146" s="66">
        <v>0</v>
      </c>
      <c r="AN146" s="66">
        <v>0</v>
      </c>
      <c r="AO146" s="66">
        <v>0</v>
      </c>
      <c r="AP146" s="66">
        <v>0</v>
      </c>
      <c r="AQ146" s="66">
        <v>0</v>
      </c>
      <c r="AR146" s="66">
        <v>0</v>
      </c>
      <c r="AS146" s="66">
        <v>0</v>
      </c>
      <c r="AT146" s="66">
        <v>0</v>
      </c>
      <c r="AU146" s="66">
        <v>0</v>
      </c>
      <c r="AV146" s="66">
        <v>0</v>
      </c>
      <c r="AW146" s="66">
        <v>0</v>
      </c>
      <c r="AX146" s="66">
        <v>0</v>
      </c>
      <c r="AY146" s="66">
        <v>0</v>
      </c>
      <c r="AZ146" s="66">
        <v>0</v>
      </c>
      <c r="BA146" s="66">
        <v>0</v>
      </c>
    </row>
    <row r="147" spans="1:53" hidden="1">
      <c r="A147" s="67" t="s">
        <v>3257</v>
      </c>
      <c r="B147" s="66">
        <v>0</v>
      </c>
      <c r="C147" s="66">
        <v>0</v>
      </c>
      <c r="D147" s="66">
        <v>0</v>
      </c>
      <c r="E147" s="66">
        <v>0</v>
      </c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0</v>
      </c>
      <c r="W147" s="66">
        <v>0</v>
      </c>
      <c r="X147" s="66">
        <v>0</v>
      </c>
      <c r="Y147" s="66">
        <v>0</v>
      </c>
      <c r="Z147" s="66">
        <v>0</v>
      </c>
      <c r="AA147" s="66">
        <v>0</v>
      </c>
      <c r="AB147" s="66">
        <v>0</v>
      </c>
      <c r="AC147" s="66">
        <v>0</v>
      </c>
      <c r="AD147" s="66">
        <v>0</v>
      </c>
      <c r="AE147" s="66">
        <v>0</v>
      </c>
      <c r="AF147" s="66">
        <v>0</v>
      </c>
      <c r="AG147" s="66">
        <v>0</v>
      </c>
      <c r="AH147" s="66">
        <v>0</v>
      </c>
      <c r="AI147" s="66">
        <v>0</v>
      </c>
      <c r="AJ147" s="66">
        <v>0</v>
      </c>
      <c r="AK147" s="66">
        <v>0</v>
      </c>
      <c r="AL147" s="66">
        <v>0</v>
      </c>
      <c r="AM147" s="66">
        <v>0</v>
      </c>
      <c r="AN147" s="66">
        <v>0</v>
      </c>
      <c r="AO147" s="66">
        <v>0</v>
      </c>
      <c r="AP147" s="66">
        <v>0</v>
      </c>
      <c r="AQ147" s="66">
        <v>0</v>
      </c>
      <c r="AR147" s="66">
        <v>0</v>
      </c>
      <c r="AS147" s="66">
        <v>0</v>
      </c>
      <c r="AT147" s="66">
        <v>0</v>
      </c>
      <c r="AU147" s="66">
        <v>0</v>
      </c>
      <c r="AV147" s="66">
        <v>0</v>
      </c>
      <c r="AW147" s="66">
        <v>0</v>
      </c>
      <c r="AX147" s="66">
        <v>0</v>
      </c>
      <c r="AY147" s="66">
        <v>0</v>
      </c>
      <c r="AZ147" s="66">
        <v>0</v>
      </c>
      <c r="BA147" s="66">
        <v>0</v>
      </c>
    </row>
    <row r="148" spans="1:53" hidden="1">
      <c r="A148" s="67" t="s">
        <v>3258</v>
      </c>
      <c r="B148" s="66">
        <v>0</v>
      </c>
      <c r="C148" s="66">
        <v>0</v>
      </c>
      <c r="D148" s="66">
        <v>0</v>
      </c>
      <c r="E148" s="66">
        <v>0</v>
      </c>
      <c r="F148" s="66">
        <v>0</v>
      </c>
      <c r="G148" s="66">
        <v>0</v>
      </c>
      <c r="H148" s="66">
        <v>0</v>
      </c>
      <c r="I148" s="66">
        <v>0</v>
      </c>
      <c r="J148" s="66">
        <v>0</v>
      </c>
      <c r="K148" s="66">
        <v>0</v>
      </c>
      <c r="L148" s="66">
        <v>0</v>
      </c>
      <c r="M148" s="66">
        <v>0</v>
      </c>
      <c r="N148" s="66">
        <v>0</v>
      </c>
      <c r="O148" s="66">
        <v>0</v>
      </c>
      <c r="P148" s="66">
        <v>0</v>
      </c>
      <c r="Q148" s="66">
        <v>0</v>
      </c>
      <c r="R148" s="66">
        <v>0</v>
      </c>
      <c r="S148" s="66">
        <v>0</v>
      </c>
      <c r="T148" s="66">
        <v>0</v>
      </c>
      <c r="U148" s="66">
        <v>0</v>
      </c>
      <c r="V148" s="66">
        <v>0</v>
      </c>
      <c r="W148" s="66">
        <v>0</v>
      </c>
      <c r="X148" s="66">
        <v>0</v>
      </c>
      <c r="Y148" s="66">
        <v>0</v>
      </c>
      <c r="Z148" s="66">
        <v>0</v>
      </c>
      <c r="AA148" s="66">
        <v>0</v>
      </c>
      <c r="AB148" s="66">
        <v>0</v>
      </c>
      <c r="AC148" s="66">
        <v>0</v>
      </c>
      <c r="AD148" s="66">
        <v>0</v>
      </c>
      <c r="AE148" s="66">
        <v>0</v>
      </c>
      <c r="AF148" s="66">
        <v>0</v>
      </c>
      <c r="AG148" s="66">
        <v>0</v>
      </c>
      <c r="AH148" s="66">
        <v>0</v>
      </c>
      <c r="AI148" s="66">
        <v>0</v>
      </c>
      <c r="AJ148" s="66">
        <v>0</v>
      </c>
      <c r="AK148" s="66">
        <v>0</v>
      </c>
      <c r="AL148" s="66">
        <v>0</v>
      </c>
      <c r="AM148" s="66">
        <v>0</v>
      </c>
      <c r="AN148" s="66">
        <v>0</v>
      </c>
      <c r="AO148" s="66">
        <v>0</v>
      </c>
      <c r="AP148" s="66">
        <v>0</v>
      </c>
      <c r="AQ148" s="66">
        <v>0</v>
      </c>
      <c r="AR148" s="66">
        <v>0</v>
      </c>
      <c r="AS148" s="66">
        <v>0</v>
      </c>
      <c r="AT148" s="66">
        <v>0</v>
      </c>
      <c r="AU148" s="66">
        <v>0</v>
      </c>
      <c r="AV148" s="66">
        <v>0</v>
      </c>
      <c r="AW148" s="66">
        <v>0</v>
      </c>
      <c r="AX148" s="66">
        <v>0</v>
      </c>
      <c r="AY148" s="66">
        <v>0</v>
      </c>
      <c r="AZ148" s="66">
        <v>0</v>
      </c>
      <c r="BA148" s="66">
        <v>0</v>
      </c>
    </row>
    <row r="149" spans="1:53" hidden="1">
      <c r="A149" s="67" t="s">
        <v>3259</v>
      </c>
      <c r="B149" s="66">
        <v>0</v>
      </c>
      <c r="C149" s="66">
        <v>0</v>
      </c>
      <c r="D149" s="66">
        <v>0</v>
      </c>
      <c r="E149" s="66">
        <v>0</v>
      </c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0</v>
      </c>
      <c r="AB149" s="66">
        <v>0</v>
      </c>
      <c r="AC149" s="66">
        <v>0</v>
      </c>
      <c r="AD149" s="66">
        <v>0</v>
      </c>
      <c r="AE149" s="66">
        <v>0</v>
      </c>
      <c r="AF149" s="66">
        <v>0</v>
      </c>
      <c r="AG149" s="66">
        <v>0</v>
      </c>
      <c r="AH149" s="66">
        <v>0</v>
      </c>
      <c r="AI149" s="66">
        <v>0</v>
      </c>
      <c r="AJ149" s="66">
        <v>0</v>
      </c>
      <c r="AK149" s="66">
        <v>0</v>
      </c>
      <c r="AL149" s="66">
        <v>0</v>
      </c>
      <c r="AM149" s="66">
        <v>0</v>
      </c>
      <c r="AN149" s="66">
        <v>0</v>
      </c>
      <c r="AO149" s="66">
        <v>0</v>
      </c>
      <c r="AP149" s="66">
        <v>0</v>
      </c>
      <c r="AQ149" s="66">
        <v>0</v>
      </c>
      <c r="AR149" s="66">
        <v>0</v>
      </c>
      <c r="AS149" s="66">
        <v>0</v>
      </c>
      <c r="AT149" s="66">
        <v>0</v>
      </c>
      <c r="AU149" s="66">
        <v>0</v>
      </c>
      <c r="AV149" s="66">
        <v>0</v>
      </c>
      <c r="AW149" s="66">
        <v>0</v>
      </c>
      <c r="AX149" s="66">
        <v>0</v>
      </c>
      <c r="AY149" s="66">
        <v>0</v>
      </c>
      <c r="AZ149" s="66">
        <v>0</v>
      </c>
      <c r="BA149" s="66">
        <v>0</v>
      </c>
    </row>
    <row r="150" spans="1:53" hidden="1">
      <c r="A150" s="67" t="s">
        <v>3260</v>
      </c>
      <c r="B150" s="66">
        <v>11546763.2691075</v>
      </c>
      <c r="C150" s="66">
        <v>13382819.8105052</v>
      </c>
      <c r="D150" s="66">
        <v>14945864.132503301</v>
      </c>
      <c r="E150" s="66">
        <v>15970507.372579399</v>
      </c>
      <c r="F150" s="66">
        <v>16709839.853881599</v>
      </c>
      <c r="G150" s="66">
        <v>17439675.299326502</v>
      </c>
      <c r="H150" s="66">
        <v>18705153.070025399</v>
      </c>
      <c r="I150" s="66">
        <v>19976875.471533701</v>
      </c>
      <c r="J150" s="66">
        <v>21254842.503851399</v>
      </c>
      <c r="K150" s="66">
        <v>22539054.166978601</v>
      </c>
      <c r="L150" s="66">
        <v>23829510.460915301</v>
      </c>
      <c r="M150" s="66">
        <v>25126211.385661401</v>
      </c>
      <c r="N150" s="66">
        <v>25126211.385661401</v>
      </c>
      <c r="O150" s="66">
        <v>26427279.0245503</v>
      </c>
      <c r="P150" s="66">
        <v>27108210.052328099</v>
      </c>
      <c r="Q150" s="66">
        <v>27785382.746772502</v>
      </c>
      <c r="R150" s="66">
        <v>28984313.7745503</v>
      </c>
      <c r="S150" s="66">
        <v>30191068.876402099</v>
      </c>
      <c r="T150" s="66">
        <v>31405648.052328099</v>
      </c>
      <c r="U150" s="66">
        <v>32082911.941217002</v>
      </c>
      <c r="V150" s="66">
        <v>32752258.2375133</v>
      </c>
      <c r="W150" s="66">
        <v>33413686.941217002</v>
      </c>
      <c r="X150" s="66">
        <v>34067198.052328102</v>
      </c>
      <c r="Y150" s="66">
        <v>34712791.570846602</v>
      </c>
      <c r="Z150" s="66">
        <v>35350467.496772498</v>
      </c>
      <c r="AA150" s="66">
        <v>35350467.496772498</v>
      </c>
      <c r="AB150" s="66">
        <v>37250486.941216998</v>
      </c>
      <c r="AC150" s="66">
        <v>39150506.385661401</v>
      </c>
      <c r="AD150" s="66">
        <v>41050525.830105796</v>
      </c>
      <c r="AE150" s="66">
        <v>42425028.607883602</v>
      </c>
      <c r="AF150" s="66">
        <v>43787948.978253998</v>
      </c>
      <c r="AG150" s="66">
        <v>45139286.941216998</v>
      </c>
      <c r="AH150" s="66">
        <v>47433588.330105796</v>
      </c>
      <c r="AI150" s="66">
        <v>49769337.635661401</v>
      </c>
      <c r="AJ150" s="66">
        <v>52146534.857883602</v>
      </c>
      <c r="AK150" s="66">
        <v>54565179.996772498</v>
      </c>
      <c r="AL150" s="66">
        <v>57025273.052328102</v>
      </c>
      <c r="AM150" s="66">
        <v>59526814.024550296</v>
      </c>
      <c r="AN150" s="66">
        <v>59526814.024550296</v>
      </c>
      <c r="AO150" s="66">
        <v>60799541.802328102</v>
      </c>
      <c r="AP150" s="66">
        <v>62072269.580105796</v>
      </c>
      <c r="AQ150" s="66">
        <v>63344997.357883602</v>
      </c>
      <c r="AR150" s="66">
        <v>64617725.135661401</v>
      </c>
      <c r="AS150" s="66">
        <v>65890452.913439199</v>
      </c>
      <c r="AT150" s="66">
        <v>67163180.691217005</v>
      </c>
      <c r="AU150" s="66">
        <v>68432025.135661393</v>
      </c>
      <c r="AV150" s="66">
        <v>69700653.839365095</v>
      </c>
      <c r="AW150" s="66">
        <v>70969066.802328095</v>
      </c>
      <c r="AX150" s="66">
        <v>72237264.024550304</v>
      </c>
      <c r="AY150" s="66">
        <v>73505245.506031796</v>
      </c>
      <c r="AZ150" s="66">
        <v>74773011.246772498</v>
      </c>
      <c r="BA150" s="66">
        <v>74773011.246772498</v>
      </c>
    </row>
    <row r="151" spans="1:53" hidden="1">
      <c r="A151" s="67" t="s">
        <v>3261</v>
      </c>
      <c r="B151" s="66">
        <v>0</v>
      </c>
      <c r="C151" s="66">
        <v>0</v>
      </c>
      <c r="D151" s="66">
        <v>0</v>
      </c>
      <c r="E151" s="66">
        <v>0</v>
      </c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-4072.0872621908802</v>
      </c>
      <c r="P151" s="66">
        <v>-8144.2322743814502</v>
      </c>
      <c r="Q151" s="66">
        <v>-12216.4350365717</v>
      </c>
      <c r="R151" s="66">
        <v>-16288.6955487625</v>
      </c>
      <c r="S151" s="66">
        <v>-20361.013810952201</v>
      </c>
      <c r="T151" s="66">
        <v>-24433.389823142399</v>
      </c>
      <c r="U151" s="66">
        <v>-28505.823585333299</v>
      </c>
      <c r="V151" s="66">
        <v>-32578.315097523799</v>
      </c>
      <c r="W151" s="66">
        <v>-36650.864359714098</v>
      </c>
      <c r="X151" s="66">
        <v>-40723.471371904903</v>
      </c>
      <c r="Y151" s="66">
        <v>-44796.136134096399</v>
      </c>
      <c r="Z151" s="66">
        <v>-48868.858646285698</v>
      </c>
      <c r="AA151" s="66">
        <v>-48868.858646285698</v>
      </c>
      <c r="AB151" s="66">
        <v>-50227.086087952302</v>
      </c>
      <c r="AC151" s="66">
        <v>-51585.313529619903</v>
      </c>
      <c r="AD151" s="66">
        <v>-52943.540971287497</v>
      </c>
      <c r="AE151" s="66">
        <v>-54301.768412954101</v>
      </c>
      <c r="AF151" s="66">
        <v>-55659.995854621702</v>
      </c>
      <c r="AG151" s="66">
        <v>-57018.223296289303</v>
      </c>
      <c r="AH151" s="66">
        <v>-58376.4507379559</v>
      </c>
      <c r="AI151" s="66">
        <v>-59734.678179622599</v>
      </c>
      <c r="AJ151" s="66">
        <v>-61092.905621291102</v>
      </c>
      <c r="AK151" s="66">
        <v>-62451.133062958703</v>
      </c>
      <c r="AL151" s="66">
        <v>-63809.3605046253</v>
      </c>
      <c r="AM151" s="66">
        <v>-65167.587946293803</v>
      </c>
      <c r="AN151" s="66">
        <v>-65167.587946293803</v>
      </c>
      <c r="AO151" s="66">
        <v>-66976.673721294806</v>
      </c>
      <c r="AP151" s="66">
        <v>-68785.759496293002</v>
      </c>
      <c r="AQ151" s="66">
        <v>-70594.845271293001</v>
      </c>
      <c r="AR151" s="66">
        <v>-72403.931046293103</v>
      </c>
      <c r="AS151" s="66">
        <v>-74213.016821294994</v>
      </c>
      <c r="AT151" s="66">
        <v>-76022.102596295896</v>
      </c>
      <c r="AU151" s="66">
        <v>-77831.188371296899</v>
      </c>
      <c r="AV151" s="66">
        <v>-79640.274146297903</v>
      </c>
      <c r="AW151" s="66">
        <v>-81449.359921297</v>
      </c>
      <c r="AX151" s="66">
        <v>-83258.445696298004</v>
      </c>
      <c r="AY151" s="66">
        <v>-85067.531471297101</v>
      </c>
      <c r="AZ151" s="66">
        <v>-86876.617246298003</v>
      </c>
      <c r="BA151" s="66">
        <v>-86876.617246298003</v>
      </c>
    </row>
    <row r="152" spans="1:53" hidden="1">
      <c r="A152" s="68" t="s">
        <v>3262</v>
      </c>
      <c r="B152" s="66">
        <v>51536027.3851979</v>
      </c>
      <c r="C152" s="66">
        <v>53376935.482313499</v>
      </c>
      <c r="D152" s="66">
        <v>54944831.360029504</v>
      </c>
      <c r="E152" s="66">
        <v>55973739.056808203</v>
      </c>
      <c r="F152" s="66">
        <v>56717086.241774797</v>
      </c>
      <c r="G152" s="66">
        <v>57449717.5234451</v>
      </c>
      <c r="H152" s="66">
        <v>58717991.130369298</v>
      </c>
      <c r="I152" s="66">
        <v>59991083.661427602</v>
      </c>
      <c r="J152" s="66">
        <v>61270420.8232954</v>
      </c>
      <c r="K152" s="66">
        <v>62556002.615972601</v>
      </c>
      <c r="L152" s="66">
        <v>63847829.039459199</v>
      </c>
      <c r="M152" s="66">
        <v>65145900.093755297</v>
      </c>
      <c r="N152" s="66">
        <v>65145900.093755297</v>
      </c>
      <c r="O152" s="66">
        <v>66444852.873947203</v>
      </c>
      <c r="P152" s="66">
        <v>67123668.985277995</v>
      </c>
      <c r="Q152" s="66">
        <v>67798726.705525398</v>
      </c>
      <c r="R152" s="66">
        <v>68995542.701356098</v>
      </c>
      <c r="S152" s="66">
        <v>70197582.720250696</v>
      </c>
      <c r="T152" s="66">
        <v>71408665.622908294</v>
      </c>
      <c r="U152" s="66">
        <v>72082433.180778995</v>
      </c>
      <c r="V152" s="66">
        <v>72748283.088306993</v>
      </c>
      <c r="W152" s="66">
        <v>73406215.345492497</v>
      </c>
      <c r="X152" s="66">
        <v>74056229.952335402</v>
      </c>
      <c r="Y152" s="66">
        <v>74698326.908835605</v>
      </c>
      <c r="Z152" s="66">
        <v>75332506.214993298</v>
      </c>
      <c r="AA152" s="66">
        <v>75332506.214993298</v>
      </c>
      <c r="AB152" s="66">
        <v>77232035.478556603</v>
      </c>
      <c r="AC152" s="66">
        <v>79131564.742119893</v>
      </c>
      <c r="AD152" s="66">
        <v>81031094.005683303</v>
      </c>
      <c r="AE152" s="66">
        <v>82405106.602579907</v>
      </c>
      <c r="AF152" s="66">
        <v>83767536.792069197</v>
      </c>
      <c r="AG152" s="66">
        <v>85118384.574150994</v>
      </c>
      <c r="AH152" s="66">
        <v>87412195.782158807</v>
      </c>
      <c r="AI152" s="66">
        <v>89747454.906833202</v>
      </c>
      <c r="AJ152" s="66">
        <v>92124161.948174298</v>
      </c>
      <c r="AK152" s="66">
        <v>94542316.906182095</v>
      </c>
      <c r="AL152" s="66">
        <v>97001919.780856505</v>
      </c>
      <c r="AM152" s="66">
        <v>99502970.572197601</v>
      </c>
      <c r="AN152" s="66">
        <v>99502970.572197601</v>
      </c>
      <c r="AO152" s="66">
        <v>100775049.254577</v>
      </c>
      <c r="AP152" s="66">
        <v>102047127.936957</v>
      </c>
      <c r="AQ152" s="66">
        <v>103319206.61933701</v>
      </c>
      <c r="AR152" s="66">
        <v>104591285.301717</v>
      </c>
      <c r="AS152" s="66">
        <v>105863363.984097</v>
      </c>
      <c r="AT152" s="66">
        <v>107135442.66647699</v>
      </c>
      <c r="AU152" s="66">
        <v>108403638.015523</v>
      </c>
      <c r="AV152" s="66">
        <v>109671617.62382901</v>
      </c>
      <c r="AW152" s="66">
        <v>110939381.491394</v>
      </c>
      <c r="AX152" s="66">
        <v>112206929.618219</v>
      </c>
      <c r="AY152" s="66">
        <v>113474262.004302</v>
      </c>
      <c r="AZ152" s="66">
        <v>114741378.649645</v>
      </c>
      <c r="BA152" s="66">
        <v>114741378.649645</v>
      </c>
    </row>
    <row r="153" spans="1:53" hidden="1">
      <c r="A153" s="67" t="s">
        <v>3263</v>
      </c>
    </row>
    <row r="154" spans="1:53" hidden="1">
      <c r="A154" s="67" t="s">
        <v>3264</v>
      </c>
    </row>
    <row r="155" spans="1:53" hidden="1">
      <c r="A155" s="68" t="s">
        <v>3265</v>
      </c>
      <c r="B155" s="66">
        <v>433408802.64545798</v>
      </c>
      <c r="C155" s="66">
        <v>435500714.04905999</v>
      </c>
      <c r="D155" s="66">
        <v>437311150.24305898</v>
      </c>
      <c r="E155" s="66">
        <v>438555212.456195</v>
      </c>
      <c r="F155" s="66">
        <v>439519364.20670903</v>
      </c>
      <c r="G155" s="66">
        <v>440500003.69867897</v>
      </c>
      <c r="H155" s="66">
        <v>442001329.430565</v>
      </c>
      <c r="I155" s="66">
        <v>443496436.41760898</v>
      </c>
      <c r="J155" s="66">
        <v>445034989.21143401</v>
      </c>
      <c r="K155" s="66">
        <v>446595859.23365599</v>
      </c>
      <c r="L155" s="66">
        <v>448155440.550385</v>
      </c>
      <c r="M155" s="66">
        <v>449824353.29758602</v>
      </c>
      <c r="N155" s="66">
        <v>449824353.29758602</v>
      </c>
      <c r="O155" s="66">
        <v>451446694.83218098</v>
      </c>
      <c r="P155" s="66">
        <v>452451218.65744501</v>
      </c>
      <c r="Q155" s="66">
        <v>453463658.98500901</v>
      </c>
      <c r="R155" s="66">
        <v>455020443.70183003</v>
      </c>
      <c r="S155" s="66">
        <v>456623117.66250998</v>
      </c>
      <c r="T155" s="66">
        <v>458239720.05694002</v>
      </c>
      <c r="U155" s="66">
        <v>459387216.927203</v>
      </c>
      <c r="V155" s="66">
        <v>460533050.96822703</v>
      </c>
      <c r="W155" s="66">
        <v>461698570.71457702</v>
      </c>
      <c r="X155" s="66">
        <v>462878824.28079897</v>
      </c>
      <c r="Y155" s="66">
        <v>464025730.08123797</v>
      </c>
      <c r="Z155" s="66">
        <v>465001071.10197598</v>
      </c>
      <c r="AA155" s="66">
        <v>465001071.10197598</v>
      </c>
      <c r="AB155" s="66">
        <v>467497147.49729502</v>
      </c>
      <c r="AC155" s="66">
        <v>469990437.36091202</v>
      </c>
      <c r="AD155" s="66">
        <v>472478325.795614</v>
      </c>
      <c r="AE155" s="66">
        <v>474450685.290775</v>
      </c>
      <c r="AF155" s="66">
        <v>476365314.35209602</v>
      </c>
      <c r="AG155" s="66">
        <v>478215596.63528198</v>
      </c>
      <c r="AH155" s="66">
        <v>480972579.17729598</v>
      </c>
      <c r="AI155" s="66">
        <v>483773837.77176702</v>
      </c>
      <c r="AJ155" s="66">
        <v>486565999.70863497</v>
      </c>
      <c r="AK155" s="66">
        <v>489350509.846623</v>
      </c>
      <c r="AL155" s="66">
        <v>492175650.27631003</v>
      </c>
      <c r="AM155" s="66">
        <v>494647883.06574798</v>
      </c>
      <c r="AN155" s="66">
        <v>494647883.06574798</v>
      </c>
      <c r="AO155" s="66">
        <v>496316494.061508</v>
      </c>
      <c r="AP155" s="66">
        <v>497981689.80423099</v>
      </c>
      <c r="AQ155" s="66">
        <v>499646900.20632398</v>
      </c>
      <c r="AR155" s="66">
        <v>501280304.06132299</v>
      </c>
      <c r="AS155" s="66">
        <v>502916535.01303399</v>
      </c>
      <c r="AT155" s="66">
        <v>504559096.523404</v>
      </c>
      <c r="AU155" s="66">
        <v>506200160.47346699</v>
      </c>
      <c r="AV155" s="66">
        <v>507852367.21827799</v>
      </c>
      <c r="AW155" s="66">
        <v>509485254.31522399</v>
      </c>
      <c r="AX155" s="66">
        <v>511133572.04054499</v>
      </c>
      <c r="AY155" s="66">
        <v>512832612.03109503</v>
      </c>
      <c r="AZ155" s="66">
        <v>514922143.92673999</v>
      </c>
      <c r="BA155" s="66">
        <v>514922143.92673999</v>
      </c>
    </row>
    <row r="156" spans="1:53" hidden="1">
      <c r="A156" s="67" t="s">
        <v>3266</v>
      </c>
    </row>
    <row r="157" spans="1:53" hidden="1">
      <c r="A157" s="68" t="s">
        <v>3267</v>
      </c>
    </row>
    <row r="158" spans="1:53" hidden="1">
      <c r="A158" s="68" t="s">
        <v>3268</v>
      </c>
    </row>
    <row r="159" spans="1:53" hidden="1">
      <c r="A159" s="67" t="s">
        <v>3269</v>
      </c>
      <c r="B159" s="66">
        <v>1331421.1753358501</v>
      </c>
      <c r="C159" s="66">
        <v>1331421.1753358601</v>
      </c>
      <c r="D159" s="66">
        <v>1331421.1753358601</v>
      </c>
      <c r="E159" s="66">
        <v>1331421.1753358601</v>
      </c>
      <c r="F159" s="66">
        <v>1331421.1753358601</v>
      </c>
      <c r="G159" s="66">
        <v>1331421.1753358601</v>
      </c>
      <c r="H159" s="66">
        <v>1331421.1753358601</v>
      </c>
      <c r="I159" s="66">
        <v>1331421.1753358601</v>
      </c>
      <c r="J159" s="66">
        <v>1331421.1753358601</v>
      </c>
      <c r="K159" s="66">
        <v>1331421.1753358601</v>
      </c>
      <c r="L159" s="66">
        <v>1331421.1753358601</v>
      </c>
      <c r="M159" s="66">
        <v>1331421.1753358501</v>
      </c>
      <c r="N159" s="66">
        <v>1331421.1753358501</v>
      </c>
      <c r="O159" s="66">
        <v>1331421.1753358501</v>
      </c>
      <c r="P159" s="66">
        <v>1331421.1753358601</v>
      </c>
      <c r="Q159" s="66">
        <v>1331421.1753358601</v>
      </c>
      <c r="R159" s="66">
        <v>1331421.1753358601</v>
      </c>
      <c r="S159" s="66">
        <v>1331421.1753358601</v>
      </c>
      <c r="T159" s="66">
        <v>1331421.1753358601</v>
      </c>
      <c r="U159" s="66">
        <v>1331421.1753358601</v>
      </c>
      <c r="V159" s="66">
        <v>1331421.1753358601</v>
      </c>
      <c r="W159" s="66">
        <v>1331421.1753358601</v>
      </c>
      <c r="X159" s="66">
        <v>1331421.1753358601</v>
      </c>
      <c r="Y159" s="66">
        <v>1331421.1753358601</v>
      </c>
      <c r="Z159" s="66">
        <v>1331421.1753358501</v>
      </c>
      <c r="AA159" s="66">
        <v>1331421.1753358501</v>
      </c>
      <c r="AB159" s="66">
        <v>1331421.1753358501</v>
      </c>
      <c r="AC159" s="66">
        <v>1331421.1753358601</v>
      </c>
      <c r="AD159" s="66">
        <v>1331421.1753358601</v>
      </c>
      <c r="AE159" s="66">
        <v>1331421.1753358601</v>
      </c>
      <c r="AF159" s="66">
        <v>1331421.1753358601</v>
      </c>
      <c r="AG159" s="66">
        <v>1331421.1753358601</v>
      </c>
      <c r="AH159" s="66">
        <v>1331421.1753358601</v>
      </c>
      <c r="AI159" s="66">
        <v>1331421.1753358601</v>
      </c>
      <c r="AJ159" s="66">
        <v>1331421.1753358601</v>
      </c>
      <c r="AK159" s="66">
        <v>1331421.1753358601</v>
      </c>
      <c r="AL159" s="66">
        <v>1331421.1753358601</v>
      </c>
      <c r="AM159" s="66">
        <v>1331421.1753358501</v>
      </c>
      <c r="AN159" s="66">
        <v>1331421.1753358501</v>
      </c>
      <c r="AO159" s="66">
        <v>1331421.1753358501</v>
      </c>
      <c r="AP159" s="66">
        <v>1331421.1753358501</v>
      </c>
      <c r="AQ159" s="66">
        <v>1331421.1753358501</v>
      </c>
      <c r="AR159" s="66">
        <v>1331421.1753358501</v>
      </c>
      <c r="AS159" s="66">
        <v>1331421.1753358501</v>
      </c>
      <c r="AT159" s="66">
        <v>1331421.1753358501</v>
      </c>
      <c r="AU159" s="66">
        <v>1331421.1753358501</v>
      </c>
      <c r="AV159" s="66">
        <v>1331421.1753358501</v>
      </c>
      <c r="AW159" s="66">
        <v>1331421.1753358501</v>
      </c>
      <c r="AX159" s="66">
        <v>1331421.1753358501</v>
      </c>
      <c r="AY159" s="66">
        <v>1331421.1753358501</v>
      </c>
      <c r="AZ159" s="66">
        <v>1331421.1753358501</v>
      </c>
      <c r="BA159" s="66">
        <v>1331421.1753358501</v>
      </c>
    </row>
    <row r="160" spans="1:53" hidden="1">
      <c r="A160" s="67" t="s">
        <v>3270</v>
      </c>
      <c r="B160" s="66">
        <v>1912706.13370448</v>
      </c>
      <c r="C160" s="66">
        <v>1912706.13370448</v>
      </c>
      <c r="D160" s="66">
        <v>1912706.13370448</v>
      </c>
      <c r="E160" s="66">
        <v>1912706.13370448</v>
      </c>
      <c r="F160" s="66">
        <v>1912706.13370448</v>
      </c>
      <c r="G160" s="66">
        <v>1912706.13370448</v>
      </c>
      <c r="H160" s="66">
        <v>1912706.13370448</v>
      </c>
      <c r="I160" s="66">
        <v>1912706.13370448</v>
      </c>
      <c r="J160" s="66">
        <v>1912706.13370448</v>
      </c>
      <c r="K160" s="66">
        <v>1912706.13370448</v>
      </c>
      <c r="L160" s="66">
        <v>1912706.13370448</v>
      </c>
      <c r="M160" s="66">
        <v>1912706.13370448</v>
      </c>
      <c r="N160" s="66">
        <v>1912706.13370448</v>
      </c>
      <c r="O160" s="66">
        <v>1912706.13370448</v>
      </c>
      <c r="P160" s="66">
        <v>1912706.13370448</v>
      </c>
      <c r="Q160" s="66">
        <v>1912706.13370448</v>
      </c>
      <c r="R160" s="66">
        <v>1912706.13370448</v>
      </c>
      <c r="S160" s="66">
        <v>1912706.13370448</v>
      </c>
      <c r="T160" s="66">
        <v>1912706.13370448</v>
      </c>
      <c r="U160" s="66">
        <v>1912706.13370448</v>
      </c>
      <c r="V160" s="66">
        <v>1912706.13370448</v>
      </c>
      <c r="W160" s="66">
        <v>1912706.13370448</v>
      </c>
      <c r="X160" s="66">
        <v>1912706.13370448</v>
      </c>
      <c r="Y160" s="66">
        <v>1912706.13370448</v>
      </c>
      <c r="Z160" s="66">
        <v>1912706.13370448</v>
      </c>
      <c r="AA160" s="66">
        <v>1912706.13370448</v>
      </c>
      <c r="AB160" s="66">
        <v>1912706.13370448</v>
      </c>
      <c r="AC160" s="66">
        <v>1912706.13370448</v>
      </c>
      <c r="AD160" s="66">
        <v>1912706.13370448</v>
      </c>
      <c r="AE160" s="66">
        <v>1912706.13370448</v>
      </c>
      <c r="AF160" s="66">
        <v>1912706.13370448</v>
      </c>
      <c r="AG160" s="66">
        <v>1912706.13370448</v>
      </c>
      <c r="AH160" s="66">
        <v>1912706.13370448</v>
      </c>
      <c r="AI160" s="66">
        <v>1912706.13370448</v>
      </c>
      <c r="AJ160" s="66">
        <v>1912706.13370448</v>
      </c>
      <c r="AK160" s="66">
        <v>1912706.13370448</v>
      </c>
      <c r="AL160" s="66">
        <v>1912706.13370448</v>
      </c>
      <c r="AM160" s="66">
        <v>1912706.13370448</v>
      </c>
      <c r="AN160" s="66">
        <v>1912706.13370448</v>
      </c>
      <c r="AO160" s="66">
        <v>1912706.13370448</v>
      </c>
      <c r="AP160" s="66">
        <v>1912706.13370448</v>
      </c>
      <c r="AQ160" s="66">
        <v>1912706.13370448</v>
      </c>
      <c r="AR160" s="66">
        <v>1912706.13370448</v>
      </c>
      <c r="AS160" s="66">
        <v>1912706.13370447</v>
      </c>
      <c r="AT160" s="66">
        <v>1912706.13370447</v>
      </c>
      <c r="AU160" s="66">
        <v>1912706.13370447</v>
      </c>
      <c r="AV160" s="66">
        <v>1912706.13370447</v>
      </c>
      <c r="AW160" s="66">
        <v>1912706.13370447</v>
      </c>
      <c r="AX160" s="66">
        <v>1912706.13370447</v>
      </c>
      <c r="AY160" s="66">
        <v>1912706.13370447</v>
      </c>
      <c r="AZ160" s="66">
        <v>1912706.13370447</v>
      </c>
      <c r="BA160" s="66">
        <v>1912706.13370447</v>
      </c>
    </row>
    <row r="161" spans="1:53" hidden="1">
      <c r="A161" s="67" t="s">
        <v>3271</v>
      </c>
      <c r="B161" s="66">
        <v>686069.523430628</v>
      </c>
      <c r="C161" s="66">
        <v>686069.523430628</v>
      </c>
      <c r="D161" s="66">
        <v>686069.523430628</v>
      </c>
      <c r="E161" s="66">
        <v>686069.523430628</v>
      </c>
      <c r="F161" s="66">
        <v>686069.523430628</v>
      </c>
      <c r="G161" s="66">
        <v>686069.523430628</v>
      </c>
      <c r="H161" s="66">
        <v>686069.523430628</v>
      </c>
      <c r="I161" s="66">
        <v>686069.523430628</v>
      </c>
      <c r="J161" s="66">
        <v>686069.523430628</v>
      </c>
      <c r="K161" s="66">
        <v>686069.523430628</v>
      </c>
      <c r="L161" s="66">
        <v>686069.523430628</v>
      </c>
      <c r="M161" s="66">
        <v>686069.523430628</v>
      </c>
      <c r="N161" s="66">
        <v>686069.523430628</v>
      </c>
      <c r="O161" s="66">
        <v>686069.523430628</v>
      </c>
      <c r="P161" s="66">
        <v>686069.523430628</v>
      </c>
      <c r="Q161" s="66">
        <v>686069.523430628</v>
      </c>
      <c r="R161" s="66">
        <v>686069.523430628</v>
      </c>
      <c r="S161" s="66">
        <v>686069.523430628</v>
      </c>
      <c r="T161" s="66">
        <v>686069.523430628</v>
      </c>
      <c r="U161" s="66">
        <v>686069.523430628</v>
      </c>
      <c r="V161" s="66">
        <v>686069.523430628</v>
      </c>
      <c r="W161" s="66">
        <v>686069.523430628</v>
      </c>
      <c r="X161" s="66">
        <v>686069.523430628</v>
      </c>
      <c r="Y161" s="66">
        <v>686069.523430628</v>
      </c>
      <c r="Z161" s="66">
        <v>686069.523430628</v>
      </c>
      <c r="AA161" s="66">
        <v>686069.523430628</v>
      </c>
      <c r="AB161" s="66">
        <v>686069.523430628</v>
      </c>
      <c r="AC161" s="66">
        <v>686069.523430628</v>
      </c>
      <c r="AD161" s="66">
        <v>686069.523430628</v>
      </c>
      <c r="AE161" s="66">
        <v>686069.523430628</v>
      </c>
      <c r="AF161" s="66">
        <v>686069.523430628</v>
      </c>
      <c r="AG161" s="66">
        <v>686069.523430628</v>
      </c>
      <c r="AH161" s="66">
        <v>686069.523430628</v>
      </c>
      <c r="AI161" s="66">
        <v>686069.523430628</v>
      </c>
      <c r="AJ161" s="66">
        <v>686069.523430628</v>
      </c>
      <c r="AK161" s="66">
        <v>686069.523430628</v>
      </c>
      <c r="AL161" s="66">
        <v>686069.523430628</v>
      </c>
      <c r="AM161" s="66">
        <v>686069.523430628</v>
      </c>
      <c r="AN161" s="66">
        <v>686069.523430628</v>
      </c>
      <c r="AO161" s="66">
        <v>686069.52343062696</v>
      </c>
      <c r="AP161" s="66">
        <v>686069.52343062696</v>
      </c>
      <c r="AQ161" s="66">
        <v>686069.52343062696</v>
      </c>
      <c r="AR161" s="66">
        <v>686069.52343062696</v>
      </c>
      <c r="AS161" s="66">
        <v>686069.52343062696</v>
      </c>
      <c r="AT161" s="66">
        <v>686069.52343062696</v>
      </c>
      <c r="AU161" s="66">
        <v>686069.52343062696</v>
      </c>
      <c r="AV161" s="66">
        <v>686069.52343062696</v>
      </c>
      <c r="AW161" s="66">
        <v>686069.52343062696</v>
      </c>
      <c r="AX161" s="66">
        <v>686069.52343062696</v>
      </c>
      <c r="AY161" s="66">
        <v>686069.52343062696</v>
      </c>
      <c r="AZ161" s="66">
        <v>686069.52343062696</v>
      </c>
      <c r="BA161" s="66">
        <v>686069.52343062696</v>
      </c>
    </row>
    <row r="162" spans="1:53" hidden="1">
      <c r="A162" s="67" t="s">
        <v>3272</v>
      </c>
      <c r="B162" s="66">
        <v>441478.45471114898</v>
      </c>
      <c r="C162" s="66">
        <v>441478.45471114898</v>
      </c>
      <c r="D162" s="66">
        <v>441478.45471114898</v>
      </c>
      <c r="E162" s="66">
        <v>441478.45471114898</v>
      </c>
      <c r="F162" s="66">
        <v>441478.45471114898</v>
      </c>
      <c r="G162" s="66">
        <v>441478.45471114898</v>
      </c>
      <c r="H162" s="66">
        <v>441478.45471114898</v>
      </c>
      <c r="I162" s="66">
        <v>441478.45471114898</v>
      </c>
      <c r="J162" s="66">
        <v>441478.45471114898</v>
      </c>
      <c r="K162" s="66">
        <v>441478.45471114898</v>
      </c>
      <c r="L162" s="66">
        <v>441478.45471114898</v>
      </c>
      <c r="M162" s="66">
        <v>441478.45471114898</v>
      </c>
      <c r="N162" s="66">
        <v>441478.45471114898</v>
      </c>
      <c r="O162" s="66">
        <v>441478.45471114898</v>
      </c>
      <c r="P162" s="66">
        <v>441478.45471114898</v>
      </c>
      <c r="Q162" s="66">
        <v>441478.45471114898</v>
      </c>
      <c r="R162" s="66">
        <v>441478.45471114898</v>
      </c>
      <c r="S162" s="66">
        <v>441478.45471114898</v>
      </c>
      <c r="T162" s="66">
        <v>441478.45471114898</v>
      </c>
      <c r="U162" s="66">
        <v>441478.45471114898</v>
      </c>
      <c r="V162" s="66">
        <v>441478.45471114898</v>
      </c>
      <c r="W162" s="66">
        <v>441478.45471114898</v>
      </c>
      <c r="X162" s="66">
        <v>441478.45471114898</v>
      </c>
      <c r="Y162" s="66">
        <v>441478.45471114898</v>
      </c>
      <c r="Z162" s="66">
        <v>441478.45471114898</v>
      </c>
      <c r="AA162" s="66">
        <v>441478.45471114898</v>
      </c>
      <c r="AB162" s="66">
        <v>441478.45471114898</v>
      </c>
      <c r="AC162" s="66">
        <v>441478.45471114898</v>
      </c>
      <c r="AD162" s="66">
        <v>441478.45471114898</v>
      </c>
      <c r="AE162" s="66">
        <v>441478.45471114898</v>
      </c>
      <c r="AF162" s="66">
        <v>441478.45471114898</v>
      </c>
      <c r="AG162" s="66">
        <v>441478.45471114898</v>
      </c>
      <c r="AH162" s="66">
        <v>441478.45471114898</v>
      </c>
      <c r="AI162" s="66">
        <v>441478.45471114898</v>
      </c>
      <c r="AJ162" s="66">
        <v>441478.45471114898</v>
      </c>
      <c r="AK162" s="66">
        <v>441478.45471114898</v>
      </c>
      <c r="AL162" s="66">
        <v>441478.45471114898</v>
      </c>
      <c r="AM162" s="66">
        <v>441478.45471114898</v>
      </c>
      <c r="AN162" s="66">
        <v>441478.45471114898</v>
      </c>
      <c r="AO162" s="66">
        <v>441478.45471114898</v>
      </c>
      <c r="AP162" s="66">
        <v>441478.45471114799</v>
      </c>
      <c r="AQ162" s="66">
        <v>441478.45471114799</v>
      </c>
      <c r="AR162" s="66">
        <v>441478.45471114799</v>
      </c>
      <c r="AS162" s="66">
        <v>441478.45471114799</v>
      </c>
      <c r="AT162" s="66">
        <v>441478.45471114799</v>
      </c>
      <c r="AU162" s="66">
        <v>441478.45471114799</v>
      </c>
      <c r="AV162" s="66">
        <v>441478.45471114799</v>
      </c>
      <c r="AW162" s="66">
        <v>441478.45471114799</v>
      </c>
      <c r="AX162" s="66">
        <v>441478.45471114799</v>
      </c>
      <c r="AY162" s="66">
        <v>441478.45471114799</v>
      </c>
      <c r="AZ162" s="66">
        <v>441478.45471114799</v>
      </c>
      <c r="BA162" s="66">
        <v>441478.45471114799</v>
      </c>
    </row>
    <row r="163" spans="1:53" hidden="1">
      <c r="A163" s="67" t="s">
        <v>3273</v>
      </c>
      <c r="B163" s="66">
        <v>285478.80583695398</v>
      </c>
      <c r="C163" s="66">
        <v>285478.80583695398</v>
      </c>
      <c r="D163" s="66">
        <v>285478.80583695398</v>
      </c>
      <c r="E163" s="66">
        <v>285478.80583695398</v>
      </c>
      <c r="F163" s="66">
        <v>285478.80583695398</v>
      </c>
      <c r="G163" s="66">
        <v>285478.80583695299</v>
      </c>
      <c r="H163" s="66">
        <v>285478.80583695299</v>
      </c>
      <c r="I163" s="66">
        <v>285478.80583695299</v>
      </c>
      <c r="J163" s="66">
        <v>285478.80583695299</v>
      </c>
      <c r="K163" s="66">
        <v>285478.80583695299</v>
      </c>
      <c r="L163" s="66">
        <v>285478.80583695299</v>
      </c>
      <c r="M163" s="66">
        <v>285478.80583695398</v>
      </c>
      <c r="N163" s="66">
        <v>285478.80583695398</v>
      </c>
      <c r="O163" s="66">
        <v>285478.80583695398</v>
      </c>
      <c r="P163" s="66">
        <v>285478.80583695398</v>
      </c>
      <c r="Q163" s="66">
        <v>285478.80583695398</v>
      </c>
      <c r="R163" s="66">
        <v>285478.80583695398</v>
      </c>
      <c r="S163" s="66">
        <v>285478.80583695398</v>
      </c>
      <c r="T163" s="66">
        <v>285478.80583695299</v>
      </c>
      <c r="U163" s="66">
        <v>285478.80583695299</v>
      </c>
      <c r="V163" s="66">
        <v>285478.80583695299</v>
      </c>
      <c r="W163" s="66">
        <v>285478.80583695299</v>
      </c>
      <c r="X163" s="66">
        <v>285478.80583695299</v>
      </c>
      <c r="Y163" s="66">
        <v>285478.80583695299</v>
      </c>
      <c r="Z163" s="66">
        <v>285478.80583695398</v>
      </c>
      <c r="AA163" s="66">
        <v>285478.80583695398</v>
      </c>
      <c r="AB163" s="66">
        <v>285478.80583695398</v>
      </c>
      <c r="AC163" s="66">
        <v>285478.80583695398</v>
      </c>
      <c r="AD163" s="66">
        <v>285478.80583695398</v>
      </c>
      <c r="AE163" s="66">
        <v>285478.80583695398</v>
      </c>
      <c r="AF163" s="66">
        <v>285478.80583695398</v>
      </c>
      <c r="AG163" s="66">
        <v>285478.80583695299</v>
      </c>
      <c r="AH163" s="66">
        <v>285478.80583695299</v>
      </c>
      <c r="AI163" s="66">
        <v>285478.80583695299</v>
      </c>
      <c r="AJ163" s="66">
        <v>285478.80583695299</v>
      </c>
      <c r="AK163" s="66">
        <v>285478.80583695299</v>
      </c>
      <c r="AL163" s="66">
        <v>285478.80583695299</v>
      </c>
      <c r="AM163" s="66">
        <v>285478.80583695398</v>
      </c>
      <c r="AN163" s="66">
        <v>285478.80583695398</v>
      </c>
      <c r="AO163" s="66">
        <v>285478.80583695398</v>
      </c>
      <c r="AP163" s="66">
        <v>285478.80583695398</v>
      </c>
      <c r="AQ163" s="66">
        <v>285478.80583695299</v>
      </c>
      <c r="AR163" s="66">
        <v>285478.80583695299</v>
      </c>
      <c r="AS163" s="66">
        <v>285478.80583695299</v>
      </c>
      <c r="AT163" s="66">
        <v>285478.80583695299</v>
      </c>
      <c r="AU163" s="66">
        <v>285478.80583695299</v>
      </c>
      <c r="AV163" s="66">
        <v>285478.80583695299</v>
      </c>
      <c r="AW163" s="66">
        <v>285478.80583695299</v>
      </c>
      <c r="AX163" s="66">
        <v>285478.80583695299</v>
      </c>
      <c r="AY163" s="66">
        <v>285478.80583695299</v>
      </c>
      <c r="AZ163" s="66">
        <v>285478.80583695299</v>
      </c>
      <c r="BA163" s="66">
        <v>285478.80583695299</v>
      </c>
    </row>
    <row r="164" spans="1:53" hidden="1">
      <c r="A164" s="67" t="s">
        <v>3274</v>
      </c>
      <c r="B164" s="66">
        <v>2259192.08404504</v>
      </c>
      <c r="C164" s="66">
        <v>2259192.08404504</v>
      </c>
      <c r="D164" s="66">
        <v>2259192.08404504</v>
      </c>
      <c r="E164" s="66">
        <v>2259192.08404504</v>
      </c>
      <c r="F164" s="66">
        <v>2259192.08404504</v>
      </c>
      <c r="G164" s="66">
        <v>2259192.08404504</v>
      </c>
      <c r="H164" s="66">
        <v>2259192.08404504</v>
      </c>
      <c r="I164" s="66">
        <v>2259192.08404504</v>
      </c>
      <c r="J164" s="66">
        <v>2259192.08404504</v>
      </c>
      <c r="K164" s="66">
        <v>2259192.08404504</v>
      </c>
      <c r="L164" s="66">
        <v>2259192.08404504</v>
      </c>
      <c r="M164" s="66">
        <v>2259192.08404504</v>
      </c>
      <c r="N164" s="66">
        <v>2259192.08404504</v>
      </c>
      <c r="O164" s="66">
        <v>2259192.08404504</v>
      </c>
      <c r="P164" s="66">
        <v>2259192.08404504</v>
      </c>
      <c r="Q164" s="66">
        <v>2259192.08404504</v>
      </c>
      <c r="R164" s="66">
        <v>2259192.08404504</v>
      </c>
      <c r="S164" s="66">
        <v>2259192.08404504</v>
      </c>
      <c r="T164" s="66">
        <v>2259192.08404504</v>
      </c>
      <c r="U164" s="66">
        <v>2259192.08404504</v>
      </c>
      <c r="V164" s="66">
        <v>2259192.08404504</v>
      </c>
      <c r="W164" s="66">
        <v>2259192.08404504</v>
      </c>
      <c r="X164" s="66">
        <v>2259192.08404504</v>
      </c>
      <c r="Y164" s="66">
        <v>2259192.08404504</v>
      </c>
      <c r="Z164" s="66">
        <v>2259192.08404504</v>
      </c>
      <c r="AA164" s="66">
        <v>2259192.08404504</v>
      </c>
      <c r="AB164" s="66">
        <v>2259192.08404504</v>
      </c>
      <c r="AC164" s="66">
        <v>2259192.08404504</v>
      </c>
      <c r="AD164" s="66">
        <v>2259192.08404504</v>
      </c>
      <c r="AE164" s="66">
        <v>2259192.08404504</v>
      </c>
      <c r="AF164" s="66">
        <v>2259192.08404504</v>
      </c>
      <c r="AG164" s="66">
        <v>2259192.08404504</v>
      </c>
      <c r="AH164" s="66">
        <v>2259192.08404504</v>
      </c>
      <c r="AI164" s="66">
        <v>2259192.08404504</v>
      </c>
      <c r="AJ164" s="66">
        <v>2259192.08404504</v>
      </c>
      <c r="AK164" s="66">
        <v>2259192.08404504</v>
      </c>
      <c r="AL164" s="66">
        <v>2259192.08404504</v>
      </c>
      <c r="AM164" s="66">
        <v>2259192.08404504</v>
      </c>
      <c r="AN164" s="66">
        <v>2259192.08404504</v>
      </c>
      <c r="AO164" s="66">
        <v>2259192.08404504</v>
      </c>
      <c r="AP164" s="66">
        <v>2259192.08404504</v>
      </c>
      <c r="AQ164" s="66">
        <v>2259192.08404504</v>
      </c>
      <c r="AR164" s="66">
        <v>2259192.0840450302</v>
      </c>
      <c r="AS164" s="66">
        <v>2259192.0840450302</v>
      </c>
      <c r="AT164" s="66">
        <v>2259192.0840450302</v>
      </c>
      <c r="AU164" s="66">
        <v>2259192.0840450302</v>
      </c>
      <c r="AV164" s="66">
        <v>2259192.0840450302</v>
      </c>
      <c r="AW164" s="66">
        <v>2259192.0840450302</v>
      </c>
      <c r="AX164" s="66">
        <v>2259192.0840450302</v>
      </c>
      <c r="AY164" s="66">
        <v>2259192.0840450302</v>
      </c>
      <c r="AZ164" s="66">
        <v>2259192.0840450302</v>
      </c>
      <c r="BA164" s="66">
        <v>2259192.0840450302</v>
      </c>
    </row>
    <row r="165" spans="1:53" hidden="1">
      <c r="A165" s="67" t="s">
        <v>3275</v>
      </c>
      <c r="B165" s="66">
        <v>3300413.0544116199</v>
      </c>
      <c r="C165" s="66">
        <v>3300413.0544116199</v>
      </c>
      <c r="D165" s="66">
        <v>3300413.0544116199</v>
      </c>
      <c r="E165" s="66">
        <v>3300413.0544116199</v>
      </c>
      <c r="F165" s="66">
        <v>3300413.0544116199</v>
      </c>
      <c r="G165" s="66">
        <v>3300413.0544116199</v>
      </c>
      <c r="H165" s="66">
        <v>3300413.0544116199</v>
      </c>
      <c r="I165" s="66">
        <v>3300413.0544116199</v>
      </c>
      <c r="J165" s="66">
        <v>3300413.0544116199</v>
      </c>
      <c r="K165" s="66">
        <v>3300413.0544116199</v>
      </c>
      <c r="L165" s="66">
        <v>3300413.0544116199</v>
      </c>
      <c r="M165" s="66">
        <v>3300413.0544116199</v>
      </c>
      <c r="N165" s="66">
        <v>3300413.0544116199</v>
      </c>
      <c r="O165" s="66">
        <v>3300413.0544116199</v>
      </c>
      <c r="P165" s="66">
        <v>3300413.0544116199</v>
      </c>
      <c r="Q165" s="66">
        <v>3300413.0544116199</v>
      </c>
      <c r="R165" s="66">
        <v>3300413.0544116199</v>
      </c>
      <c r="S165" s="66">
        <v>3300413.0544116199</v>
      </c>
      <c r="T165" s="66">
        <v>3300413.0544116199</v>
      </c>
      <c r="U165" s="66">
        <v>3300413.0544116199</v>
      </c>
      <c r="V165" s="66">
        <v>3300413.0544116199</v>
      </c>
      <c r="W165" s="66">
        <v>3300413.0544116199</v>
      </c>
      <c r="X165" s="66">
        <v>3300413.0544116199</v>
      </c>
      <c r="Y165" s="66">
        <v>3300413.0544116199</v>
      </c>
      <c r="Z165" s="66">
        <v>3300413.0544116199</v>
      </c>
      <c r="AA165" s="66">
        <v>3300413.0544116199</v>
      </c>
      <c r="AB165" s="66">
        <v>3300413.0544116199</v>
      </c>
      <c r="AC165" s="66">
        <v>3300413.0544116199</v>
      </c>
      <c r="AD165" s="66">
        <v>3300413.0544116199</v>
      </c>
      <c r="AE165" s="66">
        <v>3300413.0544116199</v>
      </c>
      <c r="AF165" s="66">
        <v>3300413.0544116199</v>
      </c>
      <c r="AG165" s="66">
        <v>3300413.0544116199</v>
      </c>
      <c r="AH165" s="66">
        <v>3300413.0544116199</v>
      </c>
      <c r="AI165" s="66">
        <v>3300413.0544116199</v>
      </c>
      <c r="AJ165" s="66">
        <v>3300413.0544116199</v>
      </c>
      <c r="AK165" s="66">
        <v>3300413.0544116199</v>
      </c>
      <c r="AL165" s="66">
        <v>3300413.0544116199</v>
      </c>
      <c r="AM165" s="66">
        <v>3300413.0544116199</v>
      </c>
      <c r="AN165" s="66">
        <v>3300413.0544116199</v>
      </c>
      <c r="AO165" s="66">
        <v>3300413.0544116199</v>
      </c>
      <c r="AP165" s="66">
        <v>3300413.0544116199</v>
      </c>
      <c r="AQ165" s="66">
        <v>3300413.0544116199</v>
      </c>
      <c r="AR165" s="66">
        <v>3300413.0544116199</v>
      </c>
      <c r="AS165" s="66">
        <v>3300413.0544116199</v>
      </c>
      <c r="AT165" s="66">
        <v>3300413.0544116101</v>
      </c>
      <c r="AU165" s="66">
        <v>3300413.0544116101</v>
      </c>
      <c r="AV165" s="66">
        <v>3300413.0544116101</v>
      </c>
      <c r="AW165" s="66">
        <v>3300413.0544116101</v>
      </c>
      <c r="AX165" s="66">
        <v>3300413.0544116101</v>
      </c>
      <c r="AY165" s="66">
        <v>3300413.0544116101</v>
      </c>
      <c r="AZ165" s="66">
        <v>3300413.0544116101</v>
      </c>
      <c r="BA165" s="66">
        <v>3300413.0544116101</v>
      </c>
    </row>
    <row r="166" spans="1:53" hidden="1">
      <c r="A166" s="67" t="s">
        <v>3276</v>
      </c>
      <c r="B166" s="66">
        <v>0</v>
      </c>
      <c r="C166" s="66">
        <v>0</v>
      </c>
      <c r="D166" s="66">
        <v>0</v>
      </c>
      <c r="E166" s="66">
        <v>0</v>
      </c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66">
        <v>0</v>
      </c>
      <c r="O166" s="66">
        <v>230887.78422328801</v>
      </c>
      <c r="P166" s="66">
        <v>461775.56844657601</v>
      </c>
      <c r="Q166" s="66">
        <v>692663.35266986396</v>
      </c>
      <c r="R166" s="66">
        <v>923551.13689315203</v>
      </c>
      <c r="S166" s="66">
        <v>1154438.9211164401</v>
      </c>
      <c r="T166" s="66">
        <v>1385326.70533972</v>
      </c>
      <c r="U166" s="66">
        <v>1616214.4895630099</v>
      </c>
      <c r="V166" s="66">
        <v>1847102.2737863001</v>
      </c>
      <c r="W166" s="66">
        <v>2077990.05800959</v>
      </c>
      <c r="X166" s="66">
        <v>2308877.8422328699</v>
      </c>
      <c r="Y166" s="66">
        <v>2539765.6264561601</v>
      </c>
      <c r="Z166" s="66">
        <v>2770653.4106794498</v>
      </c>
      <c r="AA166" s="66">
        <v>2770653.4106794498</v>
      </c>
      <c r="AB166" s="66">
        <v>2770653.4106794498</v>
      </c>
      <c r="AC166" s="66">
        <v>2770653.4106794498</v>
      </c>
      <c r="AD166" s="66">
        <v>2770653.4106794498</v>
      </c>
      <c r="AE166" s="66">
        <v>2770653.4106794498</v>
      </c>
      <c r="AF166" s="66">
        <v>2770653.4106794498</v>
      </c>
      <c r="AG166" s="66">
        <v>2770653.4106794498</v>
      </c>
      <c r="AH166" s="66">
        <v>2770653.4106794498</v>
      </c>
      <c r="AI166" s="66">
        <v>2770653.4106794498</v>
      </c>
      <c r="AJ166" s="66">
        <v>2770653.4106794498</v>
      </c>
      <c r="AK166" s="66">
        <v>2770653.4106794498</v>
      </c>
      <c r="AL166" s="66">
        <v>2770653.4106794498</v>
      </c>
      <c r="AM166" s="66">
        <v>2770653.4106794498</v>
      </c>
      <c r="AN166" s="66">
        <v>2770653.4106794498</v>
      </c>
      <c r="AO166" s="66">
        <v>2770653.4106794498</v>
      </c>
      <c r="AP166" s="66">
        <v>2770653.4106794498</v>
      </c>
      <c r="AQ166" s="66">
        <v>2770653.4106794498</v>
      </c>
      <c r="AR166" s="66">
        <v>2770653.4106794498</v>
      </c>
      <c r="AS166" s="66">
        <v>2770653.4106794498</v>
      </c>
      <c r="AT166" s="66">
        <v>2770653.4106794498</v>
      </c>
      <c r="AU166" s="66">
        <v>2770653.4106794498</v>
      </c>
      <c r="AV166" s="66">
        <v>2770653.4106794498</v>
      </c>
      <c r="AW166" s="66">
        <v>2770653.4106794498</v>
      </c>
      <c r="AX166" s="66">
        <v>2770653.4106794498</v>
      </c>
      <c r="AY166" s="66">
        <v>2770653.4106794498</v>
      </c>
      <c r="AZ166" s="66">
        <v>2770653.4106794498</v>
      </c>
      <c r="BA166" s="66">
        <v>2770653.4106794498</v>
      </c>
    </row>
    <row r="167" spans="1:53" hidden="1">
      <c r="A167" s="67" t="s">
        <v>3277</v>
      </c>
      <c r="B167" s="66">
        <v>0</v>
      </c>
      <c r="C167" s="66">
        <v>0</v>
      </c>
      <c r="D167" s="66">
        <v>0</v>
      </c>
      <c r="E167" s="66">
        <v>0</v>
      </c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0</v>
      </c>
      <c r="L167" s="66">
        <v>0</v>
      </c>
      <c r="M167" s="66">
        <v>0</v>
      </c>
      <c r="N167" s="66">
        <v>0</v>
      </c>
      <c r="O167" s="66">
        <v>637668.31716460001</v>
      </c>
      <c r="P167" s="66">
        <v>1275336.6343292</v>
      </c>
      <c r="Q167" s="66">
        <v>1913004.9514937999</v>
      </c>
      <c r="R167" s="66">
        <v>2550673.2686584</v>
      </c>
      <c r="S167" s="66">
        <v>3188341.5858229999</v>
      </c>
      <c r="T167" s="66">
        <v>3826009.9029875998</v>
      </c>
      <c r="U167" s="66">
        <v>4463678.2201522002</v>
      </c>
      <c r="V167" s="66">
        <v>5101346.5373168001</v>
      </c>
      <c r="W167" s="66">
        <v>5739014.8544814</v>
      </c>
      <c r="X167" s="66">
        <v>6376683.1716459999</v>
      </c>
      <c r="Y167" s="66">
        <v>7014351.4888105998</v>
      </c>
      <c r="Z167" s="66">
        <v>7652019.8059751997</v>
      </c>
      <c r="AA167" s="66">
        <v>7652019.8059751997</v>
      </c>
      <c r="AB167" s="66">
        <v>7652019.8059751997</v>
      </c>
      <c r="AC167" s="66">
        <v>7652019.8059751997</v>
      </c>
      <c r="AD167" s="66">
        <v>7652019.8059751997</v>
      </c>
      <c r="AE167" s="66">
        <v>7652019.8059751997</v>
      </c>
      <c r="AF167" s="66">
        <v>7652019.8059751997</v>
      </c>
      <c r="AG167" s="66">
        <v>7652019.8059751997</v>
      </c>
      <c r="AH167" s="66">
        <v>7652019.8059751997</v>
      </c>
      <c r="AI167" s="66">
        <v>7652019.8059751997</v>
      </c>
      <c r="AJ167" s="66">
        <v>7652019.8059751997</v>
      </c>
      <c r="AK167" s="66">
        <v>7652019.8059751997</v>
      </c>
      <c r="AL167" s="66">
        <v>7652019.8059751997</v>
      </c>
      <c r="AM167" s="66">
        <v>7652019.8059751997</v>
      </c>
      <c r="AN167" s="66">
        <v>7652019.8059751997</v>
      </c>
      <c r="AO167" s="66">
        <v>7652019.8059751997</v>
      </c>
      <c r="AP167" s="66">
        <v>7652019.8059751997</v>
      </c>
      <c r="AQ167" s="66">
        <v>7652019.8059751997</v>
      </c>
      <c r="AR167" s="66">
        <v>7652019.8059751997</v>
      </c>
      <c r="AS167" s="66">
        <v>7652019.8059751997</v>
      </c>
      <c r="AT167" s="66">
        <v>7652019.8059751997</v>
      </c>
      <c r="AU167" s="66">
        <v>7652019.8059751997</v>
      </c>
      <c r="AV167" s="66">
        <v>7652019.8059751997</v>
      </c>
      <c r="AW167" s="66">
        <v>7652019.8059751997</v>
      </c>
      <c r="AX167" s="66">
        <v>7652019.8059751997</v>
      </c>
      <c r="AY167" s="66">
        <v>7652019.8059751997</v>
      </c>
      <c r="AZ167" s="66">
        <v>7652019.8059751997</v>
      </c>
      <c r="BA167" s="66">
        <v>7652019.8059751997</v>
      </c>
    </row>
    <row r="168" spans="1:53" hidden="1">
      <c r="A168" s="68" t="s">
        <v>3278</v>
      </c>
      <c r="B168" s="66">
        <v>10216759.2314757</v>
      </c>
      <c r="C168" s="66">
        <v>10216759.2314757</v>
      </c>
      <c r="D168" s="66">
        <v>10216759.2314757</v>
      </c>
      <c r="E168" s="66">
        <v>10216759.2314757</v>
      </c>
      <c r="F168" s="66">
        <v>10216759.2314757</v>
      </c>
      <c r="G168" s="66">
        <v>10216759.2314757</v>
      </c>
      <c r="H168" s="66">
        <v>10216759.2314757</v>
      </c>
      <c r="I168" s="66">
        <v>10216759.2314757</v>
      </c>
      <c r="J168" s="66">
        <v>10216759.2314757</v>
      </c>
      <c r="K168" s="66">
        <v>10216759.2314757</v>
      </c>
      <c r="L168" s="66">
        <v>10216759.2314757</v>
      </c>
      <c r="M168" s="66">
        <v>10216759.2314757</v>
      </c>
      <c r="N168" s="66">
        <v>10216759.2314757</v>
      </c>
      <c r="O168" s="66">
        <v>11085315.332863601</v>
      </c>
      <c r="P168" s="66">
        <v>11953871.4342515</v>
      </c>
      <c r="Q168" s="66">
        <v>12822427.535639299</v>
      </c>
      <c r="R168" s="66">
        <v>13690983.6370272</v>
      </c>
      <c r="S168" s="66">
        <v>14559539.7384151</v>
      </c>
      <c r="T168" s="66">
        <v>15428095.839803001</v>
      </c>
      <c r="U168" s="66">
        <v>16296651.9411909</v>
      </c>
      <c r="V168" s="66">
        <v>17165208.042578802</v>
      </c>
      <c r="W168" s="66">
        <v>18033764.143966701</v>
      </c>
      <c r="X168" s="66">
        <v>18902320.2453546</v>
      </c>
      <c r="Y168" s="66">
        <v>19770876.3467425</v>
      </c>
      <c r="Z168" s="66">
        <v>20639432.448130298</v>
      </c>
      <c r="AA168" s="66">
        <v>20639432.448130298</v>
      </c>
      <c r="AB168" s="66">
        <v>20639432.448130298</v>
      </c>
      <c r="AC168" s="66">
        <v>20639432.448130298</v>
      </c>
      <c r="AD168" s="66">
        <v>20639432.448130298</v>
      </c>
      <c r="AE168" s="66">
        <v>20639432.448130298</v>
      </c>
      <c r="AF168" s="66">
        <v>20639432.448130298</v>
      </c>
      <c r="AG168" s="66">
        <v>20639432.448130298</v>
      </c>
      <c r="AH168" s="66">
        <v>20639432.448130298</v>
      </c>
      <c r="AI168" s="66">
        <v>20639432.448130298</v>
      </c>
      <c r="AJ168" s="66">
        <v>20639432.448130298</v>
      </c>
      <c r="AK168" s="66">
        <v>20639432.448130298</v>
      </c>
      <c r="AL168" s="66">
        <v>20639432.448130298</v>
      </c>
      <c r="AM168" s="66">
        <v>20639432.448130298</v>
      </c>
      <c r="AN168" s="66">
        <v>20639432.448130298</v>
      </c>
      <c r="AO168" s="66">
        <v>20639432.448130298</v>
      </c>
      <c r="AP168" s="66">
        <v>20639432.448130298</v>
      </c>
      <c r="AQ168" s="66">
        <v>20639432.448130298</v>
      </c>
      <c r="AR168" s="66">
        <v>20639432.448130298</v>
      </c>
      <c r="AS168" s="66">
        <v>20639432.448130298</v>
      </c>
      <c r="AT168" s="66">
        <v>20639432.448130298</v>
      </c>
      <c r="AU168" s="66">
        <v>20639432.448130298</v>
      </c>
      <c r="AV168" s="66">
        <v>20639432.448130298</v>
      </c>
      <c r="AW168" s="66">
        <v>20639432.448130298</v>
      </c>
      <c r="AX168" s="66">
        <v>20639432.448130298</v>
      </c>
      <c r="AY168" s="66">
        <v>20639432.448130298</v>
      </c>
      <c r="AZ168" s="66">
        <v>20639432.448130298</v>
      </c>
      <c r="BA168" s="66">
        <v>20639432.448130298</v>
      </c>
    </row>
    <row r="169" spans="1:53" hidden="1">
      <c r="A169" s="67" t="s">
        <v>3279</v>
      </c>
    </row>
    <row r="170" spans="1:53" hidden="1">
      <c r="A170" s="68" t="s">
        <v>3280</v>
      </c>
    </row>
    <row r="171" spans="1:53" hidden="1">
      <c r="A171" s="67" t="s">
        <v>3281</v>
      </c>
      <c r="B171" s="66">
        <v>715255.64842370898</v>
      </c>
      <c r="C171" s="66">
        <v>715255.64842370898</v>
      </c>
      <c r="D171" s="66">
        <v>715255.64842370898</v>
      </c>
      <c r="E171" s="66">
        <v>715255.64842370898</v>
      </c>
      <c r="F171" s="66">
        <v>715255.64842370898</v>
      </c>
      <c r="G171" s="66">
        <v>715255.64842370898</v>
      </c>
      <c r="H171" s="66">
        <v>715255.64842370898</v>
      </c>
      <c r="I171" s="66">
        <v>715255.64842370898</v>
      </c>
      <c r="J171" s="66">
        <v>715255.64842370898</v>
      </c>
      <c r="K171" s="66">
        <v>715255.64842370898</v>
      </c>
      <c r="L171" s="66">
        <v>715255.64842370898</v>
      </c>
      <c r="M171" s="66">
        <v>715255.64842370898</v>
      </c>
      <c r="N171" s="66">
        <v>715255.64842370898</v>
      </c>
      <c r="O171" s="66">
        <v>715255.64842370898</v>
      </c>
      <c r="P171" s="66">
        <v>715255.64842370898</v>
      </c>
      <c r="Q171" s="66">
        <v>715255.64842370898</v>
      </c>
      <c r="R171" s="66">
        <v>715255.64842370898</v>
      </c>
      <c r="S171" s="66">
        <v>715255.64842370898</v>
      </c>
      <c r="T171" s="66">
        <v>715255.64842370898</v>
      </c>
      <c r="U171" s="66">
        <v>715255.64842370898</v>
      </c>
      <c r="V171" s="66">
        <v>715255.64842370898</v>
      </c>
      <c r="W171" s="66">
        <v>715255.64842370898</v>
      </c>
      <c r="X171" s="66">
        <v>715255.64842370898</v>
      </c>
      <c r="Y171" s="66">
        <v>715255.64842370898</v>
      </c>
      <c r="Z171" s="66">
        <v>715255.64842370898</v>
      </c>
      <c r="AA171" s="66">
        <v>715255.64842370898</v>
      </c>
      <c r="AB171" s="66">
        <v>715255.64842370898</v>
      </c>
      <c r="AC171" s="66">
        <v>715255.64842370898</v>
      </c>
      <c r="AD171" s="66">
        <v>715255.64842370898</v>
      </c>
      <c r="AE171" s="66">
        <v>715255.64842370898</v>
      </c>
      <c r="AF171" s="66">
        <v>715255.64842370898</v>
      </c>
      <c r="AG171" s="66">
        <v>715255.64842370898</v>
      </c>
      <c r="AH171" s="66">
        <v>715255.64842370898</v>
      </c>
      <c r="AI171" s="66">
        <v>715255.64842370898</v>
      </c>
      <c r="AJ171" s="66">
        <v>715255.64842370898</v>
      </c>
      <c r="AK171" s="66">
        <v>715255.64842370898</v>
      </c>
      <c r="AL171" s="66">
        <v>715255.64842370898</v>
      </c>
      <c r="AM171" s="66">
        <v>715255.64842370898</v>
      </c>
      <c r="AN171" s="66">
        <v>715255.64842370898</v>
      </c>
      <c r="AO171" s="66">
        <v>715255.64842370898</v>
      </c>
      <c r="AP171" s="66">
        <v>715255.64842370898</v>
      </c>
      <c r="AQ171" s="66">
        <v>715255.64842370898</v>
      </c>
      <c r="AR171" s="66">
        <v>715255.64842370898</v>
      </c>
      <c r="AS171" s="66">
        <v>715255.64842370804</v>
      </c>
      <c r="AT171" s="66">
        <v>715255.64842370804</v>
      </c>
      <c r="AU171" s="66">
        <v>715255.64842370804</v>
      </c>
      <c r="AV171" s="66">
        <v>715255.64842370804</v>
      </c>
      <c r="AW171" s="66">
        <v>715255.64842370804</v>
      </c>
      <c r="AX171" s="66">
        <v>715255.64842370804</v>
      </c>
      <c r="AY171" s="66">
        <v>715255.64842370804</v>
      </c>
      <c r="AZ171" s="66">
        <v>715255.64842370804</v>
      </c>
      <c r="BA171" s="66">
        <v>715255.64842370804</v>
      </c>
    </row>
    <row r="172" spans="1:53" hidden="1">
      <c r="A172" s="67" t="s">
        <v>3282</v>
      </c>
      <c r="B172" s="66">
        <v>-4.2723358492366997E-2</v>
      </c>
      <c r="C172" s="66">
        <v>-4.2723358492366997E-2</v>
      </c>
      <c r="D172" s="66">
        <v>-4.2723358492366997E-2</v>
      </c>
      <c r="E172" s="66">
        <v>-4.2723358492366997E-2</v>
      </c>
      <c r="F172" s="66">
        <v>-4.2723358492366997E-2</v>
      </c>
      <c r="G172" s="66">
        <v>-4.2723358492366997E-2</v>
      </c>
      <c r="H172" s="66">
        <v>-4.2723358492366997E-2</v>
      </c>
      <c r="I172" s="66">
        <v>-4.2723358492366997E-2</v>
      </c>
      <c r="J172" s="66">
        <v>-4.2723358492366997E-2</v>
      </c>
      <c r="K172" s="66">
        <v>-4.2723358492366997E-2</v>
      </c>
      <c r="L172" s="66">
        <v>-4.2723358492366997E-2</v>
      </c>
      <c r="M172" s="66">
        <v>-4.2723358492366997E-2</v>
      </c>
      <c r="N172" s="66">
        <v>-4.2723358492366997E-2</v>
      </c>
      <c r="O172" s="66">
        <v>-4.2723358492366997E-2</v>
      </c>
      <c r="P172" s="66">
        <v>-4.2723358492366997E-2</v>
      </c>
      <c r="Q172" s="66">
        <v>-4.2723358492366997E-2</v>
      </c>
      <c r="R172" s="66">
        <v>-4.2723358492366997E-2</v>
      </c>
      <c r="S172" s="66">
        <v>-4.2723358492366997E-2</v>
      </c>
      <c r="T172" s="66">
        <v>-4.2723358492366997E-2</v>
      </c>
      <c r="U172" s="66">
        <v>-4.2723358492366997E-2</v>
      </c>
      <c r="V172" s="66">
        <v>-4.2723358492366997E-2</v>
      </c>
      <c r="W172" s="66">
        <v>-4.2723358492366997E-2</v>
      </c>
      <c r="X172" s="66">
        <v>-4.2723358492366997E-2</v>
      </c>
      <c r="Y172" s="66">
        <v>-4.2723358492366997E-2</v>
      </c>
      <c r="Z172" s="66">
        <v>-4.2723358492366997E-2</v>
      </c>
      <c r="AA172" s="66">
        <v>-4.2723358492366997E-2</v>
      </c>
      <c r="AB172" s="66">
        <v>-4.2723358492366997E-2</v>
      </c>
      <c r="AC172" s="66">
        <v>-4.2723358492366997E-2</v>
      </c>
      <c r="AD172" s="66">
        <v>-4.2723358492366997E-2</v>
      </c>
      <c r="AE172" s="66">
        <v>-4.2723358492366997E-2</v>
      </c>
      <c r="AF172" s="66">
        <v>-4.2723358492366997E-2</v>
      </c>
      <c r="AG172" s="66">
        <v>-4.2723358492366997E-2</v>
      </c>
      <c r="AH172" s="66">
        <v>-4.2723358492366997E-2</v>
      </c>
      <c r="AI172" s="66">
        <v>-4.2723358492366997E-2</v>
      </c>
      <c r="AJ172" s="66">
        <v>-4.2723358492366997E-2</v>
      </c>
      <c r="AK172" s="66">
        <v>-4.2723358492366997E-2</v>
      </c>
      <c r="AL172" s="66">
        <v>-4.2723358492366997E-2</v>
      </c>
      <c r="AM172" s="66">
        <v>-4.2723358492366997E-2</v>
      </c>
      <c r="AN172" s="66">
        <v>-4.2723358492366997E-2</v>
      </c>
      <c r="AO172" s="66">
        <v>-4.2723358492366997E-2</v>
      </c>
      <c r="AP172" s="66">
        <v>-4.27233584923669E-2</v>
      </c>
      <c r="AQ172" s="66">
        <v>-4.27233584923669E-2</v>
      </c>
      <c r="AR172" s="66">
        <v>-4.27233584923669E-2</v>
      </c>
      <c r="AS172" s="66">
        <v>-4.27233584923669E-2</v>
      </c>
      <c r="AT172" s="66">
        <v>-4.27233584923669E-2</v>
      </c>
      <c r="AU172" s="66">
        <v>-4.27233584923669E-2</v>
      </c>
      <c r="AV172" s="66">
        <v>-4.27233584923669E-2</v>
      </c>
      <c r="AW172" s="66">
        <v>-4.27233584923669E-2</v>
      </c>
      <c r="AX172" s="66">
        <v>-4.27233584923669E-2</v>
      </c>
      <c r="AY172" s="66">
        <v>-4.27233584923669E-2</v>
      </c>
      <c r="AZ172" s="66">
        <v>-4.27233584923669E-2</v>
      </c>
      <c r="BA172" s="66">
        <v>-4.27233584923669E-2</v>
      </c>
    </row>
    <row r="173" spans="1:53" hidden="1">
      <c r="A173" s="67" t="s">
        <v>3283</v>
      </c>
      <c r="B173" s="66">
        <v>4.0000000619329498E-2</v>
      </c>
      <c r="C173" s="66">
        <v>4.0000000619329498E-2</v>
      </c>
      <c r="D173" s="66">
        <v>4.0000000619329498E-2</v>
      </c>
      <c r="E173" s="66">
        <v>4.0000000619329498E-2</v>
      </c>
      <c r="F173" s="66">
        <v>4.0000000619329498E-2</v>
      </c>
      <c r="G173" s="66">
        <v>4.0000000619329498E-2</v>
      </c>
      <c r="H173" s="66">
        <v>4.0000000619329498E-2</v>
      </c>
      <c r="I173" s="66">
        <v>4.0000000619329498E-2</v>
      </c>
      <c r="J173" s="66">
        <v>4.0000000619329498E-2</v>
      </c>
      <c r="K173" s="66">
        <v>4.0000000619329498E-2</v>
      </c>
      <c r="L173" s="66">
        <v>4.0000000619329498E-2</v>
      </c>
      <c r="M173" s="66">
        <v>4.0000000619329498E-2</v>
      </c>
      <c r="N173" s="66">
        <v>4.0000000619329498E-2</v>
      </c>
      <c r="O173" s="66">
        <v>4.0000000619329498E-2</v>
      </c>
      <c r="P173" s="66">
        <v>4.0000000619329498E-2</v>
      </c>
      <c r="Q173" s="66">
        <v>4.0000000619329498E-2</v>
      </c>
      <c r="R173" s="66">
        <v>4.0000000619329498E-2</v>
      </c>
      <c r="S173" s="66">
        <v>4.0000000619329498E-2</v>
      </c>
      <c r="T173" s="66">
        <v>4.0000000619329498E-2</v>
      </c>
      <c r="U173" s="66">
        <v>4.0000000619329498E-2</v>
      </c>
      <c r="V173" s="66">
        <v>4.0000000619329498E-2</v>
      </c>
      <c r="W173" s="66">
        <v>4.0000000619329498E-2</v>
      </c>
      <c r="X173" s="66">
        <v>4.0000000619329498E-2</v>
      </c>
      <c r="Y173" s="66">
        <v>4.0000000619329498E-2</v>
      </c>
      <c r="Z173" s="66">
        <v>4.0000000619329498E-2</v>
      </c>
      <c r="AA173" s="66">
        <v>4.0000000619329498E-2</v>
      </c>
      <c r="AB173" s="66">
        <v>4.0000000619329498E-2</v>
      </c>
      <c r="AC173" s="66">
        <v>4.0000000619329498E-2</v>
      </c>
      <c r="AD173" s="66">
        <v>4.0000000619329498E-2</v>
      </c>
      <c r="AE173" s="66">
        <v>4.0000000619329498E-2</v>
      </c>
      <c r="AF173" s="66">
        <v>4.0000000619329498E-2</v>
      </c>
      <c r="AG173" s="66">
        <v>4.0000000619329498E-2</v>
      </c>
      <c r="AH173" s="66">
        <v>4.0000000619329498E-2</v>
      </c>
      <c r="AI173" s="66">
        <v>4.0000000619329498E-2</v>
      </c>
      <c r="AJ173" s="66">
        <v>4.0000000619329498E-2</v>
      </c>
      <c r="AK173" s="66">
        <v>4.0000000619329498E-2</v>
      </c>
      <c r="AL173" s="66">
        <v>4.0000000619329498E-2</v>
      </c>
      <c r="AM173" s="66">
        <v>4.0000000619329498E-2</v>
      </c>
      <c r="AN173" s="66">
        <v>4.0000000619329498E-2</v>
      </c>
      <c r="AO173" s="66">
        <v>4.0000000619329401E-2</v>
      </c>
      <c r="AP173" s="66">
        <v>4.0000000619329401E-2</v>
      </c>
      <c r="AQ173" s="66">
        <v>4.0000000619329401E-2</v>
      </c>
      <c r="AR173" s="66">
        <v>4.0000000619329401E-2</v>
      </c>
      <c r="AS173" s="66">
        <v>4.0000000619329401E-2</v>
      </c>
      <c r="AT173" s="66">
        <v>4.0000000619329401E-2</v>
      </c>
      <c r="AU173" s="66">
        <v>4.0000000619329401E-2</v>
      </c>
      <c r="AV173" s="66">
        <v>4.0000000619329401E-2</v>
      </c>
      <c r="AW173" s="66">
        <v>4.0000000619329401E-2</v>
      </c>
      <c r="AX173" s="66">
        <v>4.0000000619329401E-2</v>
      </c>
      <c r="AY173" s="66">
        <v>4.0000000619329401E-2</v>
      </c>
      <c r="AZ173" s="66">
        <v>4.0000000619329401E-2</v>
      </c>
      <c r="BA173" s="66">
        <v>4.0000000619329401E-2</v>
      </c>
    </row>
    <row r="174" spans="1:53" hidden="1">
      <c r="A174" s="67" t="s">
        <v>3284</v>
      </c>
      <c r="B174" s="66">
        <v>497634.66172448097</v>
      </c>
      <c r="C174" s="66">
        <v>497634.66172448097</v>
      </c>
      <c r="D174" s="66">
        <v>497634.66172448097</v>
      </c>
      <c r="E174" s="66">
        <v>497634.66172448097</v>
      </c>
      <c r="F174" s="66">
        <v>497634.66172448097</v>
      </c>
      <c r="G174" s="66">
        <v>497634.66172448097</v>
      </c>
      <c r="H174" s="66">
        <v>497634.66172448097</v>
      </c>
      <c r="I174" s="66">
        <v>497634.66172448097</v>
      </c>
      <c r="J174" s="66">
        <v>497634.66172448097</v>
      </c>
      <c r="K174" s="66">
        <v>497634.66172448097</v>
      </c>
      <c r="L174" s="66">
        <v>497634.66172448097</v>
      </c>
      <c r="M174" s="66">
        <v>497634.66172448097</v>
      </c>
      <c r="N174" s="66">
        <v>497634.66172448097</v>
      </c>
      <c r="O174" s="66">
        <v>497634.66172448097</v>
      </c>
      <c r="P174" s="66">
        <v>497634.66172448097</v>
      </c>
      <c r="Q174" s="66">
        <v>497634.66172448097</v>
      </c>
      <c r="R174" s="66">
        <v>497634.66172448097</v>
      </c>
      <c r="S174" s="66">
        <v>497634.66172448097</v>
      </c>
      <c r="T174" s="66">
        <v>497634.66172448097</v>
      </c>
      <c r="U174" s="66">
        <v>497634.66172448097</v>
      </c>
      <c r="V174" s="66">
        <v>497634.66172448097</v>
      </c>
      <c r="W174" s="66">
        <v>497634.66172448097</v>
      </c>
      <c r="X174" s="66">
        <v>497634.66172448097</v>
      </c>
      <c r="Y174" s="66">
        <v>497634.66172448097</v>
      </c>
      <c r="Z174" s="66">
        <v>497634.66172448097</v>
      </c>
      <c r="AA174" s="66">
        <v>497634.66172448097</v>
      </c>
      <c r="AB174" s="66">
        <v>497634.66172448097</v>
      </c>
      <c r="AC174" s="66">
        <v>497634.66172448097</v>
      </c>
      <c r="AD174" s="66">
        <v>497634.66172448097</v>
      </c>
      <c r="AE174" s="66">
        <v>497634.66172448097</v>
      </c>
      <c r="AF174" s="66">
        <v>497634.66172448097</v>
      </c>
      <c r="AG174" s="66">
        <v>497634.66172448097</v>
      </c>
      <c r="AH174" s="66">
        <v>497634.66172448097</v>
      </c>
      <c r="AI174" s="66">
        <v>497634.66172448097</v>
      </c>
      <c r="AJ174" s="66">
        <v>497634.66172448097</v>
      </c>
      <c r="AK174" s="66">
        <v>497634.66172448097</v>
      </c>
      <c r="AL174" s="66">
        <v>497634.66172448097</v>
      </c>
      <c r="AM174" s="66">
        <v>497634.66172448097</v>
      </c>
      <c r="AN174" s="66">
        <v>497634.66172448097</v>
      </c>
      <c r="AO174" s="66">
        <v>497634.66172448097</v>
      </c>
      <c r="AP174" s="66">
        <v>497634.66172447999</v>
      </c>
      <c r="AQ174" s="66">
        <v>497634.66172447999</v>
      </c>
      <c r="AR174" s="66">
        <v>497634.66172447999</v>
      </c>
      <c r="AS174" s="66">
        <v>497634.66172447999</v>
      </c>
      <c r="AT174" s="66">
        <v>497634.66172447999</v>
      </c>
      <c r="AU174" s="66">
        <v>497634.66172447999</v>
      </c>
      <c r="AV174" s="66">
        <v>497634.66172447999</v>
      </c>
      <c r="AW174" s="66">
        <v>497634.66172447999</v>
      </c>
      <c r="AX174" s="66">
        <v>497634.66172447999</v>
      </c>
      <c r="AY174" s="66">
        <v>497634.66172447999</v>
      </c>
      <c r="AZ174" s="66">
        <v>497634.66172447999</v>
      </c>
      <c r="BA174" s="66">
        <v>497634.66172447999</v>
      </c>
    </row>
    <row r="175" spans="1:53" hidden="1">
      <c r="A175" s="67" t="s">
        <v>3285</v>
      </c>
      <c r="B175" s="66">
        <v>0</v>
      </c>
      <c r="C175" s="66">
        <v>0</v>
      </c>
      <c r="D175" s="66">
        <v>0</v>
      </c>
      <c r="E175" s="66">
        <v>0</v>
      </c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53891.343240121198</v>
      </c>
      <c r="P175" s="66">
        <v>107782.686480242</v>
      </c>
      <c r="Q175" s="66">
        <v>161674.029720363</v>
      </c>
      <c r="R175" s="66">
        <v>215565.372960484</v>
      </c>
      <c r="S175" s="66">
        <v>269456.71620060602</v>
      </c>
      <c r="T175" s="66">
        <v>323348.059440727</v>
      </c>
      <c r="U175" s="66">
        <v>377239.40268084803</v>
      </c>
      <c r="V175" s="66">
        <v>431130.745920969</v>
      </c>
      <c r="W175" s="66">
        <v>485022.08916109003</v>
      </c>
      <c r="X175" s="66">
        <v>538913.43240121205</v>
      </c>
      <c r="Y175" s="66">
        <v>592804.77564133296</v>
      </c>
      <c r="Z175" s="66">
        <v>646696.11888145399</v>
      </c>
      <c r="AA175" s="66">
        <v>646696.11888145399</v>
      </c>
      <c r="AB175" s="66">
        <v>646696.11888145399</v>
      </c>
      <c r="AC175" s="66">
        <v>646696.11888145399</v>
      </c>
      <c r="AD175" s="66">
        <v>646696.11888145399</v>
      </c>
      <c r="AE175" s="66">
        <v>646696.11888145399</v>
      </c>
      <c r="AF175" s="66">
        <v>646696.11888145399</v>
      </c>
      <c r="AG175" s="66">
        <v>646696.11888145399</v>
      </c>
      <c r="AH175" s="66">
        <v>646696.11888145399</v>
      </c>
      <c r="AI175" s="66">
        <v>646696.11888145399</v>
      </c>
      <c r="AJ175" s="66">
        <v>646696.11888145399</v>
      </c>
      <c r="AK175" s="66">
        <v>646696.11888145399</v>
      </c>
      <c r="AL175" s="66">
        <v>646696.11888145399</v>
      </c>
      <c r="AM175" s="66">
        <v>646696.11888145399</v>
      </c>
      <c r="AN175" s="66">
        <v>646696.11888145399</v>
      </c>
      <c r="AO175" s="66">
        <v>646696.11888145399</v>
      </c>
      <c r="AP175" s="66">
        <v>646696.11888145399</v>
      </c>
      <c r="AQ175" s="66">
        <v>646696.11888145399</v>
      </c>
      <c r="AR175" s="66">
        <v>646696.11888145399</v>
      </c>
      <c r="AS175" s="66">
        <v>646696.11888145399</v>
      </c>
      <c r="AT175" s="66">
        <v>646696.11888145399</v>
      </c>
      <c r="AU175" s="66">
        <v>646696.11888145399</v>
      </c>
      <c r="AV175" s="66">
        <v>646696.11888145399</v>
      </c>
      <c r="AW175" s="66">
        <v>646696.11888145399</v>
      </c>
      <c r="AX175" s="66">
        <v>646696.11888145399</v>
      </c>
      <c r="AY175" s="66">
        <v>646696.11888145399</v>
      </c>
      <c r="AZ175" s="66">
        <v>646696.11888145399</v>
      </c>
      <c r="BA175" s="66">
        <v>646696.11888145399</v>
      </c>
    </row>
    <row r="176" spans="1:53" hidden="1">
      <c r="A176" s="68" t="s">
        <v>3286</v>
      </c>
      <c r="B176" s="66">
        <v>1212890.30742483</v>
      </c>
      <c r="C176" s="66">
        <v>1212890.30742483</v>
      </c>
      <c r="D176" s="66">
        <v>1212890.30742483</v>
      </c>
      <c r="E176" s="66">
        <v>1212890.30742483</v>
      </c>
      <c r="F176" s="66">
        <v>1212890.30742483</v>
      </c>
      <c r="G176" s="66">
        <v>1212890.30742483</v>
      </c>
      <c r="H176" s="66">
        <v>1212890.30742483</v>
      </c>
      <c r="I176" s="66">
        <v>1212890.30742483</v>
      </c>
      <c r="J176" s="66">
        <v>1212890.30742483</v>
      </c>
      <c r="K176" s="66">
        <v>1212890.30742483</v>
      </c>
      <c r="L176" s="66">
        <v>1212890.30742483</v>
      </c>
      <c r="M176" s="66">
        <v>1212890.30742483</v>
      </c>
      <c r="N176" s="66">
        <v>1212890.30742483</v>
      </c>
      <c r="O176" s="66">
        <v>1266781.65066495</v>
      </c>
      <c r="P176" s="66">
        <v>1320672.99390507</v>
      </c>
      <c r="Q176" s="66">
        <v>1374564.33714519</v>
      </c>
      <c r="R176" s="66">
        <v>1428455.68038531</v>
      </c>
      <c r="S176" s="66">
        <v>1482347.02362543</v>
      </c>
      <c r="T176" s="66">
        <v>1536238.3668655499</v>
      </c>
      <c r="U176" s="66">
        <v>1590129.7101056799</v>
      </c>
      <c r="V176" s="66">
        <v>1644021.0533457999</v>
      </c>
      <c r="W176" s="66">
        <v>1697912.3965859199</v>
      </c>
      <c r="X176" s="66">
        <v>1751803.7398260401</v>
      </c>
      <c r="Y176" s="66">
        <v>1805695.0830661601</v>
      </c>
      <c r="Z176" s="66">
        <v>1859586.4263062801</v>
      </c>
      <c r="AA176" s="66">
        <v>1859586.4263062801</v>
      </c>
      <c r="AB176" s="66">
        <v>1859586.4263062801</v>
      </c>
      <c r="AC176" s="66">
        <v>1859586.4263062801</v>
      </c>
      <c r="AD176" s="66">
        <v>1859586.4263062801</v>
      </c>
      <c r="AE176" s="66">
        <v>1859586.4263062801</v>
      </c>
      <c r="AF176" s="66">
        <v>1859586.4263062801</v>
      </c>
      <c r="AG176" s="66">
        <v>1859586.4263062801</v>
      </c>
      <c r="AH176" s="66">
        <v>1859586.4263062801</v>
      </c>
      <c r="AI176" s="66">
        <v>1859586.4263062801</v>
      </c>
      <c r="AJ176" s="66">
        <v>1859586.4263062801</v>
      </c>
      <c r="AK176" s="66">
        <v>1859586.4263062801</v>
      </c>
      <c r="AL176" s="66">
        <v>1859586.4263062801</v>
      </c>
      <c r="AM176" s="66">
        <v>1859586.4263062801</v>
      </c>
      <c r="AN176" s="66">
        <v>1859586.4263062801</v>
      </c>
      <c r="AO176" s="66">
        <v>1859586.4263062801</v>
      </c>
      <c r="AP176" s="66">
        <v>1859586.4263062801</v>
      </c>
      <c r="AQ176" s="66">
        <v>1859586.4263062801</v>
      </c>
      <c r="AR176" s="66">
        <v>1859586.4263062801</v>
      </c>
      <c r="AS176" s="66">
        <v>1859586.4263062801</v>
      </c>
      <c r="AT176" s="66">
        <v>1859586.4263062801</v>
      </c>
      <c r="AU176" s="66">
        <v>1859586.4263062801</v>
      </c>
      <c r="AV176" s="66">
        <v>1859586.4263062801</v>
      </c>
      <c r="AW176" s="66">
        <v>1859586.4263062801</v>
      </c>
      <c r="AX176" s="66">
        <v>1859586.4263062801</v>
      </c>
      <c r="AY176" s="66">
        <v>1859586.4263062801</v>
      </c>
      <c r="AZ176" s="66">
        <v>1859586.4263062801</v>
      </c>
      <c r="BA176" s="66">
        <v>1859586.4263062801</v>
      </c>
    </row>
    <row r="177" spans="1:53" hidden="1">
      <c r="A177" s="67" t="s">
        <v>3287</v>
      </c>
    </row>
    <row r="178" spans="1:53" hidden="1">
      <c r="A178" s="68" t="s">
        <v>3288</v>
      </c>
    </row>
    <row r="179" spans="1:53" hidden="1">
      <c r="A179" s="67" t="s">
        <v>3289</v>
      </c>
      <c r="B179" s="66">
        <v>77113.496769704303</v>
      </c>
      <c r="C179" s="66">
        <v>77113.496769704303</v>
      </c>
      <c r="D179" s="66">
        <v>77113.496769704303</v>
      </c>
      <c r="E179" s="66">
        <v>77113.496769704303</v>
      </c>
      <c r="F179" s="66">
        <v>77113.496769704303</v>
      </c>
      <c r="G179" s="66">
        <v>77113.496769704303</v>
      </c>
      <c r="H179" s="66">
        <v>77113.496769704303</v>
      </c>
      <c r="I179" s="66">
        <v>77113.496769704303</v>
      </c>
      <c r="J179" s="66">
        <v>77113.496769704303</v>
      </c>
      <c r="K179" s="66">
        <v>77113.496769704303</v>
      </c>
      <c r="L179" s="66">
        <v>77113.496769704303</v>
      </c>
      <c r="M179" s="66">
        <v>77113.496769704303</v>
      </c>
      <c r="N179" s="66">
        <v>77113.496769704303</v>
      </c>
      <c r="O179" s="66">
        <v>77113.496769704303</v>
      </c>
      <c r="P179" s="66">
        <v>77113.496769704303</v>
      </c>
      <c r="Q179" s="66">
        <v>77113.496769704303</v>
      </c>
      <c r="R179" s="66">
        <v>77113.496769704303</v>
      </c>
      <c r="S179" s="66">
        <v>77113.496769704303</v>
      </c>
      <c r="T179" s="66">
        <v>77113.496769704303</v>
      </c>
      <c r="U179" s="66">
        <v>77113.496769704303</v>
      </c>
      <c r="V179" s="66">
        <v>77113.496769704303</v>
      </c>
      <c r="W179" s="66">
        <v>77113.496769704303</v>
      </c>
      <c r="X179" s="66">
        <v>77113.496769704303</v>
      </c>
      <c r="Y179" s="66">
        <v>77113.496769704303</v>
      </c>
      <c r="Z179" s="66">
        <v>77113.496769704303</v>
      </c>
      <c r="AA179" s="66">
        <v>77113.496769704303</v>
      </c>
      <c r="AB179" s="66">
        <v>77113.496769704303</v>
      </c>
      <c r="AC179" s="66">
        <v>77113.496769704303</v>
      </c>
      <c r="AD179" s="66">
        <v>77113.496769704303</v>
      </c>
      <c r="AE179" s="66">
        <v>77113.496769704303</v>
      </c>
      <c r="AF179" s="66">
        <v>77113.496769704303</v>
      </c>
      <c r="AG179" s="66">
        <v>77113.496769704303</v>
      </c>
      <c r="AH179" s="66">
        <v>77113.496769704303</v>
      </c>
      <c r="AI179" s="66">
        <v>77113.496769704303</v>
      </c>
      <c r="AJ179" s="66">
        <v>77113.496769704303</v>
      </c>
      <c r="AK179" s="66">
        <v>77113.496769704303</v>
      </c>
      <c r="AL179" s="66">
        <v>77113.496769704303</v>
      </c>
      <c r="AM179" s="66">
        <v>77113.496769704303</v>
      </c>
      <c r="AN179" s="66">
        <v>77113.496769704303</v>
      </c>
      <c r="AO179" s="66">
        <v>77113.496769704303</v>
      </c>
      <c r="AP179" s="66">
        <v>77113.496769704303</v>
      </c>
      <c r="AQ179" s="66">
        <v>77113.496769704303</v>
      </c>
      <c r="AR179" s="66">
        <v>77113.496769704201</v>
      </c>
      <c r="AS179" s="66">
        <v>77113.496769704201</v>
      </c>
      <c r="AT179" s="66">
        <v>77113.496769704201</v>
      </c>
      <c r="AU179" s="66">
        <v>77113.496769704201</v>
      </c>
      <c r="AV179" s="66">
        <v>77113.496769704201</v>
      </c>
      <c r="AW179" s="66">
        <v>77113.496769704201</v>
      </c>
      <c r="AX179" s="66">
        <v>77113.496769704201</v>
      </c>
      <c r="AY179" s="66">
        <v>77113.496769704201</v>
      </c>
      <c r="AZ179" s="66">
        <v>77113.496769704201</v>
      </c>
      <c r="BA179" s="66">
        <v>77113.496769704201</v>
      </c>
    </row>
    <row r="180" spans="1:53" hidden="1">
      <c r="A180" s="67" t="s">
        <v>3290</v>
      </c>
      <c r="B180" s="66">
        <v>135380.426083962</v>
      </c>
      <c r="C180" s="66">
        <v>135380.426083962</v>
      </c>
      <c r="D180" s="66">
        <v>135380.426083962</v>
      </c>
      <c r="E180" s="66">
        <v>135380.426083962</v>
      </c>
      <c r="F180" s="66">
        <v>135380.426083962</v>
      </c>
      <c r="G180" s="66">
        <v>135380.426083962</v>
      </c>
      <c r="H180" s="66">
        <v>135380.426083962</v>
      </c>
      <c r="I180" s="66">
        <v>135380.426083962</v>
      </c>
      <c r="J180" s="66">
        <v>135380.426083962</v>
      </c>
      <c r="K180" s="66">
        <v>135380.426083962</v>
      </c>
      <c r="L180" s="66">
        <v>135380.426083962</v>
      </c>
      <c r="M180" s="66">
        <v>135380.426083962</v>
      </c>
      <c r="N180" s="66">
        <v>135380.426083962</v>
      </c>
      <c r="O180" s="66">
        <v>135380.426083962</v>
      </c>
      <c r="P180" s="66">
        <v>135380.426083962</v>
      </c>
      <c r="Q180" s="66">
        <v>135380.426083962</v>
      </c>
      <c r="R180" s="66">
        <v>135380.426083962</v>
      </c>
      <c r="S180" s="66">
        <v>135380.426083962</v>
      </c>
      <c r="T180" s="66">
        <v>135380.426083962</v>
      </c>
      <c r="U180" s="66">
        <v>135380.426083962</v>
      </c>
      <c r="V180" s="66">
        <v>135380.426083962</v>
      </c>
      <c r="W180" s="66">
        <v>135380.426083962</v>
      </c>
      <c r="X180" s="66">
        <v>135380.426083962</v>
      </c>
      <c r="Y180" s="66">
        <v>135380.426083962</v>
      </c>
      <c r="Z180" s="66">
        <v>135380.426083962</v>
      </c>
      <c r="AA180" s="66">
        <v>135380.426083962</v>
      </c>
      <c r="AB180" s="66">
        <v>135380.426083962</v>
      </c>
      <c r="AC180" s="66">
        <v>135380.426083962</v>
      </c>
      <c r="AD180" s="66">
        <v>135380.426083962</v>
      </c>
      <c r="AE180" s="66">
        <v>135380.426083962</v>
      </c>
      <c r="AF180" s="66">
        <v>135380.426083962</v>
      </c>
      <c r="AG180" s="66">
        <v>135380.426083962</v>
      </c>
      <c r="AH180" s="66">
        <v>135380.426083962</v>
      </c>
      <c r="AI180" s="66">
        <v>135380.426083962</v>
      </c>
      <c r="AJ180" s="66">
        <v>135380.426083962</v>
      </c>
      <c r="AK180" s="66">
        <v>135380.426083962</v>
      </c>
      <c r="AL180" s="66">
        <v>135380.426083962</v>
      </c>
      <c r="AM180" s="66">
        <v>135380.426083962</v>
      </c>
      <c r="AN180" s="66">
        <v>135380.426083962</v>
      </c>
      <c r="AO180" s="66">
        <v>135380.42608396101</v>
      </c>
      <c r="AP180" s="66">
        <v>135380.42608396101</v>
      </c>
      <c r="AQ180" s="66">
        <v>135380.42608396101</v>
      </c>
      <c r="AR180" s="66">
        <v>135380.42608396101</v>
      </c>
      <c r="AS180" s="66">
        <v>135380.42608396101</v>
      </c>
      <c r="AT180" s="66">
        <v>135380.42608396101</v>
      </c>
      <c r="AU180" s="66">
        <v>135380.42608396101</v>
      </c>
      <c r="AV180" s="66">
        <v>135380.42608396101</v>
      </c>
      <c r="AW180" s="66">
        <v>135380.42608396101</v>
      </c>
      <c r="AX180" s="66">
        <v>135380.42608396101</v>
      </c>
      <c r="AY180" s="66">
        <v>135380.42608395999</v>
      </c>
      <c r="AZ180" s="66">
        <v>135380.42608395999</v>
      </c>
      <c r="BA180" s="66">
        <v>135380.42608395999</v>
      </c>
    </row>
    <row r="181" spans="1:53" hidden="1">
      <c r="A181" s="67" t="s">
        <v>3291</v>
      </c>
      <c r="B181" s="66">
        <v>117499.485091693</v>
      </c>
      <c r="C181" s="66">
        <v>117499.485091693</v>
      </c>
      <c r="D181" s="66">
        <v>117499.485091693</v>
      </c>
      <c r="E181" s="66">
        <v>117499.485091693</v>
      </c>
      <c r="F181" s="66">
        <v>117499.485091693</v>
      </c>
      <c r="G181" s="66">
        <v>117499.485091693</v>
      </c>
      <c r="H181" s="66">
        <v>117499.485091693</v>
      </c>
      <c r="I181" s="66">
        <v>117499.485091693</v>
      </c>
      <c r="J181" s="66">
        <v>117499.485091693</v>
      </c>
      <c r="K181" s="66">
        <v>117499.485091693</v>
      </c>
      <c r="L181" s="66">
        <v>117499.485091693</v>
      </c>
      <c r="M181" s="66">
        <v>117499.485091693</v>
      </c>
      <c r="N181" s="66">
        <v>117499.485091693</v>
      </c>
      <c r="O181" s="66">
        <v>117499.485091693</v>
      </c>
      <c r="P181" s="66">
        <v>117499.485091693</v>
      </c>
      <c r="Q181" s="66">
        <v>117499.485091693</v>
      </c>
      <c r="R181" s="66">
        <v>117499.485091693</v>
      </c>
      <c r="S181" s="66">
        <v>117499.485091693</v>
      </c>
      <c r="T181" s="66">
        <v>117499.485091693</v>
      </c>
      <c r="U181" s="66">
        <v>117499.485091693</v>
      </c>
      <c r="V181" s="66">
        <v>117499.485091693</v>
      </c>
      <c r="W181" s="66">
        <v>117499.485091693</v>
      </c>
      <c r="X181" s="66">
        <v>117499.485091693</v>
      </c>
      <c r="Y181" s="66">
        <v>117499.485091693</v>
      </c>
      <c r="Z181" s="66">
        <v>117499.485091693</v>
      </c>
      <c r="AA181" s="66">
        <v>117499.485091693</v>
      </c>
      <c r="AB181" s="66">
        <v>117499.485091693</v>
      </c>
      <c r="AC181" s="66">
        <v>117499.485091693</v>
      </c>
      <c r="AD181" s="66">
        <v>117499.485091693</v>
      </c>
      <c r="AE181" s="66">
        <v>117499.485091693</v>
      </c>
      <c r="AF181" s="66">
        <v>117499.485091693</v>
      </c>
      <c r="AG181" s="66">
        <v>117499.485091693</v>
      </c>
      <c r="AH181" s="66">
        <v>117499.485091693</v>
      </c>
      <c r="AI181" s="66">
        <v>117499.485091693</v>
      </c>
      <c r="AJ181" s="66">
        <v>117499.485091693</v>
      </c>
      <c r="AK181" s="66">
        <v>117499.485091693</v>
      </c>
      <c r="AL181" s="66">
        <v>117499.485091693</v>
      </c>
      <c r="AM181" s="66">
        <v>117499.485091693</v>
      </c>
      <c r="AN181" s="66">
        <v>117499.485091693</v>
      </c>
      <c r="AO181" s="66">
        <v>117499.485091693</v>
      </c>
      <c r="AP181" s="66">
        <v>117499.485091693</v>
      </c>
      <c r="AQ181" s="66">
        <v>117499.485091693</v>
      </c>
      <c r="AR181" s="66">
        <v>117499.485091693</v>
      </c>
      <c r="AS181" s="66">
        <v>117499.485091692</v>
      </c>
      <c r="AT181" s="66">
        <v>117499.485091692</v>
      </c>
      <c r="AU181" s="66">
        <v>117499.485091692</v>
      </c>
      <c r="AV181" s="66">
        <v>117499.485091692</v>
      </c>
      <c r="AW181" s="66">
        <v>117499.485091692</v>
      </c>
      <c r="AX181" s="66">
        <v>117499.485091692</v>
      </c>
      <c r="AY181" s="66">
        <v>117499.485091692</v>
      </c>
      <c r="AZ181" s="66">
        <v>117499.485091692</v>
      </c>
      <c r="BA181" s="66">
        <v>117499.485091692</v>
      </c>
    </row>
    <row r="182" spans="1:53" hidden="1">
      <c r="A182" s="67" t="s">
        <v>3292</v>
      </c>
      <c r="B182" s="66">
        <v>670768.78350837703</v>
      </c>
      <c r="C182" s="66">
        <v>670768.78350837796</v>
      </c>
      <c r="D182" s="66">
        <v>670768.78350837796</v>
      </c>
      <c r="E182" s="66">
        <v>670768.78350837796</v>
      </c>
      <c r="F182" s="66">
        <v>670768.78350837796</v>
      </c>
      <c r="G182" s="66">
        <v>670768.78350837796</v>
      </c>
      <c r="H182" s="66">
        <v>670768.78350837796</v>
      </c>
      <c r="I182" s="66">
        <v>670768.78350837796</v>
      </c>
      <c r="J182" s="66">
        <v>670768.78350837796</v>
      </c>
      <c r="K182" s="66">
        <v>670768.78350837796</v>
      </c>
      <c r="L182" s="66">
        <v>670768.78350837796</v>
      </c>
      <c r="M182" s="66">
        <v>670768.78350837796</v>
      </c>
      <c r="N182" s="66">
        <v>670768.78350837796</v>
      </c>
      <c r="O182" s="66">
        <v>670768.78350837703</v>
      </c>
      <c r="P182" s="66">
        <v>670768.78350837796</v>
      </c>
      <c r="Q182" s="66">
        <v>670768.78350837796</v>
      </c>
      <c r="R182" s="66">
        <v>670768.78350837796</v>
      </c>
      <c r="S182" s="66">
        <v>670768.78350837796</v>
      </c>
      <c r="T182" s="66">
        <v>670768.78350837796</v>
      </c>
      <c r="U182" s="66">
        <v>670768.78350837796</v>
      </c>
      <c r="V182" s="66">
        <v>670768.78350837796</v>
      </c>
      <c r="W182" s="66">
        <v>670768.78350837796</v>
      </c>
      <c r="X182" s="66">
        <v>670768.78350837796</v>
      </c>
      <c r="Y182" s="66">
        <v>670768.78350837796</v>
      </c>
      <c r="Z182" s="66">
        <v>670768.78350837796</v>
      </c>
      <c r="AA182" s="66">
        <v>670768.78350837796</v>
      </c>
      <c r="AB182" s="66">
        <v>670768.78350837703</v>
      </c>
      <c r="AC182" s="66">
        <v>670768.78350837796</v>
      </c>
      <c r="AD182" s="66">
        <v>670768.78350837796</v>
      </c>
      <c r="AE182" s="66">
        <v>670768.78350837796</v>
      </c>
      <c r="AF182" s="66">
        <v>670768.78350837796</v>
      </c>
      <c r="AG182" s="66">
        <v>670768.78350837796</v>
      </c>
      <c r="AH182" s="66">
        <v>670768.78350837796</v>
      </c>
      <c r="AI182" s="66">
        <v>670768.78350837796</v>
      </c>
      <c r="AJ182" s="66">
        <v>670768.78350837796</v>
      </c>
      <c r="AK182" s="66">
        <v>670768.78350837796</v>
      </c>
      <c r="AL182" s="66">
        <v>670768.78350837796</v>
      </c>
      <c r="AM182" s="66">
        <v>670768.78350837796</v>
      </c>
      <c r="AN182" s="66">
        <v>670768.78350837796</v>
      </c>
      <c r="AO182" s="66">
        <v>670768.78350837703</v>
      </c>
      <c r="AP182" s="66">
        <v>670768.78350837703</v>
      </c>
      <c r="AQ182" s="66">
        <v>670768.78350837703</v>
      </c>
      <c r="AR182" s="66">
        <v>670768.78350837703</v>
      </c>
      <c r="AS182" s="66">
        <v>670768.78350837703</v>
      </c>
      <c r="AT182" s="66">
        <v>670768.78350837703</v>
      </c>
      <c r="AU182" s="66">
        <v>670768.78350837703</v>
      </c>
      <c r="AV182" s="66">
        <v>670768.78350837703</v>
      </c>
      <c r="AW182" s="66">
        <v>670768.78350837703</v>
      </c>
      <c r="AX182" s="66">
        <v>670768.78350837703</v>
      </c>
      <c r="AY182" s="66">
        <v>670768.78350837703</v>
      </c>
      <c r="AZ182" s="66">
        <v>670768.78350837703</v>
      </c>
      <c r="BA182" s="66">
        <v>670768.78350837703</v>
      </c>
    </row>
    <row r="183" spans="1:53" hidden="1">
      <c r="A183" s="67" t="s">
        <v>3293</v>
      </c>
      <c r="B183" s="66">
        <v>375811.64236375398</v>
      </c>
      <c r="C183" s="66">
        <v>375811.64236375398</v>
      </c>
      <c r="D183" s="66">
        <v>375811.64236375398</v>
      </c>
      <c r="E183" s="66">
        <v>375811.64236375398</v>
      </c>
      <c r="F183" s="66">
        <v>375811.64236375398</v>
      </c>
      <c r="G183" s="66">
        <v>375811.64236375398</v>
      </c>
      <c r="H183" s="66">
        <v>375811.64236375398</v>
      </c>
      <c r="I183" s="66">
        <v>375811.64236375398</v>
      </c>
      <c r="J183" s="66">
        <v>375811.64236375398</v>
      </c>
      <c r="K183" s="66">
        <v>375811.64236375398</v>
      </c>
      <c r="L183" s="66">
        <v>375811.64236375398</v>
      </c>
      <c r="M183" s="66">
        <v>375811.64236375398</v>
      </c>
      <c r="N183" s="66">
        <v>375811.64236375398</v>
      </c>
      <c r="O183" s="66">
        <v>375811.64236375398</v>
      </c>
      <c r="P183" s="66">
        <v>375811.64236375398</v>
      </c>
      <c r="Q183" s="66">
        <v>375811.64236375398</v>
      </c>
      <c r="R183" s="66">
        <v>375811.64236375398</v>
      </c>
      <c r="S183" s="66">
        <v>375811.64236375398</v>
      </c>
      <c r="T183" s="66">
        <v>375811.64236375398</v>
      </c>
      <c r="U183" s="66">
        <v>375811.64236375398</v>
      </c>
      <c r="V183" s="66">
        <v>375811.64236375398</v>
      </c>
      <c r="W183" s="66">
        <v>375811.64236375398</v>
      </c>
      <c r="X183" s="66">
        <v>375811.64236375398</v>
      </c>
      <c r="Y183" s="66">
        <v>375811.64236375398</v>
      </c>
      <c r="Z183" s="66">
        <v>375811.64236375398</v>
      </c>
      <c r="AA183" s="66">
        <v>375811.64236375398</v>
      </c>
      <c r="AB183" s="66">
        <v>375811.64236375398</v>
      </c>
      <c r="AC183" s="66">
        <v>375811.64236375398</v>
      </c>
      <c r="AD183" s="66">
        <v>375811.64236375398</v>
      </c>
      <c r="AE183" s="66">
        <v>375811.64236375398</v>
      </c>
      <c r="AF183" s="66">
        <v>375811.64236375398</v>
      </c>
      <c r="AG183" s="66">
        <v>375811.64236375398</v>
      </c>
      <c r="AH183" s="66">
        <v>375811.64236375398</v>
      </c>
      <c r="AI183" s="66">
        <v>375811.64236375398</v>
      </c>
      <c r="AJ183" s="66">
        <v>375811.64236375398</v>
      </c>
      <c r="AK183" s="66">
        <v>375811.64236375398</v>
      </c>
      <c r="AL183" s="66">
        <v>375811.64236375398</v>
      </c>
      <c r="AM183" s="66">
        <v>375811.64236375398</v>
      </c>
      <c r="AN183" s="66">
        <v>375811.64236375398</v>
      </c>
      <c r="AO183" s="66">
        <v>375811.642363753</v>
      </c>
      <c r="AP183" s="66">
        <v>375811.642363753</v>
      </c>
      <c r="AQ183" s="66">
        <v>375811.642363753</v>
      </c>
      <c r="AR183" s="66">
        <v>375811.642363753</v>
      </c>
      <c r="AS183" s="66">
        <v>375811.642363753</v>
      </c>
      <c r="AT183" s="66">
        <v>375811.642363753</v>
      </c>
      <c r="AU183" s="66">
        <v>375811.642363753</v>
      </c>
      <c r="AV183" s="66">
        <v>375811.642363753</v>
      </c>
      <c r="AW183" s="66">
        <v>375811.642363753</v>
      </c>
      <c r="AX183" s="66">
        <v>375811.642363753</v>
      </c>
      <c r="AY183" s="66">
        <v>375811.642363753</v>
      </c>
      <c r="AZ183" s="66">
        <v>375811.642363753</v>
      </c>
      <c r="BA183" s="66">
        <v>375811.642363753</v>
      </c>
    </row>
    <row r="184" spans="1:53" hidden="1">
      <c r="A184" s="67" t="s">
        <v>3294</v>
      </c>
      <c r="B184" s="66">
        <v>510458.92641585402</v>
      </c>
      <c r="C184" s="66">
        <v>510458.92641585402</v>
      </c>
      <c r="D184" s="66">
        <v>510458.92641585402</v>
      </c>
      <c r="E184" s="66">
        <v>510458.92641585402</v>
      </c>
      <c r="F184" s="66">
        <v>510458.92641585402</v>
      </c>
      <c r="G184" s="66">
        <v>510458.92641585402</v>
      </c>
      <c r="H184" s="66">
        <v>510458.92641585402</v>
      </c>
      <c r="I184" s="66">
        <v>510458.92641585402</v>
      </c>
      <c r="J184" s="66">
        <v>510458.92641585402</v>
      </c>
      <c r="K184" s="66">
        <v>510458.92641585402</v>
      </c>
      <c r="L184" s="66">
        <v>510458.92641585402</v>
      </c>
      <c r="M184" s="66">
        <v>510458.92641585402</v>
      </c>
      <c r="N184" s="66">
        <v>510458.92641585402</v>
      </c>
      <c r="O184" s="66">
        <v>510458.92641585402</v>
      </c>
      <c r="P184" s="66">
        <v>510458.92641585402</v>
      </c>
      <c r="Q184" s="66">
        <v>510458.92641585402</v>
      </c>
      <c r="R184" s="66">
        <v>510458.92641585402</v>
      </c>
      <c r="S184" s="66">
        <v>510458.92641585402</v>
      </c>
      <c r="T184" s="66">
        <v>510458.92641585402</v>
      </c>
      <c r="U184" s="66">
        <v>510458.92641585402</v>
      </c>
      <c r="V184" s="66">
        <v>510458.92641585402</v>
      </c>
      <c r="W184" s="66">
        <v>510458.92641585402</v>
      </c>
      <c r="X184" s="66">
        <v>510458.92641585402</v>
      </c>
      <c r="Y184" s="66">
        <v>510458.92641585402</v>
      </c>
      <c r="Z184" s="66">
        <v>510458.92641585402</v>
      </c>
      <c r="AA184" s="66">
        <v>510458.92641585402</v>
      </c>
      <c r="AB184" s="66">
        <v>510458.92641585402</v>
      </c>
      <c r="AC184" s="66">
        <v>510458.92641585402</v>
      </c>
      <c r="AD184" s="66">
        <v>510458.92641585402</v>
      </c>
      <c r="AE184" s="66">
        <v>510458.92641585402</v>
      </c>
      <c r="AF184" s="66">
        <v>510458.92641585402</v>
      </c>
      <c r="AG184" s="66">
        <v>510458.92641585402</v>
      </c>
      <c r="AH184" s="66">
        <v>510458.92641585402</v>
      </c>
      <c r="AI184" s="66">
        <v>510458.92641585402</v>
      </c>
      <c r="AJ184" s="66">
        <v>510458.92641585402</v>
      </c>
      <c r="AK184" s="66">
        <v>510458.92641585402</v>
      </c>
      <c r="AL184" s="66">
        <v>510458.92641585402</v>
      </c>
      <c r="AM184" s="66">
        <v>510458.92641585402</v>
      </c>
      <c r="AN184" s="66">
        <v>510458.92641585402</v>
      </c>
      <c r="AO184" s="66">
        <v>510458.92641585402</v>
      </c>
      <c r="AP184" s="66">
        <v>510458.92641585402</v>
      </c>
      <c r="AQ184" s="66">
        <v>510458.92641585402</v>
      </c>
      <c r="AR184" s="66">
        <v>510458.92641585402</v>
      </c>
      <c r="AS184" s="66">
        <v>510458.92641585402</v>
      </c>
      <c r="AT184" s="66">
        <v>510458.92641585402</v>
      </c>
      <c r="AU184" s="66">
        <v>510458.92641585402</v>
      </c>
      <c r="AV184" s="66">
        <v>510458.92641585402</v>
      </c>
      <c r="AW184" s="66">
        <v>510458.92641585402</v>
      </c>
      <c r="AX184" s="66">
        <v>510458.92641585402</v>
      </c>
      <c r="AY184" s="66">
        <v>510458.92641585402</v>
      </c>
      <c r="AZ184" s="66">
        <v>510458.92641585402</v>
      </c>
      <c r="BA184" s="66">
        <v>510458.92641585402</v>
      </c>
    </row>
    <row r="185" spans="1:53" hidden="1">
      <c r="A185" s="67" t="s">
        <v>3295</v>
      </c>
      <c r="B185" s="66">
        <v>-3.0939446254705998E-2</v>
      </c>
      <c r="C185" s="66">
        <v>-3.0939446254705998E-2</v>
      </c>
      <c r="D185" s="66">
        <v>-3.0939446254705998E-2</v>
      </c>
      <c r="E185" s="66">
        <v>-3.0939446254705998E-2</v>
      </c>
      <c r="F185" s="66">
        <v>-3.0939446254705998E-2</v>
      </c>
      <c r="G185" s="66">
        <v>-3.0939446254705998E-2</v>
      </c>
      <c r="H185" s="66">
        <v>-3.0939446254705998E-2</v>
      </c>
      <c r="I185" s="66">
        <v>-3.0939446254705998E-2</v>
      </c>
      <c r="J185" s="66">
        <v>-3.0939446254705998E-2</v>
      </c>
      <c r="K185" s="66">
        <v>-3.0939446254705998E-2</v>
      </c>
      <c r="L185" s="66">
        <v>-3.0939446254705998E-2</v>
      </c>
      <c r="M185" s="66">
        <v>-3.0939446254705998E-2</v>
      </c>
      <c r="N185" s="66">
        <v>-3.0939446254705998E-2</v>
      </c>
      <c r="O185" s="66">
        <v>-3.0939446254705998E-2</v>
      </c>
      <c r="P185" s="66">
        <v>-3.0939446254705998E-2</v>
      </c>
      <c r="Q185" s="66">
        <v>-3.0939446254705998E-2</v>
      </c>
      <c r="R185" s="66">
        <v>-3.0939446254705998E-2</v>
      </c>
      <c r="S185" s="66">
        <v>-3.0939446254705998E-2</v>
      </c>
      <c r="T185" s="66">
        <v>-3.0939446254705998E-2</v>
      </c>
      <c r="U185" s="66">
        <v>-3.0939446254705998E-2</v>
      </c>
      <c r="V185" s="66">
        <v>-3.0939446254705998E-2</v>
      </c>
      <c r="W185" s="66">
        <v>-3.0939446254705998E-2</v>
      </c>
      <c r="X185" s="66">
        <v>-3.0939446254705998E-2</v>
      </c>
      <c r="Y185" s="66">
        <v>-3.0939446254705998E-2</v>
      </c>
      <c r="Z185" s="66">
        <v>-3.0939446254705998E-2</v>
      </c>
      <c r="AA185" s="66">
        <v>-3.0939446254705998E-2</v>
      </c>
      <c r="AB185" s="66">
        <v>-3.0939446254705998E-2</v>
      </c>
      <c r="AC185" s="66">
        <v>-3.0939446254705998E-2</v>
      </c>
      <c r="AD185" s="66">
        <v>-3.0939446254705998E-2</v>
      </c>
      <c r="AE185" s="66">
        <v>-3.0939446254705998E-2</v>
      </c>
      <c r="AF185" s="66">
        <v>-3.0939446254705998E-2</v>
      </c>
      <c r="AG185" s="66">
        <v>-3.0939446254705998E-2</v>
      </c>
      <c r="AH185" s="66">
        <v>-3.0939446254705998E-2</v>
      </c>
      <c r="AI185" s="66">
        <v>-3.0939446254705998E-2</v>
      </c>
      <c r="AJ185" s="66">
        <v>-3.0939446254705998E-2</v>
      </c>
      <c r="AK185" s="66">
        <v>-3.0939446254705998E-2</v>
      </c>
      <c r="AL185" s="66">
        <v>-3.0939446254705998E-2</v>
      </c>
      <c r="AM185" s="66">
        <v>-3.0939446254705998E-2</v>
      </c>
      <c r="AN185" s="66">
        <v>-3.0939446254705998E-2</v>
      </c>
      <c r="AO185" s="66">
        <v>-3.0939446254705998E-2</v>
      </c>
      <c r="AP185" s="66">
        <v>-3.0939446254705998E-2</v>
      </c>
      <c r="AQ185" s="66">
        <v>-3.0939446254705998E-2</v>
      </c>
      <c r="AR185" s="66">
        <v>-3.0939446254705998E-2</v>
      </c>
      <c r="AS185" s="66">
        <v>-3.0939446254705998E-2</v>
      </c>
      <c r="AT185" s="66">
        <v>-3.0939446254705998E-2</v>
      </c>
      <c r="AU185" s="66">
        <v>-3.0939446254705998E-2</v>
      </c>
      <c r="AV185" s="66">
        <v>-3.0939446254705998E-2</v>
      </c>
      <c r="AW185" s="66">
        <v>-3.0939446254705998E-2</v>
      </c>
      <c r="AX185" s="66">
        <v>-3.0939446254705998E-2</v>
      </c>
      <c r="AY185" s="66">
        <v>-3.0939446254705998E-2</v>
      </c>
      <c r="AZ185" s="66">
        <v>-3.0939446254705998E-2</v>
      </c>
      <c r="BA185" s="66">
        <v>-3.0939446254705998E-2</v>
      </c>
    </row>
    <row r="186" spans="1:53" hidden="1">
      <c r="A186" s="67" t="s">
        <v>3296</v>
      </c>
      <c r="B186" s="66">
        <v>162649.70569166899</v>
      </c>
      <c r="C186" s="66">
        <v>162649.70569166899</v>
      </c>
      <c r="D186" s="66">
        <v>162649.70569166899</v>
      </c>
      <c r="E186" s="66">
        <v>162649.70569166899</v>
      </c>
      <c r="F186" s="66">
        <v>162649.70569166899</v>
      </c>
      <c r="G186" s="66">
        <v>162649.70569166899</v>
      </c>
      <c r="H186" s="66">
        <v>162649.70569166899</v>
      </c>
      <c r="I186" s="66">
        <v>162649.70569166899</v>
      </c>
      <c r="J186" s="66">
        <v>162649.70569166899</v>
      </c>
      <c r="K186" s="66">
        <v>162649.70569166899</v>
      </c>
      <c r="L186" s="66">
        <v>162649.70569166899</v>
      </c>
      <c r="M186" s="66">
        <v>162649.70569166899</v>
      </c>
      <c r="N186" s="66">
        <v>162649.70569166899</v>
      </c>
      <c r="O186" s="66">
        <v>162649.70569166899</v>
      </c>
      <c r="P186" s="66">
        <v>162649.70569166899</v>
      </c>
      <c r="Q186" s="66">
        <v>162649.70569166899</v>
      </c>
      <c r="R186" s="66">
        <v>162649.70569166899</v>
      </c>
      <c r="S186" s="66">
        <v>162649.70569166899</v>
      </c>
      <c r="T186" s="66">
        <v>162649.70569166899</v>
      </c>
      <c r="U186" s="66">
        <v>162649.70569166899</v>
      </c>
      <c r="V186" s="66">
        <v>162649.70569166899</v>
      </c>
      <c r="W186" s="66">
        <v>162649.70569166899</v>
      </c>
      <c r="X186" s="66">
        <v>162649.70569166899</v>
      </c>
      <c r="Y186" s="66">
        <v>162649.70569166899</v>
      </c>
      <c r="Z186" s="66">
        <v>162649.70569166899</v>
      </c>
      <c r="AA186" s="66">
        <v>162649.70569166899</v>
      </c>
      <c r="AB186" s="66">
        <v>162649.70569166899</v>
      </c>
      <c r="AC186" s="66">
        <v>162649.70569166899</v>
      </c>
      <c r="AD186" s="66">
        <v>162649.70569166899</v>
      </c>
      <c r="AE186" s="66">
        <v>162649.70569166899</v>
      </c>
      <c r="AF186" s="66">
        <v>162649.70569166899</v>
      </c>
      <c r="AG186" s="66">
        <v>162649.70569166899</v>
      </c>
      <c r="AH186" s="66">
        <v>162649.70569166899</v>
      </c>
      <c r="AI186" s="66">
        <v>162649.70569166899</v>
      </c>
      <c r="AJ186" s="66">
        <v>162649.70569166899</v>
      </c>
      <c r="AK186" s="66">
        <v>162649.70569166899</v>
      </c>
      <c r="AL186" s="66">
        <v>162649.70569166899</v>
      </c>
      <c r="AM186" s="66">
        <v>162649.70569166899</v>
      </c>
      <c r="AN186" s="66">
        <v>162649.70569166899</v>
      </c>
      <c r="AO186" s="66">
        <v>162649.70569166899</v>
      </c>
      <c r="AP186" s="66">
        <v>162649.70569166899</v>
      </c>
      <c r="AQ186" s="66">
        <v>162649.705691668</v>
      </c>
      <c r="AR186" s="66">
        <v>162649.705691668</v>
      </c>
      <c r="AS186" s="66">
        <v>162649.705691668</v>
      </c>
      <c r="AT186" s="66">
        <v>162649.705691668</v>
      </c>
      <c r="AU186" s="66">
        <v>162649.705691668</v>
      </c>
      <c r="AV186" s="66">
        <v>162649.705691668</v>
      </c>
      <c r="AW186" s="66">
        <v>162649.705691668</v>
      </c>
      <c r="AX186" s="66">
        <v>162649.705691668</v>
      </c>
      <c r="AY186" s="66">
        <v>162649.705691668</v>
      </c>
      <c r="AZ186" s="66">
        <v>162649.705691668</v>
      </c>
      <c r="BA186" s="66">
        <v>162649.705691668</v>
      </c>
    </row>
    <row r="187" spans="1:53" hidden="1">
      <c r="A187" s="67" t="s">
        <v>3297</v>
      </c>
      <c r="B187" s="66">
        <v>3.9234807481761801E-2</v>
      </c>
      <c r="C187" s="66">
        <v>3.9234807481761801E-2</v>
      </c>
      <c r="D187" s="66">
        <v>3.9234807481761801E-2</v>
      </c>
      <c r="E187" s="66">
        <v>3.9234807481761801E-2</v>
      </c>
      <c r="F187" s="66">
        <v>3.9234807481761801E-2</v>
      </c>
      <c r="G187" s="66">
        <v>3.9234807481761801E-2</v>
      </c>
      <c r="H187" s="66">
        <v>3.9234807481761801E-2</v>
      </c>
      <c r="I187" s="66">
        <v>3.9234807481761801E-2</v>
      </c>
      <c r="J187" s="66">
        <v>3.9234807481761801E-2</v>
      </c>
      <c r="K187" s="66">
        <v>3.9234807481761801E-2</v>
      </c>
      <c r="L187" s="66">
        <v>3.9234807481761801E-2</v>
      </c>
      <c r="M187" s="66">
        <v>3.9234807481761801E-2</v>
      </c>
      <c r="N187" s="66">
        <v>3.9234807481761801E-2</v>
      </c>
      <c r="O187" s="66">
        <v>3.9234807481761801E-2</v>
      </c>
      <c r="P187" s="66">
        <v>3.9234807481761801E-2</v>
      </c>
      <c r="Q187" s="66">
        <v>3.9234807481761801E-2</v>
      </c>
      <c r="R187" s="66">
        <v>3.9234807481761801E-2</v>
      </c>
      <c r="S187" s="66">
        <v>3.9234807481761801E-2</v>
      </c>
      <c r="T187" s="66">
        <v>3.9234807481761801E-2</v>
      </c>
      <c r="U187" s="66">
        <v>3.9234807481761801E-2</v>
      </c>
      <c r="V187" s="66">
        <v>3.9234807481761801E-2</v>
      </c>
      <c r="W187" s="66">
        <v>3.9234807481761801E-2</v>
      </c>
      <c r="X187" s="66">
        <v>3.9234807481761801E-2</v>
      </c>
      <c r="Y187" s="66">
        <v>3.9234807481761801E-2</v>
      </c>
      <c r="Z187" s="66">
        <v>3.9234807481761801E-2</v>
      </c>
      <c r="AA187" s="66">
        <v>3.9234807481761801E-2</v>
      </c>
      <c r="AB187" s="66">
        <v>3.9234807481761801E-2</v>
      </c>
      <c r="AC187" s="66">
        <v>3.9234807481761801E-2</v>
      </c>
      <c r="AD187" s="66">
        <v>3.9234807481761801E-2</v>
      </c>
      <c r="AE187" s="66">
        <v>3.9234807481761801E-2</v>
      </c>
      <c r="AF187" s="66">
        <v>3.9234807481761801E-2</v>
      </c>
      <c r="AG187" s="66">
        <v>3.9234807481761801E-2</v>
      </c>
      <c r="AH187" s="66">
        <v>3.9234807481761801E-2</v>
      </c>
      <c r="AI187" s="66">
        <v>3.9234807481761801E-2</v>
      </c>
      <c r="AJ187" s="66">
        <v>3.9234807481761801E-2</v>
      </c>
      <c r="AK187" s="66">
        <v>3.9234807481761801E-2</v>
      </c>
      <c r="AL187" s="66">
        <v>3.9234807481761801E-2</v>
      </c>
      <c r="AM187" s="66">
        <v>3.9234807481761801E-2</v>
      </c>
      <c r="AN187" s="66">
        <v>3.9234807481761801E-2</v>
      </c>
      <c r="AO187" s="66">
        <v>3.9234807481761801E-2</v>
      </c>
      <c r="AP187" s="66">
        <v>3.9234807481761801E-2</v>
      </c>
      <c r="AQ187" s="66">
        <v>3.9234807481761801E-2</v>
      </c>
      <c r="AR187" s="66">
        <v>3.9234807481761801E-2</v>
      </c>
      <c r="AS187" s="66">
        <v>3.9234807481761801E-2</v>
      </c>
      <c r="AT187" s="66">
        <v>3.9234807481761801E-2</v>
      </c>
      <c r="AU187" s="66">
        <v>3.9234807481761801E-2</v>
      </c>
      <c r="AV187" s="66">
        <v>3.9234807481761801E-2</v>
      </c>
      <c r="AW187" s="66">
        <v>3.9234807481761801E-2</v>
      </c>
      <c r="AX187" s="66">
        <v>3.9234807481761703E-2</v>
      </c>
      <c r="AY187" s="66">
        <v>3.9234807481761703E-2</v>
      </c>
      <c r="AZ187" s="66">
        <v>3.9234807481761703E-2</v>
      </c>
      <c r="BA187" s="66">
        <v>3.9234807481761703E-2</v>
      </c>
    </row>
    <row r="188" spans="1:53" hidden="1">
      <c r="A188" s="67" t="s">
        <v>3298</v>
      </c>
      <c r="B188" s="66">
        <v>0</v>
      </c>
      <c r="C188" s="66">
        <v>0</v>
      </c>
      <c r="D188" s="66">
        <v>0</v>
      </c>
      <c r="E188" s="66">
        <v>0</v>
      </c>
      <c r="F188" s="66">
        <v>0</v>
      </c>
      <c r="G188" s="66">
        <v>0</v>
      </c>
      <c r="H188" s="66">
        <v>0</v>
      </c>
      <c r="I188" s="66">
        <v>0</v>
      </c>
      <c r="J188" s="66">
        <v>0</v>
      </c>
      <c r="K188" s="66">
        <v>0</v>
      </c>
      <c r="L188" s="66">
        <v>0</v>
      </c>
      <c r="M188" s="66">
        <v>0</v>
      </c>
      <c r="N188" s="66">
        <v>0</v>
      </c>
      <c r="O188" s="66">
        <v>-26338.813697420999</v>
      </c>
      <c r="P188" s="66">
        <v>-52677.627394841998</v>
      </c>
      <c r="Q188" s="66">
        <v>-79016.441092262903</v>
      </c>
      <c r="R188" s="66">
        <v>-105355.254789684</v>
      </c>
      <c r="S188" s="66">
        <v>-131694.06848710499</v>
      </c>
      <c r="T188" s="66">
        <v>-158032.88218452499</v>
      </c>
      <c r="U188" s="66">
        <v>-184371.69588194601</v>
      </c>
      <c r="V188" s="66">
        <v>-210710.509579367</v>
      </c>
      <c r="W188" s="66">
        <v>-237049.323276788</v>
      </c>
      <c r="X188" s="66">
        <v>-263388.13697420899</v>
      </c>
      <c r="Y188" s="66">
        <v>-289726.95067162998</v>
      </c>
      <c r="Z188" s="66">
        <v>-316065.76436905097</v>
      </c>
      <c r="AA188" s="66">
        <v>-316065.76436905097</v>
      </c>
      <c r="AB188" s="66">
        <v>-316065.76436905097</v>
      </c>
      <c r="AC188" s="66">
        <v>-316065.76436905097</v>
      </c>
      <c r="AD188" s="66">
        <v>-316065.76436905097</v>
      </c>
      <c r="AE188" s="66">
        <v>-316065.76436905097</v>
      </c>
      <c r="AF188" s="66">
        <v>-316065.76436905097</v>
      </c>
      <c r="AG188" s="66">
        <v>-316065.76436905097</v>
      </c>
      <c r="AH188" s="66">
        <v>-316065.76436905097</v>
      </c>
      <c r="AI188" s="66">
        <v>-316065.76436905097</v>
      </c>
      <c r="AJ188" s="66">
        <v>-316065.76436905097</v>
      </c>
      <c r="AK188" s="66">
        <v>-316065.76436905097</v>
      </c>
      <c r="AL188" s="66">
        <v>-316065.76436905097</v>
      </c>
      <c r="AM188" s="66">
        <v>-316065.76436905097</v>
      </c>
      <c r="AN188" s="66">
        <v>-316065.76436905097</v>
      </c>
      <c r="AO188" s="66">
        <v>-316065.76436905097</v>
      </c>
      <c r="AP188" s="66">
        <v>-316065.76436905097</v>
      </c>
      <c r="AQ188" s="66">
        <v>-316065.76436905097</v>
      </c>
      <c r="AR188" s="66">
        <v>-316065.76436905097</v>
      </c>
      <c r="AS188" s="66">
        <v>-316065.76436905097</v>
      </c>
      <c r="AT188" s="66">
        <v>-316065.76436905097</v>
      </c>
      <c r="AU188" s="66">
        <v>-316065.76436905097</v>
      </c>
      <c r="AV188" s="66">
        <v>-316065.76436905097</v>
      </c>
      <c r="AW188" s="66">
        <v>-316065.76436905097</v>
      </c>
      <c r="AX188" s="66">
        <v>-316065.76436905097</v>
      </c>
      <c r="AY188" s="66">
        <v>-316065.76436905097</v>
      </c>
      <c r="AZ188" s="66">
        <v>-316065.76436905097</v>
      </c>
      <c r="BA188" s="66">
        <v>-316065.76436905097</v>
      </c>
    </row>
    <row r="189" spans="1:53" hidden="1">
      <c r="A189" s="68" t="s">
        <v>3299</v>
      </c>
      <c r="B189" s="66">
        <v>2049682.4742203699</v>
      </c>
      <c r="C189" s="66">
        <v>2049682.4742203699</v>
      </c>
      <c r="D189" s="66">
        <v>2049682.4742203699</v>
      </c>
      <c r="E189" s="66">
        <v>2049682.4742203699</v>
      </c>
      <c r="F189" s="66">
        <v>2049682.4742203699</v>
      </c>
      <c r="G189" s="66">
        <v>2049682.4742203699</v>
      </c>
      <c r="H189" s="66">
        <v>2049682.4742203699</v>
      </c>
      <c r="I189" s="66">
        <v>2049682.4742203699</v>
      </c>
      <c r="J189" s="66">
        <v>2049682.4742203699</v>
      </c>
      <c r="K189" s="66">
        <v>2049682.4742203699</v>
      </c>
      <c r="L189" s="66">
        <v>2049682.4742203699</v>
      </c>
      <c r="M189" s="66">
        <v>2049682.4742203699</v>
      </c>
      <c r="N189" s="66">
        <v>2049682.4742203699</v>
      </c>
      <c r="O189" s="66">
        <v>2023343.6605229501</v>
      </c>
      <c r="P189" s="66">
        <v>1997004.8468255301</v>
      </c>
      <c r="Q189" s="66">
        <v>1970666.03312811</v>
      </c>
      <c r="R189" s="66">
        <v>1944327.2194306899</v>
      </c>
      <c r="S189" s="66">
        <v>1917988.4057332701</v>
      </c>
      <c r="T189" s="66">
        <v>1891649.59203585</v>
      </c>
      <c r="U189" s="66">
        <v>1865310.77833842</v>
      </c>
      <c r="V189" s="66">
        <v>1838971.9646409999</v>
      </c>
      <c r="W189" s="66">
        <v>1812633.1509435801</v>
      </c>
      <c r="X189" s="66">
        <v>1786294.33724616</v>
      </c>
      <c r="Y189" s="66">
        <v>1759955.52354874</v>
      </c>
      <c r="Z189" s="66">
        <v>1733616.7098513199</v>
      </c>
      <c r="AA189" s="66">
        <v>1733616.7098513199</v>
      </c>
      <c r="AB189" s="66">
        <v>1733616.7098513199</v>
      </c>
      <c r="AC189" s="66">
        <v>1733616.7098513199</v>
      </c>
      <c r="AD189" s="66">
        <v>1733616.7098513199</v>
      </c>
      <c r="AE189" s="66">
        <v>1733616.7098513199</v>
      </c>
      <c r="AF189" s="66">
        <v>1733616.7098513199</v>
      </c>
      <c r="AG189" s="66">
        <v>1733616.7098513199</v>
      </c>
      <c r="AH189" s="66">
        <v>1733616.7098513199</v>
      </c>
      <c r="AI189" s="66">
        <v>1733616.7098513199</v>
      </c>
      <c r="AJ189" s="66">
        <v>1733616.7098513199</v>
      </c>
      <c r="AK189" s="66">
        <v>1733616.7098513199</v>
      </c>
      <c r="AL189" s="66">
        <v>1733616.7098513199</v>
      </c>
      <c r="AM189" s="66">
        <v>1733616.7098513199</v>
      </c>
      <c r="AN189" s="66">
        <v>1733616.7098513199</v>
      </c>
      <c r="AO189" s="66">
        <v>1733616.7098513199</v>
      </c>
      <c r="AP189" s="66">
        <v>1733616.7098513199</v>
      </c>
      <c r="AQ189" s="66">
        <v>1733616.7098513199</v>
      </c>
      <c r="AR189" s="66">
        <v>1733616.7098513199</v>
      </c>
      <c r="AS189" s="66">
        <v>1733616.7098513199</v>
      </c>
      <c r="AT189" s="66">
        <v>1733616.7098513199</v>
      </c>
      <c r="AU189" s="66">
        <v>1733616.7098513199</v>
      </c>
      <c r="AV189" s="66">
        <v>1733616.7098513199</v>
      </c>
      <c r="AW189" s="66">
        <v>1733616.7098513199</v>
      </c>
      <c r="AX189" s="66">
        <v>1733616.7098513199</v>
      </c>
      <c r="AY189" s="66">
        <v>1733616.7098513199</v>
      </c>
      <c r="AZ189" s="66">
        <v>1733616.7098513199</v>
      </c>
      <c r="BA189" s="66">
        <v>1733616.7098513199</v>
      </c>
    </row>
    <row r="190" spans="1:53" hidden="1">
      <c r="A190" s="67" t="s">
        <v>3300</v>
      </c>
    </row>
    <row r="191" spans="1:53" hidden="1">
      <c r="A191" s="68" t="s">
        <v>3301</v>
      </c>
    </row>
    <row r="192" spans="1:53" hidden="1">
      <c r="A192" s="67" t="s">
        <v>3302</v>
      </c>
      <c r="B192" s="66">
        <v>759689.70046081999</v>
      </c>
      <c r="C192" s="66">
        <v>759689.70046081999</v>
      </c>
      <c r="D192" s="66">
        <v>759689.70046081999</v>
      </c>
      <c r="E192" s="66">
        <v>759689.70046081999</v>
      </c>
      <c r="F192" s="66">
        <v>759689.70046081999</v>
      </c>
      <c r="G192" s="66">
        <v>759689.70046081999</v>
      </c>
      <c r="H192" s="66">
        <v>759689.70046081999</v>
      </c>
      <c r="I192" s="66">
        <v>759689.70046081999</v>
      </c>
      <c r="J192" s="66">
        <v>759689.70046081999</v>
      </c>
      <c r="K192" s="66">
        <v>759689.70046081999</v>
      </c>
      <c r="L192" s="66">
        <v>759689.70046081999</v>
      </c>
      <c r="M192" s="66">
        <v>759689.70046081999</v>
      </c>
      <c r="N192" s="66">
        <v>759689.70046081999</v>
      </c>
      <c r="O192" s="66">
        <v>759689.70046081999</v>
      </c>
      <c r="P192" s="66">
        <v>759689.70046081999</v>
      </c>
      <c r="Q192" s="66">
        <v>759689.70046081999</v>
      </c>
      <c r="R192" s="66">
        <v>759689.70046081999</v>
      </c>
      <c r="S192" s="66">
        <v>759689.70046081999</v>
      </c>
      <c r="T192" s="66">
        <v>759689.70046081999</v>
      </c>
      <c r="U192" s="66">
        <v>759689.70046081999</v>
      </c>
      <c r="V192" s="66">
        <v>759689.70046081999</v>
      </c>
      <c r="W192" s="66">
        <v>759689.70046081999</v>
      </c>
      <c r="X192" s="66">
        <v>759689.70046081999</v>
      </c>
      <c r="Y192" s="66">
        <v>759689.70046081999</v>
      </c>
      <c r="Z192" s="66">
        <v>759689.70046081999</v>
      </c>
      <c r="AA192" s="66">
        <v>759689.70046081999</v>
      </c>
      <c r="AB192" s="66">
        <v>759689.70046081999</v>
      </c>
      <c r="AC192" s="66">
        <v>759689.70046081999</v>
      </c>
      <c r="AD192" s="66">
        <v>759689.70046081999</v>
      </c>
      <c r="AE192" s="66">
        <v>759689.70046081999</v>
      </c>
      <c r="AF192" s="66">
        <v>759689.70046081999</v>
      </c>
      <c r="AG192" s="66">
        <v>759689.70046081999</v>
      </c>
      <c r="AH192" s="66">
        <v>759689.70046081999</v>
      </c>
      <c r="AI192" s="66">
        <v>759689.70046081999</v>
      </c>
      <c r="AJ192" s="66">
        <v>759689.70046081999</v>
      </c>
      <c r="AK192" s="66">
        <v>759689.70046081999</v>
      </c>
      <c r="AL192" s="66">
        <v>759689.70046081999</v>
      </c>
      <c r="AM192" s="66">
        <v>759689.70046081999</v>
      </c>
      <c r="AN192" s="66">
        <v>759689.70046081999</v>
      </c>
      <c r="AO192" s="66">
        <v>759689.70046081895</v>
      </c>
      <c r="AP192" s="66">
        <v>759689.70046081895</v>
      </c>
      <c r="AQ192" s="66">
        <v>759689.70046081895</v>
      </c>
      <c r="AR192" s="66">
        <v>759689.70046081895</v>
      </c>
      <c r="AS192" s="66">
        <v>759689.70046081895</v>
      </c>
      <c r="AT192" s="66">
        <v>759689.70046081895</v>
      </c>
      <c r="AU192" s="66">
        <v>759689.70046081895</v>
      </c>
      <c r="AV192" s="66">
        <v>759689.70046081895</v>
      </c>
      <c r="AW192" s="66">
        <v>759689.70046081895</v>
      </c>
      <c r="AX192" s="66">
        <v>759689.70046081895</v>
      </c>
      <c r="AY192" s="66">
        <v>759689.70046081895</v>
      </c>
      <c r="AZ192" s="66">
        <v>759689.70046081895</v>
      </c>
      <c r="BA192" s="66">
        <v>759689.70046081895</v>
      </c>
    </row>
    <row r="193" spans="1:53" hidden="1">
      <c r="A193" s="67" t="s">
        <v>3303</v>
      </c>
      <c r="B193" s="66">
        <v>747356.76425640599</v>
      </c>
      <c r="C193" s="66">
        <v>747356.76425640599</v>
      </c>
      <c r="D193" s="66">
        <v>747356.76425640599</v>
      </c>
      <c r="E193" s="66">
        <v>747356.76425640599</v>
      </c>
      <c r="F193" s="66">
        <v>747356.76425640599</v>
      </c>
      <c r="G193" s="66">
        <v>747356.76425640599</v>
      </c>
      <c r="H193" s="66">
        <v>747356.76425640599</v>
      </c>
      <c r="I193" s="66">
        <v>747356.76425640599</v>
      </c>
      <c r="J193" s="66">
        <v>747356.76425640599</v>
      </c>
      <c r="K193" s="66">
        <v>747356.76425640599</v>
      </c>
      <c r="L193" s="66">
        <v>747356.76425640599</v>
      </c>
      <c r="M193" s="66">
        <v>747356.76425640599</v>
      </c>
      <c r="N193" s="66">
        <v>747356.76425640599</v>
      </c>
      <c r="O193" s="66">
        <v>747356.76425640599</v>
      </c>
      <c r="P193" s="66">
        <v>747356.76425640599</v>
      </c>
      <c r="Q193" s="66">
        <v>747356.76425640599</v>
      </c>
      <c r="R193" s="66">
        <v>747356.76425640599</v>
      </c>
      <c r="S193" s="66">
        <v>747356.76425640599</v>
      </c>
      <c r="T193" s="66">
        <v>747356.76425640599</v>
      </c>
      <c r="U193" s="66">
        <v>747356.76425640599</v>
      </c>
      <c r="V193" s="66">
        <v>747356.76425640599</v>
      </c>
      <c r="W193" s="66">
        <v>747356.76425640599</v>
      </c>
      <c r="X193" s="66">
        <v>747356.76425640599</v>
      </c>
      <c r="Y193" s="66">
        <v>747356.76425640599</v>
      </c>
      <c r="Z193" s="66">
        <v>747356.76425640599</v>
      </c>
      <c r="AA193" s="66">
        <v>747356.76425640599</v>
      </c>
      <c r="AB193" s="66">
        <v>747356.76425640599</v>
      </c>
      <c r="AC193" s="66">
        <v>747356.76425640599</v>
      </c>
      <c r="AD193" s="66">
        <v>747356.76425640599</v>
      </c>
      <c r="AE193" s="66">
        <v>747356.76425640599</v>
      </c>
      <c r="AF193" s="66">
        <v>747356.76425640599</v>
      </c>
      <c r="AG193" s="66">
        <v>747356.76425640599</v>
      </c>
      <c r="AH193" s="66">
        <v>747356.76425640599</v>
      </c>
      <c r="AI193" s="66">
        <v>747356.76425640599</v>
      </c>
      <c r="AJ193" s="66">
        <v>747356.76425640599</v>
      </c>
      <c r="AK193" s="66">
        <v>747356.76425640599</v>
      </c>
      <c r="AL193" s="66">
        <v>747356.76425640599</v>
      </c>
      <c r="AM193" s="66">
        <v>747356.76425640599</v>
      </c>
      <c r="AN193" s="66">
        <v>747356.76425640599</v>
      </c>
      <c r="AO193" s="66">
        <v>747356.76425640599</v>
      </c>
      <c r="AP193" s="66">
        <v>747356.76425640599</v>
      </c>
      <c r="AQ193" s="66">
        <v>747356.76425640599</v>
      </c>
      <c r="AR193" s="66">
        <v>747356.76425640599</v>
      </c>
      <c r="AS193" s="66">
        <v>747356.76425640599</v>
      </c>
      <c r="AT193" s="66">
        <v>747356.76425640599</v>
      </c>
      <c r="AU193" s="66">
        <v>747356.76425640599</v>
      </c>
      <c r="AV193" s="66">
        <v>747356.76425640599</v>
      </c>
      <c r="AW193" s="66">
        <v>747356.76425640599</v>
      </c>
      <c r="AX193" s="66">
        <v>747356.76425640599</v>
      </c>
      <c r="AY193" s="66">
        <v>747356.76425640599</v>
      </c>
      <c r="AZ193" s="66">
        <v>747356.76425640599</v>
      </c>
      <c r="BA193" s="66">
        <v>747356.76425640599</v>
      </c>
    </row>
    <row r="194" spans="1:53" hidden="1">
      <c r="A194" s="67" t="s">
        <v>3304</v>
      </c>
      <c r="B194" s="66">
        <v>457242.432636832</v>
      </c>
      <c r="C194" s="66">
        <v>457242.432636832</v>
      </c>
      <c r="D194" s="66">
        <v>457242.432636832</v>
      </c>
      <c r="E194" s="66">
        <v>457242.432636832</v>
      </c>
      <c r="F194" s="66">
        <v>457242.432636832</v>
      </c>
      <c r="G194" s="66">
        <v>457242.432636832</v>
      </c>
      <c r="H194" s="66">
        <v>457242.432636832</v>
      </c>
      <c r="I194" s="66">
        <v>457242.432636832</v>
      </c>
      <c r="J194" s="66">
        <v>457242.432636832</v>
      </c>
      <c r="K194" s="66">
        <v>457242.432636832</v>
      </c>
      <c r="L194" s="66">
        <v>457242.432636832</v>
      </c>
      <c r="M194" s="66">
        <v>457242.432636832</v>
      </c>
      <c r="N194" s="66">
        <v>457242.432636832</v>
      </c>
      <c r="O194" s="66">
        <v>457242.432636832</v>
      </c>
      <c r="P194" s="66">
        <v>457242.432636832</v>
      </c>
      <c r="Q194" s="66">
        <v>457242.432636832</v>
      </c>
      <c r="R194" s="66">
        <v>457242.432636832</v>
      </c>
      <c r="S194" s="66">
        <v>457242.432636832</v>
      </c>
      <c r="T194" s="66">
        <v>457242.432636832</v>
      </c>
      <c r="U194" s="66">
        <v>457242.432636832</v>
      </c>
      <c r="V194" s="66">
        <v>457242.432636832</v>
      </c>
      <c r="W194" s="66">
        <v>457242.432636832</v>
      </c>
      <c r="X194" s="66">
        <v>457242.432636832</v>
      </c>
      <c r="Y194" s="66">
        <v>457242.432636832</v>
      </c>
      <c r="Z194" s="66">
        <v>457242.432636832</v>
      </c>
      <c r="AA194" s="66">
        <v>457242.432636832</v>
      </c>
      <c r="AB194" s="66">
        <v>457242.432636832</v>
      </c>
      <c r="AC194" s="66">
        <v>457242.432636832</v>
      </c>
      <c r="AD194" s="66">
        <v>457242.432636832</v>
      </c>
      <c r="AE194" s="66">
        <v>457242.432636832</v>
      </c>
      <c r="AF194" s="66">
        <v>457242.432636832</v>
      </c>
      <c r="AG194" s="66">
        <v>457242.432636832</v>
      </c>
      <c r="AH194" s="66">
        <v>457242.432636832</v>
      </c>
      <c r="AI194" s="66">
        <v>457242.432636832</v>
      </c>
      <c r="AJ194" s="66">
        <v>457242.432636832</v>
      </c>
      <c r="AK194" s="66">
        <v>457242.432636832</v>
      </c>
      <c r="AL194" s="66">
        <v>457242.432636832</v>
      </c>
      <c r="AM194" s="66">
        <v>457242.432636832</v>
      </c>
      <c r="AN194" s="66">
        <v>457242.432636832</v>
      </c>
      <c r="AO194" s="66">
        <v>457242.432636832</v>
      </c>
      <c r="AP194" s="66">
        <v>457242.432636832</v>
      </c>
      <c r="AQ194" s="66">
        <v>457242.432636832</v>
      </c>
      <c r="AR194" s="66">
        <v>457242.432636832</v>
      </c>
      <c r="AS194" s="66">
        <v>457242.432636832</v>
      </c>
      <c r="AT194" s="66">
        <v>457242.432636832</v>
      </c>
      <c r="AU194" s="66">
        <v>457242.43263683101</v>
      </c>
      <c r="AV194" s="66">
        <v>457242.43263683101</v>
      </c>
      <c r="AW194" s="66">
        <v>457242.43263683101</v>
      </c>
      <c r="AX194" s="66">
        <v>457242.43263683101</v>
      </c>
      <c r="AY194" s="66">
        <v>457242.43263683101</v>
      </c>
      <c r="AZ194" s="66">
        <v>457242.43263683101</v>
      </c>
      <c r="BA194" s="66">
        <v>457242.43263683101</v>
      </c>
    </row>
    <row r="195" spans="1:53" hidden="1">
      <c r="A195" s="67" t="s">
        <v>3305</v>
      </c>
      <c r="B195" s="66">
        <v>761742.05302696</v>
      </c>
      <c r="C195" s="66">
        <v>761742.05302696</v>
      </c>
      <c r="D195" s="66">
        <v>761742.05302696</v>
      </c>
      <c r="E195" s="66">
        <v>761742.05302696</v>
      </c>
      <c r="F195" s="66">
        <v>761742.05302696</v>
      </c>
      <c r="G195" s="66">
        <v>761742.05302696</v>
      </c>
      <c r="H195" s="66">
        <v>761742.05302696</v>
      </c>
      <c r="I195" s="66">
        <v>761742.05302696</v>
      </c>
      <c r="J195" s="66">
        <v>761742.05302696</v>
      </c>
      <c r="K195" s="66">
        <v>761742.05302696</v>
      </c>
      <c r="L195" s="66">
        <v>761742.05302696</v>
      </c>
      <c r="M195" s="66">
        <v>761742.05302696</v>
      </c>
      <c r="N195" s="66">
        <v>761742.05302696</v>
      </c>
      <c r="O195" s="66">
        <v>761742.05302696</v>
      </c>
      <c r="P195" s="66">
        <v>761742.05302696</v>
      </c>
      <c r="Q195" s="66">
        <v>761742.05302696</v>
      </c>
      <c r="R195" s="66">
        <v>761742.05302696</v>
      </c>
      <c r="S195" s="66">
        <v>761742.05302696</v>
      </c>
      <c r="T195" s="66">
        <v>761742.05302696</v>
      </c>
      <c r="U195" s="66">
        <v>761742.05302696</v>
      </c>
      <c r="V195" s="66">
        <v>761742.05302696</v>
      </c>
      <c r="W195" s="66">
        <v>761742.05302696</v>
      </c>
      <c r="X195" s="66">
        <v>761742.05302696</v>
      </c>
      <c r="Y195" s="66">
        <v>761742.05302696</v>
      </c>
      <c r="Z195" s="66">
        <v>761742.05302696</v>
      </c>
      <c r="AA195" s="66">
        <v>761742.05302696</v>
      </c>
      <c r="AB195" s="66">
        <v>761742.05302696</v>
      </c>
      <c r="AC195" s="66">
        <v>761742.05302696</v>
      </c>
      <c r="AD195" s="66">
        <v>761742.05302696</v>
      </c>
      <c r="AE195" s="66">
        <v>761742.05302696</v>
      </c>
      <c r="AF195" s="66">
        <v>761742.05302696</v>
      </c>
      <c r="AG195" s="66">
        <v>761742.05302696</v>
      </c>
      <c r="AH195" s="66">
        <v>761742.05302696</v>
      </c>
      <c r="AI195" s="66">
        <v>761742.05302696</v>
      </c>
      <c r="AJ195" s="66">
        <v>761742.05302696</v>
      </c>
      <c r="AK195" s="66">
        <v>761742.05302696</v>
      </c>
      <c r="AL195" s="66">
        <v>761742.05302696</v>
      </c>
      <c r="AM195" s="66">
        <v>761742.05302696</v>
      </c>
      <c r="AN195" s="66">
        <v>761742.05302696</v>
      </c>
      <c r="AO195" s="66">
        <v>761742.05302696</v>
      </c>
      <c r="AP195" s="66">
        <v>761742.05302696</v>
      </c>
      <c r="AQ195" s="66">
        <v>761742.05302696</v>
      </c>
      <c r="AR195" s="66">
        <v>761742.05302696</v>
      </c>
      <c r="AS195" s="66">
        <v>761742.05302696</v>
      </c>
      <c r="AT195" s="66">
        <v>761742.05302696</v>
      </c>
      <c r="AU195" s="66">
        <v>761742.05302696</v>
      </c>
      <c r="AV195" s="66">
        <v>761742.05302696</v>
      </c>
      <c r="AW195" s="66">
        <v>761742.05302696</v>
      </c>
      <c r="AX195" s="66">
        <v>761742.05302695895</v>
      </c>
      <c r="AY195" s="66">
        <v>761742.05302695895</v>
      </c>
      <c r="AZ195" s="66">
        <v>761742.05302695895</v>
      </c>
      <c r="BA195" s="66">
        <v>761742.05302695895</v>
      </c>
    </row>
    <row r="196" spans="1:53" hidden="1">
      <c r="A196" s="67" t="s">
        <v>3306</v>
      </c>
      <c r="B196" s="66">
        <v>617963.93047327595</v>
      </c>
      <c r="C196" s="66">
        <v>617963.93047327595</v>
      </c>
      <c r="D196" s="66">
        <v>617963.93047327595</v>
      </c>
      <c r="E196" s="66">
        <v>617963.93047327595</v>
      </c>
      <c r="F196" s="66">
        <v>617963.93047327595</v>
      </c>
      <c r="G196" s="66">
        <v>617963.93047327595</v>
      </c>
      <c r="H196" s="66">
        <v>617963.93047327595</v>
      </c>
      <c r="I196" s="66">
        <v>617963.93047327595</v>
      </c>
      <c r="J196" s="66">
        <v>617963.93047327595</v>
      </c>
      <c r="K196" s="66">
        <v>617963.93047327595</v>
      </c>
      <c r="L196" s="66">
        <v>617963.93047327595</v>
      </c>
      <c r="M196" s="66">
        <v>617963.93047327595</v>
      </c>
      <c r="N196" s="66">
        <v>617963.93047327595</v>
      </c>
      <c r="O196" s="66">
        <v>617963.93047327595</v>
      </c>
      <c r="P196" s="66">
        <v>617963.93047327595</v>
      </c>
      <c r="Q196" s="66">
        <v>617963.93047327595</v>
      </c>
      <c r="R196" s="66">
        <v>617963.93047327595</v>
      </c>
      <c r="S196" s="66">
        <v>617963.93047327595</v>
      </c>
      <c r="T196" s="66">
        <v>617963.93047327595</v>
      </c>
      <c r="U196" s="66">
        <v>617963.93047327595</v>
      </c>
      <c r="V196" s="66">
        <v>617963.93047327595</v>
      </c>
      <c r="W196" s="66">
        <v>617963.93047327595</v>
      </c>
      <c r="X196" s="66">
        <v>617963.93047327595</v>
      </c>
      <c r="Y196" s="66">
        <v>617963.93047327595</v>
      </c>
      <c r="Z196" s="66">
        <v>617963.93047327595</v>
      </c>
      <c r="AA196" s="66">
        <v>617963.93047327595</v>
      </c>
      <c r="AB196" s="66">
        <v>617963.93047327595</v>
      </c>
      <c r="AC196" s="66">
        <v>617963.93047327595</v>
      </c>
      <c r="AD196" s="66">
        <v>617963.93047327595</v>
      </c>
      <c r="AE196" s="66">
        <v>617963.93047327595</v>
      </c>
      <c r="AF196" s="66">
        <v>617963.93047327595</v>
      </c>
      <c r="AG196" s="66">
        <v>617963.93047327595</v>
      </c>
      <c r="AH196" s="66">
        <v>617963.93047327595</v>
      </c>
      <c r="AI196" s="66">
        <v>617963.93047327595</v>
      </c>
      <c r="AJ196" s="66">
        <v>617963.93047327595</v>
      </c>
      <c r="AK196" s="66">
        <v>617963.93047327595</v>
      </c>
      <c r="AL196" s="66">
        <v>617963.93047327595</v>
      </c>
      <c r="AM196" s="66">
        <v>617963.93047327595</v>
      </c>
      <c r="AN196" s="66">
        <v>617963.93047327595</v>
      </c>
      <c r="AO196" s="66">
        <v>617963.93047327595</v>
      </c>
      <c r="AP196" s="66">
        <v>617963.93047327502</v>
      </c>
      <c r="AQ196" s="66">
        <v>617963.93047327502</v>
      </c>
      <c r="AR196" s="66">
        <v>617963.93047327502</v>
      </c>
      <c r="AS196" s="66">
        <v>617963.93047327502</v>
      </c>
      <c r="AT196" s="66">
        <v>617963.93047327502</v>
      </c>
      <c r="AU196" s="66">
        <v>617963.93047327502</v>
      </c>
      <c r="AV196" s="66">
        <v>617963.93047327502</v>
      </c>
      <c r="AW196" s="66">
        <v>617963.93047327502</v>
      </c>
      <c r="AX196" s="66">
        <v>617963.93047327502</v>
      </c>
      <c r="AY196" s="66">
        <v>617963.93047327502</v>
      </c>
      <c r="AZ196" s="66">
        <v>617963.93047327502</v>
      </c>
      <c r="BA196" s="66">
        <v>617963.93047327502</v>
      </c>
    </row>
    <row r="197" spans="1:53" hidden="1">
      <c r="A197" s="67" t="s">
        <v>3307</v>
      </c>
      <c r="B197" s="66">
        <v>713463.139238387</v>
      </c>
      <c r="C197" s="66">
        <v>713463.139238387</v>
      </c>
      <c r="D197" s="66">
        <v>713463.13923838804</v>
      </c>
      <c r="E197" s="66">
        <v>713463.139238387</v>
      </c>
      <c r="F197" s="66">
        <v>713463.139238387</v>
      </c>
      <c r="G197" s="66">
        <v>713463.139238387</v>
      </c>
      <c r="H197" s="66">
        <v>713463.13923838804</v>
      </c>
      <c r="I197" s="66">
        <v>713463.139238387</v>
      </c>
      <c r="J197" s="66">
        <v>713463.13923838804</v>
      </c>
      <c r="K197" s="66">
        <v>713463.13923838804</v>
      </c>
      <c r="L197" s="66">
        <v>713463.13923838804</v>
      </c>
      <c r="M197" s="66">
        <v>713463.139238387</v>
      </c>
      <c r="N197" s="66">
        <v>713463.139238387</v>
      </c>
      <c r="O197" s="66">
        <v>713463.139238387</v>
      </c>
      <c r="P197" s="66">
        <v>713463.139238387</v>
      </c>
      <c r="Q197" s="66">
        <v>713463.13923838804</v>
      </c>
      <c r="R197" s="66">
        <v>713463.139238387</v>
      </c>
      <c r="S197" s="66">
        <v>713463.139238387</v>
      </c>
      <c r="T197" s="66">
        <v>713463.139238387</v>
      </c>
      <c r="U197" s="66">
        <v>713463.13923838804</v>
      </c>
      <c r="V197" s="66">
        <v>713463.139238387</v>
      </c>
      <c r="W197" s="66">
        <v>713463.13923838804</v>
      </c>
      <c r="X197" s="66">
        <v>713463.13923838804</v>
      </c>
      <c r="Y197" s="66">
        <v>713463.13923838804</v>
      </c>
      <c r="Z197" s="66">
        <v>713463.139238387</v>
      </c>
      <c r="AA197" s="66">
        <v>713463.139238387</v>
      </c>
      <c r="AB197" s="66">
        <v>713463.139238387</v>
      </c>
      <c r="AC197" s="66">
        <v>713463.139238387</v>
      </c>
      <c r="AD197" s="66">
        <v>713463.13923838804</v>
      </c>
      <c r="AE197" s="66">
        <v>713463.139238387</v>
      </c>
      <c r="AF197" s="66">
        <v>713463.139238387</v>
      </c>
      <c r="AG197" s="66">
        <v>713463.139238387</v>
      </c>
      <c r="AH197" s="66">
        <v>713463.13923838804</v>
      </c>
      <c r="AI197" s="66">
        <v>713463.139238387</v>
      </c>
      <c r="AJ197" s="66">
        <v>713463.13923838804</v>
      </c>
      <c r="AK197" s="66">
        <v>713463.13923838804</v>
      </c>
      <c r="AL197" s="66">
        <v>713463.13923838804</v>
      </c>
      <c r="AM197" s="66">
        <v>713463.139238387</v>
      </c>
      <c r="AN197" s="66">
        <v>713463.139238387</v>
      </c>
      <c r="AO197" s="66">
        <v>713463.139238387</v>
      </c>
      <c r="AP197" s="66">
        <v>713463.139238387</v>
      </c>
      <c r="AQ197" s="66">
        <v>713463.13923838804</v>
      </c>
      <c r="AR197" s="66">
        <v>713463.139238387</v>
      </c>
      <c r="AS197" s="66">
        <v>713463.139238387</v>
      </c>
      <c r="AT197" s="66">
        <v>713463.139238387</v>
      </c>
      <c r="AU197" s="66">
        <v>713463.13923838804</v>
      </c>
      <c r="AV197" s="66">
        <v>713463.139238387</v>
      </c>
      <c r="AW197" s="66">
        <v>713463.13923838804</v>
      </c>
      <c r="AX197" s="66">
        <v>713463.13923838804</v>
      </c>
      <c r="AY197" s="66">
        <v>713463.13923838804</v>
      </c>
      <c r="AZ197" s="66">
        <v>713463.139238387</v>
      </c>
      <c r="BA197" s="66">
        <v>713463.139238387</v>
      </c>
    </row>
    <row r="198" spans="1:53" hidden="1">
      <c r="A198" s="67" t="s">
        <v>3308</v>
      </c>
      <c r="B198" s="66">
        <v>713463.139238387</v>
      </c>
      <c r="C198" s="66">
        <v>713463.139238387</v>
      </c>
      <c r="D198" s="66">
        <v>713463.13923838804</v>
      </c>
      <c r="E198" s="66">
        <v>713463.139238387</v>
      </c>
      <c r="F198" s="66">
        <v>713463.139238387</v>
      </c>
      <c r="G198" s="66">
        <v>713463.139238387</v>
      </c>
      <c r="H198" s="66">
        <v>713463.13923838804</v>
      </c>
      <c r="I198" s="66">
        <v>713463.139238387</v>
      </c>
      <c r="J198" s="66">
        <v>713463.13923838804</v>
      </c>
      <c r="K198" s="66">
        <v>713463.13923838804</v>
      </c>
      <c r="L198" s="66">
        <v>713463.13923838804</v>
      </c>
      <c r="M198" s="66">
        <v>713463.139238387</v>
      </c>
      <c r="N198" s="66">
        <v>713463.139238387</v>
      </c>
      <c r="O198" s="66">
        <v>713463.139238387</v>
      </c>
      <c r="P198" s="66">
        <v>713463.139238387</v>
      </c>
      <c r="Q198" s="66">
        <v>713463.13923838804</v>
      </c>
      <c r="R198" s="66">
        <v>713463.139238387</v>
      </c>
      <c r="S198" s="66">
        <v>713463.139238387</v>
      </c>
      <c r="T198" s="66">
        <v>713463.139238387</v>
      </c>
      <c r="U198" s="66">
        <v>713463.13923838804</v>
      </c>
      <c r="V198" s="66">
        <v>713463.139238387</v>
      </c>
      <c r="W198" s="66">
        <v>713463.13923838804</v>
      </c>
      <c r="X198" s="66">
        <v>713463.13923838804</v>
      </c>
      <c r="Y198" s="66">
        <v>713463.13923838804</v>
      </c>
      <c r="Z198" s="66">
        <v>713463.139238387</v>
      </c>
      <c r="AA198" s="66">
        <v>713463.139238387</v>
      </c>
      <c r="AB198" s="66">
        <v>713463.139238387</v>
      </c>
      <c r="AC198" s="66">
        <v>713463.139238387</v>
      </c>
      <c r="AD198" s="66">
        <v>713463.13923838804</v>
      </c>
      <c r="AE198" s="66">
        <v>713463.139238387</v>
      </c>
      <c r="AF198" s="66">
        <v>713463.139238387</v>
      </c>
      <c r="AG198" s="66">
        <v>713463.139238387</v>
      </c>
      <c r="AH198" s="66">
        <v>713463.13923838804</v>
      </c>
      <c r="AI198" s="66">
        <v>713463.139238387</v>
      </c>
      <c r="AJ198" s="66">
        <v>713463.13923838804</v>
      </c>
      <c r="AK198" s="66">
        <v>713463.13923838804</v>
      </c>
      <c r="AL198" s="66">
        <v>713463.13923838804</v>
      </c>
      <c r="AM198" s="66">
        <v>713463.139238387</v>
      </c>
      <c r="AN198" s="66">
        <v>713463.139238387</v>
      </c>
      <c r="AO198" s="66">
        <v>713463.139238387</v>
      </c>
      <c r="AP198" s="66">
        <v>713463.139238387</v>
      </c>
      <c r="AQ198" s="66">
        <v>713463.13923838804</v>
      </c>
      <c r="AR198" s="66">
        <v>713463.139238387</v>
      </c>
      <c r="AS198" s="66">
        <v>713463.139238387</v>
      </c>
      <c r="AT198" s="66">
        <v>713463.139238387</v>
      </c>
      <c r="AU198" s="66">
        <v>713463.13923838804</v>
      </c>
      <c r="AV198" s="66">
        <v>713463.139238387</v>
      </c>
      <c r="AW198" s="66">
        <v>713463.13923838804</v>
      </c>
      <c r="AX198" s="66">
        <v>713463.13923838804</v>
      </c>
      <c r="AY198" s="66">
        <v>713463.13923838804</v>
      </c>
      <c r="AZ198" s="66">
        <v>713463.139238387</v>
      </c>
      <c r="BA198" s="66">
        <v>713463.139238387</v>
      </c>
    </row>
    <row r="199" spans="1:53" hidden="1">
      <c r="A199" s="67" t="s">
        <v>3309</v>
      </c>
      <c r="B199" s="66">
        <v>729031.45555104397</v>
      </c>
      <c r="C199" s="66">
        <v>729031.45555104397</v>
      </c>
      <c r="D199" s="66">
        <v>729031.45555104397</v>
      </c>
      <c r="E199" s="66">
        <v>729031.45555104397</v>
      </c>
      <c r="F199" s="66">
        <v>729031.45555104397</v>
      </c>
      <c r="G199" s="66">
        <v>729031.45555104397</v>
      </c>
      <c r="H199" s="66">
        <v>729031.45555104397</v>
      </c>
      <c r="I199" s="66">
        <v>729031.45555104397</v>
      </c>
      <c r="J199" s="66">
        <v>729031.45555104397</v>
      </c>
      <c r="K199" s="66">
        <v>729031.45555104397</v>
      </c>
      <c r="L199" s="66">
        <v>729031.45555104397</v>
      </c>
      <c r="M199" s="66">
        <v>729031.45555104397</v>
      </c>
      <c r="N199" s="66">
        <v>729031.45555104397</v>
      </c>
      <c r="O199" s="66">
        <v>729031.45555104397</v>
      </c>
      <c r="P199" s="66">
        <v>729031.45555104397</v>
      </c>
      <c r="Q199" s="66">
        <v>729031.45555104397</v>
      </c>
      <c r="R199" s="66">
        <v>729031.45555104397</v>
      </c>
      <c r="S199" s="66">
        <v>729031.45555104397</v>
      </c>
      <c r="T199" s="66">
        <v>729031.45555104397</v>
      </c>
      <c r="U199" s="66">
        <v>729031.45555104397</v>
      </c>
      <c r="V199" s="66">
        <v>729031.45555104397</v>
      </c>
      <c r="W199" s="66">
        <v>729031.45555104397</v>
      </c>
      <c r="X199" s="66">
        <v>729031.45555104397</v>
      </c>
      <c r="Y199" s="66">
        <v>729031.45555104397</v>
      </c>
      <c r="Z199" s="66">
        <v>729031.45555104397</v>
      </c>
      <c r="AA199" s="66">
        <v>729031.45555104397</v>
      </c>
      <c r="AB199" s="66">
        <v>729031.45555104397</v>
      </c>
      <c r="AC199" s="66">
        <v>729031.45555104397</v>
      </c>
      <c r="AD199" s="66">
        <v>729031.45555104397</v>
      </c>
      <c r="AE199" s="66">
        <v>729031.45555104397</v>
      </c>
      <c r="AF199" s="66">
        <v>729031.45555104397</v>
      </c>
      <c r="AG199" s="66">
        <v>729031.45555104397</v>
      </c>
      <c r="AH199" s="66">
        <v>729031.45555104397</v>
      </c>
      <c r="AI199" s="66">
        <v>729031.45555104397</v>
      </c>
      <c r="AJ199" s="66">
        <v>729031.45555104397</v>
      </c>
      <c r="AK199" s="66">
        <v>729031.45555104397</v>
      </c>
      <c r="AL199" s="66">
        <v>729031.45555104397</v>
      </c>
      <c r="AM199" s="66">
        <v>729031.45555104397</v>
      </c>
      <c r="AN199" s="66">
        <v>729031.45555104397</v>
      </c>
      <c r="AO199" s="66">
        <v>729031.45555104397</v>
      </c>
      <c r="AP199" s="66">
        <v>729031.45555104397</v>
      </c>
      <c r="AQ199" s="66">
        <v>729031.45555104397</v>
      </c>
      <c r="AR199" s="66">
        <v>729031.45555104397</v>
      </c>
      <c r="AS199" s="66">
        <v>729031.45555104304</v>
      </c>
      <c r="AT199" s="66">
        <v>729031.45555104304</v>
      </c>
      <c r="AU199" s="66">
        <v>729031.45555104304</v>
      </c>
      <c r="AV199" s="66">
        <v>729031.45555104304</v>
      </c>
      <c r="AW199" s="66">
        <v>729031.45555104304</v>
      </c>
      <c r="AX199" s="66">
        <v>729031.45555104304</v>
      </c>
      <c r="AY199" s="66">
        <v>729031.45555104304</v>
      </c>
      <c r="AZ199" s="66">
        <v>729031.45555104304</v>
      </c>
      <c r="BA199" s="66">
        <v>729031.45555104304</v>
      </c>
    </row>
    <row r="200" spans="1:53" hidden="1">
      <c r="A200" s="67" t="s">
        <v>3310</v>
      </c>
      <c r="B200" s="66">
        <v>713463.139238387</v>
      </c>
      <c r="C200" s="66">
        <v>713463.139238387</v>
      </c>
      <c r="D200" s="66">
        <v>713463.13923838804</v>
      </c>
      <c r="E200" s="66">
        <v>713463.139238387</v>
      </c>
      <c r="F200" s="66">
        <v>713463.139238387</v>
      </c>
      <c r="G200" s="66">
        <v>713463.139238387</v>
      </c>
      <c r="H200" s="66">
        <v>713463.13923838804</v>
      </c>
      <c r="I200" s="66">
        <v>713463.139238387</v>
      </c>
      <c r="J200" s="66">
        <v>713463.13923838804</v>
      </c>
      <c r="K200" s="66">
        <v>713463.13923838804</v>
      </c>
      <c r="L200" s="66">
        <v>713463.13923838804</v>
      </c>
      <c r="M200" s="66">
        <v>713463.139238387</v>
      </c>
      <c r="N200" s="66">
        <v>713463.139238387</v>
      </c>
      <c r="O200" s="66">
        <v>713463.139238387</v>
      </c>
      <c r="P200" s="66">
        <v>713463.139238387</v>
      </c>
      <c r="Q200" s="66">
        <v>713463.13923838804</v>
      </c>
      <c r="R200" s="66">
        <v>713463.139238387</v>
      </c>
      <c r="S200" s="66">
        <v>713463.139238387</v>
      </c>
      <c r="T200" s="66">
        <v>713463.139238387</v>
      </c>
      <c r="U200" s="66">
        <v>713463.13923838804</v>
      </c>
      <c r="V200" s="66">
        <v>713463.139238387</v>
      </c>
      <c r="W200" s="66">
        <v>713463.13923838804</v>
      </c>
      <c r="X200" s="66">
        <v>713463.13923838804</v>
      </c>
      <c r="Y200" s="66">
        <v>713463.13923838804</v>
      </c>
      <c r="Z200" s="66">
        <v>713463.139238387</v>
      </c>
      <c r="AA200" s="66">
        <v>713463.139238387</v>
      </c>
      <c r="AB200" s="66">
        <v>713463.139238387</v>
      </c>
      <c r="AC200" s="66">
        <v>713463.139238387</v>
      </c>
      <c r="AD200" s="66">
        <v>713463.13923838804</v>
      </c>
      <c r="AE200" s="66">
        <v>713463.139238387</v>
      </c>
      <c r="AF200" s="66">
        <v>713463.139238387</v>
      </c>
      <c r="AG200" s="66">
        <v>713463.139238387</v>
      </c>
      <c r="AH200" s="66">
        <v>713463.13923838804</v>
      </c>
      <c r="AI200" s="66">
        <v>713463.139238387</v>
      </c>
      <c r="AJ200" s="66">
        <v>713463.13923838804</v>
      </c>
      <c r="AK200" s="66">
        <v>713463.13923838804</v>
      </c>
      <c r="AL200" s="66">
        <v>713463.13923838804</v>
      </c>
      <c r="AM200" s="66">
        <v>713463.139238387</v>
      </c>
      <c r="AN200" s="66">
        <v>713463.139238387</v>
      </c>
      <c r="AO200" s="66">
        <v>713463.139238387</v>
      </c>
      <c r="AP200" s="66">
        <v>713463.139238387</v>
      </c>
      <c r="AQ200" s="66">
        <v>713463.13923838804</v>
      </c>
      <c r="AR200" s="66">
        <v>713463.139238387</v>
      </c>
      <c r="AS200" s="66">
        <v>713463.139238387</v>
      </c>
      <c r="AT200" s="66">
        <v>713463.139238387</v>
      </c>
      <c r="AU200" s="66">
        <v>713463.13923838804</v>
      </c>
      <c r="AV200" s="66">
        <v>713463.139238387</v>
      </c>
      <c r="AW200" s="66">
        <v>713463.13923838804</v>
      </c>
      <c r="AX200" s="66">
        <v>713463.13923838804</v>
      </c>
      <c r="AY200" s="66">
        <v>713463.13923838804</v>
      </c>
      <c r="AZ200" s="66">
        <v>713463.139238387</v>
      </c>
      <c r="BA200" s="66">
        <v>713463.139238387</v>
      </c>
    </row>
    <row r="201" spans="1:53" hidden="1">
      <c r="A201" s="67" t="s">
        <v>3311</v>
      </c>
      <c r="B201" s="66">
        <v>729031.45555104397</v>
      </c>
      <c r="C201" s="66">
        <v>729031.45555104397</v>
      </c>
      <c r="D201" s="66">
        <v>729031.45555104397</v>
      </c>
      <c r="E201" s="66">
        <v>729031.45555104397</v>
      </c>
      <c r="F201" s="66">
        <v>729031.45555104397</v>
      </c>
      <c r="G201" s="66">
        <v>729031.45555104397</v>
      </c>
      <c r="H201" s="66">
        <v>729031.45555104397</v>
      </c>
      <c r="I201" s="66">
        <v>729031.45555104397</v>
      </c>
      <c r="J201" s="66">
        <v>729031.45555104397</v>
      </c>
      <c r="K201" s="66">
        <v>729031.45555104397</v>
      </c>
      <c r="L201" s="66">
        <v>729031.45555104397</v>
      </c>
      <c r="M201" s="66">
        <v>729031.45555104397</v>
      </c>
      <c r="N201" s="66">
        <v>729031.45555104397</v>
      </c>
      <c r="O201" s="66">
        <v>729031.45555104397</v>
      </c>
      <c r="P201" s="66">
        <v>729031.45555104397</v>
      </c>
      <c r="Q201" s="66">
        <v>729031.45555104397</v>
      </c>
      <c r="R201" s="66">
        <v>729031.45555104397</v>
      </c>
      <c r="S201" s="66">
        <v>729031.45555104397</v>
      </c>
      <c r="T201" s="66">
        <v>729031.45555104397</v>
      </c>
      <c r="U201" s="66">
        <v>729031.45555104397</v>
      </c>
      <c r="V201" s="66">
        <v>729031.45555104397</v>
      </c>
      <c r="W201" s="66">
        <v>729031.45555104397</v>
      </c>
      <c r="X201" s="66">
        <v>729031.45555104397</v>
      </c>
      <c r="Y201" s="66">
        <v>729031.45555104397</v>
      </c>
      <c r="Z201" s="66">
        <v>729031.45555104397</v>
      </c>
      <c r="AA201" s="66">
        <v>729031.45555104397</v>
      </c>
      <c r="AB201" s="66">
        <v>729031.45555104397</v>
      </c>
      <c r="AC201" s="66">
        <v>729031.45555104397</v>
      </c>
      <c r="AD201" s="66">
        <v>729031.45555104397</v>
      </c>
      <c r="AE201" s="66">
        <v>729031.45555104397</v>
      </c>
      <c r="AF201" s="66">
        <v>729031.45555104397</v>
      </c>
      <c r="AG201" s="66">
        <v>729031.45555104397</v>
      </c>
      <c r="AH201" s="66">
        <v>729031.45555104397</v>
      </c>
      <c r="AI201" s="66">
        <v>729031.45555104397</v>
      </c>
      <c r="AJ201" s="66">
        <v>729031.45555104397</v>
      </c>
      <c r="AK201" s="66">
        <v>729031.45555104397</v>
      </c>
      <c r="AL201" s="66">
        <v>729031.45555104397</v>
      </c>
      <c r="AM201" s="66">
        <v>729031.45555104397</v>
      </c>
      <c r="AN201" s="66">
        <v>729031.45555104397</v>
      </c>
      <c r="AO201" s="66">
        <v>729031.45555104397</v>
      </c>
      <c r="AP201" s="66">
        <v>729031.45555104397</v>
      </c>
      <c r="AQ201" s="66">
        <v>729031.45555104397</v>
      </c>
      <c r="AR201" s="66">
        <v>729031.45555104397</v>
      </c>
      <c r="AS201" s="66">
        <v>729031.45555104304</v>
      </c>
      <c r="AT201" s="66">
        <v>729031.45555104304</v>
      </c>
      <c r="AU201" s="66">
        <v>729031.45555104304</v>
      </c>
      <c r="AV201" s="66">
        <v>729031.45555104304</v>
      </c>
      <c r="AW201" s="66">
        <v>729031.45555104304</v>
      </c>
      <c r="AX201" s="66">
        <v>729031.45555104304</v>
      </c>
      <c r="AY201" s="66">
        <v>729031.45555104304</v>
      </c>
      <c r="AZ201" s="66">
        <v>729031.45555104304</v>
      </c>
      <c r="BA201" s="66">
        <v>729031.45555104304</v>
      </c>
    </row>
    <row r="202" spans="1:53" hidden="1">
      <c r="A202" s="67" t="s">
        <v>3312</v>
      </c>
      <c r="B202" s="66">
        <v>0</v>
      </c>
      <c r="C202" s="66">
        <v>0</v>
      </c>
      <c r="D202" s="66">
        <v>0</v>
      </c>
      <c r="E202" s="66">
        <v>0</v>
      </c>
      <c r="F202" s="66">
        <v>0</v>
      </c>
      <c r="G202" s="66">
        <v>0</v>
      </c>
      <c r="H202" s="66">
        <v>0</v>
      </c>
      <c r="I202" s="66">
        <v>0</v>
      </c>
      <c r="J202" s="66">
        <v>0</v>
      </c>
      <c r="K202" s="66">
        <v>0</v>
      </c>
      <c r="L202" s="66">
        <v>0</v>
      </c>
      <c r="M202" s="66">
        <v>0</v>
      </c>
      <c r="N202" s="66">
        <v>0</v>
      </c>
      <c r="O202" s="66">
        <v>0</v>
      </c>
      <c r="P202" s="66">
        <v>0</v>
      </c>
      <c r="Q202" s="66">
        <v>0</v>
      </c>
      <c r="R202" s="66">
        <v>0</v>
      </c>
      <c r="S202" s="66">
        <v>0</v>
      </c>
      <c r="T202" s="66">
        <v>0</v>
      </c>
      <c r="U202" s="66">
        <v>0</v>
      </c>
      <c r="V202" s="66">
        <v>0</v>
      </c>
      <c r="W202" s="66">
        <v>0</v>
      </c>
      <c r="X202" s="66">
        <v>0</v>
      </c>
      <c r="Y202" s="66">
        <v>0</v>
      </c>
      <c r="Z202" s="66">
        <v>0</v>
      </c>
      <c r="AA202" s="66">
        <v>0</v>
      </c>
      <c r="AB202" s="66">
        <v>0</v>
      </c>
      <c r="AC202" s="66">
        <v>0</v>
      </c>
      <c r="AD202" s="66">
        <v>0</v>
      </c>
      <c r="AE202" s="66">
        <v>0</v>
      </c>
      <c r="AF202" s="66">
        <v>0</v>
      </c>
      <c r="AG202" s="66">
        <v>0</v>
      </c>
      <c r="AH202" s="66">
        <v>0</v>
      </c>
      <c r="AI202" s="66">
        <v>0</v>
      </c>
      <c r="AJ202" s="66">
        <v>0</v>
      </c>
      <c r="AK202" s="66">
        <v>0</v>
      </c>
      <c r="AL202" s="66">
        <v>0</v>
      </c>
      <c r="AM202" s="66">
        <v>0</v>
      </c>
      <c r="AN202" s="66">
        <v>0</v>
      </c>
      <c r="AO202" s="66">
        <v>0</v>
      </c>
      <c r="AP202" s="66">
        <v>0</v>
      </c>
      <c r="AQ202" s="66">
        <v>0</v>
      </c>
      <c r="AR202" s="66">
        <v>0</v>
      </c>
      <c r="AS202" s="66">
        <v>0</v>
      </c>
      <c r="AT202" s="66">
        <v>0</v>
      </c>
      <c r="AU202" s="66">
        <v>0</v>
      </c>
      <c r="AV202" s="66">
        <v>0</v>
      </c>
      <c r="AW202" s="66">
        <v>0</v>
      </c>
      <c r="AX202" s="66">
        <v>0</v>
      </c>
      <c r="AY202" s="66">
        <v>0</v>
      </c>
      <c r="AZ202" s="66">
        <v>0</v>
      </c>
      <c r="BA202" s="66">
        <v>0</v>
      </c>
    </row>
    <row r="203" spans="1:53" hidden="1">
      <c r="A203" s="67" t="s">
        <v>3313</v>
      </c>
      <c r="B203" s="66">
        <v>27232.0137299573</v>
      </c>
      <c r="C203" s="66">
        <v>27232.0137299573</v>
      </c>
      <c r="D203" s="66">
        <v>27232.0137299573</v>
      </c>
      <c r="E203" s="66">
        <v>27232.0137299573</v>
      </c>
      <c r="F203" s="66">
        <v>27232.0137299573</v>
      </c>
      <c r="G203" s="66">
        <v>27232.0137299573</v>
      </c>
      <c r="H203" s="66">
        <v>27232.0137299573</v>
      </c>
      <c r="I203" s="66">
        <v>27232.0137299573</v>
      </c>
      <c r="J203" s="66">
        <v>27232.0137299573</v>
      </c>
      <c r="K203" s="66">
        <v>27232.0137299573</v>
      </c>
      <c r="L203" s="66">
        <v>27232.0137299573</v>
      </c>
      <c r="M203" s="66">
        <v>27232.0137299573</v>
      </c>
      <c r="N203" s="66">
        <v>27232.0137299573</v>
      </c>
      <c r="O203" s="66">
        <v>27232.0137299573</v>
      </c>
      <c r="P203" s="66">
        <v>27232.0137299573</v>
      </c>
      <c r="Q203" s="66">
        <v>27232.0137299573</v>
      </c>
      <c r="R203" s="66">
        <v>27232.0137299573</v>
      </c>
      <c r="S203" s="66">
        <v>27232.0137299573</v>
      </c>
      <c r="T203" s="66">
        <v>27232.0137299573</v>
      </c>
      <c r="U203" s="66">
        <v>27232.0137299573</v>
      </c>
      <c r="V203" s="66">
        <v>27232.0137299573</v>
      </c>
      <c r="W203" s="66">
        <v>27232.0137299573</v>
      </c>
      <c r="X203" s="66">
        <v>27232.0137299573</v>
      </c>
      <c r="Y203" s="66">
        <v>27232.0137299573</v>
      </c>
      <c r="Z203" s="66">
        <v>27232.0137299573</v>
      </c>
      <c r="AA203" s="66">
        <v>27232.0137299573</v>
      </c>
      <c r="AB203" s="66">
        <v>27232.0137299573</v>
      </c>
      <c r="AC203" s="66">
        <v>27232.0137299573</v>
      </c>
      <c r="AD203" s="66">
        <v>27232.0137299573</v>
      </c>
      <c r="AE203" s="66">
        <v>27232.0137299573</v>
      </c>
      <c r="AF203" s="66">
        <v>27232.0137299573</v>
      </c>
      <c r="AG203" s="66">
        <v>27232.0137299573</v>
      </c>
      <c r="AH203" s="66">
        <v>27232.0137299573</v>
      </c>
      <c r="AI203" s="66">
        <v>27232.0137299573</v>
      </c>
      <c r="AJ203" s="66">
        <v>27232.0137299573</v>
      </c>
      <c r="AK203" s="66">
        <v>27232.0137299573</v>
      </c>
      <c r="AL203" s="66">
        <v>27232.0137299573</v>
      </c>
      <c r="AM203" s="66">
        <v>27232.0137299573</v>
      </c>
      <c r="AN203" s="66">
        <v>27232.0137299573</v>
      </c>
      <c r="AO203" s="66">
        <v>27232.013729957202</v>
      </c>
      <c r="AP203" s="66">
        <v>27232.013729957202</v>
      </c>
      <c r="AQ203" s="66">
        <v>27232.013729957202</v>
      </c>
      <c r="AR203" s="66">
        <v>27232.013729957202</v>
      </c>
      <c r="AS203" s="66">
        <v>27232.013729957202</v>
      </c>
      <c r="AT203" s="66">
        <v>27232.013729957202</v>
      </c>
      <c r="AU203" s="66">
        <v>27232.013729957202</v>
      </c>
      <c r="AV203" s="66">
        <v>27232.013729957202</v>
      </c>
      <c r="AW203" s="66">
        <v>27232.013729957202</v>
      </c>
      <c r="AX203" s="66">
        <v>27232.013729957202</v>
      </c>
      <c r="AY203" s="66">
        <v>27232.013729957202</v>
      </c>
      <c r="AZ203" s="66">
        <v>27232.013729957202</v>
      </c>
      <c r="BA203" s="66">
        <v>27232.013729957202</v>
      </c>
    </row>
    <row r="204" spans="1:53" hidden="1">
      <c r="A204" s="67" t="s">
        <v>3314</v>
      </c>
      <c r="B204" s="66">
        <v>34586.7689595189</v>
      </c>
      <c r="C204" s="66">
        <v>34586.7689595189</v>
      </c>
      <c r="D204" s="66">
        <v>34586.7689595189</v>
      </c>
      <c r="E204" s="66">
        <v>34586.7689595189</v>
      </c>
      <c r="F204" s="66">
        <v>34586.7689595189</v>
      </c>
      <c r="G204" s="66">
        <v>34586.7689595189</v>
      </c>
      <c r="H204" s="66">
        <v>34586.7689595189</v>
      </c>
      <c r="I204" s="66">
        <v>34586.7689595189</v>
      </c>
      <c r="J204" s="66">
        <v>34586.7689595189</v>
      </c>
      <c r="K204" s="66">
        <v>34586.7689595189</v>
      </c>
      <c r="L204" s="66">
        <v>34586.7689595189</v>
      </c>
      <c r="M204" s="66">
        <v>34586.7689595189</v>
      </c>
      <c r="N204" s="66">
        <v>34586.7689595189</v>
      </c>
      <c r="O204" s="66">
        <v>34586.7689595189</v>
      </c>
      <c r="P204" s="66">
        <v>34586.7689595189</v>
      </c>
      <c r="Q204" s="66">
        <v>34586.7689595189</v>
      </c>
      <c r="R204" s="66">
        <v>34586.7689595189</v>
      </c>
      <c r="S204" s="66">
        <v>34586.7689595189</v>
      </c>
      <c r="T204" s="66">
        <v>34586.7689595189</v>
      </c>
      <c r="U204" s="66">
        <v>34586.7689595189</v>
      </c>
      <c r="V204" s="66">
        <v>34586.7689595189</v>
      </c>
      <c r="W204" s="66">
        <v>34586.7689595189</v>
      </c>
      <c r="X204" s="66">
        <v>34586.7689595189</v>
      </c>
      <c r="Y204" s="66">
        <v>34586.7689595189</v>
      </c>
      <c r="Z204" s="66">
        <v>34586.7689595189</v>
      </c>
      <c r="AA204" s="66">
        <v>34586.7689595189</v>
      </c>
      <c r="AB204" s="66">
        <v>34586.7689595189</v>
      </c>
      <c r="AC204" s="66">
        <v>34586.7689595189</v>
      </c>
      <c r="AD204" s="66">
        <v>34586.7689595189</v>
      </c>
      <c r="AE204" s="66">
        <v>34586.7689595189</v>
      </c>
      <c r="AF204" s="66">
        <v>34586.7689595189</v>
      </c>
      <c r="AG204" s="66">
        <v>34586.7689595189</v>
      </c>
      <c r="AH204" s="66">
        <v>34586.7689595189</v>
      </c>
      <c r="AI204" s="66">
        <v>34586.7689595189</v>
      </c>
      <c r="AJ204" s="66">
        <v>34586.7689595189</v>
      </c>
      <c r="AK204" s="66">
        <v>34586.7689595189</v>
      </c>
      <c r="AL204" s="66">
        <v>34586.7689595189</v>
      </c>
      <c r="AM204" s="66">
        <v>34586.7689595189</v>
      </c>
      <c r="AN204" s="66">
        <v>34586.7689595189</v>
      </c>
      <c r="AO204" s="66">
        <v>34586.768959518799</v>
      </c>
      <c r="AP204" s="66">
        <v>34586.768959518799</v>
      </c>
      <c r="AQ204" s="66">
        <v>34586.768959518799</v>
      </c>
      <c r="AR204" s="66">
        <v>34586.768959518799</v>
      </c>
      <c r="AS204" s="66">
        <v>34586.768959518799</v>
      </c>
      <c r="AT204" s="66">
        <v>34586.768959518799</v>
      </c>
      <c r="AU204" s="66">
        <v>34586.768959518799</v>
      </c>
      <c r="AV204" s="66">
        <v>34586.768959518799</v>
      </c>
      <c r="AW204" s="66">
        <v>34586.768959518799</v>
      </c>
      <c r="AX204" s="66">
        <v>34586.768959518799</v>
      </c>
      <c r="AY204" s="66">
        <v>34586.768959518799</v>
      </c>
      <c r="AZ204" s="66">
        <v>34586.768959518799</v>
      </c>
      <c r="BA204" s="66">
        <v>34586.768959518799</v>
      </c>
    </row>
    <row r="205" spans="1:53" hidden="1">
      <c r="A205" s="67" t="s">
        <v>3315</v>
      </c>
      <c r="B205" s="66">
        <v>0</v>
      </c>
      <c r="C205" s="66">
        <v>0</v>
      </c>
      <c r="D205" s="66">
        <v>0</v>
      </c>
      <c r="E205" s="66">
        <v>0</v>
      </c>
      <c r="F205" s="66">
        <v>0</v>
      </c>
      <c r="G205" s="66">
        <v>0</v>
      </c>
      <c r="H205" s="66">
        <v>0</v>
      </c>
      <c r="I205" s="66">
        <v>0</v>
      </c>
      <c r="J205" s="66">
        <v>0</v>
      </c>
      <c r="K205" s="66">
        <v>0</v>
      </c>
      <c r="L205" s="66">
        <v>0</v>
      </c>
      <c r="M205" s="66">
        <v>0</v>
      </c>
      <c r="N205" s="66">
        <v>0</v>
      </c>
      <c r="O205" s="66">
        <v>0</v>
      </c>
      <c r="P205" s="66">
        <v>0</v>
      </c>
      <c r="Q205" s="66">
        <v>0</v>
      </c>
      <c r="R205" s="66">
        <v>0</v>
      </c>
      <c r="S205" s="66">
        <v>0</v>
      </c>
      <c r="T205" s="66">
        <v>0</v>
      </c>
      <c r="U205" s="66">
        <v>0</v>
      </c>
      <c r="V205" s="66">
        <v>0</v>
      </c>
      <c r="W205" s="66">
        <v>0</v>
      </c>
      <c r="X205" s="66">
        <v>0</v>
      </c>
      <c r="Y205" s="66">
        <v>0</v>
      </c>
      <c r="Z205" s="66">
        <v>0</v>
      </c>
      <c r="AA205" s="66">
        <v>0</v>
      </c>
      <c r="AB205" s="66">
        <v>0</v>
      </c>
      <c r="AC205" s="66">
        <v>0</v>
      </c>
      <c r="AD205" s="66">
        <v>0</v>
      </c>
      <c r="AE205" s="66">
        <v>0</v>
      </c>
      <c r="AF205" s="66">
        <v>0</v>
      </c>
      <c r="AG205" s="66">
        <v>0</v>
      </c>
      <c r="AH205" s="66">
        <v>0</v>
      </c>
      <c r="AI205" s="66">
        <v>0</v>
      </c>
      <c r="AJ205" s="66">
        <v>0</v>
      </c>
      <c r="AK205" s="66">
        <v>0</v>
      </c>
      <c r="AL205" s="66">
        <v>0</v>
      </c>
      <c r="AM205" s="66">
        <v>0</v>
      </c>
      <c r="AN205" s="66">
        <v>0</v>
      </c>
      <c r="AO205" s="66">
        <v>0</v>
      </c>
      <c r="AP205" s="66">
        <v>0</v>
      </c>
      <c r="AQ205" s="66">
        <v>0</v>
      </c>
      <c r="AR205" s="66">
        <v>0</v>
      </c>
      <c r="AS205" s="66">
        <v>0</v>
      </c>
      <c r="AT205" s="66">
        <v>0</v>
      </c>
      <c r="AU205" s="66">
        <v>0</v>
      </c>
      <c r="AV205" s="66">
        <v>0</v>
      </c>
      <c r="AW205" s="66">
        <v>0</v>
      </c>
      <c r="AX205" s="66">
        <v>0</v>
      </c>
      <c r="AY205" s="66">
        <v>0</v>
      </c>
      <c r="AZ205" s="66">
        <v>0</v>
      </c>
      <c r="BA205" s="66">
        <v>0</v>
      </c>
    </row>
    <row r="206" spans="1:53" hidden="1">
      <c r="A206" s="67" t="s">
        <v>3316</v>
      </c>
      <c r="B206" s="66">
        <v>113791.95557628899</v>
      </c>
      <c r="C206" s="66">
        <v>113791.95557628899</v>
      </c>
      <c r="D206" s="66">
        <v>113791.95557628899</v>
      </c>
      <c r="E206" s="66">
        <v>113791.95557628899</v>
      </c>
      <c r="F206" s="66">
        <v>113791.95557628899</v>
      </c>
      <c r="G206" s="66">
        <v>113791.95557628899</v>
      </c>
      <c r="H206" s="66">
        <v>113791.95557628899</v>
      </c>
      <c r="I206" s="66">
        <v>113791.95557628899</v>
      </c>
      <c r="J206" s="66">
        <v>113791.95557628899</v>
      </c>
      <c r="K206" s="66">
        <v>113791.95557628899</v>
      </c>
      <c r="L206" s="66">
        <v>113791.95557628899</v>
      </c>
      <c r="M206" s="66">
        <v>113791.95557628899</v>
      </c>
      <c r="N206" s="66">
        <v>113791.95557628899</v>
      </c>
      <c r="O206" s="66">
        <v>113791.95557628899</v>
      </c>
      <c r="P206" s="66">
        <v>113791.95557628899</v>
      </c>
      <c r="Q206" s="66">
        <v>113791.95557628899</v>
      </c>
      <c r="R206" s="66">
        <v>113791.95557628899</v>
      </c>
      <c r="S206" s="66">
        <v>113791.95557628899</v>
      </c>
      <c r="T206" s="66">
        <v>113791.95557628899</v>
      </c>
      <c r="U206" s="66">
        <v>113791.95557628899</v>
      </c>
      <c r="V206" s="66">
        <v>113791.95557628899</v>
      </c>
      <c r="W206" s="66">
        <v>113791.95557628899</v>
      </c>
      <c r="X206" s="66">
        <v>113791.95557628899</v>
      </c>
      <c r="Y206" s="66">
        <v>113791.95557628899</v>
      </c>
      <c r="Z206" s="66">
        <v>113791.95557628899</v>
      </c>
      <c r="AA206" s="66">
        <v>113791.95557628899</v>
      </c>
      <c r="AB206" s="66">
        <v>113791.95557628899</v>
      </c>
      <c r="AC206" s="66">
        <v>113791.95557628899</v>
      </c>
      <c r="AD206" s="66">
        <v>113791.95557628899</v>
      </c>
      <c r="AE206" s="66">
        <v>113791.95557628899</v>
      </c>
      <c r="AF206" s="66">
        <v>113791.95557628899</v>
      </c>
      <c r="AG206" s="66">
        <v>113791.95557628899</v>
      </c>
      <c r="AH206" s="66">
        <v>113791.95557628899</v>
      </c>
      <c r="AI206" s="66">
        <v>113791.95557628899</v>
      </c>
      <c r="AJ206" s="66">
        <v>113791.95557628899</v>
      </c>
      <c r="AK206" s="66">
        <v>113791.95557628899</v>
      </c>
      <c r="AL206" s="66">
        <v>113791.95557628899</v>
      </c>
      <c r="AM206" s="66">
        <v>113791.95557628899</v>
      </c>
      <c r="AN206" s="66">
        <v>113791.95557628899</v>
      </c>
      <c r="AO206" s="66">
        <v>113791.95557628899</v>
      </c>
      <c r="AP206" s="66">
        <v>113791.95557628899</v>
      </c>
      <c r="AQ206" s="66">
        <v>113791.95557628899</v>
      </c>
      <c r="AR206" s="66">
        <v>113791.95557628899</v>
      </c>
      <c r="AS206" s="66">
        <v>113791.95557628899</v>
      </c>
      <c r="AT206" s="66">
        <v>113791.95557628899</v>
      </c>
      <c r="AU206" s="66">
        <v>113791.95557628899</v>
      </c>
      <c r="AV206" s="66">
        <v>113791.95557628899</v>
      </c>
      <c r="AW206" s="66">
        <v>113791.95557628899</v>
      </c>
      <c r="AX206" s="66">
        <v>113791.95557628899</v>
      </c>
      <c r="AY206" s="66">
        <v>113791.95557628899</v>
      </c>
      <c r="AZ206" s="66">
        <v>113791.95557628899</v>
      </c>
      <c r="BA206" s="66">
        <v>113791.95557628899</v>
      </c>
    </row>
    <row r="207" spans="1:53" hidden="1">
      <c r="A207" s="67" t="s">
        <v>3317</v>
      </c>
      <c r="B207" s="66">
        <v>0</v>
      </c>
      <c r="C207" s="66">
        <v>0</v>
      </c>
      <c r="D207" s="66">
        <v>0</v>
      </c>
      <c r="E207" s="66">
        <v>0</v>
      </c>
      <c r="F207" s="66">
        <v>0</v>
      </c>
      <c r="G207" s="66">
        <v>0</v>
      </c>
      <c r="H207" s="66">
        <v>0</v>
      </c>
      <c r="I207" s="66">
        <v>0</v>
      </c>
      <c r="J207" s="66">
        <v>0</v>
      </c>
      <c r="K207" s="66">
        <v>0</v>
      </c>
      <c r="L207" s="66">
        <v>0</v>
      </c>
      <c r="M207" s="66">
        <v>0</v>
      </c>
      <c r="N207" s="66">
        <v>0</v>
      </c>
      <c r="O207" s="66">
        <v>0</v>
      </c>
      <c r="P207" s="66">
        <v>0</v>
      </c>
      <c r="Q207" s="66">
        <v>0</v>
      </c>
      <c r="R207" s="66">
        <v>0</v>
      </c>
      <c r="S207" s="66">
        <v>0</v>
      </c>
      <c r="T207" s="66">
        <v>0</v>
      </c>
      <c r="U207" s="66">
        <v>0</v>
      </c>
      <c r="V207" s="66">
        <v>0</v>
      </c>
      <c r="W207" s="66">
        <v>0</v>
      </c>
      <c r="X207" s="66">
        <v>0</v>
      </c>
      <c r="Y207" s="66">
        <v>0</v>
      </c>
      <c r="Z207" s="66">
        <v>0</v>
      </c>
      <c r="AA207" s="66">
        <v>0</v>
      </c>
      <c r="AB207" s="66">
        <v>0</v>
      </c>
      <c r="AC207" s="66">
        <v>0</v>
      </c>
      <c r="AD207" s="66">
        <v>0</v>
      </c>
      <c r="AE207" s="66">
        <v>0</v>
      </c>
      <c r="AF207" s="66">
        <v>0</v>
      </c>
      <c r="AG207" s="66">
        <v>0</v>
      </c>
      <c r="AH207" s="66">
        <v>0</v>
      </c>
      <c r="AI207" s="66">
        <v>0</v>
      </c>
      <c r="AJ207" s="66">
        <v>0</v>
      </c>
      <c r="AK207" s="66">
        <v>0</v>
      </c>
      <c r="AL207" s="66">
        <v>0</v>
      </c>
      <c r="AM207" s="66">
        <v>0</v>
      </c>
      <c r="AN207" s="66">
        <v>0</v>
      </c>
      <c r="AO207" s="66">
        <v>0</v>
      </c>
      <c r="AP207" s="66">
        <v>0</v>
      </c>
      <c r="AQ207" s="66">
        <v>0</v>
      </c>
      <c r="AR207" s="66">
        <v>0</v>
      </c>
      <c r="AS207" s="66">
        <v>0</v>
      </c>
      <c r="AT207" s="66">
        <v>0</v>
      </c>
      <c r="AU207" s="66">
        <v>0</v>
      </c>
      <c r="AV207" s="66">
        <v>0</v>
      </c>
      <c r="AW207" s="66">
        <v>0</v>
      </c>
      <c r="AX207" s="66">
        <v>0</v>
      </c>
      <c r="AY207" s="66">
        <v>0</v>
      </c>
      <c r="AZ207" s="66">
        <v>0</v>
      </c>
      <c r="BA207" s="66">
        <v>0</v>
      </c>
    </row>
    <row r="208" spans="1:53" hidden="1">
      <c r="A208" s="67" t="s">
        <v>3318</v>
      </c>
      <c r="B208" s="66">
        <v>0</v>
      </c>
      <c r="C208" s="66">
        <v>0</v>
      </c>
      <c r="D208" s="66">
        <v>0</v>
      </c>
      <c r="E208" s="66">
        <v>0</v>
      </c>
      <c r="F208" s="66">
        <v>0</v>
      </c>
      <c r="G208" s="66">
        <v>0</v>
      </c>
      <c r="H208" s="66">
        <v>0</v>
      </c>
      <c r="I208" s="66">
        <v>0</v>
      </c>
      <c r="J208" s="66">
        <v>0</v>
      </c>
      <c r="K208" s="66">
        <v>0</v>
      </c>
      <c r="L208" s="66">
        <v>0</v>
      </c>
      <c r="M208" s="66">
        <v>0</v>
      </c>
      <c r="N208" s="66">
        <v>0</v>
      </c>
      <c r="O208" s="66">
        <v>0</v>
      </c>
      <c r="P208" s="66">
        <v>0</v>
      </c>
      <c r="Q208" s="66">
        <v>0</v>
      </c>
      <c r="R208" s="66">
        <v>0</v>
      </c>
      <c r="S208" s="66">
        <v>0</v>
      </c>
      <c r="T208" s="66">
        <v>0</v>
      </c>
      <c r="U208" s="66">
        <v>0</v>
      </c>
      <c r="V208" s="66">
        <v>0</v>
      </c>
      <c r="W208" s="66">
        <v>0</v>
      </c>
      <c r="X208" s="66">
        <v>0</v>
      </c>
      <c r="Y208" s="66">
        <v>0</v>
      </c>
      <c r="Z208" s="66">
        <v>0</v>
      </c>
      <c r="AA208" s="66">
        <v>0</v>
      </c>
      <c r="AB208" s="66">
        <v>0</v>
      </c>
      <c r="AC208" s="66">
        <v>0</v>
      </c>
      <c r="AD208" s="66">
        <v>0</v>
      </c>
      <c r="AE208" s="66">
        <v>0</v>
      </c>
      <c r="AF208" s="66">
        <v>0</v>
      </c>
      <c r="AG208" s="66">
        <v>0</v>
      </c>
      <c r="AH208" s="66">
        <v>0</v>
      </c>
      <c r="AI208" s="66">
        <v>0</v>
      </c>
      <c r="AJ208" s="66">
        <v>0</v>
      </c>
      <c r="AK208" s="66">
        <v>0</v>
      </c>
      <c r="AL208" s="66">
        <v>0</v>
      </c>
      <c r="AM208" s="66">
        <v>0</v>
      </c>
      <c r="AN208" s="66">
        <v>0</v>
      </c>
      <c r="AO208" s="66">
        <v>0</v>
      </c>
      <c r="AP208" s="66">
        <v>0</v>
      </c>
      <c r="AQ208" s="66">
        <v>0</v>
      </c>
      <c r="AR208" s="66">
        <v>0</v>
      </c>
      <c r="AS208" s="66">
        <v>0</v>
      </c>
      <c r="AT208" s="66">
        <v>0</v>
      </c>
      <c r="AU208" s="66">
        <v>0</v>
      </c>
      <c r="AV208" s="66">
        <v>0</v>
      </c>
      <c r="AW208" s="66">
        <v>0</v>
      </c>
      <c r="AX208" s="66">
        <v>0</v>
      </c>
      <c r="AY208" s="66">
        <v>0</v>
      </c>
      <c r="AZ208" s="66">
        <v>0</v>
      </c>
      <c r="BA208" s="66">
        <v>0</v>
      </c>
    </row>
    <row r="209" spans="1:53" hidden="1">
      <c r="A209" s="67" t="s">
        <v>3319</v>
      </c>
      <c r="B209" s="66">
        <v>0</v>
      </c>
      <c r="C209" s="66">
        <v>0</v>
      </c>
      <c r="D209" s="66">
        <v>0</v>
      </c>
      <c r="E209" s="66">
        <v>0</v>
      </c>
      <c r="F209" s="66">
        <v>0</v>
      </c>
      <c r="G209" s="66">
        <v>0</v>
      </c>
      <c r="H209" s="66">
        <v>0</v>
      </c>
      <c r="I209" s="66">
        <v>0</v>
      </c>
      <c r="J209" s="66">
        <v>0</v>
      </c>
      <c r="K209" s="66">
        <v>0</v>
      </c>
      <c r="L209" s="66">
        <v>0</v>
      </c>
      <c r="M209" s="66">
        <v>0</v>
      </c>
      <c r="N209" s="66">
        <v>0</v>
      </c>
      <c r="O209" s="66">
        <v>0</v>
      </c>
      <c r="P209" s="66">
        <v>0</v>
      </c>
      <c r="Q209" s="66">
        <v>0</v>
      </c>
      <c r="R209" s="66">
        <v>0</v>
      </c>
      <c r="S209" s="66">
        <v>0</v>
      </c>
      <c r="T209" s="66">
        <v>0</v>
      </c>
      <c r="U209" s="66">
        <v>0</v>
      </c>
      <c r="V209" s="66">
        <v>0</v>
      </c>
      <c r="W209" s="66">
        <v>0</v>
      </c>
      <c r="X209" s="66">
        <v>0</v>
      </c>
      <c r="Y209" s="66">
        <v>0</v>
      </c>
      <c r="Z209" s="66">
        <v>0</v>
      </c>
      <c r="AA209" s="66">
        <v>0</v>
      </c>
      <c r="AB209" s="66">
        <v>0</v>
      </c>
      <c r="AC209" s="66">
        <v>0</v>
      </c>
      <c r="AD209" s="66">
        <v>0</v>
      </c>
      <c r="AE209" s="66">
        <v>0</v>
      </c>
      <c r="AF209" s="66">
        <v>0</v>
      </c>
      <c r="AG209" s="66">
        <v>0</v>
      </c>
      <c r="AH209" s="66">
        <v>0</v>
      </c>
      <c r="AI209" s="66">
        <v>0</v>
      </c>
      <c r="AJ209" s="66">
        <v>0</v>
      </c>
      <c r="AK209" s="66">
        <v>0</v>
      </c>
      <c r="AL209" s="66">
        <v>0</v>
      </c>
      <c r="AM209" s="66">
        <v>0</v>
      </c>
      <c r="AN209" s="66">
        <v>0</v>
      </c>
      <c r="AO209" s="66">
        <v>0</v>
      </c>
      <c r="AP209" s="66">
        <v>0</v>
      </c>
      <c r="AQ209" s="66">
        <v>0</v>
      </c>
      <c r="AR209" s="66">
        <v>0</v>
      </c>
      <c r="AS209" s="66">
        <v>0</v>
      </c>
      <c r="AT209" s="66">
        <v>0</v>
      </c>
      <c r="AU209" s="66">
        <v>0</v>
      </c>
      <c r="AV209" s="66">
        <v>0</v>
      </c>
      <c r="AW209" s="66">
        <v>0</v>
      </c>
      <c r="AX209" s="66">
        <v>0</v>
      </c>
      <c r="AY209" s="66">
        <v>0</v>
      </c>
      <c r="AZ209" s="66">
        <v>0</v>
      </c>
      <c r="BA209" s="66">
        <v>0</v>
      </c>
    </row>
    <row r="210" spans="1:53" hidden="1">
      <c r="A210" s="67" t="s">
        <v>3320</v>
      </c>
      <c r="B210" s="66">
        <v>0</v>
      </c>
      <c r="C210" s="66">
        <v>0</v>
      </c>
      <c r="D210" s="66">
        <v>0</v>
      </c>
      <c r="E210" s="66">
        <v>0</v>
      </c>
      <c r="F210" s="66">
        <v>0</v>
      </c>
      <c r="G210" s="66">
        <v>0</v>
      </c>
      <c r="H210" s="66">
        <v>0</v>
      </c>
      <c r="I210" s="66">
        <v>0</v>
      </c>
      <c r="J210" s="66">
        <v>0</v>
      </c>
      <c r="K210" s="66">
        <v>0</v>
      </c>
      <c r="L210" s="66">
        <v>0</v>
      </c>
      <c r="M210" s="66">
        <v>0</v>
      </c>
      <c r="N210" s="66">
        <v>0</v>
      </c>
      <c r="O210" s="66">
        <v>0</v>
      </c>
      <c r="P210" s="66">
        <v>0</v>
      </c>
      <c r="Q210" s="66">
        <v>0</v>
      </c>
      <c r="R210" s="66">
        <v>0</v>
      </c>
      <c r="S210" s="66">
        <v>0</v>
      </c>
      <c r="T210" s="66">
        <v>0</v>
      </c>
      <c r="U210" s="66">
        <v>0</v>
      </c>
      <c r="V210" s="66">
        <v>0</v>
      </c>
      <c r="W210" s="66">
        <v>0</v>
      </c>
      <c r="X210" s="66">
        <v>0</v>
      </c>
      <c r="Y210" s="66">
        <v>0</v>
      </c>
      <c r="Z210" s="66">
        <v>0</v>
      </c>
      <c r="AA210" s="66">
        <v>0</v>
      </c>
      <c r="AB210" s="66">
        <v>0</v>
      </c>
      <c r="AC210" s="66">
        <v>0</v>
      </c>
      <c r="AD210" s="66">
        <v>0</v>
      </c>
      <c r="AE210" s="66">
        <v>0</v>
      </c>
      <c r="AF210" s="66">
        <v>0</v>
      </c>
      <c r="AG210" s="66">
        <v>0</v>
      </c>
      <c r="AH210" s="66">
        <v>0</v>
      </c>
      <c r="AI210" s="66">
        <v>0</v>
      </c>
      <c r="AJ210" s="66">
        <v>0</v>
      </c>
      <c r="AK210" s="66">
        <v>0</v>
      </c>
      <c r="AL210" s="66">
        <v>0</v>
      </c>
      <c r="AM210" s="66">
        <v>0</v>
      </c>
      <c r="AN210" s="66">
        <v>0</v>
      </c>
      <c r="AO210" s="66">
        <v>0</v>
      </c>
      <c r="AP210" s="66">
        <v>0</v>
      </c>
      <c r="AQ210" s="66">
        <v>0</v>
      </c>
      <c r="AR210" s="66">
        <v>0</v>
      </c>
      <c r="AS210" s="66">
        <v>0</v>
      </c>
      <c r="AT210" s="66">
        <v>0</v>
      </c>
      <c r="AU210" s="66">
        <v>0</v>
      </c>
      <c r="AV210" s="66">
        <v>0</v>
      </c>
      <c r="AW210" s="66">
        <v>0</v>
      </c>
      <c r="AX210" s="66">
        <v>0</v>
      </c>
      <c r="AY210" s="66">
        <v>0</v>
      </c>
      <c r="AZ210" s="66">
        <v>0</v>
      </c>
      <c r="BA210" s="66">
        <v>0</v>
      </c>
    </row>
    <row r="211" spans="1:53" hidden="1">
      <c r="A211" s="67" t="s">
        <v>3321</v>
      </c>
      <c r="B211" s="66">
        <v>0</v>
      </c>
      <c r="C211" s="66">
        <v>0</v>
      </c>
      <c r="D211" s="66">
        <v>0</v>
      </c>
      <c r="E211" s="66">
        <v>0</v>
      </c>
      <c r="F211" s="66">
        <v>0</v>
      </c>
      <c r="G211" s="66">
        <v>0</v>
      </c>
      <c r="H211" s="66">
        <v>0</v>
      </c>
      <c r="I211" s="66">
        <v>0</v>
      </c>
      <c r="J211" s="66">
        <v>0</v>
      </c>
      <c r="K211" s="66">
        <v>0</v>
      </c>
      <c r="L211" s="66">
        <v>0</v>
      </c>
      <c r="M211" s="66">
        <v>0</v>
      </c>
      <c r="N211" s="66">
        <v>0</v>
      </c>
      <c r="O211" s="66">
        <v>0</v>
      </c>
      <c r="P211" s="66">
        <v>0</v>
      </c>
      <c r="Q211" s="66">
        <v>0</v>
      </c>
      <c r="R211" s="66">
        <v>0</v>
      </c>
      <c r="S211" s="66">
        <v>0</v>
      </c>
      <c r="T211" s="66">
        <v>0</v>
      </c>
      <c r="U211" s="66">
        <v>0</v>
      </c>
      <c r="V211" s="66">
        <v>0</v>
      </c>
      <c r="W211" s="66">
        <v>0</v>
      </c>
      <c r="X211" s="66">
        <v>0</v>
      </c>
      <c r="Y211" s="66">
        <v>0</v>
      </c>
      <c r="Z211" s="66">
        <v>0</v>
      </c>
      <c r="AA211" s="66">
        <v>0</v>
      </c>
      <c r="AB211" s="66">
        <v>0</v>
      </c>
      <c r="AC211" s="66">
        <v>0</v>
      </c>
      <c r="AD211" s="66">
        <v>0</v>
      </c>
      <c r="AE211" s="66">
        <v>0</v>
      </c>
      <c r="AF211" s="66">
        <v>0</v>
      </c>
      <c r="AG211" s="66">
        <v>0</v>
      </c>
      <c r="AH211" s="66">
        <v>0</v>
      </c>
      <c r="AI211" s="66">
        <v>0</v>
      </c>
      <c r="AJ211" s="66">
        <v>0</v>
      </c>
      <c r="AK211" s="66">
        <v>0</v>
      </c>
      <c r="AL211" s="66">
        <v>0</v>
      </c>
      <c r="AM211" s="66">
        <v>0</v>
      </c>
      <c r="AN211" s="66">
        <v>0</v>
      </c>
      <c r="AO211" s="66">
        <v>0</v>
      </c>
      <c r="AP211" s="66">
        <v>0</v>
      </c>
      <c r="AQ211" s="66">
        <v>0</v>
      </c>
      <c r="AR211" s="66">
        <v>0</v>
      </c>
      <c r="AS211" s="66">
        <v>0</v>
      </c>
      <c r="AT211" s="66">
        <v>0</v>
      </c>
      <c r="AU211" s="66">
        <v>0</v>
      </c>
      <c r="AV211" s="66">
        <v>0</v>
      </c>
      <c r="AW211" s="66">
        <v>0</v>
      </c>
      <c r="AX211" s="66">
        <v>0</v>
      </c>
      <c r="AY211" s="66">
        <v>0</v>
      </c>
      <c r="AZ211" s="66">
        <v>0</v>
      </c>
      <c r="BA211" s="66">
        <v>0</v>
      </c>
    </row>
    <row r="212" spans="1:53" hidden="1">
      <c r="A212" s="67" t="s">
        <v>3322</v>
      </c>
      <c r="B212" s="66">
        <v>0</v>
      </c>
      <c r="C212" s="66">
        <v>0</v>
      </c>
      <c r="D212" s="66">
        <v>0</v>
      </c>
      <c r="E212" s="66">
        <v>0</v>
      </c>
      <c r="F212" s="66">
        <v>0</v>
      </c>
      <c r="G212" s="66">
        <v>0</v>
      </c>
      <c r="H212" s="66">
        <v>0</v>
      </c>
      <c r="I212" s="66">
        <v>0</v>
      </c>
      <c r="J212" s="66">
        <v>0</v>
      </c>
      <c r="K212" s="66">
        <v>0</v>
      </c>
      <c r="L212" s="66">
        <v>0</v>
      </c>
      <c r="M212" s="66">
        <v>0</v>
      </c>
      <c r="N212" s="66">
        <v>0</v>
      </c>
      <c r="O212" s="66">
        <v>0</v>
      </c>
      <c r="P212" s="66">
        <v>0</v>
      </c>
      <c r="Q212" s="66">
        <v>0</v>
      </c>
      <c r="R212" s="66">
        <v>0</v>
      </c>
      <c r="S212" s="66">
        <v>0</v>
      </c>
      <c r="T212" s="66">
        <v>0</v>
      </c>
      <c r="U212" s="66">
        <v>0</v>
      </c>
      <c r="V212" s="66">
        <v>0</v>
      </c>
      <c r="W212" s="66">
        <v>0</v>
      </c>
      <c r="X212" s="66">
        <v>0</v>
      </c>
      <c r="Y212" s="66">
        <v>0</v>
      </c>
      <c r="Z212" s="66">
        <v>0</v>
      </c>
      <c r="AA212" s="66">
        <v>0</v>
      </c>
      <c r="AB212" s="66">
        <v>0</v>
      </c>
      <c r="AC212" s="66">
        <v>0</v>
      </c>
      <c r="AD212" s="66">
        <v>0</v>
      </c>
      <c r="AE212" s="66">
        <v>0</v>
      </c>
      <c r="AF212" s="66">
        <v>0</v>
      </c>
      <c r="AG212" s="66">
        <v>0</v>
      </c>
      <c r="AH212" s="66">
        <v>0</v>
      </c>
      <c r="AI212" s="66">
        <v>0</v>
      </c>
      <c r="AJ212" s="66">
        <v>0</v>
      </c>
      <c r="AK212" s="66">
        <v>0</v>
      </c>
      <c r="AL212" s="66">
        <v>0</v>
      </c>
      <c r="AM212" s="66">
        <v>0</v>
      </c>
      <c r="AN212" s="66">
        <v>0</v>
      </c>
      <c r="AO212" s="66">
        <v>0</v>
      </c>
      <c r="AP212" s="66">
        <v>0</v>
      </c>
      <c r="AQ212" s="66">
        <v>0</v>
      </c>
      <c r="AR212" s="66">
        <v>0</v>
      </c>
      <c r="AS212" s="66">
        <v>0</v>
      </c>
      <c r="AT212" s="66">
        <v>0</v>
      </c>
      <c r="AU212" s="66">
        <v>0</v>
      </c>
      <c r="AV212" s="66">
        <v>0</v>
      </c>
      <c r="AW212" s="66">
        <v>0</v>
      </c>
      <c r="AX212" s="66">
        <v>0</v>
      </c>
      <c r="AY212" s="66">
        <v>0</v>
      </c>
      <c r="AZ212" s="66">
        <v>0</v>
      </c>
      <c r="BA212" s="66">
        <v>0</v>
      </c>
    </row>
    <row r="213" spans="1:53" hidden="1">
      <c r="A213" s="67" t="s">
        <v>3323</v>
      </c>
      <c r="B213" s="66">
        <v>0</v>
      </c>
      <c r="C213" s="66">
        <v>0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0</v>
      </c>
      <c r="J213" s="66">
        <v>0</v>
      </c>
      <c r="K213" s="66">
        <v>0</v>
      </c>
      <c r="L213" s="66">
        <v>0</v>
      </c>
      <c r="M213" s="66">
        <v>0</v>
      </c>
      <c r="N213" s="66">
        <v>0</v>
      </c>
      <c r="O213" s="66">
        <v>0</v>
      </c>
      <c r="P213" s="66">
        <v>0</v>
      </c>
      <c r="Q213" s="66">
        <v>0</v>
      </c>
      <c r="R213" s="66">
        <v>0</v>
      </c>
      <c r="S213" s="66">
        <v>0</v>
      </c>
      <c r="T213" s="66">
        <v>0</v>
      </c>
      <c r="U213" s="66">
        <v>0</v>
      </c>
      <c r="V213" s="66">
        <v>0</v>
      </c>
      <c r="W213" s="66">
        <v>0</v>
      </c>
      <c r="X213" s="66">
        <v>0</v>
      </c>
      <c r="Y213" s="66">
        <v>0</v>
      </c>
      <c r="Z213" s="66">
        <v>0</v>
      </c>
      <c r="AA213" s="66">
        <v>0</v>
      </c>
      <c r="AB213" s="66">
        <v>0</v>
      </c>
      <c r="AC213" s="66">
        <v>0</v>
      </c>
      <c r="AD213" s="66">
        <v>0</v>
      </c>
      <c r="AE213" s="66">
        <v>0</v>
      </c>
      <c r="AF213" s="66">
        <v>0</v>
      </c>
      <c r="AG213" s="66">
        <v>0</v>
      </c>
      <c r="AH213" s="66">
        <v>0</v>
      </c>
      <c r="AI213" s="66">
        <v>0</v>
      </c>
      <c r="AJ213" s="66">
        <v>0</v>
      </c>
      <c r="AK213" s="66">
        <v>0</v>
      </c>
      <c r="AL213" s="66">
        <v>0</v>
      </c>
      <c r="AM213" s="66">
        <v>0</v>
      </c>
      <c r="AN213" s="66">
        <v>0</v>
      </c>
      <c r="AO213" s="66">
        <v>0</v>
      </c>
      <c r="AP213" s="66">
        <v>0</v>
      </c>
      <c r="AQ213" s="66">
        <v>0</v>
      </c>
      <c r="AR213" s="66">
        <v>0</v>
      </c>
      <c r="AS213" s="66">
        <v>0</v>
      </c>
      <c r="AT213" s="66">
        <v>0</v>
      </c>
      <c r="AU213" s="66">
        <v>0</v>
      </c>
      <c r="AV213" s="66">
        <v>0</v>
      </c>
      <c r="AW213" s="66">
        <v>0</v>
      </c>
      <c r="AX213" s="66">
        <v>0</v>
      </c>
      <c r="AY213" s="66">
        <v>0</v>
      </c>
      <c r="AZ213" s="66">
        <v>0</v>
      </c>
      <c r="BA213" s="66">
        <v>0</v>
      </c>
    </row>
    <row r="214" spans="1:53" hidden="1">
      <c r="A214" s="67" t="s">
        <v>3324</v>
      </c>
      <c r="B214" s="66">
        <v>0</v>
      </c>
      <c r="C214" s="66">
        <v>0</v>
      </c>
      <c r="D214" s="66">
        <v>0</v>
      </c>
      <c r="E214" s="66">
        <v>0</v>
      </c>
      <c r="F214" s="66">
        <v>0</v>
      </c>
      <c r="G214" s="66">
        <v>0</v>
      </c>
      <c r="H214" s="66">
        <v>0</v>
      </c>
      <c r="I214" s="66">
        <v>0</v>
      </c>
      <c r="J214" s="66">
        <v>0</v>
      </c>
      <c r="K214" s="66">
        <v>0</v>
      </c>
      <c r="L214" s="66">
        <v>0</v>
      </c>
      <c r="M214" s="66">
        <v>0</v>
      </c>
      <c r="N214" s="66">
        <v>0</v>
      </c>
      <c r="O214" s="66">
        <v>475854.22318781703</v>
      </c>
      <c r="P214" s="66">
        <v>951708.44637563406</v>
      </c>
      <c r="Q214" s="66">
        <v>1427562.6695634499</v>
      </c>
      <c r="R214" s="66">
        <v>1903416.89275126</v>
      </c>
      <c r="S214" s="66">
        <v>2379271.1159390798</v>
      </c>
      <c r="T214" s="66">
        <v>2855125.3391268998</v>
      </c>
      <c r="U214" s="66">
        <v>3330979.5623147101</v>
      </c>
      <c r="V214" s="66">
        <v>3806833.7855025302</v>
      </c>
      <c r="W214" s="66">
        <v>4282688.0086903498</v>
      </c>
      <c r="X214" s="66">
        <v>4758542.2318781698</v>
      </c>
      <c r="Y214" s="66">
        <v>5234396.4550659796</v>
      </c>
      <c r="Z214" s="66">
        <v>5710250.6782537997</v>
      </c>
      <c r="AA214" s="66">
        <v>5710250.6782537997</v>
      </c>
      <c r="AB214" s="66">
        <v>5710250.6782537997</v>
      </c>
      <c r="AC214" s="66">
        <v>5710250.6782537997</v>
      </c>
      <c r="AD214" s="66">
        <v>5710250.6782537997</v>
      </c>
      <c r="AE214" s="66">
        <v>5710250.6782537997</v>
      </c>
      <c r="AF214" s="66">
        <v>5710250.6782537997</v>
      </c>
      <c r="AG214" s="66">
        <v>5710250.6782537997</v>
      </c>
      <c r="AH214" s="66">
        <v>5710250.6782537997</v>
      </c>
      <c r="AI214" s="66">
        <v>5710250.6782537997</v>
      </c>
      <c r="AJ214" s="66">
        <v>5710250.6782537997</v>
      </c>
      <c r="AK214" s="66">
        <v>5710250.6782537997</v>
      </c>
      <c r="AL214" s="66">
        <v>5710250.6782537997</v>
      </c>
      <c r="AM214" s="66">
        <v>5710250.6782537997</v>
      </c>
      <c r="AN214" s="66">
        <v>5710250.6782537997</v>
      </c>
      <c r="AO214" s="66">
        <v>5710250.6782537997</v>
      </c>
      <c r="AP214" s="66">
        <v>5710250.6782537997</v>
      </c>
      <c r="AQ214" s="66">
        <v>5710250.6782537997</v>
      </c>
      <c r="AR214" s="66">
        <v>5710250.6782537997</v>
      </c>
      <c r="AS214" s="66">
        <v>5710250.6782537997</v>
      </c>
      <c r="AT214" s="66">
        <v>5710250.6782537997</v>
      </c>
      <c r="AU214" s="66">
        <v>5710250.6782537997</v>
      </c>
      <c r="AV214" s="66">
        <v>5710250.6782537997</v>
      </c>
      <c r="AW214" s="66">
        <v>5710250.6782537997</v>
      </c>
      <c r="AX214" s="66">
        <v>5710250.6782537997</v>
      </c>
      <c r="AY214" s="66">
        <v>5710250.6782537997</v>
      </c>
      <c r="AZ214" s="66">
        <v>5710250.6782537997</v>
      </c>
      <c r="BA214" s="66">
        <v>5710250.6782537997</v>
      </c>
    </row>
    <row r="215" spans="1:53" hidden="1">
      <c r="A215" s="68" t="s">
        <v>3325</v>
      </c>
      <c r="B215" s="66">
        <v>7118057.9479373097</v>
      </c>
      <c r="C215" s="66">
        <v>7118057.9479373097</v>
      </c>
      <c r="D215" s="66">
        <v>7118057.9479373097</v>
      </c>
      <c r="E215" s="66">
        <v>7118057.9479373097</v>
      </c>
      <c r="F215" s="66">
        <v>7118057.9479373097</v>
      </c>
      <c r="G215" s="66">
        <v>7118057.9479373097</v>
      </c>
      <c r="H215" s="66">
        <v>7118057.9479373097</v>
      </c>
      <c r="I215" s="66">
        <v>7118057.9479373097</v>
      </c>
      <c r="J215" s="66">
        <v>7118057.9479373097</v>
      </c>
      <c r="K215" s="66">
        <v>7118057.9479373097</v>
      </c>
      <c r="L215" s="66">
        <v>7118057.9479373097</v>
      </c>
      <c r="M215" s="66">
        <v>7118057.9479373097</v>
      </c>
      <c r="N215" s="66">
        <v>7118057.9479373097</v>
      </c>
      <c r="O215" s="66">
        <v>7593912.1711251196</v>
      </c>
      <c r="P215" s="66">
        <v>8069766.3943129396</v>
      </c>
      <c r="Q215" s="66">
        <v>8545620.6175007597</v>
      </c>
      <c r="R215" s="66">
        <v>9021474.8406885695</v>
      </c>
      <c r="S215" s="66">
        <v>9497329.0638763905</v>
      </c>
      <c r="T215" s="66">
        <v>9973183.2870642096</v>
      </c>
      <c r="U215" s="66">
        <v>10449037.510252001</v>
      </c>
      <c r="V215" s="66">
        <v>10924891.733439799</v>
      </c>
      <c r="W215" s="66">
        <v>11400745.9566276</v>
      </c>
      <c r="X215" s="66">
        <v>11876600.1798154</v>
      </c>
      <c r="Y215" s="66">
        <v>12352454.4030033</v>
      </c>
      <c r="Z215" s="66">
        <v>12828308.6261911</v>
      </c>
      <c r="AA215" s="66">
        <v>12828308.6261911</v>
      </c>
      <c r="AB215" s="66">
        <v>12828308.6261911</v>
      </c>
      <c r="AC215" s="66">
        <v>12828308.6261911</v>
      </c>
      <c r="AD215" s="66">
        <v>12828308.6261911</v>
      </c>
      <c r="AE215" s="66">
        <v>12828308.6261911</v>
      </c>
      <c r="AF215" s="66">
        <v>12828308.6261911</v>
      </c>
      <c r="AG215" s="66">
        <v>12828308.6261911</v>
      </c>
      <c r="AH215" s="66">
        <v>12828308.6261911</v>
      </c>
      <c r="AI215" s="66">
        <v>12828308.6261911</v>
      </c>
      <c r="AJ215" s="66">
        <v>12828308.6261911</v>
      </c>
      <c r="AK215" s="66">
        <v>12828308.6261911</v>
      </c>
      <c r="AL215" s="66">
        <v>12828308.6261911</v>
      </c>
      <c r="AM215" s="66">
        <v>12828308.6261911</v>
      </c>
      <c r="AN215" s="66">
        <v>12828308.6261911</v>
      </c>
      <c r="AO215" s="66">
        <v>12828308.6261911</v>
      </c>
      <c r="AP215" s="66">
        <v>12828308.6261911</v>
      </c>
      <c r="AQ215" s="66">
        <v>12828308.6261911</v>
      </c>
      <c r="AR215" s="66">
        <v>12828308.6261911</v>
      </c>
      <c r="AS215" s="66">
        <v>12828308.6261911</v>
      </c>
      <c r="AT215" s="66">
        <v>12828308.6261911</v>
      </c>
      <c r="AU215" s="66">
        <v>12828308.6261911</v>
      </c>
      <c r="AV215" s="66">
        <v>12828308.6261911</v>
      </c>
      <c r="AW215" s="66">
        <v>12828308.6261911</v>
      </c>
      <c r="AX215" s="66">
        <v>12828308.6261911</v>
      </c>
      <c r="AY215" s="66">
        <v>12828308.6261911</v>
      </c>
      <c r="AZ215" s="66">
        <v>12828308.6261911</v>
      </c>
      <c r="BA215" s="66">
        <v>12828308.6261911</v>
      </c>
    </row>
    <row r="216" spans="1:53" hidden="1">
      <c r="A216" s="67" t="s">
        <v>3326</v>
      </c>
    </row>
    <row r="217" spans="1:53" hidden="1">
      <c r="A217" s="68" t="s">
        <v>3327</v>
      </c>
      <c r="B217" s="66">
        <v>20597389.961058199</v>
      </c>
      <c r="C217" s="66">
        <v>20597389.961058199</v>
      </c>
      <c r="D217" s="66">
        <v>20597389.961058199</v>
      </c>
      <c r="E217" s="66">
        <v>20597389.961058199</v>
      </c>
      <c r="F217" s="66">
        <v>20597389.961058199</v>
      </c>
      <c r="G217" s="66">
        <v>20597389.961058199</v>
      </c>
      <c r="H217" s="66">
        <v>20597389.961058199</v>
      </c>
      <c r="I217" s="66">
        <v>20597389.961058199</v>
      </c>
      <c r="J217" s="66">
        <v>20597389.961058199</v>
      </c>
      <c r="K217" s="66">
        <v>20597389.961058199</v>
      </c>
      <c r="L217" s="66">
        <v>20597389.961058199</v>
      </c>
      <c r="M217" s="66">
        <v>20597389.961058199</v>
      </c>
      <c r="N217" s="66">
        <v>20597389.961058199</v>
      </c>
      <c r="O217" s="66">
        <v>21969352.815176599</v>
      </c>
      <c r="P217" s="66">
        <v>23341315.669295002</v>
      </c>
      <c r="Q217" s="66">
        <v>24713278.523413401</v>
      </c>
      <c r="R217" s="66">
        <v>26085241.3775318</v>
      </c>
      <c r="S217" s="66">
        <v>27457204.2316502</v>
      </c>
      <c r="T217" s="66">
        <v>28829167.085768599</v>
      </c>
      <c r="U217" s="66">
        <v>30201129.939886998</v>
      </c>
      <c r="V217" s="66">
        <v>31573092.794005498</v>
      </c>
      <c r="W217" s="66">
        <v>32945055.648123901</v>
      </c>
      <c r="X217" s="66">
        <v>34317018.502242297</v>
      </c>
      <c r="Y217" s="66">
        <v>35688981.356360704</v>
      </c>
      <c r="Z217" s="66">
        <v>37060944.210479103</v>
      </c>
      <c r="AA217" s="66">
        <v>37060944.210479103</v>
      </c>
      <c r="AB217" s="66">
        <v>37060944.210479103</v>
      </c>
      <c r="AC217" s="66">
        <v>37060944.210479103</v>
      </c>
      <c r="AD217" s="66">
        <v>37060944.210479103</v>
      </c>
      <c r="AE217" s="66">
        <v>37060944.210479103</v>
      </c>
      <c r="AF217" s="66">
        <v>37060944.210479103</v>
      </c>
      <c r="AG217" s="66">
        <v>37060944.210479103</v>
      </c>
      <c r="AH217" s="66">
        <v>37060944.210479103</v>
      </c>
      <c r="AI217" s="66">
        <v>37060944.210479103</v>
      </c>
      <c r="AJ217" s="66">
        <v>37060944.210479103</v>
      </c>
      <c r="AK217" s="66">
        <v>37060944.210479103</v>
      </c>
      <c r="AL217" s="66">
        <v>37060944.210479103</v>
      </c>
      <c r="AM217" s="66">
        <v>37060944.210479103</v>
      </c>
      <c r="AN217" s="66">
        <v>37060944.210479103</v>
      </c>
      <c r="AO217" s="66">
        <v>37060944.210479103</v>
      </c>
      <c r="AP217" s="66">
        <v>37060944.210479103</v>
      </c>
      <c r="AQ217" s="66">
        <v>37060944.210479103</v>
      </c>
      <c r="AR217" s="66">
        <v>37060944.210479103</v>
      </c>
      <c r="AS217" s="66">
        <v>37060944.210479103</v>
      </c>
      <c r="AT217" s="66">
        <v>37060944.210479103</v>
      </c>
      <c r="AU217" s="66">
        <v>37060944.210479103</v>
      </c>
      <c r="AV217" s="66">
        <v>37060944.210479103</v>
      </c>
      <c r="AW217" s="66">
        <v>37060944.210479103</v>
      </c>
      <c r="AX217" s="66">
        <v>37060944.210478999</v>
      </c>
      <c r="AY217" s="66">
        <v>37060944.210478999</v>
      </c>
      <c r="AZ217" s="66">
        <v>37060944.210478999</v>
      </c>
      <c r="BA217" s="66">
        <v>37060944.210478999</v>
      </c>
    </row>
    <row r="218" spans="1:53" hidden="1">
      <c r="A218" s="67" t="s">
        <v>3328</v>
      </c>
    </row>
    <row r="219" spans="1:53" hidden="1">
      <c r="A219" s="68" t="s">
        <v>3329</v>
      </c>
    </row>
    <row r="220" spans="1:53" hidden="1">
      <c r="A220" s="67" t="s">
        <v>3330</v>
      </c>
      <c r="B220" s="66">
        <v>1143527.64384414</v>
      </c>
      <c r="C220" s="66">
        <v>1145650.4520920999</v>
      </c>
      <c r="D220" s="66">
        <v>1147931.33184648</v>
      </c>
      <c r="E220" s="66">
        <v>1160553.7250652299</v>
      </c>
      <c r="F220" s="66">
        <v>1173391.5895990799</v>
      </c>
      <c r="G220" s="66">
        <v>1186443.1307994099</v>
      </c>
      <c r="H220" s="66">
        <v>1199678.05629993</v>
      </c>
      <c r="I220" s="66">
        <v>1213025.36562475</v>
      </c>
      <c r="J220" s="66">
        <v>1226518.4579982399</v>
      </c>
      <c r="K220" s="66">
        <v>1240354.25564923</v>
      </c>
      <c r="L220" s="66">
        <v>1255154.9513265099</v>
      </c>
      <c r="M220" s="66">
        <v>1270577.20454177</v>
      </c>
      <c r="N220" s="66">
        <v>1270577.20454177</v>
      </c>
      <c r="O220" s="66">
        <v>1286037.2922920799</v>
      </c>
      <c r="P220" s="66">
        <v>1301574.8389033</v>
      </c>
      <c r="Q220" s="66">
        <v>1317779.83519155</v>
      </c>
      <c r="R220" s="66">
        <v>1343619.90708534</v>
      </c>
      <c r="S220" s="66">
        <v>1370201.2740573201</v>
      </c>
      <c r="T220" s="66">
        <v>1397955.3945245</v>
      </c>
      <c r="U220" s="66">
        <v>1426432.07449689</v>
      </c>
      <c r="V220" s="66">
        <v>1455631.63784737</v>
      </c>
      <c r="W220" s="66">
        <v>1485658.7183814</v>
      </c>
      <c r="X220" s="66">
        <v>1517230.6377989801</v>
      </c>
      <c r="Y220" s="66">
        <v>1549587.61732503</v>
      </c>
      <c r="Z220" s="66">
        <v>1581990.4856374799</v>
      </c>
      <c r="AA220" s="66">
        <v>1581990.4856374799</v>
      </c>
      <c r="AB220" s="66">
        <v>1615018.85394734</v>
      </c>
      <c r="AC220" s="66">
        <v>1648543.8688745201</v>
      </c>
      <c r="AD220" s="66">
        <v>1686895.29007108</v>
      </c>
      <c r="AE220" s="66">
        <v>1706197.6853396001</v>
      </c>
      <c r="AF220" s="66">
        <v>1725498.2461176</v>
      </c>
      <c r="AG220" s="66">
        <v>1744357.20501428</v>
      </c>
      <c r="AH220" s="66">
        <v>1764119.2214635401</v>
      </c>
      <c r="AI220" s="66">
        <v>1783918.17317964</v>
      </c>
      <c r="AJ220" s="66">
        <v>1803653.2057115999</v>
      </c>
      <c r="AK220" s="66">
        <v>1822623.80639993</v>
      </c>
      <c r="AL220" s="66">
        <v>1840973.5801290299</v>
      </c>
      <c r="AM220" s="66">
        <v>1859485.99891746</v>
      </c>
      <c r="AN220" s="66">
        <v>1859485.99891746</v>
      </c>
      <c r="AO220" s="66">
        <v>1878268.7290288</v>
      </c>
      <c r="AP220" s="66">
        <v>1896445.1900408899</v>
      </c>
      <c r="AQ220" s="66">
        <v>1909104.6415293</v>
      </c>
      <c r="AR220" s="66">
        <v>1921019.2783873901</v>
      </c>
      <c r="AS220" s="66">
        <v>1932086.1167488401</v>
      </c>
      <c r="AT220" s="66">
        <v>1942322.89845119</v>
      </c>
      <c r="AU220" s="66">
        <v>1950834.46288954</v>
      </c>
      <c r="AV220" s="66">
        <v>1958498.7072235299</v>
      </c>
      <c r="AW220" s="66">
        <v>1965302.9039568601</v>
      </c>
      <c r="AX220" s="66">
        <v>1971037.2946941999</v>
      </c>
      <c r="AY220" s="66">
        <v>1975696.8142902199</v>
      </c>
      <c r="AZ220" s="66">
        <v>1979582.25977188</v>
      </c>
      <c r="BA220" s="66">
        <v>1979582.25977188</v>
      </c>
    </row>
    <row r="221" spans="1:53" hidden="1">
      <c r="A221" s="67" t="s">
        <v>3331</v>
      </c>
      <c r="B221" s="66">
        <v>0</v>
      </c>
      <c r="C221" s="66">
        <v>0</v>
      </c>
      <c r="D221" s="66">
        <v>0</v>
      </c>
      <c r="E221" s="66">
        <v>0</v>
      </c>
      <c r="F221" s="66">
        <v>0</v>
      </c>
      <c r="G221" s="66">
        <v>0</v>
      </c>
      <c r="H221" s="66">
        <v>0</v>
      </c>
      <c r="I221" s="66">
        <v>0</v>
      </c>
      <c r="J221" s="66">
        <v>0</v>
      </c>
      <c r="K221" s="66">
        <v>0</v>
      </c>
      <c r="L221" s="66">
        <v>0</v>
      </c>
      <c r="M221" s="66">
        <v>0</v>
      </c>
      <c r="N221" s="66">
        <v>0</v>
      </c>
      <c r="O221" s="66">
        <v>0</v>
      </c>
      <c r="P221" s="66">
        <v>0</v>
      </c>
      <c r="Q221" s="66">
        <v>0</v>
      </c>
      <c r="R221" s="66">
        <v>0</v>
      </c>
      <c r="S221" s="66">
        <v>0</v>
      </c>
      <c r="T221" s="66">
        <v>0</v>
      </c>
      <c r="U221" s="66">
        <v>0</v>
      </c>
      <c r="V221" s="66">
        <v>0</v>
      </c>
      <c r="W221" s="66">
        <v>0</v>
      </c>
      <c r="X221" s="66">
        <v>0</v>
      </c>
      <c r="Y221" s="66">
        <v>0</v>
      </c>
      <c r="Z221" s="66">
        <v>0</v>
      </c>
      <c r="AA221" s="66">
        <v>0</v>
      </c>
      <c r="AB221" s="66">
        <v>0</v>
      </c>
      <c r="AC221" s="66">
        <v>0</v>
      </c>
      <c r="AD221" s="66">
        <v>0</v>
      </c>
      <c r="AE221" s="66">
        <v>0</v>
      </c>
      <c r="AF221" s="66">
        <v>0</v>
      </c>
      <c r="AG221" s="66">
        <v>0</v>
      </c>
      <c r="AH221" s="66">
        <v>0</v>
      </c>
      <c r="AI221" s="66">
        <v>0</v>
      </c>
      <c r="AJ221" s="66">
        <v>0</v>
      </c>
      <c r="AK221" s="66">
        <v>0</v>
      </c>
      <c r="AL221" s="66">
        <v>0</v>
      </c>
      <c r="AM221" s="66">
        <v>0</v>
      </c>
      <c r="AN221" s="66">
        <v>0</v>
      </c>
      <c r="AO221" s="66">
        <v>0</v>
      </c>
      <c r="AP221" s="66">
        <v>0</v>
      </c>
      <c r="AQ221" s="66">
        <v>0</v>
      </c>
      <c r="AR221" s="66">
        <v>0</v>
      </c>
      <c r="AS221" s="66">
        <v>0</v>
      </c>
      <c r="AT221" s="66">
        <v>0</v>
      </c>
      <c r="AU221" s="66">
        <v>0</v>
      </c>
      <c r="AV221" s="66">
        <v>0</v>
      </c>
      <c r="AW221" s="66">
        <v>0</v>
      </c>
      <c r="AX221" s="66">
        <v>0</v>
      </c>
      <c r="AY221" s="66">
        <v>0</v>
      </c>
      <c r="AZ221" s="66">
        <v>0</v>
      </c>
      <c r="BA221" s="66">
        <v>0</v>
      </c>
    </row>
    <row r="222" spans="1:53" hidden="1">
      <c r="A222" s="67" t="s">
        <v>3332</v>
      </c>
      <c r="B222" s="66">
        <v>1494527.33224027</v>
      </c>
      <c r="C222" s="66">
        <v>1494527.33224027</v>
      </c>
      <c r="D222" s="66">
        <v>1494527.33224027</v>
      </c>
      <c r="E222" s="66">
        <v>1494527.33224027</v>
      </c>
      <c r="F222" s="66">
        <v>1494527.33224027</v>
      </c>
      <c r="G222" s="66">
        <v>1494527.33224027</v>
      </c>
      <c r="H222" s="66">
        <v>1494527.33224027</v>
      </c>
      <c r="I222" s="66">
        <v>1494527.33224027</v>
      </c>
      <c r="J222" s="66">
        <v>1494527.33224027</v>
      </c>
      <c r="K222" s="66">
        <v>1494527.33224027</v>
      </c>
      <c r="L222" s="66">
        <v>1494527.33224027</v>
      </c>
      <c r="M222" s="66">
        <v>1494527.33224027</v>
      </c>
      <c r="N222" s="66">
        <v>1494527.33224027</v>
      </c>
      <c r="O222" s="66">
        <v>1494527.33224027</v>
      </c>
      <c r="P222" s="66">
        <v>1494527.33224027</v>
      </c>
      <c r="Q222" s="66">
        <v>1494527.33224027</v>
      </c>
      <c r="R222" s="66">
        <v>1494527.33224027</v>
      </c>
      <c r="S222" s="66">
        <v>1494527.33224027</v>
      </c>
      <c r="T222" s="66">
        <v>1494527.33224027</v>
      </c>
      <c r="U222" s="66">
        <v>1494527.33224027</v>
      </c>
      <c r="V222" s="66">
        <v>1494527.33224027</v>
      </c>
      <c r="W222" s="66">
        <v>1494527.33224027</v>
      </c>
      <c r="X222" s="66">
        <v>1494527.33224027</v>
      </c>
      <c r="Y222" s="66">
        <v>1494527.33224027</v>
      </c>
      <c r="Z222" s="66">
        <v>1494527.33224027</v>
      </c>
      <c r="AA222" s="66">
        <v>1494527.33224027</v>
      </c>
      <c r="AB222" s="66">
        <v>1494527.33224027</v>
      </c>
      <c r="AC222" s="66">
        <v>1494527.33224027</v>
      </c>
      <c r="AD222" s="66">
        <v>1494527.33224027</v>
      </c>
      <c r="AE222" s="66">
        <v>1494527.33224027</v>
      </c>
      <c r="AF222" s="66">
        <v>1494527.33224027</v>
      </c>
      <c r="AG222" s="66">
        <v>1494527.33224027</v>
      </c>
      <c r="AH222" s="66">
        <v>1494527.33224027</v>
      </c>
      <c r="AI222" s="66">
        <v>1494527.33224027</v>
      </c>
      <c r="AJ222" s="66">
        <v>1494527.33224027</v>
      </c>
      <c r="AK222" s="66">
        <v>1494527.33224027</v>
      </c>
      <c r="AL222" s="66">
        <v>1494527.33224027</v>
      </c>
      <c r="AM222" s="66">
        <v>1494527.33224027</v>
      </c>
      <c r="AN222" s="66">
        <v>1494527.33224027</v>
      </c>
      <c r="AO222" s="66">
        <v>1494527.33224027</v>
      </c>
      <c r="AP222" s="66">
        <v>1494527.33224027</v>
      </c>
      <c r="AQ222" s="66">
        <v>1494527.33224027</v>
      </c>
      <c r="AR222" s="66">
        <v>1494527.33224027</v>
      </c>
      <c r="AS222" s="66">
        <v>1494527.33224027</v>
      </c>
      <c r="AT222" s="66">
        <v>1494527.33224027</v>
      </c>
      <c r="AU222" s="66">
        <v>1494527.33224027</v>
      </c>
      <c r="AV222" s="66">
        <v>1494527.33224027</v>
      </c>
      <c r="AW222" s="66">
        <v>1494527.33224027</v>
      </c>
      <c r="AX222" s="66">
        <v>1494527.33224027</v>
      </c>
      <c r="AY222" s="66">
        <v>1494527.33224027</v>
      </c>
      <c r="AZ222" s="66">
        <v>1494527.33224027</v>
      </c>
      <c r="BA222" s="66">
        <v>1494527.33224027</v>
      </c>
    </row>
    <row r="223" spans="1:53" hidden="1">
      <c r="A223" s="67" t="s">
        <v>3333</v>
      </c>
      <c r="B223" s="66">
        <v>1555363.12162789</v>
      </c>
      <c r="C223" s="66">
        <v>1555363.12162789</v>
      </c>
      <c r="D223" s="66">
        <v>1555363.12162789</v>
      </c>
      <c r="E223" s="66">
        <v>1555363.12162789</v>
      </c>
      <c r="F223" s="66">
        <v>1555363.12162789</v>
      </c>
      <c r="G223" s="66">
        <v>1555363.12162789</v>
      </c>
      <c r="H223" s="66">
        <v>1555363.12162789</v>
      </c>
      <c r="I223" s="66">
        <v>1555363.12162789</v>
      </c>
      <c r="J223" s="66">
        <v>1555363.12162789</v>
      </c>
      <c r="K223" s="66">
        <v>1555363.12162789</v>
      </c>
      <c r="L223" s="66">
        <v>1555363.12162789</v>
      </c>
      <c r="M223" s="66">
        <v>1555363.12162789</v>
      </c>
      <c r="N223" s="66">
        <v>1555363.12162789</v>
      </c>
      <c r="O223" s="66">
        <v>1555363.12162789</v>
      </c>
      <c r="P223" s="66">
        <v>1555363.12162789</v>
      </c>
      <c r="Q223" s="66">
        <v>1555363.12162789</v>
      </c>
      <c r="R223" s="66">
        <v>1555363.12162789</v>
      </c>
      <c r="S223" s="66">
        <v>1555363.12162789</v>
      </c>
      <c r="T223" s="66">
        <v>1555363.12162789</v>
      </c>
      <c r="U223" s="66">
        <v>1555363.12162789</v>
      </c>
      <c r="V223" s="66">
        <v>1555363.12162789</v>
      </c>
      <c r="W223" s="66">
        <v>1555363.12162789</v>
      </c>
      <c r="X223" s="66">
        <v>1555363.12162789</v>
      </c>
      <c r="Y223" s="66">
        <v>1555363.12162789</v>
      </c>
      <c r="Z223" s="66">
        <v>1555363.12162789</v>
      </c>
      <c r="AA223" s="66">
        <v>1555363.12162789</v>
      </c>
      <c r="AB223" s="66">
        <v>1555363.12162789</v>
      </c>
      <c r="AC223" s="66">
        <v>1555363.12162789</v>
      </c>
      <c r="AD223" s="66">
        <v>1555363.12162789</v>
      </c>
      <c r="AE223" s="66">
        <v>1555363.12162789</v>
      </c>
      <c r="AF223" s="66">
        <v>1555363.12162789</v>
      </c>
      <c r="AG223" s="66">
        <v>1555363.12162789</v>
      </c>
      <c r="AH223" s="66">
        <v>1555363.12162789</v>
      </c>
      <c r="AI223" s="66">
        <v>1555363.12162789</v>
      </c>
      <c r="AJ223" s="66">
        <v>1555363.12162789</v>
      </c>
      <c r="AK223" s="66">
        <v>1555363.12162789</v>
      </c>
      <c r="AL223" s="66">
        <v>1555363.12162789</v>
      </c>
      <c r="AM223" s="66">
        <v>1555363.12162789</v>
      </c>
      <c r="AN223" s="66">
        <v>1555363.12162789</v>
      </c>
      <c r="AO223" s="66">
        <v>1555363.12162789</v>
      </c>
      <c r="AP223" s="66">
        <v>1555363.12162789</v>
      </c>
      <c r="AQ223" s="66">
        <v>1555363.12162789</v>
      </c>
      <c r="AR223" s="66">
        <v>1555363.12162789</v>
      </c>
      <c r="AS223" s="66">
        <v>1555363.12162789</v>
      </c>
      <c r="AT223" s="66">
        <v>1555363.12162789</v>
      </c>
      <c r="AU223" s="66">
        <v>1555363.12162789</v>
      </c>
      <c r="AV223" s="66">
        <v>1555363.12162789</v>
      </c>
      <c r="AW223" s="66">
        <v>1555363.12162789</v>
      </c>
      <c r="AX223" s="66">
        <v>1555363.12162789</v>
      </c>
      <c r="AY223" s="66">
        <v>1555363.12162789</v>
      </c>
      <c r="AZ223" s="66">
        <v>1555363.12162789</v>
      </c>
      <c r="BA223" s="66">
        <v>1555363.12162789</v>
      </c>
    </row>
    <row r="224" spans="1:53" hidden="1">
      <c r="A224" s="67" t="s">
        <v>3334</v>
      </c>
      <c r="B224" s="66">
        <v>95682.532111632303</v>
      </c>
      <c r="C224" s="66">
        <v>95682.532111632303</v>
      </c>
      <c r="D224" s="66">
        <v>95682.532111632303</v>
      </c>
      <c r="E224" s="66">
        <v>95682.532111632303</v>
      </c>
      <c r="F224" s="66">
        <v>95682.532111632303</v>
      </c>
      <c r="G224" s="66">
        <v>95682.532111632303</v>
      </c>
      <c r="H224" s="66">
        <v>95682.532111632303</v>
      </c>
      <c r="I224" s="66">
        <v>95682.532111632303</v>
      </c>
      <c r="J224" s="66">
        <v>95682.532111632303</v>
      </c>
      <c r="K224" s="66">
        <v>95682.532111632303</v>
      </c>
      <c r="L224" s="66">
        <v>95682.532111632303</v>
      </c>
      <c r="M224" s="66">
        <v>95682.532111632303</v>
      </c>
      <c r="N224" s="66">
        <v>95682.532111632303</v>
      </c>
      <c r="O224" s="66">
        <v>95682.532111632303</v>
      </c>
      <c r="P224" s="66">
        <v>95682.532111632303</v>
      </c>
      <c r="Q224" s="66">
        <v>95682.532111632303</v>
      </c>
      <c r="R224" s="66">
        <v>95682.532111632303</v>
      </c>
      <c r="S224" s="66">
        <v>95682.532111632303</v>
      </c>
      <c r="T224" s="66">
        <v>95682.532111632303</v>
      </c>
      <c r="U224" s="66">
        <v>95682.532111632303</v>
      </c>
      <c r="V224" s="66">
        <v>95682.532111632303</v>
      </c>
      <c r="W224" s="66">
        <v>95682.532111632303</v>
      </c>
      <c r="X224" s="66">
        <v>95682.532111632303</v>
      </c>
      <c r="Y224" s="66">
        <v>95682.532111632303</v>
      </c>
      <c r="Z224" s="66">
        <v>95682.532111632303</v>
      </c>
      <c r="AA224" s="66">
        <v>95682.532111632303</v>
      </c>
      <c r="AB224" s="66">
        <v>95682.532111632303</v>
      </c>
      <c r="AC224" s="66">
        <v>95682.532111632303</v>
      </c>
      <c r="AD224" s="66">
        <v>95682.532111632303</v>
      </c>
      <c r="AE224" s="66">
        <v>95682.532111632303</v>
      </c>
      <c r="AF224" s="66">
        <v>95682.532111632303</v>
      </c>
      <c r="AG224" s="66">
        <v>95682.532111632303</v>
      </c>
      <c r="AH224" s="66">
        <v>95682.532111632303</v>
      </c>
      <c r="AI224" s="66">
        <v>95682.532111632303</v>
      </c>
      <c r="AJ224" s="66">
        <v>95682.532111632303</v>
      </c>
      <c r="AK224" s="66">
        <v>95682.532111632303</v>
      </c>
      <c r="AL224" s="66">
        <v>95682.532111632303</v>
      </c>
      <c r="AM224" s="66">
        <v>95682.532111632303</v>
      </c>
      <c r="AN224" s="66">
        <v>95682.532111632303</v>
      </c>
      <c r="AO224" s="66">
        <v>95682.532111632303</v>
      </c>
      <c r="AP224" s="66">
        <v>95682.532111632303</v>
      </c>
      <c r="AQ224" s="66">
        <v>95682.532111632303</v>
      </c>
      <c r="AR224" s="66">
        <v>95682.532111632303</v>
      </c>
      <c r="AS224" s="66">
        <v>95682.532111632303</v>
      </c>
      <c r="AT224" s="66">
        <v>95682.532111632303</v>
      </c>
      <c r="AU224" s="66">
        <v>95682.532111632303</v>
      </c>
      <c r="AV224" s="66">
        <v>95682.532111632303</v>
      </c>
      <c r="AW224" s="66">
        <v>95682.532111632303</v>
      </c>
      <c r="AX224" s="66">
        <v>95682.532111632303</v>
      </c>
      <c r="AY224" s="66">
        <v>95682.532111632303</v>
      </c>
      <c r="AZ224" s="66">
        <v>95682.532111632303</v>
      </c>
      <c r="BA224" s="66">
        <v>95682.532111632303</v>
      </c>
    </row>
    <row r="225" spans="1:53" hidden="1">
      <c r="A225" s="67" t="s">
        <v>3335</v>
      </c>
      <c r="B225" s="66">
        <v>920818.46937602595</v>
      </c>
      <c r="C225" s="66">
        <v>920818.46937602595</v>
      </c>
      <c r="D225" s="66">
        <v>920818.46937602595</v>
      </c>
      <c r="E225" s="66">
        <v>920818.46937602595</v>
      </c>
      <c r="F225" s="66">
        <v>920818.46937602595</v>
      </c>
      <c r="G225" s="66">
        <v>920818.46937602595</v>
      </c>
      <c r="H225" s="66">
        <v>920818.46937602595</v>
      </c>
      <c r="I225" s="66">
        <v>920818.46937602595</v>
      </c>
      <c r="J225" s="66">
        <v>920818.46937602595</v>
      </c>
      <c r="K225" s="66">
        <v>920818.46937602595</v>
      </c>
      <c r="L225" s="66">
        <v>920818.46937602595</v>
      </c>
      <c r="M225" s="66">
        <v>920818.46937602595</v>
      </c>
      <c r="N225" s="66">
        <v>920818.46937602595</v>
      </c>
      <c r="O225" s="66">
        <v>920818.46937602595</v>
      </c>
      <c r="P225" s="66">
        <v>920818.46937602595</v>
      </c>
      <c r="Q225" s="66">
        <v>920818.46937602595</v>
      </c>
      <c r="R225" s="66">
        <v>920818.46937602595</v>
      </c>
      <c r="S225" s="66">
        <v>920818.46937602595</v>
      </c>
      <c r="T225" s="66">
        <v>920818.46937602595</v>
      </c>
      <c r="U225" s="66">
        <v>920818.46937602595</v>
      </c>
      <c r="V225" s="66">
        <v>920818.46937602595</v>
      </c>
      <c r="W225" s="66">
        <v>920818.46937602595</v>
      </c>
      <c r="X225" s="66">
        <v>920818.46937602595</v>
      </c>
      <c r="Y225" s="66">
        <v>920818.46937602595</v>
      </c>
      <c r="Z225" s="66">
        <v>920818.46937602595</v>
      </c>
      <c r="AA225" s="66">
        <v>920818.46937602595</v>
      </c>
      <c r="AB225" s="66">
        <v>920818.46937602595</v>
      </c>
      <c r="AC225" s="66">
        <v>920818.46937602595</v>
      </c>
      <c r="AD225" s="66">
        <v>920818.46937602595</v>
      </c>
      <c r="AE225" s="66">
        <v>920818.46937602595</v>
      </c>
      <c r="AF225" s="66">
        <v>920818.46937602595</v>
      </c>
      <c r="AG225" s="66">
        <v>920818.46937602595</v>
      </c>
      <c r="AH225" s="66">
        <v>920818.46937602595</v>
      </c>
      <c r="AI225" s="66">
        <v>920818.46937602595</v>
      </c>
      <c r="AJ225" s="66">
        <v>920818.46937602595</v>
      </c>
      <c r="AK225" s="66">
        <v>920818.46937602595</v>
      </c>
      <c r="AL225" s="66">
        <v>920818.46937602595</v>
      </c>
      <c r="AM225" s="66">
        <v>920818.46937602595</v>
      </c>
      <c r="AN225" s="66">
        <v>920818.46937602595</v>
      </c>
      <c r="AO225" s="66">
        <v>920818.46937602595</v>
      </c>
      <c r="AP225" s="66">
        <v>920818.46937602595</v>
      </c>
      <c r="AQ225" s="66">
        <v>920818.46937602595</v>
      </c>
      <c r="AR225" s="66">
        <v>920818.46937602595</v>
      </c>
      <c r="AS225" s="66">
        <v>920818.46937602595</v>
      </c>
      <c r="AT225" s="66">
        <v>920818.46937602595</v>
      </c>
      <c r="AU225" s="66">
        <v>920818.46937602595</v>
      </c>
      <c r="AV225" s="66">
        <v>920818.46937602595</v>
      </c>
      <c r="AW225" s="66">
        <v>920818.46937602595</v>
      </c>
      <c r="AX225" s="66">
        <v>920818.46937602595</v>
      </c>
      <c r="AY225" s="66">
        <v>920818.46937602595</v>
      </c>
      <c r="AZ225" s="66">
        <v>920818.46937602595</v>
      </c>
      <c r="BA225" s="66">
        <v>920818.46937602595</v>
      </c>
    </row>
    <row r="226" spans="1:53" hidden="1">
      <c r="A226" s="67" t="s">
        <v>3336</v>
      </c>
      <c r="B226" s="66">
        <v>1023061.56058054</v>
      </c>
      <c r="C226" s="66">
        <v>1023061.56058054</v>
      </c>
      <c r="D226" s="66">
        <v>1023061.56058054</v>
      </c>
      <c r="E226" s="66">
        <v>1023061.56058054</v>
      </c>
      <c r="F226" s="66">
        <v>1023061.56058054</v>
      </c>
      <c r="G226" s="66">
        <v>1023061.56058054</v>
      </c>
      <c r="H226" s="66">
        <v>1023061.56058054</v>
      </c>
      <c r="I226" s="66">
        <v>1023061.56058054</v>
      </c>
      <c r="J226" s="66">
        <v>1023061.56058054</v>
      </c>
      <c r="K226" s="66">
        <v>1023061.56058054</v>
      </c>
      <c r="L226" s="66">
        <v>1023061.56058054</v>
      </c>
      <c r="M226" s="66">
        <v>1023061.56058054</v>
      </c>
      <c r="N226" s="66">
        <v>1023061.56058054</v>
      </c>
      <c r="O226" s="66">
        <v>1023061.56058054</v>
      </c>
      <c r="P226" s="66">
        <v>1023061.56058054</v>
      </c>
      <c r="Q226" s="66">
        <v>1023061.56058054</v>
      </c>
      <c r="R226" s="66">
        <v>1023061.56058054</v>
      </c>
      <c r="S226" s="66">
        <v>1023061.56058054</v>
      </c>
      <c r="T226" s="66">
        <v>1023061.56058054</v>
      </c>
      <c r="U226" s="66">
        <v>1023061.56058054</v>
      </c>
      <c r="V226" s="66">
        <v>1023061.56058054</v>
      </c>
      <c r="W226" s="66">
        <v>1023061.56058054</v>
      </c>
      <c r="X226" s="66">
        <v>1023061.56058054</v>
      </c>
      <c r="Y226" s="66">
        <v>1023061.56058054</v>
      </c>
      <c r="Z226" s="66">
        <v>1023061.56058054</v>
      </c>
      <c r="AA226" s="66">
        <v>1023061.56058054</v>
      </c>
      <c r="AB226" s="66">
        <v>1023061.56058054</v>
      </c>
      <c r="AC226" s="66">
        <v>1023061.56058054</v>
      </c>
      <c r="AD226" s="66">
        <v>1023061.56058054</v>
      </c>
      <c r="AE226" s="66">
        <v>1023061.56058054</v>
      </c>
      <c r="AF226" s="66">
        <v>1023061.56058054</v>
      </c>
      <c r="AG226" s="66">
        <v>1023061.56058054</v>
      </c>
      <c r="AH226" s="66">
        <v>1023061.56058054</v>
      </c>
      <c r="AI226" s="66">
        <v>1023061.56058054</v>
      </c>
      <c r="AJ226" s="66">
        <v>1023061.56058054</v>
      </c>
      <c r="AK226" s="66">
        <v>1023061.56058054</v>
      </c>
      <c r="AL226" s="66">
        <v>1023061.56058054</v>
      </c>
      <c r="AM226" s="66">
        <v>1023061.56058054</v>
      </c>
      <c r="AN226" s="66">
        <v>1023061.56058054</v>
      </c>
      <c r="AO226" s="66">
        <v>1023061.56058054</v>
      </c>
      <c r="AP226" s="66">
        <v>1023061.56058054</v>
      </c>
      <c r="AQ226" s="66">
        <v>1023061.56058054</v>
      </c>
      <c r="AR226" s="66">
        <v>1023061.56058054</v>
      </c>
      <c r="AS226" s="66">
        <v>1023061.56058054</v>
      </c>
      <c r="AT226" s="66">
        <v>1023061.56058054</v>
      </c>
      <c r="AU226" s="66">
        <v>1023061.56058054</v>
      </c>
      <c r="AV226" s="66">
        <v>1023061.56058054</v>
      </c>
      <c r="AW226" s="66">
        <v>1023061.56058054</v>
      </c>
      <c r="AX226" s="66">
        <v>1023061.56058054</v>
      </c>
      <c r="AY226" s="66">
        <v>1023061.56058054</v>
      </c>
      <c r="AZ226" s="66">
        <v>1023061.56058054</v>
      </c>
      <c r="BA226" s="66">
        <v>1023061.56058054</v>
      </c>
    </row>
    <row r="227" spans="1:53" hidden="1">
      <c r="A227" s="67" t="s">
        <v>3337</v>
      </c>
      <c r="B227" s="66">
        <v>32921635.841007002</v>
      </c>
      <c r="C227" s="66">
        <v>33333828.408673599</v>
      </c>
      <c r="D227" s="66">
        <v>33746174.4162471</v>
      </c>
      <c r="E227" s="66">
        <v>34116367.195671</v>
      </c>
      <c r="F227" s="66">
        <v>34500714.918460302</v>
      </c>
      <c r="G227" s="66">
        <v>34706332.846428797</v>
      </c>
      <c r="H227" s="66">
        <v>34902567.022165298</v>
      </c>
      <c r="I227" s="66">
        <v>35098471.187879302</v>
      </c>
      <c r="J227" s="66">
        <v>35294032.046684399</v>
      </c>
      <c r="K227" s="66">
        <v>35494949.976929002</v>
      </c>
      <c r="L227" s="66">
        <v>35695550.579538599</v>
      </c>
      <c r="M227" s="66">
        <v>35877031.2946079</v>
      </c>
      <c r="N227" s="66">
        <v>35877031.2946079</v>
      </c>
      <c r="O227" s="66">
        <v>36050900.0632177</v>
      </c>
      <c r="P227" s="66">
        <v>36225408.901186302</v>
      </c>
      <c r="Q227" s="66">
        <v>36400578.619701102</v>
      </c>
      <c r="R227" s="66">
        <v>36576306.754121996</v>
      </c>
      <c r="S227" s="66">
        <v>36752676.863984004</v>
      </c>
      <c r="T227" s="66">
        <v>36929690.419634998</v>
      </c>
      <c r="U227" s="66">
        <v>37108601.274360001</v>
      </c>
      <c r="V227" s="66">
        <v>37288257.101341799</v>
      </c>
      <c r="W227" s="66">
        <v>37468666.311934099</v>
      </c>
      <c r="X227" s="66">
        <v>37651625.5804727</v>
      </c>
      <c r="Y227" s="66">
        <v>37835321.635631099</v>
      </c>
      <c r="Z227" s="66">
        <v>37999431.935619101</v>
      </c>
      <c r="AA227" s="66">
        <v>37999431.935619101</v>
      </c>
      <c r="AB227" s="66">
        <v>38428724.301229298</v>
      </c>
      <c r="AC227" s="66">
        <v>38858016.776494101</v>
      </c>
      <c r="AD227" s="66">
        <v>39287309.381037302</v>
      </c>
      <c r="AE227" s="66">
        <v>39705335.561546199</v>
      </c>
      <c r="AF227" s="66">
        <v>40123363.004396498</v>
      </c>
      <c r="AG227" s="66">
        <v>40541391.748858199</v>
      </c>
      <c r="AH227" s="66">
        <v>40945550.580536701</v>
      </c>
      <c r="AI227" s="66">
        <v>41349615.031537302</v>
      </c>
      <c r="AJ227" s="66">
        <v>41753585.1021652</v>
      </c>
      <c r="AK227" s="66">
        <v>42140259.005474001</v>
      </c>
      <c r="AL227" s="66">
        <v>42526838.529023699</v>
      </c>
      <c r="AM227" s="66">
        <v>42913323.673122898</v>
      </c>
      <c r="AN227" s="66">
        <v>42913323.673122898</v>
      </c>
      <c r="AO227" s="66">
        <v>43011444.378484003</v>
      </c>
      <c r="AP227" s="66">
        <v>43109252.700882301</v>
      </c>
      <c r="AQ227" s="66">
        <v>43206960.587922402</v>
      </c>
      <c r="AR227" s="66">
        <v>43300803.749759898</v>
      </c>
      <c r="AS227" s="66">
        <v>43394451.126490898</v>
      </c>
      <c r="AT227" s="66">
        <v>43487907.831093997</v>
      </c>
      <c r="AU227" s="66">
        <v>43576351.801317103</v>
      </c>
      <c r="AV227" s="66">
        <v>43664871.364157803</v>
      </c>
      <c r="AW227" s="66">
        <v>43753509.5138928</v>
      </c>
      <c r="AX227" s="66">
        <v>43834579.281354703</v>
      </c>
      <c r="AY227" s="66">
        <v>43915738.457833402</v>
      </c>
      <c r="AZ227" s="66">
        <v>43997073.9928381</v>
      </c>
      <c r="BA227" s="66">
        <v>43997073.9928381</v>
      </c>
    </row>
    <row r="228" spans="1:53" hidden="1">
      <c r="A228" s="67" t="s">
        <v>3338</v>
      </c>
      <c r="B228" s="66">
        <v>36516561.5247031</v>
      </c>
      <c r="C228" s="66">
        <v>36928754.092369698</v>
      </c>
      <c r="D228" s="66">
        <v>37341100.099943198</v>
      </c>
      <c r="E228" s="66">
        <v>37711292.879367098</v>
      </c>
      <c r="F228" s="66">
        <v>38095640.602156401</v>
      </c>
      <c r="G228" s="66">
        <v>38301258.530124903</v>
      </c>
      <c r="H228" s="66">
        <v>38497492.705861397</v>
      </c>
      <c r="I228" s="66">
        <v>38693396.8715754</v>
      </c>
      <c r="J228" s="66">
        <v>38888957.730380498</v>
      </c>
      <c r="K228" s="66">
        <v>39089875.6606251</v>
      </c>
      <c r="L228" s="66">
        <v>39290476.263234697</v>
      </c>
      <c r="M228" s="66">
        <v>39471956.978303999</v>
      </c>
      <c r="N228" s="66">
        <v>39471956.978303999</v>
      </c>
      <c r="O228" s="66">
        <v>39645825.746913798</v>
      </c>
      <c r="P228" s="66">
        <v>39820334.584882401</v>
      </c>
      <c r="Q228" s="66">
        <v>39995504.303397201</v>
      </c>
      <c r="R228" s="66">
        <v>40171232.437818103</v>
      </c>
      <c r="S228" s="66">
        <v>40347602.547680102</v>
      </c>
      <c r="T228" s="66">
        <v>40524616.103331096</v>
      </c>
      <c r="U228" s="66">
        <v>40703526.9580561</v>
      </c>
      <c r="V228" s="66">
        <v>40883182.785037898</v>
      </c>
      <c r="W228" s="66">
        <v>41063591.995630197</v>
      </c>
      <c r="X228" s="66">
        <v>41246551.264168799</v>
      </c>
      <c r="Y228" s="66">
        <v>41430247.319327198</v>
      </c>
      <c r="Z228" s="66">
        <v>41594357.6193152</v>
      </c>
      <c r="AA228" s="66">
        <v>41594357.6193152</v>
      </c>
      <c r="AB228" s="66">
        <v>42023649.984925397</v>
      </c>
      <c r="AC228" s="66">
        <v>42452942.460190199</v>
      </c>
      <c r="AD228" s="66">
        <v>42882235.064733401</v>
      </c>
      <c r="AE228" s="66">
        <v>43300261.245242298</v>
      </c>
      <c r="AF228" s="66">
        <v>43718288.688092597</v>
      </c>
      <c r="AG228" s="66">
        <v>44136317.432554297</v>
      </c>
      <c r="AH228" s="66">
        <v>44540476.264232799</v>
      </c>
      <c r="AI228" s="66">
        <v>44944540.7152334</v>
      </c>
      <c r="AJ228" s="66">
        <v>45348510.785861298</v>
      </c>
      <c r="AK228" s="66">
        <v>45735184.6891701</v>
      </c>
      <c r="AL228" s="66">
        <v>46121764.212719798</v>
      </c>
      <c r="AM228" s="66">
        <v>46508249.356818996</v>
      </c>
      <c r="AN228" s="66">
        <v>46508249.356818996</v>
      </c>
      <c r="AO228" s="66">
        <v>46606370.062180102</v>
      </c>
      <c r="AP228" s="66">
        <v>46704178.384578399</v>
      </c>
      <c r="AQ228" s="66">
        <v>46801886.2716185</v>
      </c>
      <c r="AR228" s="66">
        <v>46895729.433456004</v>
      </c>
      <c r="AS228" s="66">
        <v>46989376.810186997</v>
      </c>
      <c r="AT228" s="66">
        <v>47082833.514790103</v>
      </c>
      <c r="AU228" s="66">
        <v>47171277.485013202</v>
      </c>
      <c r="AV228" s="66">
        <v>47259797.047853902</v>
      </c>
      <c r="AW228" s="66">
        <v>47348435.197588898</v>
      </c>
      <c r="AX228" s="66">
        <v>47429504.965050802</v>
      </c>
      <c r="AY228" s="66">
        <v>47510664.1415295</v>
      </c>
      <c r="AZ228" s="66">
        <v>47591999.676534198</v>
      </c>
      <c r="BA228" s="66">
        <v>47591999.676534198</v>
      </c>
    </row>
    <row r="229" spans="1:53" hidden="1">
      <c r="A229" s="67" t="s">
        <v>3339</v>
      </c>
      <c r="B229" s="66">
        <v>637179.70890046796</v>
      </c>
      <c r="C229" s="66">
        <v>637180.09327545098</v>
      </c>
      <c r="D229" s="66">
        <v>637180.47765043296</v>
      </c>
      <c r="E229" s="66">
        <v>637180.86202541599</v>
      </c>
      <c r="F229" s="66">
        <v>637181.24640039902</v>
      </c>
      <c r="G229" s="66">
        <v>637181.630775381</v>
      </c>
      <c r="H229" s="66">
        <v>637182.01515036402</v>
      </c>
      <c r="I229" s="66">
        <v>637182.399525346</v>
      </c>
      <c r="J229" s="66">
        <v>637182.78390032903</v>
      </c>
      <c r="K229" s="66">
        <v>637183.16827531101</v>
      </c>
      <c r="L229" s="66">
        <v>637183.55265029403</v>
      </c>
      <c r="M229" s="66">
        <v>637183.93702527601</v>
      </c>
      <c r="N229" s="66">
        <v>637183.93702527601</v>
      </c>
      <c r="O229" s="66">
        <v>640602.23613915697</v>
      </c>
      <c r="P229" s="66">
        <v>644020.53525303805</v>
      </c>
      <c r="Q229" s="66">
        <v>647438.83436691901</v>
      </c>
      <c r="R229" s="66">
        <v>650857.13348079997</v>
      </c>
      <c r="S229" s="66">
        <v>654275.43259467999</v>
      </c>
      <c r="T229" s="66">
        <v>657693.73170856095</v>
      </c>
      <c r="U229" s="66">
        <v>661112.03082244203</v>
      </c>
      <c r="V229" s="66">
        <v>664530.32993632299</v>
      </c>
      <c r="W229" s="66">
        <v>667948.62905020395</v>
      </c>
      <c r="X229" s="66">
        <v>671366.92816408502</v>
      </c>
      <c r="Y229" s="66">
        <v>674785.22727796598</v>
      </c>
      <c r="Z229" s="66">
        <v>678203.52639184694</v>
      </c>
      <c r="AA229" s="66">
        <v>678203.52639184694</v>
      </c>
      <c r="AB229" s="66">
        <v>678203.52639184694</v>
      </c>
      <c r="AC229" s="66">
        <v>678203.52639184694</v>
      </c>
      <c r="AD229" s="66">
        <v>678203.52639184694</v>
      </c>
      <c r="AE229" s="66">
        <v>678203.52639184694</v>
      </c>
      <c r="AF229" s="66">
        <v>678203.52639184694</v>
      </c>
      <c r="AG229" s="66">
        <v>678203.52639184694</v>
      </c>
      <c r="AH229" s="66">
        <v>678203.52639184694</v>
      </c>
      <c r="AI229" s="66">
        <v>678203.52639184694</v>
      </c>
      <c r="AJ229" s="66">
        <v>678203.52639184694</v>
      </c>
      <c r="AK229" s="66">
        <v>678203.52639184694</v>
      </c>
      <c r="AL229" s="66">
        <v>678203.52639184694</v>
      </c>
      <c r="AM229" s="66">
        <v>678203.52639184694</v>
      </c>
      <c r="AN229" s="66">
        <v>678203.52639184694</v>
      </c>
      <c r="AO229" s="66">
        <v>678203.52639184694</v>
      </c>
      <c r="AP229" s="66">
        <v>678203.52639184694</v>
      </c>
      <c r="AQ229" s="66">
        <v>678203.52639184694</v>
      </c>
      <c r="AR229" s="66">
        <v>678203.52639184694</v>
      </c>
      <c r="AS229" s="66">
        <v>678203.52639184694</v>
      </c>
      <c r="AT229" s="66">
        <v>678203.52639184694</v>
      </c>
      <c r="AU229" s="66">
        <v>678203.52639184694</v>
      </c>
      <c r="AV229" s="66">
        <v>678203.52639184694</v>
      </c>
      <c r="AW229" s="66">
        <v>678203.52639184694</v>
      </c>
      <c r="AX229" s="66">
        <v>678203.52639184694</v>
      </c>
      <c r="AY229" s="66">
        <v>678203.52639184694</v>
      </c>
      <c r="AZ229" s="66">
        <v>678203.52639184694</v>
      </c>
      <c r="BA229" s="66">
        <v>678203.52639184694</v>
      </c>
    </row>
    <row r="230" spans="1:53" hidden="1">
      <c r="A230" s="67" t="s">
        <v>3340</v>
      </c>
      <c r="B230" s="66">
        <v>1072166.24403226</v>
      </c>
      <c r="C230" s="66">
        <v>1072166.24403226</v>
      </c>
      <c r="D230" s="66">
        <v>1072166.24403226</v>
      </c>
      <c r="E230" s="66">
        <v>1072166.24403226</v>
      </c>
      <c r="F230" s="66">
        <v>1072166.24403226</v>
      </c>
      <c r="G230" s="66">
        <v>1072166.24403226</v>
      </c>
      <c r="H230" s="66">
        <v>1072166.24403226</v>
      </c>
      <c r="I230" s="66">
        <v>1072166.24403226</v>
      </c>
      <c r="J230" s="66">
        <v>1072166.24403226</v>
      </c>
      <c r="K230" s="66">
        <v>1072166.24403226</v>
      </c>
      <c r="L230" s="66">
        <v>1072166.24403226</v>
      </c>
      <c r="M230" s="66">
        <v>1072166.24403226</v>
      </c>
      <c r="N230" s="66">
        <v>1072166.24403226</v>
      </c>
      <c r="O230" s="66">
        <v>1072166.24403226</v>
      </c>
      <c r="P230" s="66">
        <v>1072166.24403226</v>
      </c>
      <c r="Q230" s="66">
        <v>1072166.24403226</v>
      </c>
      <c r="R230" s="66">
        <v>1072166.24403226</v>
      </c>
      <c r="S230" s="66">
        <v>1072166.24403226</v>
      </c>
      <c r="T230" s="66">
        <v>1072166.24403226</v>
      </c>
      <c r="U230" s="66">
        <v>1072166.24403226</v>
      </c>
      <c r="V230" s="66">
        <v>1072166.24403226</v>
      </c>
      <c r="W230" s="66">
        <v>1072166.24403226</v>
      </c>
      <c r="X230" s="66">
        <v>1072166.24403226</v>
      </c>
      <c r="Y230" s="66">
        <v>1072166.24403226</v>
      </c>
      <c r="Z230" s="66">
        <v>1072166.24403226</v>
      </c>
      <c r="AA230" s="66">
        <v>1072166.24403226</v>
      </c>
      <c r="AB230" s="66">
        <v>1072166.24403226</v>
      </c>
      <c r="AC230" s="66">
        <v>1072166.24403226</v>
      </c>
      <c r="AD230" s="66">
        <v>1072166.24403226</v>
      </c>
      <c r="AE230" s="66">
        <v>1072166.24403226</v>
      </c>
      <c r="AF230" s="66">
        <v>1072166.24403226</v>
      </c>
      <c r="AG230" s="66">
        <v>1072166.24403226</v>
      </c>
      <c r="AH230" s="66">
        <v>1072166.24403226</v>
      </c>
      <c r="AI230" s="66">
        <v>1072166.24403226</v>
      </c>
      <c r="AJ230" s="66">
        <v>1072166.24403226</v>
      </c>
      <c r="AK230" s="66">
        <v>1072166.24403226</v>
      </c>
      <c r="AL230" s="66">
        <v>1072166.24403226</v>
      </c>
      <c r="AM230" s="66">
        <v>1072166.24403226</v>
      </c>
      <c r="AN230" s="66">
        <v>1072166.24403226</v>
      </c>
      <c r="AO230" s="66">
        <v>1072166.24403226</v>
      </c>
      <c r="AP230" s="66">
        <v>1072166.24403226</v>
      </c>
      <c r="AQ230" s="66">
        <v>1072166.24403226</v>
      </c>
      <c r="AR230" s="66">
        <v>1072166.24403226</v>
      </c>
      <c r="AS230" s="66">
        <v>1072166.24403226</v>
      </c>
      <c r="AT230" s="66">
        <v>1072166.24403226</v>
      </c>
      <c r="AU230" s="66">
        <v>1072166.24403226</v>
      </c>
      <c r="AV230" s="66">
        <v>1072166.24403226</v>
      </c>
      <c r="AW230" s="66">
        <v>1072166.24403226</v>
      </c>
      <c r="AX230" s="66">
        <v>1072166.24403226</v>
      </c>
      <c r="AY230" s="66">
        <v>1072166.24403226</v>
      </c>
      <c r="AZ230" s="66">
        <v>1072166.24403226</v>
      </c>
      <c r="BA230" s="66">
        <v>1072166.24403226</v>
      </c>
    </row>
    <row r="231" spans="1:53" hidden="1">
      <c r="A231" s="67" t="s">
        <v>3341</v>
      </c>
      <c r="B231" s="66">
        <v>64582579.552983403</v>
      </c>
      <c r="C231" s="66">
        <v>65039783.181070499</v>
      </c>
      <c r="D231" s="66">
        <v>65925301.523625299</v>
      </c>
      <c r="E231" s="66">
        <v>66826706.046625599</v>
      </c>
      <c r="F231" s="66">
        <v>67730294.883685499</v>
      </c>
      <c r="G231" s="66">
        <v>68607681.589641005</v>
      </c>
      <c r="H231" s="66">
        <v>69478426.960330397</v>
      </c>
      <c r="I231" s="66">
        <v>70335699.234499693</v>
      </c>
      <c r="J231" s="66">
        <v>71193997.715840101</v>
      </c>
      <c r="K231" s="66">
        <v>72040541.737961993</v>
      </c>
      <c r="L231" s="66">
        <v>73149828.250531793</v>
      </c>
      <c r="M231" s="66">
        <v>74261132.830480993</v>
      </c>
      <c r="N231" s="66">
        <v>74261132.830480993</v>
      </c>
      <c r="O231" s="66">
        <v>75538316.399980694</v>
      </c>
      <c r="P231" s="66">
        <v>76898881.380498901</v>
      </c>
      <c r="Q231" s="66">
        <v>77832321.306512594</v>
      </c>
      <c r="R231" s="66">
        <v>78736784.984735101</v>
      </c>
      <c r="S231" s="66">
        <v>79688547.237904906</v>
      </c>
      <c r="T231" s="66">
        <v>80638742.016859502</v>
      </c>
      <c r="U231" s="66">
        <v>81633913.603144303</v>
      </c>
      <c r="V231" s="66">
        <v>82632900.671822906</v>
      </c>
      <c r="W231" s="66">
        <v>83636668.804589704</v>
      </c>
      <c r="X231" s="66">
        <v>84654587.944520295</v>
      </c>
      <c r="Y231" s="66">
        <v>85415028.412515804</v>
      </c>
      <c r="Z231" s="66">
        <v>86180361.002608404</v>
      </c>
      <c r="AA231" s="66">
        <v>86180361.002608404</v>
      </c>
      <c r="AB231" s="66">
        <v>86778097.664653093</v>
      </c>
      <c r="AC231" s="66">
        <v>87335579.087469101</v>
      </c>
      <c r="AD231" s="66">
        <v>87893040.144249201</v>
      </c>
      <c r="AE231" s="66">
        <v>88464278.025957495</v>
      </c>
      <c r="AF231" s="66">
        <v>88985967.270392194</v>
      </c>
      <c r="AG231" s="66">
        <v>89589217.567351297</v>
      </c>
      <c r="AH231" s="66">
        <v>90171608.326112106</v>
      </c>
      <c r="AI231" s="66">
        <v>90959666.756541699</v>
      </c>
      <c r="AJ231" s="66">
        <v>91758588.819023207</v>
      </c>
      <c r="AK231" s="66">
        <v>92573236.504085407</v>
      </c>
      <c r="AL231" s="66">
        <v>93397095.029518604</v>
      </c>
      <c r="AM231" s="66">
        <v>94226315.103245199</v>
      </c>
      <c r="AN231" s="66">
        <v>94226315.103245199</v>
      </c>
      <c r="AO231" s="66">
        <v>95066770.943878397</v>
      </c>
      <c r="AP231" s="66">
        <v>95861211.586263493</v>
      </c>
      <c r="AQ231" s="66">
        <v>96655500.431882307</v>
      </c>
      <c r="AR231" s="66">
        <v>97428034.446778193</v>
      </c>
      <c r="AS231" s="66">
        <v>98200427.650691196</v>
      </c>
      <c r="AT231" s="66">
        <v>98919609.464991003</v>
      </c>
      <c r="AU231" s="66">
        <v>99617581.518321797</v>
      </c>
      <c r="AV231" s="66">
        <v>100358654.96546</v>
      </c>
      <c r="AW231" s="66">
        <v>101097674.156119</v>
      </c>
      <c r="AX231" s="66">
        <v>101835617.088043</v>
      </c>
      <c r="AY231" s="66">
        <v>102653677.702666</v>
      </c>
      <c r="AZ231" s="66">
        <v>103478632.352686</v>
      </c>
      <c r="BA231" s="66">
        <v>103478632.352686</v>
      </c>
    </row>
    <row r="232" spans="1:53" hidden="1">
      <c r="A232" s="67" t="s">
        <v>3342</v>
      </c>
      <c r="B232" s="66">
        <v>999212.61330649001</v>
      </c>
      <c r="C232" s="66">
        <v>999212.61330649001</v>
      </c>
      <c r="D232" s="66">
        <v>999212.61330649001</v>
      </c>
      <c r="E232" s="66">
        <v>999212.61330649001</v>
      </c>
      <c r="F232" s="66">
        <v>999212.61330649001</v>
      </c>
      <c r="G232" s="66">
        <v>999212.61330649001</v>
      </c>
      <c r="H232" s="66">
        <v>999212.61330649001</v>
      </c>
      <c r="I232" s="66">
        <v>999212.61330649001</v>
      </c>
      <c r="J232" s="66">
        <v>999212.61330649001</v>
      </c>
      <c r="K232" s="66">
        <v>999212.61330649001</v>
      </c>
      <c r="L232" s="66">
        <v>999212.61330649001</v>
      </c>
      <c r="M232" s="66">
        <v>999212.61330649001</v>
      </c>
      <c r="N232" s="66">
        <v>999212.61330649001</v>
      </c>
      <c r="O232" s="66">
        <v>999212.61330649001</v>
      </c>
      <c r="P232" s="66">
        <v>999212.61330649001</v>
      </c>
      <c r="Q232" s="66">
        <v>999212.61330649001</v>
      </c>
      <c r="R232" s="66">
        <v>999212.61330649001</v>
      </c>
      <c r="S232" s="66">
        <v>999212.61330649001</v>
      </c>
      <c r="T232" s="66">
        <v>999212.61330649001</v>
      </c>
      <c r="U232" s="66">
        <v>999212.61330649001</v>
      </c>
      <c r="V232" s="66">
        <v>999212.61330649001</v>
      </c>
      <c r="W232" s="66">
        <v>999212.61330649001</v>
      </c>
      <c r="X232" s="66">
        <v>999212.61330649001</v>
      </c>
      <c r="Y232" s="66">
        <v>999212.61330649001</v>
      </c>
      <c r="Z232" s="66">
        <v>999212.61330649001</v>
      </c>
      <c r="AA232" s="66">
        <v>999212.61330649001</v>
      </c>
      <c r="AB232" s="66">
        <v>999212.61330649001</v>
      </c>
      <c r="AC232" s="66">
        <v>999212.61330649001</v>
      </c>
      <c r="AD232" s="66">
        <v>999212.61330649001</v>
      </c>
      <c r="AE232" s="66">
        <v>999212.61330649001</v>
      </c>
      <c r="AF232" s="66">
        <v>999212.61330649001</v>
      </c>
      <c r="AG232" s="66">
        <v>999212.61330649001</v>
      </c>
      <c r="AH232" s="66">
        <v>999212.61330649001</v>
      </c>
      <c r="AI232" s="66">
        <v>999212.61330649001</v>
      </c>
      <c r="AJ232" s="66">
        <v>999212.61330649001</v>
      </c>
      <c r="AK232" s="66">
        <v>999212.61330649001</v>
      </c>
      <c r="AL232" s="66">
        <v>999212.61330649001</v>
      </c>
      <c r="AM232" s="66">
        <v>999212.61330649001</v>
      </c>
      <c r="AN232" s="66">
        <v>999212.61330649001</v>
      </c>
      <c r="AO232" s="66">
        <v>999212.61330649001</v>
      </c>
      <c r="AP232" s="66">
        <v>999212.61330649001</v>
      </c>
      <c r="AQ232" s="66">
        <v>999212.61330649001</v>
      </c>
      <c r="AR232" s="66">
        <v>999212.61330649001</v>
      </c>
      <c r="AS232" s="66">
        <v>999212.61330649001</v>
      </c>
      <c r="AT232" s="66">
        <v>999212.61330649001</v>
      </c>
      <c r="AU232" s="66">
        <v>999212.61330649001</v>
      </c>
      <c r="AV232" s="66">
        <v>999212.61330649001</v>
      </c>
      <c r="AW232" s="66">
        <v>999212.61330649001</v>
      </c>
      <c r="AX232" s="66">
        <v>999212.61330649001</v>
      </c>
      <c r="AY232" s="66">
        <v>999212.61330649001</v>
      </c>
      <c r="AZ232" s="66">
        <v>999212.61330649001</v>
      </c>
      <c r="BA232" s="66">
        <v>999212.61330649001</v>
      </c>
    </row>
    <row r="233" spans="1:53" hidden="1">
      <c r="A233" s="67" t="s">
        <v>3343</v>
      </c>
      <c r="B233" s="66">
        <v>18565668.5971848</v>
      </c>
      <c r="C233" s="66">
        <v>18816016.787367899</v>
      </c>
      <c r="D233" s="66">
        <v>19091689.0403338</v>
      </c>
      <c r="E233" s="66">
        <v>19337187.0812148</v>
      </c>
      <c r="F233" s="66">
        <v>19583261.4510094</v>
      </c>
      <c r="G233" s="66">
        <v>19751404.3077191</v>
      </c>
      <c r="H233" s="66">
        <v>19917478.908658501</v>
      </c>
      <c r="I233" s="66">
        <v>20053851.9507677</v>
      </c>
      <c r="J233" s="66">
        <v>20190501.511539102</v>
      </c>
      <c r="K233" s="66">
        <v>20323978.424007401</v>
      </c>
      <c r="L233" s="66">
        <v>20495274.998534899</v>
      </c>
      <c r="M233" s="66">
        <v>20667115.355358701</v>
      </c>
      <c r="N233" s="66">
        <v>20667115.355358701</v>
      </c>
      <c r="O233" s="66">
        <v>20963045.7773575</v>
      </c>
      <c r="P233" s="66">
        <v>21280498.577836499</v>
      </c>
      <c r="Q233" s="66">
        <v>21573171.0020166</v>
      </c>
      <c r="R233" s="66">
        <v>21862568.718933102</v>
      </c>
      <c r="S233" s="66">
        <v>22164634.913091999</v>
      </c>
      <c r="T233" s="66">
        <v>22466514.037147898</v>
      </c>
      <c r="U233" s="66">
        <v>22779364.383140098</v>
      </c>
      <c r="V233" s="66">
        <v>23093478.134139899</v>
      </c>
      <c r="W233" s="66">
        <v>23409115.472853102</v>
      </c>
      <c r="X233" s="66">
        <v>23728817.524509501</v>
      </c>
      <c r="Y233" s="66">
        <v>24012353.583358601</v>
      </c>
      <c r="Z233" s="66">
        <v>24297443.155274201</v>
      </c>
      <c r="AA233" s="66">
        <v>24297443.155274201</v>
      </c>
      <c r="AB233" s="66">
        <v>24458516.355545301</v>
      </c>
      <c r="AC233" s="66">
        <v>24609923.121108402</v>
      </c>
      <c r="AD233" s="66">
        <v>24761297.2818239</v>
      </c>
      <c r="AE233" s="66">
        <v>24916358.2319027</v>
      </c>
      <c r="AF233" s="66">
        <v>25058352.589442998</v>
      </c>
      <c r="AG233" s="66">
        <v>25222297.0229753</v>
      </c>
      <c r="AH233" s="66">
        <v>25381914.052603301</v>
      </c>
      <c r="AI233" s="66">
        <v>25599589.644952498</v>
      </c>
      <c r="AJ233" s="66">
        <v>25820165.401464999</v>
      </c>
      <c r="AK233" s="66">
        <v>26044951.909179799</v>
      </c>
      <c r="AL233" s="66">
        <v>26272193.22484</v>
      </c>
      <c r="AM233" s="66">
        <v>26500852.129913799</v>
      </c>
      <c r="AN233" s="66">
        <v>26500852.129913799</v>
      </c>
      <c r="AO233" s="66">
        <v>26732511.1713324</v>
      </c>
      <c r="AP233" s="66">
        <v>26951743.9803515</v>
      </c>
      <c r="AQ233" s="66">
        <v>27171828.682572398</v>
      </c>
      <c r="AR233" s="66">
        <v>27386887.707709402</v>
      </c>
      <c r="AS233" s="66">
        <v>27602801.586243901</v>
      </c>
      <c r="AT233" s="66">
        <v>27806371.057070799</v>
      </c>
      <c r="AU233" s="66">
        <v>28005181.133676</v>
      </c>
      <c r="AV233" s="66">
        <v>28200540.074384101</v>
      </c>
      <c r="AW233" s="66">
        <v>28395137.301738501</v>
      </c>
      <c r="AX233" s="66">
        <v>28595224.2298318</v>
      </c>
      <c r="AY233" s="66">
        <v>28822918.198352601</v>
      </c>
      <c r="AZ233" s="66">
        <v>29052261.633024</v>
      </c>
      <c r="BA233" s="66">
        <v>29052261.633024</v>
      </c>
    </row>
    <row r="234" spans="1:53" hidden="1">
      <c r="A234" s="67" t="s">
        <v>3344</v>
      </c>
      <c r="B234" s="66">
        <v>19564881.2104913</v>
      </c>
      <c r="C234" s="66">
        <v>19815229.400674399</v>
      </c>
      <c r="D234" s="66">
        <v>20090901.6536403</v>
      </c>
      <c r="E234" s="66">
        <v>20336399.6945213</v>
      </c>
      <c r="F234" s="66">
        <v>20582474.0643159</v>
      </c>
      <c r="G234" s="66">
        <v>20750616.9210256</v>
      </c>
      <c r="H234" s="66">
        <v>20916691.521965001</v>
      </c>
      <c r="I234" s="66">
        <v>21053064.5640742</v>
      </c>
      <c r="J234" s="66">
        <v>21189714.124845501</v>
      </c>
      <c r="K234" s="66">
        <v>21323191.037313901</v>
      </c>
      <c r="L234" s="66">
        <v>21494487.611841399</v>
      </c>
      <c r="M234" s="66">
        <v>21666327.968665201</v>
      </c>
      <c r="N234" s="66">
        <v>21666327.968665201</v>
      </c>
      <c r="O234" s="66">
        <v>21962258.390663899</v>
      </c>
      <c r="P234" s="66">
        <v>22279711.191142999</v>
      </c>
      <c r="Q234" s="66">
        <v>22572383.6153231</v>
      </c>
      <c r="R234" s="66">
        <v>22861781.332239602</v>
      </c>
      <c r="S234" s="66">
        <v>23163847.526398499</v>
      </c>
      <c r="T234" s="66">
        <v>23465726.650454398</v>
      </c>
      <c r="U234" s="66">
        <v>23778576.996446598</v>
      </c>
      <c r="V234" s="66">
        <v>24092690.747446399</v>
      </c>
      <c r="W234" s="66">
        <v>24408328.086159501</v>
      </c>
      <c r="X234" s="66">
        <v>24728030.137816001</v>
      </c>
      <c r="Y234" s="66">
        <v>25011566.196665101</v>
      </c>
      <c r="Z234" s="66">
        <v>25296655.768580701</v>
      </c>
      <c r="AA234" s="66">
        <v>25296655.768580701</v>
      </c>
      <c r="AB234" s="66">
        <v>25457728.968851801</v>
      </c>
      <c r="AC234" s="66">
        <v>25609135.734414902</v>
      </c>
      <c r="AD234" s="66">
        <v>25760509.8951304</v>
      </c>
      <c r="AE234" s="66">
        <v>25915570.8452092</v>
      </c>
      <c r="AF234" s="66">
        <v>26057565.202749498</v>
      </c>
      <c r="AG234" s="66">
        <v>26221509.636281699</v>
      </c>
      <c r="AH234" s="66">
        <v>26381126.665909801</v>
      </c>
      <c r="AI234" s="66">
        <v>26598802.258258998</v>
      </c>
      <c r="AJ234" s="66">
        <v>26819378.014771499</v>
      </c>
      <c r="AK234" s="66">
        <v>27044164.522486299</v>
      </c>
      <c r="AL234" s="66">
        <v>27271405.8381465</v>
      </c>
      <c r="AM234" s="66">
        <v>27500064.743220299</v>
      </c>
      <c r="AN234" s="66">
        <v>27500064.743220299</v>
      </c>
      <c r="AO234" s="66">
        <v>27731723.7846388</v>
      </c>
      <c r="AP234" s="66">
        <v>27950956.593658</v>
      </c>
      <c r="AQ234" s="66">
        <v>28171041.295878898</v>
      </c>
      <c r="AR234" s="66">
        <v>28386100.321015898</v>
      </c>
      <c r="AS234" s="66">
        <v>28602014.199550301</v>
      </c>
      <c r="AT234" s="66">
        <v>28805583.670377299</v>
      </c>
      <c r="AU234" s="66">
        <v>29004393.7469825</v>
      </c>
      <c r="AV234" s="66">
        <v>29199752.687690601</v>
      </c>
      <c r="AW234" s="66">
        <v>29394349.915045001</v>
      </c>
      <c r="AX234" s="66">
        <v>29594436.8431383</v>
      </c>
      <c r="AY234" s="66">
        <v>29822130.811659101</v>
      </c>
      <c r="AZ234" s="66">
        <v>30051474.246330399</v>
      </c>
      <c r="BA234" s="66">
        <v>30051474.246330399</v>
      </c>
    </row>
    <row r="235" spans="1:53" hidden="1">
      <c r="A235" s="67" t="s">
        <v>3345</v>
      </c>
      <c r="B235" s="66">
        <v>482110.390384614</v>
      </c>
      <c r="C235" s="66">
        <v>481839.46535502799</v>
      </c>
      <c r="D235" s="66">
        <v>481568.54032544198</v>
      </c>
      <c r="E235" s="66">
        <v>481297.61529585603</v>
      </c>
      <c r="F235" s="66">
        <v>481026.69026627002</v>
      </c>
      <c r="G235" s="66">
        <v>480755.765236684</v>
      </c>
      <c r="H235" s="66">
        <v>480484.84020709898</v>
      </c>
      <c r="I235" s="66">
        <v>480213.91517751297</v>
      </c>
      <c r="J235" s="66">
        <v>479942.99014792702</v>
      </c>
      <c r="K235" s="66">
        <v>479672.06511834101</v>
      </c>
      <c r="L235" s="66">
        <v>479401.140088755</v>
      </c>
      <c r="M235" s="66">
        <v>479130.21505916899</v>
      </c>
      <c r="N235" s="66">
        <v>479130.21505916899</v>
      </c>
      <c r="O235" s="66">
        <v>478859.29002958402</v>
      </c>
      <c r="P235" s="66">
        <v>478588.36499999801</v>
      </c>
      <c r="Q235" s="66">
        <v>478317.439970412</v>
      </c>
      <c r="R235" s="66">
        <v>478046.51494082599</v>
      </c>
      <c r="S235" s="66">
        <v>477775.58991123998</v>
      </c>
      <c r="T235" s="66">
        <v>477504.66488165403</v>
      </c>
      <c r="U235" s="66">
        <v>477233.739852069</v>
      </c>
      <c r="V235" s="66">
        <v>476962.81482248299</v>
      </c>
      <c r="W235" s="66">
        <v>476691.88979289698</v>
      </c>
      <c r="X235" s="66">
        <v>476420.96476331103</v>
      </c>
      <c r="Y235" s="66">
        <v>476150.03973372502</v>
      </c>
      <c r="Z235" s="66">
        <v>475879.11470413901</v>
      </c>
      <c r="AA235" s="66">
        <v>475879.11470413901</v>
      </c>
      <c r="AB235" s="66">
        <v>475608.18967455399</v>
      </c>
      <c r="AC235" s="66">
        <v>475337.26464496797</v>
      </c>
      <c r="AD235" s="66">
        <v>475066.33961538202</v>
      </c>
      <c r="AE235" s="66">
        <v>474795.41458579601</v>
      </c>
      <c r="AF235" s="66">
        <v>474524.48955621</v>
      </c>
      <c r="AG235" s="66">
        <v>474253.56452662399</v>
      </c>
      <c r="AH235" s="66">
        <v>473982.63949703902</v>
      </c>
      <c r="AI235" s="66">
        <v>473711.71446745301</v>
      </c>
      <c r="AJ235" s="66">
        <v>473440.789437867</v>
      </c>
      <c r="AK235" s="66">
        <v>473169.86440828099</v>
      </c>
      <c r="AL235" s="66">
        <v>472898.93937869498</v>
      </c>
      <c r="AM235" s="66">
        <v>472628.01434910903</v>
      </c>
      <c r="AN235" s="66">
        <v>472628.01434910903</v>
      </c>
      <c r="AO235" s="66">
        <v>472357.08931952401</v>
      </c>
      <c r="AP235" s="66">
        <v>472086.16428993799</v>
      </c>
      <c r="AQ235" s="66">
        <v>471815.23926035198</v>
      </c>
      <c r="AR235" s="66">
        <v>471544.31423076597</v>
      </c>
      <c r="AS235" s="66">
        <v>471273.38920118002</v>
      </c>
      <c r="AT235" s="66">
        <v>471002.46417159401</v>
      </c>
      <c r="AU235" s="66">
        <v>470731.53914200899</v>
      </c>
      <c r="AV235" s="66">
        <v>470460.61411242298</v>
      </c>
      <c r="AW235" s="66">
        <v>470189.68908283702</v>
      </c>
      <c r="AX235" s="66">
        <v>469918.76405325101</v>
      </c>
      <c r="AY235" s="66">
        <v>469647.839023665</v>
      </c>
      <c r="AZ235" s="66">
        <v>469376.91399407899</v>
      </c>
      <c r="BA235" s="66">
        <v>469376.91399407899</v>
      </c>
    </row>
    <row r="236" spans="1:53" hidden="1">
      <c r="A236" s="67" t="s">
        <v>3346</v>
      </c>
      <c r="B236" s="66">
        <v>1749486.7564255199</v>
      </c>
      <c r="C236" s="66">
        <v>1749486.7564255199</v>
      </c>
      <c r="D236" s="66">
        <v>1749486.7564255199</v>
      </c>
      <c r="E236" s="66">
        <v>1749486.7564255199</v>
      </c>
      <c r="F236" s="66">
        <v>1749486.7564255199</v>
      </c>
      <c r="G236" s="66">
        <v>1749486.7564255199</v>
      </c>
      <c r="H236" s="66">
        <v>1749486.7564255199</v>
      </c>
      <c r="I236" s="66">
        <v>1749486.7564255199</v>
      </c>
      <c r="J236" s="66">
        <v>1749486.7564255199</v>
      </c>
      <c r="K236" s="66">
        <v>1749486.7564255199</v>
      </c>
      <c r="L236" s="66">
        <v>1749486.7564255199</v>
      </c>
      <c r="M236" s="66">
        <v>1749486.7564255199</v>
      </c>
      <c r="N236" s="66">
        <v>1749486.7564255199</v>
      </c>
      <c r="O236" s="66">
        <v>1749486.7564255199</v>
      </c>
      <c r="P236" s="66">
        <v>1749486.7564255199</v>
      </c>
      <c r="Q236" s="66">
        <v>1749486.7564255199</v>
      </c>
      <c r="R236" s="66">
        <v>1749486.7564255199</v>
      </c>
      <c r="S236" s="66">
        <v>1749486.7564255199</v>
      </c>
      <c r="T236" s="66">
        <v>1749486.7564255199</v>
      </c>
      <c r="U236" s="66">
        <v>1749486.7564255199</v>
      </c>
      <c r="V236" s="66">
        <v>1749486.7564255199</v>
      </c>
      <c r="W236" s="66">
        <v>1749486.7564255199</v>
      </c>
      <c r="X236" s="66">
        <v>1749486.7564255199</v>
      </c>
      <c r="Y236" s="66">
        <v>1749486.7564255199</v>
      </c>
      <c r="Z236" s="66">
        <v>1749486.7564255199</v>
      </c>
      <c r="AA236" s="66">
        <v>1749486.7564255199</v>
      </c>
      <c r="AB236" s="66">
        <v>1749486.7564255199</v>
      </c>
      <c r="AC236" s="66">
        <v>1749486.7564255199</v>
      </c>
      <c r="AD236" s="66">
        <v>1749486.7564255199</v>
      </c>
      <c r="AE236" s="66">
        <v>1749486.7564255199</v>
      </c>
      <c r="AF236" s="66">
        <v>1749486.7564255199</v>
      </c>
      <c r="AG236" s="66">
        <v>1749486.7564255199</v>
      </c>
      <c r="AH236" s="66">
        <v>1749486.7564255199</v>
      </c>
      <c r="AI236" s="66">
        <v>1749486.7564255199</v>
      </c>
      <c r="AJ236" s="66">
        <v>1749486.7564255199</v>
      </c>
      <c r="AK236" s="66">
        <v>1749486.7564255199</v>
      </c>
      <c r="AL236" s="66">
        <v>1749486.7564255199</v>
      </c>
      <c r="AM236" s="66">
        <v>1749486.7564255199</v>
      </c>
      <c r="AN236" s="66">
        <v>1749486.7564255199</v>
      </c>
      <c r="AO236" s="66">
        <v>1749486.7564255199</v>
      </c>
      <c r="AP236" s="66">
        <v>1749486.7564255199</v>
      </c>
      <c r="AQ236" s="66">
        <v>1749486.7564255199</v>
      </c>
      <c r="AR236" s="66">
        <v>1749486.7564255199</v>
      </c>
      <c r="AS236" s="66">
        <v>1749486.7564255199</v>
      </c>
      <c r="AT236" s="66">
        <v>1749486.7564255199</v>
      </c>
      <c r="AU236" s="66">
        <v>1749486.7564255199</v>
      </c>
      <c r="AV236" s="66">
        <v>1749486.7564255199</v>
      </c>
      <c r="AW236" s="66">
        <v>1749486.7564255199</v>
      </c>
      <c r="AX236" s="66">
        <v>1749486.7564255199</v>
      </c>
      <c r="AY236" s="66">
        <v>1749486.7564255199</v>
      </c>
      <c r="AZ236" s="66">
        <v>1749486.7564255199</v>
      </c>
      <c r="BA236" s="66">
        <v>1749486.7564255199</v>
      </c>
    </row>
    <row r="237" spans="1:53" hidden="1">
      <c r="A237" s="67" t="s">
        <v>3347</v>
      </c>
      <c r="B237" s="66">
        <v>463944.55890462903</v>
      </c>
      <c r="C237" s="66">
        <v>463944.55890462903</v>
      </c>
      <c r="D237" s="66">
        <v>463944.55890462903</v>
      </c>
      <c r="E237" s="66">
        <v>463944.55890462903</v>
      </c>
      <c r="F237" s="66">
        <v>463944.55890462903</v>
      </c>
      <c r="G237" s="66">
        <v>463944.55890462903</v>
      </c>
      <c r="H237" s="66">
        <v>463944.55890462903</v>
      </c>
      <c r="I237" s="66">
        <v>463944.55890462903</v>
      </c>
      <c r="J237" s="66">
        <v>463944.55890462903</v>
      </c>
      <c r="K237" s="66">
        <v>463944.55890462903</v>
      </c>
      <c r="L237" s="66">
        <v>463944.55890462903</v>
      </c>
      <c r="M237" s="66">
        <v>463944.55890462903</v>
      </c>
      <c r="N237" s="66">
        <v>463944.55890462903</v>
      </c>
      <c r="O237" s="66">
        <v>463944.55890462903</v>
      </c>
      <c r="P237" s="66">
        <v>463944.55890462903</v>
      </c>
      <c r="Q237" s="66">
        <v>463944.55890462903</v>
      </c>
      <c r="R237" s="66">
        <v>463944.55890462903</v>
      </c>
      <c r="S237" s="66">
        <v>463944.55890462903</v>
      </c>
      <c r="T237" s="66">
        <v>463944.55890462903</v>
      </c>
      <c r="U237" s="66">
        <v>463944.55890462903</v>
      </c>
      <c r="V237" s="66">
        <v>463944.55890462903</v>
      </c>
      <c r="W237" s="66">
        <v>463944.55890462903</v>
      </c>
      <c r="X237" s="66">
        <v>463944.55890462903</v>
      </c>
      <c r="Y237" s="66">
        <v>463944.55890462903</v>
      </c>
      <c r="Z237" s="66">
        <v>463944.55890462903</v>
      </c>
      <c r="AA237" s="66">
        <v>463944.55890462903</v>
      </c>
      <c r="AB237" s="66">
        <v>463944.55890462903</v>
      </c>
      <c r="AC237" s="66">
        <v>463944.55890462903</v>
      </c>
      <c r="AD237" s="66">
        <v>463944.55890462903</v>
      </c>
      <c r="AE237" s="66">
        <v>463944.55890462903</v>
      </c>
      <c r="AF237" s="66">
        <v>463944.55890462903</v>
      </c>
      <c r="AG237" s="66">
        <v>463944.55890462903</v>
      </c>
      <c r="AH237" s="66">
        <v>463944.55890462903</v>
      </c>
      <c r="AI237" s="66">
        <v>463944.55890462903</v>
      </c>
      <c r="AJ237" s="66">
        <v>463944.55890462903</v>
      </c>
      <c r="AK237" s="66">
        <v>463944.55890462903</v>
      </c>
      <c r="AL237" s="66">
        <v>463944.55890462903</v>
      </c>
      <c r="AM237" s="66">
        <v>463944.55890462903</v>
      </c>
      <c r="AN237" s="66">
        <v>463944.55890462903</v>
      </c>
      <c r="AO237" s="66">
        <v>463944.55890462903</v>
      </c>
      <c r="AP237" s="66">
        <v>463944.55890462903</v>
      </c>
      <c r="AQ237" s="66">
        <v>463944.55890462903</v>
      </c>
      <c r="AR237" s="66">
        <v>463944.55890462903</v>
      </c>
      <c r="AS237" s="66">
        <v>463944.55890462903</v>
      </c>
      <c r="AT237" s="66">
        <v>463944.55890462903</v>
      </c>
      <c r="AU237" s="66">
        <v>463944.55890462903</v>
      </c>
      <c r="AV237" s="66">
        <v>463944.55890462903</v>
      </c>
      <c r="AW237" s="66">
        <v>463944.55890462903</v>
      </c>
      <c r="AX237" s="66">
        <v>463944.55890462903</v>
      </c>
      <c r="AY237" s="66">
        <v>463944.55890462903</v>
      </c>
      <c r="AZ237" s="66">
        <v>463944.55890462903</v>
      </c>
      <c r="BA237" s="66">
        <v>463944.55890462903</v>
      </c>
    </row>
    <row r="238" spans="1:53" hidden="1">
      <c r="A238" s="68" t="s">
        <v>3348</v>
      </c>
      <c r="B238" s="66">
        <v>0</v>
      </c>
      <c r="C238" s="66">
        <v>0</v>
      </c>
      <c r="D238" s="66">
        <v>0</v>
      </c>
      <c r="E238" s="66">
        <v>0</v>
      </c>
      <c r="F238" s="66">
        <v>0</v>
      </c>
      <c r="G238" s="66">
        <v>0</v>
      </c>
      <c r="H238" s="66">
        <v>0</v>
      </c>
      <c r="I238" s="66">
        <v>0</v>
      </c>
      <c r="J238" s="66">
        <v>0</v>
      </c>
      <c r="K238" s="66">
        <v>0</v>
      </c>
      <c r="L238" s="66">
        <v>0</v>
      </c>
      <c r="M238" s="66">
        <v>0</v>
      </c>
      <c r="N238" s="66">
        <v>0</v>
      </c>
      <c r="O238" s="66">
        <v>0</v>
      </c>
      <c r="P238" s="66">
        <v>0</v>
      </c>
      <c r="Q238" s="66">
        <v>0</v>
      </c>
      <c r="R238" s="66">
        <v>0</v>
      </c>
      <c r="S238" s="66">
        <v>0</v>
      </c>
      <c r="T238" s="66">
        <v>0</v>
      </c>
      <c r="U238" s="66">
        <v>0</v>
      </c>
      <c r="V238" s="66">
        <v>0</v>
      </c>
      <c r="W238" s="66">
        <v>0</v>
      </c>
      <c r="X238" s="66">
        <v>0</v>
      </c>
      <c r="Y238" s="66">
        <v>0</v>
      </c>
      <c r="Z238" s="66">
        <v>0</v>
      </c>
      <c r="AA238" s="66">
        <v>0</v>
      </c>
      <c r="AB238" s="66">
        <v>0</v>
      </c>
      <c r="AC238" s="66">
        <v>0</v>
      </c>
      <c r="AD238" s="66">
        <v>0</v>
      </c>
      <c r="AE238" s="66">
        <v>0</v>
      </c>
      <c r="AF238" s="66">
        <v>0</v>
      </c>
      <c r="AG238" s="66">
        <v>0</v>
      </c>
      <c r="AH238" s="66">
        <v>0</v>
      </c>
      <c r="AI238" s="66">
        <v>0</v>
      </c>
      <c r="AJ238" s="66">
        <v>0</v>
      </c>
      <c r="AK238" s="66">
        <v>0</v>
      </c>
      <c r="AL238" s="66">
        <v>0</v>
      </c>
      <c r="AM238" s="66">
        <v>0</v>
      </c>
      <c r="AN238" s="66">
        <v>0</v>
      </c>
      <c r="AO238" s="66">
        <v>0</v>
      </c>
      <c r="AP238" s="66">
        <v>0</v>
      </c>
      <c r="AQ238" s="66">
        <v>0</v>
      </c>
      <c r="AR238" s="66">
        <v>0</v>
      </c>
      <c r="AS238" s="66">
        <v>0</v>
      </c>
      <c r="AT238" s="66">
        <v>0</v>
      </c>
      <c r="AU238" s="66">
        <v>0</v>
      </c>
      <c r="AV238" s="66">
        <v>0</v>
      </c>
      <c r="AW238" s="66">
        <v>0</v>
      </c>
      <c r="AX238" s="66">
        <v>0</v>
      </c>
      <c r="AY238" s="66">
        <v>0</v>
      </c>
      <c r="AZ238" s="66">
        <v>0</v>
      </c>
      <c r="BA238" s="66">
        <v>0</v>
      </c>
    </row>
    <row r="239" spans="1:53" hidden="1">
      <c r="A239" s="67" t="s">
        <v>3349</v>
      </c>
      <c r="B239" s="66">
        <v>0</v>
      </c>
      <c r="C239" s="66">
        <v>0</v>
      </c>
      <c r="D239" s="66">
        <v>0</v>
      </c>
      <c r="E239" s="66">
        <v>0</v>
      </c>
      <c r="F239" s="66">
        <v>0</v>
      </c>
      <c r="G239" s="66">
        <v>0</v>
      </c>
      <c r="H239" s="66">
        <v>0</v>
      </c>
      <c r="I239" s="66">
        <v>0</v>
      </c>
      <c r="J239" s="66">
        <v>0</v>
      </c>
      <c r="K239" s="66">
        <v>0</v>
      </c>
      <c r="L239" s="66">
        <v>0</v>
      </c>
      <c r="M239" s="66">
        <v>0</v>
      </c>
      <c r="N239" s="66">
        <v>0</v>
      </c>
      <c r="O239" s="66">
        <v>0</v>
      </c>
      <c r="P239" s="66">
        <v>0</v>
      </c>
      <c r="Q239" s="66">
        <v>0</v>
      </c>
      <c r="R239" s="66">
        <v>0</v>
      </c>
      <c r="S239" s="66">
        <v>0</v>
      </c>
      <c r="T239" s="66">
        <v>0</v>
      </c>
      <c r="U239" s="66">
        <v>0</v>
      </c>
      <c r="V239" s="66">
        <v>0</v>
      </c>
      <c r="W239" s="66">
        <v>0</v>
      </c>
      <c r="X239" s="66">
        <v>0</v>
      </c>
      <c r="Y239" s="66">
        <v>0</v>
      </c>
      <c r="Z239" s="66">
        <v>0</v>
      </c>
      <c r="AA239" s="66">
        <v>0</v>
      </c>
      <c r="AB239" s="66">
        <v>0</v>
      </c>
      <c r="AC239" s="66">
        <v>0</v>
      </c>
      <c r="AD239" s="66">
        <v>0</v>
      </c>
      <c r="AE239" s="66">
        <v>0</v>
      </c>
      <c r="AF239" s="66">
        <v>0</v>
      </c>
      <c r="AG239" s="66">
        <v>0</v>
      </c>
      <c r="AH239" s="66">
        <v>0</v>
      </c>
      <c r="AI239" s="66">
        <v>0</v>
      </c>
      <c r="AJ239" s="66">
        <v>0</v>
      </c>
      <c r="AK239" s="66">
        <v>0</v>
      </c>
      <c r="AL239" s="66">
        <v>0</v>
      </c>
      <c r="AM239" s="66">
        <v>0</v>
      </c>
      <c r="AN239" s="66">
        <v>0</v>
      </c>
      <c r="AO239" s="66">
        <v>0</v>
      </c>
      <c r="AP239" s="66">
        <v>0</v>
      </c>
      <c r="AQ239" s="66">
        <v>0</v>
      </c>
      <c r="AR239" s="66">
        <v>0</v>
      </c>
      <c r="AS239" s="66">
        <v>0</v>
      </c>
      <c r="AT239" s="66">
        <v>0</v>
      </c>
      <c r="AU239" s="66">
        <v>0</v>
      </c>
      <c r="AV239" s="66">
        <v>0</v>
      </c>
      <c r="AW239" s="66">
        <v>0</v>
      </c>
      <c r="AX239" s="66">
        <v>0</v>
      </c>
      <c r="AY239" s="66">
        <v>0</v>
      </c>
      <c r="AZ239" s="66">
        <v>0</v>
      </c>
      <c r="BA239" s="66">
        <v>0</v>
      </c>
    </row>
    <row r="240" spans="1:53" hidden="1">
      <c r="A240" s="67" t="s">
        <v>3350</v>
      </c>
      <c r="B240" s="66">
        <v>0</v>
      </c>
      <c r="C240" s="66">
        <v>0</v>
      </c>
      <c r="D240" s="66">
        <v>0</v>
      </c>
      <c r="E240" s="66">
        <v>0</v>
      </c>
      <c r="F240" s="66">
        <v>0</v>
      </c>
      <c r="G240" s="66">
        <v>0</v>
      </c>
      <c r="H240" s="66">
        <v>0</v>
      </c>
      <c r="I240" s="66">
        <v>0</v>
      </c>
      <c r="J240" s="66">
        <v>0</v>
      </c>
      <c r="K240" s="66">
        <v>0</v>
      </c>
      <c r="L240" s="66">
        <v>0</v>
      </c>
      <c r="M240" s="66">
        <v>0</v>
      </c>
      <c r="N240" s="66">
        <v>0</v>
      </c>
      <c r="O240" s="66">
        <v>0</v>
      </c>
      <c r="P240" s="66">
        <v>0</v>
      </c>
      <c r="Q240" s="66">
        <v>0</v>
      </c>
      <c r="R240" s="66">
        <v>0</v>
      </c>
      <c r="S240" s="66">
        <v>0</v>
      </c>
      <c r="T240" s="66">
        <v>0</v>
      </c>
      <c r="U240" s="66">
        <v>0</v>
      </c>
      <c r="V240" s="66">
        <v>0</v>
      </c>
      <c r="W240" s="66">
        <v>0</v>
      </c>
      <c r="X240" s="66">
        <v>0</v>
      </c>
      <c r="Y240" s="66">
        <v>0</v>
      </c>
      <c r="Z240" s="66">
        <v>0</v>
      </c>
      <c r="AA240" s="66">
        <v>0</v>
      </c>
      <c r="AB240" s="66">
        <v>0</v>
      </c>
      <c r="AC240" s="66">
        <v>0</v>
      </c>
      <c r="AD240" s="66">
        <v>0</v>
      </c>
      <c r="AE240" s="66">
        <v>0</v>
      </c>
      <c r="AF240" s="66">
        <v>0</v>
      </c>
      <c r="AG240" s="66">
        <v>0</v>
      </c>
      <c r="AH240" s="66">
        <v>0</v>
      </c>
      <c r="AI240" s="66">
        <v>0</v>
      </c>
      <c r="AJ240" s="66">
        <v>0</v>
      </c>
      <c r="AK240" s="66">
        <v>0</v>
      </c>
      <c r="AL240" s="66">
        <v>0</v>
      </c>
      <c r="AM240" s="66">
        <v>0</v>
      </c>
      <c r="AN240" s="66">
        <v>0</v>
      </c>
      <c r="AO240" s="66">
        <v>0</v>
      </c>
      <c r="AP240" s="66">
        <v>0</v>
      </c>
      <c r="AQ240" s="66">
        <v>0</v>
      </c>
      <c r="AR240" s="66">
        <v>0</v>
      </c>
      <c r="AS240" s="66">
        <v>0</v>
      </c>
      <c r="AT240" s="66">
        <v>0</v>
      </c>
      <c r="AU240" s="66">
        <v>0</v>
      </c>
      <c r="AV240" s="66">
        <v>0</v>
      </c>
      <c r="AW240" s="66">
        <v>0</v>
      </c>
      <c r="AX240" s="66">
        <v>0</v>
      </c>
      <c r="AY240" s="66">
        <v>0</v>
      </c>
      <c r="AZ240" s="66">
        <v>0</v>
      </c>
      <c r="BA240" s="66">
        <v>0</v>
      </c>
    </row>
    <row r="241" spans="1:53" hidden="1">
      <c r="A241" s="67" t="s">
        <v>3351</v>
      </c>
      <c r="B241" s="66">
        <v>0</v>
      </c>
      <c r="C241" s="66">
        <v>0</v>
      </c>
      <c r="D241" s="66">
        <v>0</v>
      </c>
      <c r="E241" s="66">
        <v>0</v>
      </c>
      <c r="F241" s="66">
        <v>0</v>
      </c>
      <c r="G241" s="66">
        <v>0</v>
      </c>
      <c r="H241" s="66">
        <v>0</v>
      </c>
      <c r="I241" s="66">
        <v>0</v>
      </c>
      <c r="J241" s="66">
        <v>0</v>
      </c>
      <c r="K241" s="66">
        <v>0</v>
      </c>
      <c r="L241" s="66">
        <v>0</v>
      </c>
      <c r="M241" s="66">
        <v>0</v>
      </c>
      <c r="N241" s="66">
        <v>0</v>
      </c>
      <c r="O241" s="66">
        <v>0</v>
      </c>
      <c r="P241" s="66">
        <v>0</v>
      </c>
      <c r="Q241" s="66">
        <v>0</v>
      </c>
      <c r="R241" s="66">
        <v>0</v>
      </c>
      <c r="S241" s="66">
        <v>0</v>
      </c>
      <c r="T241" s="66">
        <v>0</v>
      </c>
      <c r="U241" s="66">
        <v>0</v>
      </c>
      <c r="V241" s="66">
        <v>0</v>
      </c>
      <c r="W241" s="66">
        <v>0</v>
      </c>
      <c r="X241" s="66">
        <v>0</v>
      </c>
      <c r="Y241" s="66">
        <v>0</v>
      </c>
      <c r="Z241" s="66">
        <v>0</v>
      </c>
      <c r="AA241" s="66">
        <v>0</v>
      </c>
      <c r="AB241" s="66">
        <v>0</v>
      </c>
      <c r="AC241" s="66">
        <v>0</v>
      </c>
      <c r="AD241" s="66">
        <v>0</v>
      </c>
      <c r="AE241" s="66">
        <v>0</v>
      </c>
      <c r="AF241" s="66">
        <v>0</v>
      </c>
      <c r="AG241" s="66">
        <v>0</v>
      </c>
      <c r="AH241" s="66">
        <v>0</v>
      </c>
      <c r="AI241" s="66">
        <v>0</v>
      </c>
      <c r="AJ241" s="66">
        <v>0</v>
      </c>
      <c r="AK241" s="66">
        <v>0</v>
      </c>
      <c r="AL241" s="66">
        <v>0</v>
      </c>
      <c r="AM241" s="66">
        <v>0</v>
      </c>
      <c r="AN241" s="66">
        <v>0</v>
      </c>
      <c r="AO241" s="66">
        <v>0</v>
      </c>
      <c r="AP241" s="66">
        <v>0</v>
      </c>
      <c r="AQ241" s="66">
        <v>0</v>
      </c>
      <c r="AR241" s="66">
        <v>0</v>
      </c>
      <c r="AS241" s="66">
        <v>0</v>
      </c>
      <c r="AT241" s="66">
        <v>0</v>
      </c>
      <c r="AU241" s="66">
        <v>0</v>
      </c>
      <c r="AV241" s="66">
        <v>0</v>
      </c>
      <c r="AW241" s="66">
        <v>0</v>
      </c>
      <c r="AX241" s="66">
        <v>0</v>
      </c>
      <c r="AY241" s="66">
        <v>0</v>
      </c>
      <c r="AZ241" s="66">
        <v>0</v>
      </c>
      <c r="BA241" s="66">
        <v>0</v>
      </c>
    </row>
    <row r="242" spans="1:53" hidden="1">
      <c r="A242" s="67" t="s">
        <v>3352</v>
      </c>
      <c r="B242" s="66">
        <v>0</v>
      </c>
      <c r="C242" s="66">
        <v>0</v>
      </c>
      <c r="D242" s="66">
        <v>0</v>
      </c>
      <c r="E242" s="66">
        <v>0</v>
      </c>
      <c r="F242" s="66">
        <v>0</v>
      </c>
      <c r="G242" s="66">
        <v>0</v>
      </c>
      <c r="H242" s="66">
        <v>0</v>
      </c>
      <c r="I242" s="66">
        <v>0</v>
      </c>
      <c r="J242" s="66">
        <v>0</v>
      </c>
      <c r="K242" s="66">
        <v>0</v>
      </c>
      <c r="L242" s="66">
        <v>0</v>
      </c>
      <c r="M242" s="66">
        <v>0</v>
      </c>
      <c r="N242" s="66">
        <v>0</v>
      </c>
      <c r="O242" s="66">
        <v>0</v>
      </c>
      <c r="P242" s="66">
        <v>0</v>
      </c>
      <c r="Q242" s="66">
        <v>0</v>
      </c>
      <c r="R242" s="66">
        <v>0</v>
      </c>
      <c r="S242" s="66">
        <v>0</v>
      </c>
      <c r="T242" s="66">
        <v>0</v>
      </c>
      <c r="U242" s="66">
        <v>0</v>
      </c>
      <c r="V242" s="66">
        <v>0</v>
      </c>
      <c r="W242" s="66">
        <v>0</v>
      </c>
      <c r="X242" s="66">
        <v>0</v>
      </c>
      <c r="Y242" s="66">
        <v>0</v>
      </c>
      <c r="Z242" s="66">
        <v>0</v>
      </c>
      <c r="AA242" s="66">
        <v>0</v>
      </c>
      <c r="AB242" s="66">
        <v>0</v>
      </c>
      <c r="AC242" s="66">
        <v>0</v>
      </c>
      <c r="AD242" s="66">
        <v>0</v>
      </c>
      <c r="AE242" s="66">
        <v>0</v>
      </c>
      <c r="AF242" s="66">
        <v>0</v>
      </c>
      <c r="AG242" s="66">
        <v>0</v>
      </c>
      <c r="AH242" s="66">
        <v>0</v>
      </c>
      <c r="AI242" s="66">
        <v>0</v>
      </c>
      <c r="AJ242" s="66">
        <v>0</v>
      </c>
      <c r="AK242" s="66">
        <v>0</v>
      </c>
      <c r="AL242" s="66">
        <v>0</v>
      </c>
      <c r="AM242" s="66">
        <v>0</v>
      </c>
      <c r="AN242" s="66">
        <v>0</v>
      </c>
      <c r="AO242" s="66">
        <v>0</v>
      </c>
      <c r="AP242" s="66">
        <v>0</v>
      </c>
      <c r="AQ242" s="66">
        <v>0</v>
      </c>
      <c r="AR242" s="66">
        <v>0</v>
      </c>
      <c r="AS242" s="66">
        <v>0</v>
      </c>
      <c r="AT242" s="66">
        <v>0</v>
      </c>
      <c r="AU242" s="66">
        <v>0</v>
      </c>
      <c r="AV242" s="66">
        <v>0</v>
      </c>
      <c r="AW242" s="66">
        <v>0</v>
      </c>
      <c r="AX242" s="66">
        <v>0</v>
      </c>
      <c r="AY242" s="66">
        <v>0</v>
      </c>
      <c r="AZ242" s="66">
        <v>0</v>
      </c>
      <c r="BA242" s="66">
        <v>0</v>
      </c>
    </row>
    <row r="243" spans="1:53" hidden="1">
      <c r="A243" s="67" t="s">
        <v>3353</v>
      </c>
      <c r="B243" s="66">
        <v>0</v>
      </c>
      <c r="C243" s="66">
        <v>0</v>
      </c>
      <c r="D243" s="66">
        <v>0</v>
      </c>
      <c r="E243" s="66">
        <v>0</v>
      </c>
      <c r="F243" s="66">
        <v>0</v>
      </c>
      <c r="G243" s="66">
        <v>0</v>
      </c>
      <c r="H243" s="66">
        <v>0</v>
      </c>
      <c r="I243" s="66">
        <v>0</v>
      </c>
      <c r="J243" s="66">
        <v>0</v>
      </c>
      <c r="K243" s="66">
        <v>0</v>
      </c>
      <c r="L243" s="66">
        <v>0</v>
      </c>
      <c r="M243" s="66">
        <v>0</v>
      </c>
      <c r="N243" s="66">
        <v>0</v>
      </c>
      <c r="O243" s="66">
        <v>0</v>
      </c>
      <c r="P243" s="66">
        <v>0</v>
      </c>
      <c r="Q243" s="66">
        <v>0</v>
      </c>
      <c r="R243" s="66">
        <v>0</v>
      </c>
      <c r="S243" s="66">
        <v>0</v>
      </c>
      <c r="T243" s="66">
        <v>0</v>
      </c>
      <c r="U243" s="66">
        <v>0</v>
      </c>
      <c r="V243" s="66">
        <v>0</v>
      </c>
      <c r="W243" s="66">
        <v>0</v>
      </c>
      <c r="X243" s="66">
        <v>0</v>
      </c>
      <c r="Y243" s="66">
        <v>0</v>
      </c>
      <c r="Z243" s="66">
        <v>0</v>
      </c>
      <c r="AA243" s="66">
        <v>0</v>
      </c>
      <c r="AB243" s="66">
        <v>0</v>
      </c>
      <c r="AC243" s="66">
        <v>0</v>
      </c>
      <c r="AD243" s="66">
        <v>0</v>
      </c>
      <c r="AE243" s="66">
        <v>0</v>
      </c>
      <c r="AF243" s="66">
        <v>0</v>
      </c>
      <c r="AG243" s="66">
        <v>0</v>
      </c>
      <c r="AH243" s="66">
        <v>0</v>
      </c>
      <c r="AI243" s="66">
        <v>0</v>
      </c>
      <c r="AJ243" s="66">
        <v>0</v>
      </c>
      <c r="AK243" s="66">
        <v>0</v>
      </c>
      <c r="AL243" s="66">
        <v>0</v>
      </c>
      <c r="AM243" s="66">
        <v>0</v>
      </c>
      <c r="AN243" s="66">
        <v>0</v>
      </c>
      <c r="AO243" s="66">
        <v>0</v>
      </c>
      <c r="AP243" s="66">
        <v>0</v>
      </c>
      <c r="AQ243" s="66">
        <v>0</v>
      </c>
      <c r="AR243" s="66">
        <v>0</v>
      </c>
      <c r="AS243" s="66">
        <v>0</v>
      </c>
      <c r="AT243" s="66">
        <v>0</v>
      </c>
      <c r="AU243" s="66">
        <v>0</v>
      </c>
      <c r="AV243" s="66">
        <v>0</v>
      </c>
      <c r="AW243" s="66">
        <v>0</v>
      </c>
      <c r="AX243" s="66">
        <v>0</v>
      </c>
      <c r="AY243" s="66">
        <v>0</v>
      </c>
      <c r="AZ243" s="66">
        <v>0</v>
      </c>
      <c r="BA243" s="66">
        <v>0</v>
      </c>
    </row>
    <row r="244" spans="1:53" hidden="1">
      <c r="A244" s="67" t="s">
        <v>3354</v>
      </c>
      <c r="B244" s="66">
        <v>0</v>
      </c>
      <c r="C244" s="66">
        <v>0</v>
      </c>
      <c r="D244" s="66">
        <v>0</v>
      </c>
      <c r="E244" s="66">
        <v>0</v>
      </c>
      <c r="F244" s="66">
        <v>0</v>
      </c>
      <c r="G244" s="66">
        <v>0</v>
      </c>
      <c r="H244" s="66">
        <v>0</v>
      </c>
      <c r="I244" s="66">
        <v>0</v>
      </c>
      <c r="J244" s="66">
        <v>0</v>
      </c>
      <c r="K244" s="66">
        <v>0</v>
      </c>
      <c r="L244" s="66">
        <v>0</v>
      </c>
      <c r="M244" s="66">
        <v>0</v>
      </c>
      <c r="N244" s="66">
        <v>0</v>
      </c>
      <c r="O244" s="66">
        <v>0</v>
      </c>
      <c r="P244" s="66">
        <v>0</v>
      </c>
      <c r="Q244" s="66">
        <v>0</v>
      </c>
      <c r="R244" s="66">
        <v>0</v>
      </c>
      <c r="S244" s="66">
        <v>0</v>
      </c>
      <c r="T244" s="66">
        <v>0</v>
      </c>
      <c r="U244" s="66">
        <v>0</v>
      </c>
      <c r="V244" s="66">
        <v>0</v>
      </c>
      <c r="W244" s="66">
        <v>0</v>
      </c>
      <c r="X244" s="66">
        <v>0</v>
      </c>
      <c r="Y244" s="66">
        <v>0</v>
      </c>
      <c r="Z244" s="66">
        <v>0</v>
      </c>
      <c r="AA244" s="66">
        <v>0</v>
      </c>
      <c r="AB244" s="66">
        <v>0</v>
      </c>
      <c r="AC244" s="66">
        <v>0</v>
      </c>
      <c r="AD244" s="66">
        <v>0</v>
      </c>
      <c r="AE244" s="66">
        <v>0</v>
      </c>
      <c r="AF244" s="66">
        <v>0</v>
      </c>
      <c r="AG244" s="66">
        <v>0</v>
      </c>
      <c r="AH244" s="66">
        <v>0</v>
      </c>
      <c r="AI244" s="66">
        <v>0</v>
      </c>
      <c r="AJ244" s="66">
        <v>0</v>
      </c>
      <c r="AK244" s="66">
        <v>0</v>
      </c>
      <c r="AL244" s="66">
        <v>0</v>
      </c>
      <c r="AM244" s="66">
        <v>0</v>
      </c>
      <c r="AN244" s="66">
        <v>0</v>
      </c>
      <c r="AO244" s="66">
        <v>0</v>
      </c>
      <c r="AP244" s="66">
        <v>0</v>
      </c>
      <c r="AQ244" s="66">
        <v>0</v>
      </c>
      <c r="AR244" s="66">
        <v>0</v>
      </c>
      <c r="AS244" s="66">
        <v>0</v>
      </c>
      <c r="AT244" s="66">
        <v>0</v>
      </c>
      <c r="AU244" s="66">
        <v>0</v>
      </c>
      <c r="AV244" s="66">
        <v>0</v>
      </c>
      <c r="AW244" s="66">
        <v>0</v>
      </c>
      <c r="AX244" s="66">
        <v>0</v>
      </c>
      <c r="AY244" s="66">
        <v>0</v>
      </c>
      <c r="AZ244" s="66">
        <v>0</v>
      </c>
      <c r="BA244" s="66">
        <v>0</v>
      </c>
    </row>
    <row r="245" spans="1:53" hidden="1">
      <c r="A245" s="67" t="s">
        <v>3355</v>
      </c>
      <c r="B245" s="66">
        <v>0</v>
      </c>
      <c r="C245" s="66">
        <v>0</v>
      </c>
      <c r="D245" s="66">
        <v>0</v>
      </c>
      <c r="E245" s="66">
        <v>0</v>
      </c>
      <c r="F245" s="66">
        <v>0</v>
      </c>
      <c r="G245" s="66">
        <v>0</v>
      </c>
      <c r="H245" s="66">
        <v>0</v>
      </c>
      <c r="I245" s="66">
        <v>0</v>
      </c>
      <c r="J245" s="66">
        <v>0</v>
      </c>
      <c r="K245" s="66">
        <v>0</v>
      </c>
      <c r="L245" s="66">
        <v>0</v>
      </c>
      <c r="M245" s="66">
        <v>0</v>
      </c>
      <c r="N245" s="66">
        <v>0</v>
      </c>
      <c r="O245" s="66">
        <v>0</v>
      </c>
      <c r="P245" s="66">
        <v>0</v>
      </c>
      <c r="Q245" s="66">
        <v>0</v>
      </c>
      <c r="R245" s="66">
        <v>0</v>
      </c>
      <c r="S245" s="66">
        <v>0</v>
      </c>
      <c r="T245" s="66">
        <v>0</v>
      </c>
      <c r="U245" s="66">
        <v>0</v>
      </c>
      <c r="V245" s="66">
        <v>0</v>
      </c>
      <c r="W245" s="66">
        <v>0</v>
      </c>
      <c r="X245" s="66">
        <v>0</v>
      </c>
      <c r="Y245" s="66">
        <v>0</v>
      </c>
      <c r="Z245" s="66">
        <v>0</v>
      </c>
      <c r="AA245" s="66">
        <v>0</v>
      </c>
      <c r="AB245" s="66">
        <v>0</v>
      </c>
      <c r="AC245" s="66">
        <v>0</v>
      </c>
      <c r="AD245" s="66">
        <v>0</v>
      </c>
      <c r="AE245" s="66">
        <v>0</v>
      </c>
      <c r="AF245" s="66">
        <v>0</v>
      </c>
      <c r="AG245" s="66">
        <v>0</v>
      </c>
      <c r="AH245" s="66">
        <v>0</v>
      </c>
      <c r="AI245" s="66">
        <v>0</v>
      </c>
      <c r="AJ245" s="66">
        <v>0</v>
      </c>
      <c r="AK245" s="66">
        <v>0</v>
      </c>
      <c r="AL245" s="66">
        <v>0</v>
      </c>
      <c r="AM245" s="66">
        <v>0</v>
      </c>
      <c r="AN245" s="66">
        <v>0</v>
      </c>
      <c r="AO245" s="66">
        <v>0</v>
      </c>
      <c r="AP245" s="66">
        <v>0</v>
      </c>
      <c r="AQ245" s="66">
        <v>0</v>
      </c>
      <c r="AR245" s="66">
        <v>0</v>
      </c>
      <c r="AS245" s="66">
        <v>0</v>
      </c>
      <c r="AT245" s="66">
        <v>0</v>
      </c>
      <c r="AU245" s="66">
        <v>0</v>
      </c>
      <c r="AV245" s="66">
        <v>0</v>
      </c>
      <c r="AW245" s="66">
        <v>0</v>
      </c>
      <c r="AX245" s="66">
        <v>0</v>
      </c>
      <c r="AY245" s="66">
        <v>0</v>
      </c>
      <c r="AZ245" s="66">
        <v>0</v>
      </c>
      <c r="BA245" s="66">
        <v>0</v>
      </c>
    </row>
    <row r="246" spans="1:53" hidden="1">
      <c r="A246" s="67" t="s">
        <v>3356</v>
      </c>
      <c r="B246" s="66">
        <v>0</v>
      </c>
      <c r="C246" s="66">
        <v>0</v>
      </c>
      <c r="D246" s="66">
        <v>0</v>
      </c>
      <c r="E246" s="66">
        <v>0</v>
      </c>
      <c r="F246" s="66">
        <v>0</v>
      </c>
      <c r="G246" s="66">
        <v>0</v>
      </c>
      <c r="H246" s="66">
        <v>0</v>
      </c>
      <c r="I246" s="66">
        <v>0</v>
      </c>
      <c r="J246" s="66">
        <v>0</v>
      </c>
      <c r="K246" s="66">
        <v>0</v>
      </c>
      <c r="L246" s="66">
        <v>0</v>
      </c>
      <c r="M246" s="66">
        <v>0</v>
      </c>
      <c r="N246" s="66">
        <v>0</v>
      </c>
      <c r="O246" s="66">
        <v>0</v>
      </c>
      <c r="P246" s="66">
        <v>0</v>
      </c>
      <c r="Q246" s="66">
        <v>0</v>
      </c>
      <c r="R246" s="66">
        <v>0</v>
      </c>
      <c r="S246" s="66">
        <v>0</v>
      </c>
      <c r="T246" s="66">
        <v>0</v>
      </c>
      <c r="U246" s="66">
        <v>0</v>
      </c>
      <c r="V246" s="66">
        <v>0</v>
      </c>
      <c r="W246" s="66">
        <v>0</v>
      </c>
      <c r="X246" s="66">
        <v>0</v>
      </c>
      <c r="Y246" s="66">
        <v>0</v>
      </c>
      <c r="Z246" s="66">
        <v>0</v>
      </c>
      <c r="AA246" s="66">
        <v>0</v>
      </c>
      <c r="AB246" s="66">
        <v>0</v>
      </c>
      <c r="AC246" s="66">
        <v>0</v>
      </c>
      <c r="AD246" s="66">
        <v>0</v>
      </c>
      <c r="AE246" s="66">
        <v>0</v>
      </c>
      <c r="AF246" s="66">
        <v>0</v>
      </c>
      <c r="AG246" s="66">
        <v>0</v>
      </c>
      <c r="AH246" s="66">
        <v>0</v>
      </c>
      <c r="AI246" s="66">
        <v>0</v>
      </c>
      <c r="AJ246" s="66">
        <v>0</v>
      </c>
      <c r="AK246" s="66">
        <v>0</v>
      </c>
      <c r="AL246" s="66">
        <v>0</v>
      </c>
      <c r="AM246" s="66">
        <v>0</v>
      </c>
      <c r="AN246" s="66">
        <v>0</v>
      </c>
      <c r="AO246" s="66">
        <v>0</v>
      </c>
      <c r="AP246" s="66">
        <v>0</v>
      </c>
      <c r="AQ246" s="66">
        <v>0</v>
      </c>
      <c r="AR246" s="66">
        <v>0</v>
      </c>
      <c r="AS246" s="66">
        <v>0</v>
      </c>
      <c r="AT246" s="66">
        <v>0</v>
      </c>
      <c r="AU246" s="66">
        <v>0</v>
      </c>
      <c r="AV246" s="66">
        <v>0</v>
      </c>
      <c r="AW246" s="66">
        <v>0</v>
      </c>
      <c r="AX246" s="66">
        <v>0</v>
      </c>
      <c r="AY246" s="66">
        <v>0</v>
      </c>
      <c r="AZ246" s="66">
        <v>0</v>
      </c>
      <c r="BA246" s="66">
        <v>0</v>
      </c>
    </row>
    <row r="247" spans="1:53" hidden="1">
      <c r="A247" s="67" t="s">
        <v>3357</v>
      </c>
      <c r="B247" s="66">
        <v>0</v>
      </c>
      <c r="C247" s="66">
        <v>0</v>
      </c>
      <c r="D247" s="66">
        <v>0</v>
      </c>
      <c r="E247" s="66">
        <v>0</v>
      </c>
      <c r="F247" s="66">
        <v>0</v>
      </c>
      <c r="G247" s="66">
        <v>0</v>
      </c>
      <c r="H247" s="66">
        <v>0</v>
      </c>
      <c r="I247" s="66">
        <v>0</v>
      </c>
      <c r="J247" s="66">
        <v>0</v>
      </c>
      <c r="K247" s="66">
        <v>0</v>
      </c>
      <c r="L247" s="66">
        <v>0</v>
      </c>
      <c r="M247" s="66">
        <v>0</v>
      </c>
      <c r="N247" s="66">
        <v>0</v>
      </c>
      <c r="O247" s="66">
        <v>0</v>
      </c>
      <c r="P247" s="66">
        <v>0</v>
      </c>
      <c r="Q247" s="66">
        <v>0</v>
      </c>
      <c r="R247" s="66">
        <v>0</v>
      </c>
      <c r="S247" s="66">
        <v>0</v>
      </c>
      <c r="T247" s="66">
        <v>0</v>
      </c>
      <c r="U247" s="66">
        <v>0</v>
      </c>
      <c r="V247" s="66">
        <v>0</v>
      </c>
      <c r="W247" s="66">
        <v>0</v>
      </c>
      <c r="X247" s="66">
        <v>0</v>
      </c>
      <c r="Y247" s="66">
        <v>0</v>
      </c>
      <c r="Z247" s="66">
        <v>0</v>
      </c>
      <c r="AA247" s="66">
        <v>0</v>
      </c>
      <c r="AB247" s="66">
        <v>0</v>
      </c>
      <c r="AC247" s="66">
        <v>0</v>
      </c>
      <c r="AD247" s="66">
        <v>0</v>
      </c>
      <c r="AE247" s="66">
        <v>0</v>
      </c>
      <c r="AF247" s="66">
        <v>0</v>
      </c>
      <c r="AG247" s="66">
        <v>0</v>
      </c>
      <c r="AH247" s="66">
        <v>0</v>
      </c>
      <c r="AI247" s="66">
        <v>0</v>
      </c>
      <c r="AJ247" s="66">
        <v>0</v>
      </c>
      <c r="AK247" s="66">
        <v>0</v>
      </c>
      <c r="AL247" s="66">
        <v>0</v>
      </c>
      <c r="AM247" s="66">
        <v>0</v>
      </c>
      <c r="AN247" s="66">
        <v>0</v>
      </c>
      <c r="AO247" s="66">
        <v>0</v>
      </c>
      <c r="AP247" s="66">
        <v>0</v>
      </c>
      <c r="AQ247" s="66">
        <v>0</v>
      </c>
      <c r="AR247" s="66">
        <v>0</v>
      </c>
      <c r="AS247" s="66">
        <v>0</v>
      </c>
      <c r="AT247" s="66">
        <v>0</v>
      </c>
      <c r="AU247" s="66">
        <v>0</v>
      </c>
      <c r="AV247" s="66">
        <v>0</v>
      </c>
      <c r="AW247" s="66">
        <v>0</v>
      </c>
      <c r="AX247" s="66">
        <v>0</v>
      </c>
      <c r="AY247" s="66">
        <v>0</v>
      </c>
      <c r="AZ247" s="66">
        <v>0</v>
      </c>
      <c r="BA247" s="66">
        <v>0</v>
      </c>
    </row>
    <row r="248" spans="1:53" hidden="1">
      <c r="A248" s="67" t="s">
        <v>3358</v>
      </c>
      <c r="B248" s="66">
        <v>-5218036.8705314398</v>
      </c>
      <c r="C248" s="66">
        <v>-5580153.0851471201</v>
      </c>
      <c r="D248" s="66">
        <v>-5943988.5740011102</v>
      </c>
      <c r="E248" s="66">
        <v>-6309928.9043380199</v>
      </c>
      <c r="F248" s="66">
        <v>-6678150.7538521001</v>
      </c>
      <c r="G248" s="66">
        <v>-7048550.1542106699</v>
      </c>
      <c r="H248" s="66">
        <v>-7421424.6145800697</v>
      </c>
      <c r="I248" s="66">
        <v>-7796377.4278844297</v>
      </c>
      <c r="J248" s="66">
        <v>-8173090.9229459297</v>
      </c>
      <c r="K248" s="66">
        <v>-8552111.7814245708</v>
      </c>
      <c r="L248" s="66">
        <v>-8933823.7269874103</v>
      </c>
      <c r="M248" s="66">
        <v>-9318445.1096891295</v>
      </c>
      <c r="N248" s="66">
        <v>-9318445.1096891295</v>
      </c>
      <c r="O248" s="66">
        <v>-9705832.1995282397</v>
      </c>
      <c r="P248" s="66">
        <v>-10091265.9655788</v>
      </c>
      <c r="Q248" s="66">
        <v>-10478521.274671299</v>
      </c>
      <c r="R248" s="66">
        <v>-10876670.0055326</v>
      </c>
      <c r="S248" s="66">
        <v>-11273352.9232336</v>
      </c>
      <c r="T248" s="66">
        <v>-11668592.4133249</v>
      </c>
      <c r="U248" s="66">
        <v>-12061038.4064673</v>
      </c>
      <c r="V248" s="66">
        <v>-12458435.2831029</v>
      </c>
      <c r="W248" s="66">
        <v>-12862167.7445649</v>
      </c>
      <c r="X248" s="66">
        <v>-13266942.654519999</v>
      </c>
      <c r="Y248" s="66">
        <v>-13676531.751449799</v>
      </c>
      <c r="Z248" s="66">
        <v>-14093011.4036362</v>
      </c>
      <c r="AA248" s="66">
        <v>-14093011.4036362</v>
      </c>
      <c r="AB248" s="66">
        <v>-14521349.0511794</v>
      </c>
      <c r="AC248" s="66">
        <v>-14949957.969023</v>
      </c>
      <c r="AD248" s="66">
        <v>-15378890.938837299</v>
      </c>
      <c r="AE248" s="66">
        <v>-15808245.9578196</v>
      </c>
      <c r="AF248" s="66">
        <v>-16237901.5765949</v>
      </c>
      <c r="AG248" s="66">
        <v>-16667859.0676386</v>
      </c>
      <c r="AH248" s="66">
        <v>-17098103.816509198</v>
      </c>
      <c r="AI248" s="66">
        <v>-17528716.4402721</v>
      </c>
      <c r="AJ248" s="66">
        <v>-17959707.644942898</v>
      </c>
      <c r="AK248" s="66">
        <v>-18391031.374804199</v>
      </c>
      <c r="AL248" s="66">
        <v>-18822726.419778101</v>
      </c>
      <c r="AM248" s="66">
        <v>-19254814.431260601</v>
      </c>
      <c r="AN248" s="66">
        <v>-19254814.431260601</v>
      </c>
      <c r="AO248" s="66">
        <v>-19687340.983136602</v>
      </c>
      <c r="AP248" s="66">
        <v>-20119372.7274951</v>
      </c>
      <c r="AQ248" s="66">
        <v>-20551088.8817055</v>
      </c>
      <c r="AR248" s="66">
        <v>-20982822.1900669</v>
      </c>
      <c r="AS248" s="66">
        <v>-21414160.277651601</v>
      </c>
      <c r="AT248" s="66">
        <v>-21845107.4650825</v>
      </c>
      <c r="AU248" s="66">
        <v>-22275614.129796401</v>
      </c>
      <c r="AV248" s="66">
        <v>-22705954.002774201</v>
      </c>
      <c r="AW248" s="66">
        <v>-23136163.435725302</v>
      </c>
      <c r="AX248" s="66">
        <v>-23566086.048898101</v>
      </c>
      <c r="AY248" s="66">
        <v>-23995853.551421199</v>
      </c>
      <c r="AZ248" s="66">
        <v>-24425539.4594636</v>
      </c>
      <c r="BA248" s="66">
        <v>-24425539.4594636</v>
      </c>
    </row>
    <row r="249" spans="1:53" hidden="1">
      <c r="A249" s="67" t="s">
        <v>3359</v>
      </c>
      <c r="B249" s="66">
        <v>0</v>
      </c>
      <c r="C249" s="66">
        <v>0</v>
      </c>
      <c r="D249" s="66">
        <v>0</v>
      </c>
      <c r="E249" s="66">
        <v>0</v>
      </c>
      <c r="F249" s="66">
        <v>0</v>
      </c>
      <c r="G249" s="66">
        <v>0</v>
      </c>
      <c r="H249" s="66">
        <v>0</v>
      </c>
      <c r="I249" s="66">
        <v>0</v>
      </c>
      <c r="J249" s="66">
        <v>0</v>
      </c>
      <c r="K249" s="66">
        <v>0</v>
      </c>
      <c r="L249" s="66">
        <v>0</v>
      </c>
      <c r="M249" s="66">
        <v>0</v>
      </c>
      <c r="N249" s="66">
        <v>0</v>
      </c>
      <c r="O249" s="66">
        <v>30117.9622518533</v>
      </c>
      <c r="P249" s="66">
        <v>60225.698062773001</v>
      </c>
      <c r="Q249" s="66">
        <v>90323.210629129302</v>
      </c>
      <c r="R249" s="66">
        <v>120308.265762312</v>
      </c>
      <c r="S249" s="66">
        <v>150283.207741202</v>
      </c>
      <c r="T249" s="66">
        <v>180248.03983444799</v>
      </c>
      <c r="U249" s="66">
        <v>210102.965232866</v>
      </c>
      <c r="V249" s="66">
        <v>239947.574481296</v>
      </c>
      <c r="W249" s="66">
        <v>269781.87131590198</v>
      </c>
      <c r="X249" s="66">
        <v>299455.42640430201</v>
      </c>
      <c r="Y249" s="66">
        <v>329118.83654996002</v>
      </c>
      <c r="Z249" s="66">
        <v>358772.10537305399</v>
      </c>
      <c r="AA249" s="66">
        <v>358772.10537305399</v>
      </c>
      <c r="AB249" s="66">
        <v>357295.52191167697</v>
      </c>
      <c r="AC249" s="66">
        <v>355820.33994745498</v>
      </c>
      <c r="AD249" s="66">
        <v>354346.55866429303</v>
      </c>
      <c r="AE249" s="66">
        <v>352928.07335849898</v>
      </c>
      <c r="AF249" s="66">
        <v>351510.92741418898</v>
      </c>
      <c r="AG249" s="66">
        <v>350095.119975115</v>
      </c>
      <c r="AH249" s="66">
        <v>348740.25959770399</v>
      </c>
      <c r="AI249" s="66">
        <v>347386.99146296497</v>
      </c>
      <c r="AJ249" s="66">
        <v>346035.31420688803</v>
      </c>
      <c r="AK249" s="66">
        <v>344762.88752532902</v>
      </c>
      <c r="AL249" s="66">
        <v>343491.96005066799</v>
      </c>
      <c r="AM249" s="66">
        <v>342222.53049269901</v>
      </c>
      <c r="AN249" s="66">
        <v>342222.53049269901</v>
      </c>
      <c r="AO249" s="66">
        <v>341870.84840740199</v>
      </c>
      <c r="AP249" s="66">
        <v>341521.75526020798</v>
      </c>
      <c r="AQ249" s="66">
        <v>341173.68315714999</v>
      </c>
      <c r="AR249" s="66">
        <v>340837.56152224302</v>
      </c>
      <c r="AS249" s="66">
        <v>340503.13895268401</v>
      </c>
      <c r="AT249" s="66">
        <v>340170.37658564298</v>
      </c>
      <c r="AU249" s="66">
        <v>339854.50539532799</v>
      </c>
      <c r="AV249" s="66">
        <v>339538.33011939301</v>
      </c>
      <c r="AW249" s="66">
        <v>339221.53682919301</v>
      </c>
      <c r="AX249" s="66">
        <v>338928.85708710901</v>
      </c>
      <c r="AY249" s="66">
        <v>338635.75440507499</v>
      </c>
      <c r="AZ249" s="66">
        <v>338341.59857599199</v>
      </c>
      <c r="BA249" s="66">
        <v>338341.59857599199</v>
      </c>
    </row>
    <row r="250" spans="1:53" hidden="1">
      <c r="A250" s="67" t="s">
        <v>3360</v>
      </c>
      <c r="B250" s="66">
        <v>0</v>
      </c>
      <c r="C250" s="66">
        <v>0</v>
      </c>
      <c r="D250" s="66">
        <v>0</v>
      </c>
      <c r="E250" s="66">
        <v>0</v>
      </c>
      <c r="F250" s="66">
        <v>0</v>
      </c>
      <c r="G250" s="66">
        <v>0</v>
      </c>
      <c r="H250" s="66">
        <v>0</v>
      </c>
      <c r="I250" s="66">
        <v>0</v>
      </c>
      <c r="J250" s="66">
        <v>0</v>
      </c>
      <c r="K250" s="66">
        <v>0</v>
      </c>
      <c r="L250" s="66">
        <v>0</v>
      </c>
      <c r="M250" s="66">
        <v>0</v>
      </c>
      <c r="N250" s="66">
        <v>0</v>
      </c>
      <c r="O250" s="66">
        <v>1852.7910622464401</v>
      </c>
      <c r="P250" s="66">
        <v>3704.9530162483802</v>
      </c>
      <c r="Q250" s="66">
        <v>5556.4860586394998</v>
      </c>
      <c r="R250" s="66">
        <v>7401.1009660876498</v>
      </c>
      <c r="S250" s="66">
        <v>9245.0937344371796</v>
      </c>
      <c r="T250" s="66">
        <v>11088.464564768299</v>
      </c>
      <c r="U250" s="66">
        <v>12925.0741759919</v>
      </c>
      <c r="V250" s="66">
        <v>14761.049160266501</v>
      </c>
      <c r="W250" s="66">
        <v>16596.389747432699</v>
      </c>
      <c r="X250" s="66">
        <v>18421.841854488201</v>
      </c>
      <c r="Y250" s="66">
        <v>20246.669866889501</v>
      </c>
      <c r="Z250" s="66">
        <v>22070.874007341801</v>
      </c>
      <c r="AA250" s="66">
        <v>22070.874007341801</v>
      </c>
      <c r="AB250" s="66">
        <v>21980.037827356598</v>
      </c>
      <c r="AC250" s="66">
        <v>21889.2878644062</v>
      </c>
      <c r="AD250" s="66">
        <v>21798.624068286299</v>
      </c>
      <c r="AE250" s="66">
        <v>21711.361959564401</v>
      </c>
      <c r="AF250" s="66">
        <v>21624.182245427</v>
      </c>
      <c r="AG250" s="66">
        <v>21537.084873199601</v>
      </c>
      <c r="AH250" s="66">
        <v>21453.7368306971</v>
      </c>
      <c r="AI250" s="66">
        <v>21370.4867394758</v>
      </c>
      <c r="AJ250" s="66">
        <v>21287.3345156248</v>
      </c>
      <c r="AK250" s="66">
        <v>21209.057613514298</v>
      </c>
      <c r="AL250" s="66">
        <v>21130.872939328001</v>
      </c>
      <c r="AM250" s="66">
        <v>21052.780413695298</v>
      </c>
      <c r="AN250" s="66">
        <v>21052.780413695298</v>
      </c>
      <c r="AO250" s="66">
        <v>21031.145702191901</v>
      </c>
      <c r="AP250" s="66">
        <v>21009.670256489298</v>
      </c>
      <c r="AQ250" s="66">
        <v>20988.257623185302</v>
      </c>
      <c r="AR250" s="66">
        <v>20967.580156503602</v>
      </c>
      <c r="AS250" s="66">
        <v>20947.0072126001</v>
      </c>
      <c r="AT250" s="66">
        <v>20926.536400718898</v>
      </c>
      <c r="AU250" s="66">
        <v>20907.104697028401</v>
      </c>
      <c r="AV250" s="66">
        <v>20887.654286656802</v>
      </c>
      <c r="AW250" s="66">
        <v>20868.1658574014</v>
      </c>
      <c r="AX250" s="66">
        <v>20850.160840803699</v>
      </c>
      <c r="AY250" s="66">
        <v>20832.1298058668</v>
      </c>
      <c r="AZ250" s="66">
        <v>20814.033983630299</v>
      </c>
      <c r="BA250" s="66">
        <v>20814.033983630299</v>
      </c>
    </row>
    <row r="251" spans="1:53" hidden="1">
      <c r="A251" s="67" t="s">
        <v>3361</v>
      </c>
      <c r="B251" s="66">
        <v>0</v>
      </c>
      <c r="C251" s="66">
        <v>0</v>
      </c>
      <c r="D251" s="66">
        <v>0</v>
      </c>
      <c r="E251" s="66">
        <v>0</v>
      </c>
      <c r="F251" s="66">
        <v>0</v>
      </c>
      <c r="G251" s="66">
        <v>0</v>
      </c>
      <c r="H251" s="66">
        <v>0</v>
      </c>
      <c r="I251" s="66">
        <v>0</v>
      </c>
      <c r="J251" s="66">
        <v>0</v>
      </c>
      <c r="K251" s="66">
        <v>0</v>
      </c>
      <c r="L251" s="66">
        <v>0</v>
      </c>
      <c r="M251" s="66">
        <v>0</v>
      </c>
      <c r="N251" s="66">
        <v>0</v>
      </c>
      <c r="O251" s="66">
        <v>17830.676011174699</v>
      </c>
      <c r="P251" s="66">
        <v>35655.297683297496</v>
      </c>
      <c r="Q251" s="66">
        <v>53473.8669087085</v>
      </c>
      <c r="R251" s="66">
        <v>71225.858188401093</v>
      </c>
      <c r="S251" s="66">
        <v>88971.862197900395</v>
      </c>
      <c r="T251" s="66">
        <v>106711.880872339</v>
      </c>
      <c r="U251" s="66">
        <v>124386.83170949999</v>
      </c>
      <c r="V251" s="66">
        <v>142055.67509733999</v>
      </c>
      <c r="W251" s="66">
        <v>159718.413247772</v>
      </c>
      <c r="X251" s="66">
        <v>177285.98778872401</v>
      </c>
      <c r="Y251" s="66">
        <v>194847.55623983301</v>
      </c>
      <c r="Z251" s="66">
        <v>212403.12074434399</v>
      </c>
      <c r="AA251" s="66">
        <v>212403.12074434399</v>
      </c>
      <c r="AB251" s="66">
        <v>211528.94203719599</v>
      </c>
      <c r="AC251" s="66">
        <v>210655.59305556101</v>
      </c>
      <c r="AD251" s="66">
        <v>209783.073316289</v>
      </c>
      <c r="AE251" s="66">
        <v>208943.29034217101</v>
      </c>
      <c r="AF251" s="66">
        <v>208104.30030751199</v>
      </c>
      <c r="AG251" s="66">
        <v>207266.102705389</v>
      </c>
      <c r="AH251" s="66">
        <v>206463.987468376</v>
      </c>
      <c r="AI251" s="66">
        <v>205662.81488355799</v>
      </c>
      <c r="AJ251" s="66">
        <v>204862.584143402</v>
      </c>
      <c r="AK251" s="66">
        <v>204109.27195989099</v>
      </c>
      <c r="AL251" s="66">
        <v>203356.84734879399</v>
      </c>
      <c r="AM251" s="66">
        <v>202605.30954627399</v>
      </c>
      <c r="AN251" s="66">
        <v>202605.30954627399</v>
      </c>
      <c r="AO251" s="66">
        <v>202397.10391571201</v>
      </c>
      <c r="AP251" s="66">
        <v>202190.43100891699</v>
      </c>
      <c r="AQ251" s="66">
        <v>201984.362588808</v>
      </c>
      <c r="AR251" s="66">
        <v>201785.36918008199</v>
      </c>
      <c r="AS251" s="66">
        <v>201587.38166556199</v>
      </c>
      <c r="AT251" s="66">
        <v>201390.377037367</v>
      </c>
      <c r="AU251" s="66">
        <v>201203.372458217</v>
      </c>
      <c r="AV251" s="66">
        <v>201016.187851875</v>
      </c>
      <c r="AW251" s="66">
        <v>200828.63736380299</v>
      </c>
      <c r="AX251" s="66">
        <v>200655.36277063799</v>
      </c>
      <c r="AY251" s="66">
        <v>200481.83778519399</v>
      </c>
      <c r="AZ251" s="66">
        <v>200307.68930724199</v>
      </c>
      <c r="BA251" s="66">
        <v>200307.68930724199</v>
      </c>
    </row>
    <row r="252" spans="1:53" hidden="1">
      <c r="A252" s="67" t="s">
        <v>3362</v>
      </c>
      <c r="B252" s="66">
        <v>0</v>
      </c>
      <c r="C252" s="66">
        <v>0</v>
      </c>
      <c r="D252" s="66">
        <v>0</v>
      </c>
      <c r="E252" s="66">
        <v>0</v>
      </c>
      <c r="F252" s="66">
        <v>0</v>
      </c>
      <c r="G252" s="66">
        <v>0</v>
      </c>
      <c r="H252" s="66">
        <v>0</v>
      </c>
      <c r="I252" s="66">
        <v>0</v>
      </c>
      <c r="J252" s="66">
        <v>0</v>
      </c>
      <c r="K252" s="66">
        <v>0</v>
      </c>
      <c r="L252" s="66">
        <v>0</v>
      </c>
      <c r="M252" s="66">
        <v>0</v>
      </c>
      <c r="N252" s="66">
        <v>0</v>
      </c>
      <c r="O252" s="66">
        <v>19810.5053632991</v>
      </c>
      <c r="P252" s="66">
        <v>39614.2841439275</v>
      </c>
      <c r="Q252" s="66">
        <v>59411.338444341498</v>
      </c>
      <c r="R252" s="66">
        <v>79134.422315933698</v>
      </c>
      <c r="S252" s="66">
        <v>98850.854120705801</v>
      </c>
      <c r="T252" s="66">
        <v>118560.636008658</v>
      </c>
      <c r="U252" s="66">
        <v>138198.12525114001</v>
      </c>
      <c r="V252" s="66">
        <v>157828.82890358299</v>
      </c>
      <c r="W252" s="66">
        <v>177452.7494235</v>
      </c>
      <c r="X252" s="66">
        <v>196970.93984127001</v>
      </c>
      <c r="Y252" s="66">
        <v>216482.45728293099</v>
      </c>
      <c r="Z252" s="66">
        <v>235987.30412970201</v>
      </c>
      <c r="AA252" s="66">
        <v>235987.30412970201</v>
      </c>
      <c r="AB252" s="66">
        <v>235016.06097797901</v>
      </c>
      <c r="AC252" s="66">
        <v>234045.739680353</v>
      </c>
      <c r="AD252" s="66">
        <v>233076.33970002699</v>
      </c>
      <c r="AE252" s="66">
        <v>232143.31141201701</v>
      </c>
      <c r="AF252" s="66">
        <v>231211.16410750899</v>
      </c>
      <c r="AG252" s="66">
        <v>230279.897223295</v>
      </c>
      <c r="AH252" s="66">
        <v>229388.719110089</v>
      </c>
      <c r="AI252" s="66">
        <v>228498.588316476</v>
      </c>
      <c r="AJ252" s="66">
        <v>227609.503945262</v>
      </c>
      <c r="AK252" s="66">
        <v>226772.547733263</v>
      </c>
      <c r="AL252" s="66">
        <v>225936.57764529399</v>
      </c>
      <c r="AM252" s="66">
        <v>225101.592832703</v>
      </c>
      <c r="AN252" s="66">
        <v>225101.592832703</v>
      </c>
      <c r="AO252" s="66">
        <v>224870.269087136</v>
      </c>
      <c r="AP252" s="66">
        <v>224640.64825133901</v>
      </c>
      <c r="AQ252" s="66">
        <v>224411.699021415</v>
      </c>
      <c r="AR252" s="66">
        <v>224190.610376859</v>
      </c>
      <c r="AS252" s="66">
        <v>223970.63931598599</v>
      </c>
      <c r="AT252" s="66">
        <v>223751.76027623401</v>
      </c>
      <c r="AU252" s="66">
        <v>223543.991641108</v>
      </c>
      <c r="AV252" s="66">
        <v>223336.02298946801</v>
      </c>
      <c r="AW252" s="66">
        <v>223127.64783041601</v>
      </c>
      <c r="AX252" s="66">
        <v>222935.133690455</v>
      </c>
      <c r="AY252" s="66">
        <v>222742.34135590499</v>
      </c>
      <c r="AZ252" s="66">
        <v>222548.85629934701</v>
      </c>
      <c r="BA252" s="66">
        <v>222548.85629934701</v>
      </c>
    </row>
    <row r="253" spans="1:53" hidden="1">
      <c r="A253" s="67" t="s">
        <v>3363</v>
      </c>
      <c r="B253" s="66">
        <v>0</v>
      </c>
      <c r="C253" s="66">
        <v>0</v>
      </c>
      <c r="D253" s="66">
        <v>0</v>
      </c>
      <c r="E253" s="66">
        <v>0</v>
      </c>
      <c r="F253" s="66">
        <v>0</v>
      </c>
      <c r="G253" s="66">
        <v>0</v>
      </c>
      <c r="H253" s="66">
        <v>0</v>
      </c>
      <c r="I253" s="66">
        <v>0</v>
      </c>
      <c r="J253" s="66">
        <v>0</v>
      </c>
      <c r="K253" s="66">
        <v>0</v>
      </c>
      <c r="L253" s="66">
        <v>0</v>
      </c>
      <c r="M253" s="66">
        <v>0</v>
      </c>
      <c r="N253" s="66">
        <v>0</v>
      </c>
      <c r="O253" s="66">
        <v>1173199.2348145901</v>
      </c>
      <c r="P253" s="66">
        <v>2349895.5713273999</v>
      </c>
      <c r="Q253" s="66">
        <v>3526531.6573730698</v>
      </c>
      <c r="R253" s="66">
        <v>4710059.3559484901</v>
      </c>
      <c r="S253" s="66">
        <v>5895752.01505074</v>
      </c>
      <c r="T253" s="66">
        <v>7081447.6765306303</v>
      </c>
      <c r="U253" s="66">
        <v>8273764.4678913997</v>
      </c>
      <c r="V253" s="66">
        <v>9466054.3286651392</v>
      </c>
      <c r="W253" s="66">
        <v>10658319.6500099</v>
      </c>
      <c r="X253" s="66">
        <v>11858483.889531299</v>
      </c>
      <c r="Y253" s="66">
        <v>13058658.893275401</v>
      </c>
      <c r="Z253" s="66">
        <v>14258770.145799</v>
      </c>
      <c r="AA253" s="66">
        <v>14258770.145799</v>
      </c>
      <c r="AB253" s="66">
        <v>14332799.6730425</v>
      </c>
      <c r="AC253" s="66">
        <v>14405424.254439101</v>
      </c>
      <c r="AD253" s="66">
        <v>14478311.2973543</v>
      </c>
      <c r="AE253" s="66">
        <v>14549019.826202299</v>
      </c>
      <c r="AF253" s="66">
        <v>14617494.1900307</v>
      </c>
      <c r="AG253" s="66">
        <v>14689759.8670858</v>
      </c>
      <c r="AH253" s="66">
        <v>14759578.246918499</v>
      </c>
      <c r="AI253" s="66">
        <v>14840121.1056317</v>
      </c>
      <c r="AJ253" s="66">
        <v>14921130.015037</v>
      </c>
      <c r="AK253" s="66">
        <v>15000276.936842101</v>
      </c>
      <c r="AL253" s="66">
        <v>15079779.103280099</v>
      </c>
      <c r="AM253" s="66">
        <v>15159501.358039999</v>
      </c>
      <c r="AN253" s="66">
        <v>15159501.358039999</v>
      </c>
      <c r="AO253" s="66">
        <v>15198480.5173965</v>
      </c>
      <c r="AP253" s="66">
        <v>15235247.0905465</v>
      </c>
      <c r="AQ253" s="66">
        <v>15272041.124667799</v>
      </c>
      <c r="AR253" s="66">
        <v>15307517.8807294</v>
      </c>
      <c r="AS253" s="66">
        <v>15343301.0962523</v>
      </c>
      <c r="AT253" s="66">
        <v>15377334.6035979</v>
      </c>
      <c r="AU253" s="66">
        <v>15409972.203834699</v>
      </c>
      <c r="AV253" s="66">
        <v>15438534.970892901</v>
      </c>
      <c r="AW253" s="66">
        <v>15466875.4837595</v>
      </c>
      <c r="AX253" s="66">
        <v>15496360.9964536</v>
      </c>
      <c r="AY253" s="66">
        <v>15531989.0311391</v>
      </c>
      <c r="AZ253" s="66">
        <v>15567822.5521203</v>
      </c>
      <c r="BA253" s="66">
        <v>15567822.5521203</v>
      </c>
    </row>
    <row r="254" spans="1:53" hidden="1">
      <c r="A254" s="67" t="s">
        <v>3364</v>
      </c>
      <c r="B254" s="66">
        <v>0</v>
      </c>
      <c r="C254" s="66">
        <v>0</v>
      </c>
      <c r="D254" s="66">
        <v>0</v>
      </c>
      <c r="E254" s="66">
        <v>0</v>
      </c>
      <c r="F254" s="66">
        <v>0</v>
      </c>
      <c r="G254" s="66">
        <v>0</v>
      </c>
      <c r="H254" s="66">
        <v>0</v>
      </c>
      <c r="I254" s="66">
        <v>0</v>
      </c>
      <c r="J254" s="66">
        <v>0</v>
      </c>
      <c r="K254" s="66">
        <v>0</v>
      </c>
      <c r="L254" s="66">
        <v>0</v>
      </c>
      <c r="M254" s="66">
        <v>0</v>
      </c>
      <c r="N254" s="66">
        <v>0</v>
      </c>
      <c r="O254" s="66">
        <v>0</v>
      </c>
      <c r="P254" s="66">
        <v>0</v>
      </c>
      <c r="Q254" s="66">
        <v>0</v>
      </c>
      <c r="R254" s="66">
        <v>0</v>
      </c>
      <c r="S254" s="66">
        <v>0</v>
      </c>
      <c r="T254" s="66">
        <v>0</v>
      </c>
      <c r="U254" s="66">
        <v>0</v>
      </c>
      <c r="V254" s="66">
        <v>0</v>
      </c>
      <c r="W254" s="66">
        <v>0</v>
      </c>
      <c r="X254" s="66">
        <v>0</v>
      </c>
      <c r="Y254" s="66">
        <v>0</v>
      </c>
      <c r="Z254" s="66">
        <v>0</v>
      </c>
      <c r="AA254" s="66">
        <v>0</v>
      </c>
      <c r="AB254" s="66">
        <v>0</v>
      </c>
      <c r="AC254" s="66">
        <v>0</v>
      </c>
      <c r="AD254" s="66">
        <v>0</v>
      </c>
      <c r="AE254" s="66">
        <v>0</v>
      </c>
      <c r="AF254" s="66">
        <v>0</v>
      </c>
      <c r="AG254" s="66">
        <v>0</v>
      </c>
      <c r="AH254" s="66">
        <v>0</v>
      </c>
      <c r="AI254" s="66">
        <v>0</v>
      </c>
      <c r="AJ254" s="66">
        <v>0</v>
      </c>
      <c r="AK254" s="66">
        <v>0</v>
      </c>
      <c r="AL254" s="66">
        <v>0</v>
      </c>
      <c r="AM254" s="66">
        <v>0</v>
      </c>
      <c r="AN254" s="66">
        <v>0</v>
      </c>
      <c r="AO254" s="66">
        <v>0</v>
      </c>
      <c r="AP254" s="66">
        <v>0</v>
      </c>
      <c r="AQ254" s="66">
        <v>0</v>
      </c>
      <c r="AR254" s="66">
        <v>0</v>
      </c>
      <c r="AS254" s="66">
        <v>0</v>
      </c>
      <c r="AT254" s="66">
        <v>0</v>
      </c>
      <c r="AU254" s="66">
        <v>0</v>
      </c>
      <c r="AV254" s="66">
        <v>0</v>
      </c>
      <c r="AW254" s="66">
        <v>0</v>
      </c>
      <c r="AX254" s="66">
        <v>0</v>
      </c>
      <c r="AY254" s="66">
        <v>0</v>
      </c>
      <c r="AZ254" s="66">
        <v>0</v>
      </c>
      <c r="BA254" s="66">
        <v>0</v>
      </c>
    </row>
    <row r="255" spans="1:53" hidden="1">
      <c r="A255" s="68" t="s">
        <v>3365</v>
      </c>
      <c r="B255" s="66">
        <v>122488928.052378</v>
      </c>
      <c r="C255" s="66">
        <v>123248408.491292</v>
      </c>
      <c r="D255" s="66">
        <v>124460119.94463199</v>
      </c>
      <c r="E255" s="66">
        <v>125623626.810165</v>
      </c>
      <c r="F255" s="66">
        <v>126801983.214174</v>
      </c>
      <c r="G255" s="66">
        <v>127695512.304995</v>
      </c>
      <c r="H255" s="66">
        <v>128568656.376836</v>
      </c>
      <c r="I255" s="66">
        <v>129396329.81419501</v>
      </c>
      <c r="J255" s="66">
        <v>130223347.771769</v>
      </c>
      <c r="K255" s="66">
        <v>131038831.03512201</v>
      </c>
      <c r="L255" s="66">
        <v>132152832.934288</v>
      </c>
      <c r="M255" s="66">
        <v>133247988.91599</v>
      </c>
      <c r="N255" s="66">
        <v>133247988.91599</v>
      </c>
      <c r="O255" s="66">
        <v>135869003.21759599</v>
      </c>
      <c r="P255" s="66">
        <v>138601065.625938</v>
      </c>
      <c r="Q255" s="66">
        <v>140880645.511107</v>
      </c>
      <c r="R255" s="66">
        <v>143133906.19955099</v>
      </c>
      <c r="S255" s="66">
        <v>145452124.60975999</v>
      </c>
      <c r="T255" s="66">
        <v>147771827.73784801</v>
      </c>
      <c r="U255" s="66">
        <v>150159259.35221401</v>
      </c>
      <c r="V255" s="66">
        <v>152548236.05171999</v>
      </c>
      <c r="W255" s="66">
        <v>154938714.34438601</v>
      </c>
      <c r="X255" s="66">
        <v>157357988.199734</v>
      </c>
      <c r="Y255" s="66">
        <v>159480312.36621201</v>
      </c>
      <c r="Z255" s="66">
        <v>161582564.55525699</v>
      </c>
      <c r="AA255" s="66">
        <v>161582564.55525699</v>
      </c>
      <c r="AB255" s="66">
        <v>162445703.26466399</v>
      </c>
      <c r="AC255" s="66">
        <v>163257744.07955199</v>
      </c>
      <c r="AD255" s="66">
        <v>164074500.10605901</v>
      </c>
      <c r="AE255" s="66">
        <v>164875931.539783</v>
      </c>
      <c r="AF255" s="66">
        <v>165612215.502413</v>
      </c>
      <c r="AG255" s="66">
        <v>166455062.82794699</v>
      </c>
      <c r="AH255" s="66">
        <v>167257162.66862601</v>
      </c>
      <c r="AI255" s="66">
        <v>168333291.58243701</v>
      </c>
      <c r="AJ255" s="66">
        <v>169423117.139705</v>
      </c>
      <c r="AK255" s="66">
        <v>170512807.131414</v>
      </c>
      <c r="AL255" s="66">
        <v>171613434.959373</v>
      </c>
      <c r="AM255" s="66">
        <v>172720740.77461001</v>
      </c>
      <c r="AN255" s="66">
        <v>172720740.77461001</v>
      </c>
      <c r="AO255" s="66">
        <v>173515127.92841199</v>
      </c>
      <c r="AP255" s="66">
        <v>174248443.20465299</v>
      </c>
      <c r="AQ255" s="66">
        <v>174977186.54351601</v>
      </c>
      <c r="AR255" s="66">
        <v>175673233.023761</v>
      </c>
      <c r="AS255" s="66">
        <v>176369655.57012001</v>
      </c>
      <c r="AT255" s="66">
        <v>176998146.619591</v>
      </c>
      <c r="AU255" s="66">
        <v>177593014.218573</v>
      </c>
      <c r="AV255" s="66">
        <v>178222851.603701</v>
      </c>
      <c r="AW255" s="66">
        <v>178849038.31570199</v>
      </c>
      <c r="AX255" s="66">
        <v>179472487.83491799</v>
      </c>
      <c r="AY255" s="66">
        <v>180208973.27023301</v>
      </c>
      <c r="AZ255" s="66">
        <v>180953689.138134</v>
      </c>
      <c r="BA255" s="66">
        <v>180953689.138134</v>
      </c>
    </row>
    <row r="256" spans="1:53" hidden="1">
      <c r="A256" s="67" t="s">
        <v>3366</v>
      </c>
    </row>
    <row r="257" spans="1:53" hidden="1">
      <c r="A257" s="68" t="s">
        <v>3367</v>
      </c>
    </row>
    <row r="258" spans="1:53" hidden="1">
      <c r="A258" s="67" t="s">
        <v>3368</v>
      </c>
      <c r="B258" s="66">
        <v>1156454.5874719601</v>
      </c>
      <c r="C258" s="66">
        <v>1183003.2982318599</v>
      </c>
      <c r="D258" s="66">
        <v>1209510.1915137901</v>
      </c>
      <c r="E258" s="66">
        <v>1232163.0082725801</v>
      </c>
      <c r="F258" s="66">
        <v>1254252.4219064801</v>
      </c>
      <c r="G258" s="66">
        <v>1266541.2288454799</v>
      </c>
      <c r="H258" s="66">
        <v>1272070.0986410701</v>
      </c>
      <c r="I258" s="66">
        <v>1276014.9859742599</v>
      </c>
      <c r="J258" s="66">
        <v>1279109.47600691</v>
      </c>
      <c r="K258" s="66">
        <v>1281390.9477957101</v>
      </c>
      <c r="L258" s="66">
        <v>1282912.3376318</v>
      </c>
      <c r="M258" s="66">
        <v>1293511.03597311</v>
      </c>
      <c r="N258" s="66">
        <v>1293511.03597311</v>
      </c>
      <c r="O258" s="66">
        <v>1305548.12428072</v>
      </c>
      <c r="P258" s="66">
        <v>1317579.5770246501</v>
      </c>
      <c r="Q258" s="66">
        <v>1329605.77271421</v>
      </c>
      <c r="R258" s="66">
        <v>1341627.1089391001</v>
      </c>
      <c r="S258" s="66">
        <v>1353643.99654005</v>
      </c>
      <c r="T258" s="66">
        <v>1365656.85195394</v>
      </c>
      <c r="U258" s="66">
        <v>1377666.06611532</v>
      </c>
      <c r="V258" s="66">
        <v>1389672.0822858899</v>
      </c>
      <c r="W258" s="66">
        <v>1401676.7509685</v>
      </c>
      <c r="X258" s="66">
        <v>1413680.2444505999</v>
      </c>
      <c r="Y258" s="66">
        <v>1425682.7129978</v>
      </c>
      <c r="Z258" s="66">
        <v>1427877.4460962899</v>
      </c>
      <c r="AA258" s="66">
        <v>1427877.4460962899</v>
      </c>
      <c r="AB258" s="66">
        <v>1427882.76114707</v>
      </c>
      <c r="AC258" s="66">
        <v>1427887.2075964699</v>
      </c>
      <c r="AD258" s="66">
        <v>1427890.9319331199</v>
      </c>
      <c r="AE258" s="66">
        <v>1427894.0506213801</v>
      </c>
      <c r="AF258" s="66">
        <v>1427896.65725341</v>
      </c>
      <c r="AG258" s="66">
        <v>1427898.8277797999</v>
      </c>
      <c r="AH258" s="66">
        <v>1427900.6243765301</v>
      </c>
      <c r="AI258" s="66">
        <v>1427902.0983911799</v>
      </c>
      <c r="AJ258" s="66">
        <v>1427903.18856921</v>
      </c>
      <c r="AK258" s="66">
        <v>1427903.94571984</v>
      </c>
      <c r="AL258" s="66">
        <v>1427904.41392658</v>
      </c>
      <c r="AM258" s="66">
        <v>1427904.63143751</v>
      </c>
      <c r="AN258" s="66">
        <v>1427904.63143751</v>
      </c>
      <c r="AO258" s="66">
        <v>1432499.6563131399</v>
      </c>
      <c r="AP258" s="66">
        <v>1437094.6811887701</v>
      </c>
      <c r="AQ258" s="66">
        <v>1441689.70606439</v>
      </c>
      <c r="AR258" s="66">
        <v>1446284.7309400199</v>
      </c>
      <c r="AS258" s="66">
        <v>1450879.7558156401</v>
      </c>
      <c r="AT258" s="66">
        <v>1455474.78069127</v>
      </c>
      <c r="AU258" s="66">
        <v>1460069.8055668899</v>
      </c>
      <c r="AV258" s="66">
        <v>1464664.8304425201</v>
      </c>
      <c r="AW258" s="66">
        <v>1469259.85531814</v>
      </c>
      <c r="AX258" s="66">
        <v>1473854.8801937599</v>
      </c>
      <c r="AY258" s="66">
        <v>1478449.9050693801</v>
      </c>
      <c r="AZ258" s="66">
        <v>1483044.929945</v>
      </c>
      <c r="BA258" s="66">
        <v>1483044.929945</v>
      </c>
    </row>
    <row r="259" spans="1:53" hidden="1">
      <c r="A259" s="67" t="s">
        <v>3369</v>
      </c>
      <c r="B259" s="66">
        <v>5360527.8096289001</v>
      </c>
      <c r="C259" s="66">
        <v>5942761.2555506798</v>
      </c>
      <c r="D259" s="66">
        <v>6524994.7014724603</v>
      </c>
      <c r="E259" s="66">
        <v>6686750.2651631497</v>
      </c>
      <c r="F259" s="66">
        <v>6848505.8288538503</v>
      </c>
      <c r="G259" s="66">
        <v>7010261.3925445396</v>
      </c>
      <c r="H259" s="66">
        <v>7136546.3144853897</v>
      </c>
      <c r="I259" s="66">
        <v>7262831.2364262398</v>
      </c>
      <c r="J259" s="66">
        <v>7389116.1583670899</v>
      </c>
      <c r="K259" s="66">
        <v>7504603.4299410004</v>
      </c>
      <c r="L259" s="66">
        <v>7620090.70151491</v>
      </c>
      <c r="M259" s="66">
        <v>7735577.9730888205</v>
      </c>
      <c r="N259" s="66">
        <v>7735577.9730888205</v>
      </c>
      <c r="O259" s="66">
        <v>7905897.6319502704</v>
      </c>
      <c r="P259" s="66">
        <v>8076217.2908117296</v>
      </c>
      <c r="Q259" s="66">
        <v>8246536.9496731898</v>
      </c>
      <c r="R259" s="66">
        <v>8441007.8643599693</v>
      </c>
      <c r="S259" s="66">
        <v>8635478.7790467404</v>
      </c>
      <c r="T259" s="66">
        <v>8829949.6937335208</v>
      </c>
      <c r="U259" s="66">
        <v>9052938.2937218491</v>
      </c>
      <c r="V259" s="66">
        <v>9275926.8937101793</v>
      </c>
      <c r="W259" s="66">
        <v>9498915.4936985094</v>
      </c>
      <c r="X259" s="66">
        <v>9741726.5666315407</v>
      </c>
      <c r="Y259" s="66">
        <v>9984537.6395645607</v>
      </c>
      <c r="Z259" s="66">
        <v>10227348.712497501</v>
      </c>
      <c r="AA259" s="66">
        <v>10227348.712497501</v>
      </c>
      <c r="AB259" s="66">
        <v>10436080.863320701</v>
      </c>
      <c r="AC259" s="66">
        <v>10644813.0141438</v>
      </c>
      <c r="AD259" s="66">
        <v>10853545.1649669</v>
      </c>
      <c r="AE259" s="66">
        <v>11064946.405391701</v>
      </c>
      <c r="AF259" s="66">
        <v>11276347.645816401</v>
      </c>
      <c r="AG259" s="66">
        <v>11487748.886241199</v>
      </c>
      <c r="AH259" s="66">
        <v>11702953.9575556</v>
      </c>
      <c r="AI259" s="66">
        <v>11918159.028869901</v>
      </c>
      <c r="AJ259" s="66">
        <v>12133364.100184301</v>
      </c>
      <c r="AK259" s="66">
        <v>12353821.3424075</v>
      </c>
      <c r="AL259" s="66">
        <v>12574278.5846307</v>
      </c>
      <c r="AM259" s="66">
        <v>12794735.826853899</v>
      </c>
      <c r="AN259" s="66">
        <v>12794735.826853899</v>
      </c>
      <c r="AO259" s="66">
        <v>13021107.380787199</v>
      </c>
      <c r="AP259" s="66">
        <v>13247478.9347206</v>
      </c>
      <c r="AQ259" s="66">
        <v>13473850.4886539</v>
      </c>
      <c r="AR259" s="66">
        <v>13688548.732572099</v>
      </c>
      <c r="AS259" s="66">
        <v>13903246.9764902</v>
      </c>
      <c r="AT259" s="66">
        <v>14117945.220408401</v>
      </c>
      <c r="AU259" s="66">
        <v>14319211.501309101</v>
      </c>
      <c r="AV259" s="66">
        <v>14520477.782209801</v>
      </c>
      <c r="AW259" s="66">
        <v>14721744.063110501</v>
      </c>
      <c r="AX259" s="66">
        <v>14904526.109165199</v>
      </c>
      <c r="AY259" s="66">
        <v>15087308.155219899</v>
      </c>
      <c r="AZ259" s="66">
        <v>15270090.2012747</v>
      </c>
      <c r="BA259" s="66">
        <v>15270090.2012747</v>
      </c>
    </row>
    <row r="260" spans="1:53" hidden="1">
      <c r="A260" s="67" t="s">
        <v>3370</v>
      </c>
      <c r="B260" s="66">
        <v>28215378.063345902</v>
      </c>
      <c r="C260" s="66">
        <v>28474883.355824798</v>
      </c>
      <c r="D260" s="66">
        <v>28733930.963004202</v>
      </c>
      <c r="E260" s="66">
        <v>28878903.243203599</v>
      </c>
      <c r="F260" s="66">
        <v>29023527.767972499</v>
      </c>
      <c r="G260" s="66">
        <v>29168055.8337203</v>
      </c>
      <c r="H260" s="66">
        <v>29334747.344553001</v>
      </c>
      <c r="I260" s="66">
        <v>29501187.776975401</v>
      </c>
      <c r="J260" s="66">
        <v>29667341.7036517</v>
      </c>
      <c r="K260" s="66">
        <v>29865460.365453798</v>
      </c>
      <c r="L260" s="66">
        <v>30063628.541262999</v>
      </c>
      <c r="M260" s="66">
        <v>30261903.151783999</v>
      </c>
      <c r="N260" s="66">
        <v>30261903.151783999</v>
      </c>
      <c r="O260" s="66">
        <v>30481271.197276</v>
      </c>
      <c r="P260" s="66">
        <v>30702782.876789398</v>
      </c>
      <c r="Q260" s="66">
        <v>30926503.260537099</v>
      </c>
      <c r="R260" s="66">
        <v>31149138.215753499</v>
      </c>
      <c r="S260" s="66">
        <v>31373770.760243401</v>
      </c>
      <c r="T260" s="66">
        <v>31600137.9668331</v>
      </c>
      <c r="U260" s="66">
        <v>31820927.9102863</v>
      </c>
      <c r="V260" s="66">
        <v>32043926.926629402</v>
      </c>
      <c r="W260" s="66">
        <v>32269193.2882412</v>
      </c>
      <c r="X260" s="66">
        <v>32488668.1956416</v>
      </c>
      <c r="Y260" s="66">
        <v>32710377.278154999</v>
      </c>
      <c r="Z260" s="66">
        <v>32934427.926518999</v>
      </c>
      <c r="AA260" s="66">
        <v>32934427.926518999</v>
      </c>
      <c r="AB260" s="66">
        <v>33156932.363846298</v>
      </c>
      <c r="AC260" s="66">
        <v>33379644.399098702</v>
      </c>
      <c r="AD260" s="66">
        <v>33602600.975907303</v>
      </c>
      <c r="AE260" s="66">
        <v>33819609.975675203</v>
      </c>
      <c r="AF260" s="66">
        <v>34036897.691182598</v>
      </c>
      <c r="AG260" s="66">
        <v>34254479.809703901</v>
      </c>
      <c r="AH260" s="66">
        <v>34461633.2035053</v>
      </c>
      <c r="AI260" s="66">
        <v>34669060.482358702</v>
      </c>
      <c r="AJ260" s="66">
        <v>34876744.429885998</v>
      </c>
      <c r="AK260" s="66">
        <v>35067629.275329001</v>
      </c>
      <c r="AL260" s="66">
        <v>35258740.894143797</v>
      </c>
      <c r="AM260" s="66">
        <v>35450058.257145204</v>
      </c>
      <c r="AN260" s="66">
        <v>35450058.257145204</v>
      </c>
      <c r="AO260" s="66">
        <v>35643012.813444696</v>
      </c>
      <c r="AP260" s="66">
        <v>35835825.486130401</v>
      </c>
      <c r="AQ260" s="66">
        <v>36028810.957754597</v>
      </c>
      <c r="AR260" s="66">
        <v>36218901.628567599</v>
      </c>
      <c r="AS260" s="66">
        <v>36409077.844681703</v>
      </c>
      <c r="AT260" s="66">
        <v>36599362.3135681</v>
      </c>
      <c r="AU260" s="66">
        <v>36793085.094661601</v>
      </c>
      <c r="AV260" s="66">
        <v>36987234.182506002</v>
      </c>
      <c r="AW260" s="66">
        <v>37181846.251578502</v>
      </c>
      <c r="AX260" s="66">
        <v>37379074.095996499</v>
      </c>
      <c r="AY260" s="66">
        <v>37576687.868929602</v>
      </c>
      <c r="AZ260" s="66">
        <v>37774772.872843899</v>
      </c>
      <c r="BA260" s="66">
        <v>37774772.872843899</v>
      </c>
    </row>
    <row r="261" spans="1:53" hidden="1">
      <c r="A261" s="67" t="s">
        <v>3371</v>
      </c>
      <c r="B261" s="66">
        <v>108224.2188432</v>
      </c>
      <c r="C261" s="66">
        <v>108224.2188432</v>
      </c>
      <c r="D261" s="66">
        <v>108224.2188432</v>
      </c>
      <c r="E261" s="66">
        <v>108224.2188432</v>
      </c>
      <c r="F261" s="66">
        <v>108224.2188432</v>
      </c>
      <c r="G261" s="66">
        <v>108224.2188432</v>
      </c>
      <c r="H261" s="66">
        <v>108224.2188432</v>
      </c>
      <c r="I261" s="66">
        <v>108224.2188432</v>
      </c>
      <c r="J261" s="66">
        <v>108224.2188432</v>
      </c>
      <c r="K261" s="66">
        <v>108224.2188432</v>
      </c>
      <c r="L261" s="66">
        <v>108224.2188432</v>
      </c>
      <c r="M261" s="66">
        <v>108224.2188432</v>
      </c>
      <c r="N261" s="66">
        <v>108224.2188432</v>
      </c>
      <c r="O261" s="66">
        <v>108224.2188432</v>
      </c>
      <c r="P261" s="66">
        <v>108224.2188432</v>
      </c>
      <c r="Q261" s="66">
        <v>108224.2188432</v>
      </c>
      <c r="R261" s="66">
        <v>108224.2188432</v>
      </c>
      <c r="S261" s="66">
        <v>108224.2188432</v>
      </c>
      <c r="T261" s="66">
        <v>108224.2188432</v>
      </c>
      <c r="U261" s="66">
        <v>108224.2188432</v>
      </c>
      <c r="V261" s="66">
        <v>108224.2188432</v>
      </c>
      <c r="W261" s="66">
        <v>108224.2188432</v>
      </c>
      <c r="X261" s="66">
        <v>108224.2188432</v>
      </c>
      <c r="Y261" s="66">
        <v>108224.2188432</v>
      </c>
      <c r="Z261" s="66">
        <v>108224.2188432</v>
      </c>
      <c r="AA261" s="66">
        <v>108224.2188432</v>
      </c>
      <c r="AB261" s="66">
        <v>108224.2188432</v>
      </c>
      <c r="AC261" s="66">
        <v>108224.2188432</v>
      </c>
      <c r="AD261" s="66">
        <v>108224.2188432</v>
      </c>
      <c r="AE261" s="66">
        <v>108224.2188432</v>
      </c>
      <c r="AF261" s="66">
        <v>108224.2188432</v>
      </c>
      <c r="AG261" s="66">
        <v>108224.2188432</v>
      </c>
      <c r="AH261" s="66">
        <v>108224.2188432</v>
      </c>
      <c r="AI261" s="66">
        <v>108224.2188432</v>
      </c>
      <c r="AJ261" s="66">
        <v>108224.2188432</v>
      </c>
      <c r="AK261" s="66">
        <v>108224.2188432</v>
      </c>
      <c r="AL261" s="66">
        <v>108224.2188432</v>
      </c>
      <c r="AM261" s="66">
        <v>108224.2188432</v>
      </c>
      <c r="AN261" s="66">
        <v>108224.2188432</v>
      </c>
      <c r="AO261" s="66">
        <v>108224.2188432</v>
      </c>
      <c r="AP261" s="66">
        <v>108224.2188432</v>
      </c>
      <c r="AQ261" s="66">
        <v>108224.2188432</v>
      </c>
      <c r="AR261" s="66">
        <v>108224.2188432</v>
      </c>
      <c r="AS261" s="66">
        <v>108224.2188432</v>
      </c>
      <c r="AT261" s="66">
        <v>108224.2188432</v>
      </c>
      <c r="AU261" s="66">
        <v>108224.2188432</v>
      </c>
      <c r="AV261" s="66">
        <v>108224.2188432</v>
      </c>
      <c r="AW261" s="66">
        <v>108224.2188432</v>
      </c>
      <c r="AX261" s="66">
        <v>108224.2188432</v>
      </c>
      <c r="AY261" s="66">
        <v>108224.2188432</v>
      </c>
      <c r="AZ261" s="66">
        <v>108224.2188432</v>
      </c>
      <c r="BA261" s="66">
        <v>108224.2188432</v>
      </c>
    </row>
    <row r="262" spans="1:53" hidden="1">
      <c r="A262" s="67" t="s">
        <v>3372</v>
      </c>
      <c r="B262" s="66">
        <v>28323602.282189101</v>
      </c>
      <c r="C262" s="66">
        <v>28583107.574668001</v>
      </c>
      <c r="D262" s="66">
        <v>28842155.181847401</v>
      </c>
      <c r="E262" s="66">
        <v>28987127.462046798</v>
      </c>
      <c r="F262" s="66">
        <v>29131751.986815698</v>
      </c>
      <c r="G262" s="66">
        <v>29276280.0525635</v>
      </c>
      <c r="H262" s="66">
        <v>29442971.563396201</v>
      </c>
      <c r="I262" s="66">
        <v>29609411.9958186</v>
      </c>
      <c r="J262" s="66">
        <v>29775565.922494899</v>
      </c>
      <c r="K262" s="66">
        <v>29973684.584297001</v>
      </c>
      <c r="L262" s="66">
        <v>30171852.760106198</v>
      </c>
      <c r="M262" s="66">
        <v>30370127.370627198</v>
      </c>
      <c r="N262" s="66">
        <v>30370127.370627198</v>
      </c>
      <c r="O262" s="66">
        <v>30589495.416119199</v>
      </c>
      <c r="P262" s="66">
        <v>30811007.095632602</v>
      </c>
      <c r="Q262" s="66">
        <v>31034727.479380298</v>
      </c>
      <c r="R262" s="66">
        <v>31257362.434596699</v>
      </c>
      <c r="S262" s="66">
        <v>31481994.9790866</v>
      </c>
      <c r="T262" s="66">
        <v>31708362.185676299</v>
      </c>
      <c r="U262" s="66">
        <v>31929152.129129499</v>
      </c>
      <c r="V262" s="66">
        <v>32152151.145472601</v>
      </c>
      <c r="W262" s="66">
        <v>32377417.507084399</v>
      </c>
      <c r="X262" s="66">
        <v>32596892.414484799</v>
      </c>
      <c r="Y262" s="66">
        <v>32818601.496998198</v>
      </c>
      <c r="Z262" s="66">
        <v>33042652.145362198</v>
      </c>
      <c r="AA262" s="66">
        <v>33042652.145362198</v>
      </c>
      <c r="AB262" s="66">
        <v>33265156.582689501</v>
      </c>
      <c r="AC262" s="66">
        <v>33487868.617941901</v>
      </c>
      <c r="AD262" s="66">
        <v>33710825.194750503</v>
      </c>
      <c r="AE262" s="66">
        <v>33927834.194518402</v>
      </c>
      <c r="AF262" s="66">
        <v>34145121.910025798</v>
      </c>
      <c r="AG262" s="66">
        <v>34362704.028547101</v>
      </c>
      <c r="AH262" s="66">
        <v>34569857.422348499</v>
      </c>
      <c r="AI262" s="66">
        <v>34777284.701201901</v>
      </c>
      <c r="AJ262" s="66">
        <v>34984968.648729198</v>
      </c>
      <c r="AK262" s="66">
        <v>35175853.494172201</v>
      </c>
      <c r="AL262" s="66">
        <v>35366965.112986997</v>
      </c>
      <c r="AM262" s="66">
        <v>35558282.475988403</v>
      </c>
      <c r="AN262" s="66">
        <v>35558282.475988403</v>
      </c>
      <c r="AO262" s="66">
        <v>35751237.032287903</v>
      </c>
      <c r="AP262" s="66">
        <v>35944049.704973601</v>
      </c>
      <c r="AQ262" s="66">
        <v>36137035.176597796</v>
      </c>
      <c r="AR262" s="66">
        <v>36327125.847410798</v>
      </c>
      <c r="AS262" s="66">
        <v>36517302.063524902</v>
      </c>
      <c r="AT262" s="66">
        <v>36707586.5324113</v>
      </c>
      <c r="AU262" s="66">
        <v>36901309.3135048</v>
      </c>
      <c r="AV262" s="66">
        <v>37095458.401349202</v>
      </c>
      <c r="AW262" s="66">
        <v>37290070.470421702</v>
      </c>
      <c r="AX262" s="66">
        <v>37487298.314839698</v>
      </c>
      <c r="AY262" s="66">
        <v>37684912.087772802</v>
      </c>
      <c r="AZ262" s="66">
        <v>37882997.091687098</v>
      </c>
      <c r="BA262" s="66">
        <v>37882997.091687098</v>
      </c>
    </row>
    <row r="263" spans="1:53" hidden="1">
      <c r="A263" s="67" t="s">
        <v>3373</v>
      </c>
      <c r="B263" s="66">
        <v>48449.771999999997</v>
      </c>
      <c r="C263" s="66">
        <v>96899.543999999994</v>
      </c>
      <c r="D263" s="66">
        <v>145349.31599999999</v>
      </c>
      <c r="E263" s="66">
        <v>330071.09700000001</v>
      </c>
      <c r="F263" s="66">
        <v>514792.87800000003</v>
      </c>
      <c r="G263" s="66">
        <v>699514.65899999999</v>
      </c>
      <c r="H263" s="66">
        <v>884236.44</v>
      </c>
      <c r="I263" s="66">
        <v>1068958.2209999999</v>
      </c>
      <c r="J263" s="66">
        <v>1253680.0020000001</v>
      </c>
      <c r="K263" s="66">
        <v>1438401.7830000001</v>
      </c>
      <c r="L263" s="66">
        <v>1623123.564</v>
      </c>
      <c r="M263" s="66">
        <v>1807845.345</v>
      </c>
      <c r="N263" s="66">
        <v>1807845.345</v>
      </c>
      <c r="O263" s="66">
        <v>2207018.4539999999</v>
      </c>
      <c r="P263" s="66">
        <v>2606191.5630000001</v>
      </c>
      <c r="Q263" s="66">
        <v>3005364.6719999998</v>
      </c>
      <c r="R263" s="66">
        <v>3268265.7719999999</v>
      </c>
      <c r="S263" s="66">
        <v>3531166.872</v>
      </c>
      <c r="T263" s="66">
        <v>3794067.9720000001</v>
      </c>
      <c r="U263" s="66">
        <v>4093789.1910000001</v>
      </c>
      <c r="V263" s="66">
        <v>4393510.41</v>
      </c>
      <c r="W263" s="66">
        <v>4693231.6289999997</v>
      </c>
      <c r="X263" s="66">
        <v>4992952.8480000002</v>
      </c>
      <c r="Y263" s="66">
        <v>5292674.0669999998</v>
      </c>
      <c r="Z263" s="66">
        <v>5592395.2860000003</v>
      </c>
      <c r="AA263" s="66">
        <v>5592395.2860000003</v>
      </c>
      <c r="AB263" s="66">
        <v>5629215.4050000003</v>
      </c>
      <c r="AC263" s="66">
        <v>5666035.5240000002</v>
      </c>
      <c r="AD263" s="66">
        <v>5702855.6430000002</v>
      </c>
      <c r="AE263" s="66">
        <v>5739675.7620000001</v>
      </c>
      <c r="AF263" s="66">
        <v>5776495.8810000001</v>
      </c>
      <c r="AG263" s="66">
        <v>5813316</v>
      </c>
      <c r="AH263" s="66">
        <v>5813316</v>
      </c>
      <c r="AI263" s="66">
        <v>5813316</v>
      </c>
      <c r="AJ263" s="66">
        <v>5813316</v>
      </c>
      <c r="AK263" s="66">
        <v>5813316</v>
      </c>
      <c r="AL263" s="66">
        <v>5813316</v>
      </c>
      <c r="AM263" s="66">
        <v>5813316</v>
      </c>
      <c r="AN263" s="66">
        <v>5813316</v>
      </c>
      <c r="AO263" s="66">
        <v>5813316</v>
      </c>
      <c r="AP263" s="66">
        <v>5813316</v>
      </c>
      <c r="AQ263" s="66">
        <v>5813316</v>
      </c>
      <c r="AR263" s="66">
        <v>6514524.0918636797</v>
      </c>
      <c r="AS263" s="66">
        <v>7241994.9337273501</v>
      </c>
      <c r="AT263" s="66">
        <v>7995728.5255910298</v>
      </c>
      <c r="AU263" s="66">
        <v>8775724.8674547095</v>
      </c>
      <c r="AV263" s="66">
        <v>9581983.9593183901</v>
      </c>
      <c r="AW263" s="66">
        <v>10414505.801182</v>
      </c>
      <c r="AX263" s="66">
        <v>11273290.393045699</v>
      </c>
      <c r="AY263" s="66">
        <v>12158337.7349094</v>
      </c>
      <c r="AZ263" s="66">
        <v>13069647.826773001</v>
      </c>
      <c r="BA263" s="66">
        <v>13069647.826773001</v>
      </c>
    </row>
    <row r="264" spans="1:53" hidden="1">
      <c r="A264" s="67" t="s">
        <v>3374</v>
      </c>
      <c r="B264" s="66">
        <v>0</v>
      </c>
      <c r="C264" s="66">
        <v>0</v>
      </c>
      <c r="D264" s="66">
        <v>0</v>
      </c>
      <c r="E264" s="66">
        <v>0</v>
      </c>
      <c r="F264" s="66">
        <v>0</v>
      </c>
      <c r="G264" s="66">
        <v>0</v>
      </c>
      <c r="H264" s="66">
        <v>0</v>
      </c>
      <c r="I264" s="66">
        <v>0</v>
      </c>
      <c r="J264" s="66">
        <v>0</v>
      </c>
      <c r="K264" s="66">
        <v>0</v>
      </c>
      <c r="L264" s="66">
        <v>0</v>
      </c>
      <c r="M264" s="66">
        <v>0</v>
      </c>
      <c r="N264" s="66">
        <v>0</v>
      </c>
      <c r="O264" s="66">
        <v>0</v>
      </c>
      <c r="P264" s="66">
        <v>0</v>
      </c>
      <c r="Q264" s="66">
        <v>0</v>
      </c>
      <c r="R264" s="66">
        <v>0</v>
      </c>
      <c r="S264" s="66">
        <v>0</v>
      </c>
      <c r="T264" s="66">
        <v>0</v>
      </c>
      <c r="U264" s="66">
        <v>0</v>
      </c>
      <c r="V264" s="66">
        <v>0</v>
      </c>
      <c r="W264" s="66">
        <v>0</v>
      </c>
      <c r="X264" s="66">
        <v>0</v>
      </c>
      <c r="Y264" s="66">
        <v>0</v>
      </c>
      <c r="Z264" s="66">
        <v>0</v>
      </c>
      <c r="AA264" s="66">
        <v>0</v>
      </c>
      <c r="AB264" s="66">
        <v>0</v>
      </c>
      <c r="AC264" s="66">
        <v>0</v>
      </c>
      <c r="AD264" s="66">
        <v>0</v>
      </c>
      <c r="AE264" s="66">
        <v>0</v>
      </c>
      <c r="AF264" s="66">
        <v>0</v>
      </c>
      <c r="AG264" s="66">
        <v>0</v>
      </c>
      <c r="AH264" s="66">
        <v>0</v>
      </c>
      <c r="AI264" s="66">
        <v>0</v>
      </c>
      <c r="AJ264" s="66">
        <v>0</v>
      </c>
      <c r="AK264" s="66">
        <v>0</v>
      </c>
      <c r="AL264" s="66">
        <v>0</v>
      </c>
      <c r="AM264" s="66">
        <v>0</v>
      </c>
      <c r="AN264" s="66">
        <v>0</v>
      </c>
      <c r="AO264" s="66">
        <v>0</v>
      </c>
      <c r="AP264" s="66">
        <v>0</v>
      </c>
      <c r="AQ264" s="66">
        <v>0</v>
      </c>
      <c r="AR264" s="66">
        <v>-701208.09186367702</v>
      </c>
      <c r="AS264" s="66">
        <v>-1428678.9337273501</v>
      </c>
      <c r="AT264" s="66">
        <v>-2182412.5255910298</v>
      </c>
      <c r="AU264" s="66">
        <v>-2962408.8674547002</v>
      </c>
      <c r="AV264" s="66">
        <v>-3768667.9593183799</v>
      </c>
      <c r="AW264" s="66">
        <v>-4601189.8011820596</v>
      </c>
      <c r="AX264" s="66">
        <v>-5459974.39304573</v>
      </c>
      <c r="AY264" s="66">
        <v>-6345021.7349094097</v>
      </c>
      <c r="AZ264" s="66">
        <v>-7256331.8267730903</v>
      </c>
      <c r="BA264" s="66">
        <v>-7256331.8267730903</v>
      </c>
    </row>
    <row r="265" spans="1:53" hidden="1">
      <c r="A265" s="67" t="s">
        <v>3375</v>
      </c>
      <c r="B265" s="66">
        <v>25634816.295779198</v>
      </c>
      <c r="C265" s="66">
        <v>26236377.849693298</v>
      </c>
      <c r="D265" s="66">
        <v>26823297.259358801</v>
      </c>
      <c r="E265" s="66">
        <v>27409402.939248301</v>
      </c>
      <c r="F265" s="66">
        <v>27995244.612526</v>
      </c>
      <c r="G265" s="66">
        <v>28580411.9295706</v>
      </c>
      <c r="H265" s="66">
        <v>29172369.284477301</v>
      </c>
      <c r="I265" s="66">
        <v>29762922.939155102</v>
      </c>
      <c r="J265" s="66">
        <v>30351730.023729298</v>
      </c>
      <c r="K265" s="66">
        <v>30939383.5184974</v>
      </c>
      <c r="L265" s="66">
        <v>31525562.751348399</v>
      </c>
      <c r="M265" s="66">
        <v>32110400.479854099</v>
      </c>
      <c r="N265" s="66">
        <v>32110400.479854099</v>
      </c>
      <c r="O265" s="66">
        <v>32595523.394349501</v>
      </c>
      <c r="P265" s="66">
        <v>33082494.172947701</v>
      </c>
      <c r="Q265" s="66">
        <v>33571194.656660698</v>
      </c>
      <c r="R265" s="66">
        <v>34061840.016521201</v>
      </c>
      <c r="S265" s="66">
        <v>34554200.251744397</v>
      </c>
      <c r="T265" s="66">
        <v>35047940.471596196</v>
      </c>
      <c r="U265" s="66">
        <v>35542484.109294899</v>
      </c>
      <c r="V265" s="66">
        <v>36038804.458434798</v>
      </c>
      <c r="W265" s="66">
        <v>36536936.356541499</v>
      </c>
      <c r="X265" s="66">
        <v>37097022.518107697</v>
      </c>
      <c r="Y265" s="66">
        <v>37659017.616696201</v>
      </c>
      <c r="Z265" s="66">
        <v>38223038.690210402</v>
      </c>
      <c r="AA265" s="66">
        <v>38223038.690210402</v>
      </c>
      <c r="AB265" s="66">
        <v>38889136.675160699</v>
      </c>
      <c r="AC265" s="66">
        <v>39555759.0919578</v>
      </c>
      <c r="AD265" s="66">
        <v>40222898.059595004</v>
      </c>
      <c r="AE265" s="66">
        <v>40890934.835998803</v>
      </c>
      <c r="AF265" s="66">
        <v>41559412.604997799</v>
      </c>
      <c r="AG265" s="66">
        <v>42228312.978806697</v>
      </c>
      <c r="AH265" s="66">
        <v>42899082.622742303</v>
      </c>
      <c r="AI265" s="66">
        <v>43570230.268041603</v>
      </c>
      <c r="AJ265" s="66">
        <v>44241753.502715603</v>
      </c>
      <c r="AK265" s="66">
        <v>44854189.300066002</v>
      </c>
      <c r="AL265" s="66">
        <v>45467033.763907298</v>
      </c>
      <c r="AM265" s="66">
        <v>46080292.784500502</v>
      </c>
      <c r="AN265" s="66">
        <v>46080292.784500502</v>
      </c>
      <c r="AO265" s="66">
        <v>46384580.104158498</v>
      </c>
      <c r="AP265" s="66">
        <v>46689248.0721898</v>
      </c>
      <c r="AQ265" s="66">
        <v>46994320.970188998</v>
      </c>
      <c r="AR265" s="66">
        <v>47299783.002067298</v>
      </c>
      <c r="AS265" s="66">
        <v>47605539.849508896</v>
      </c>
      <c r="AT265" s="66">
        <v>47911580.805728897</v>
      </c>
      <c r="AU265" s="66">
        <v>48220277.714391597</v>
      </c>
      <c r="AV265" s="66">
        <v>48529210.733004197</v>
      </c>
      <c r="AW265" s="66">
        <v>48838350.9474077</v>
      </c>
      <c r="AX265" s="66">
        <v>49147941.617078498</v>
      </c>
      <c r="AY265" s="66">
        <v>49457740.702539898</v>
      </c>
      <c r="AZ265" s="66">
        <v>49767749.772229001</v>
      </c>
      <c r="BA265" s="66">
        <v>49767749.772229001</v>
      </c>
    </row>
    <row r="266" spans="1:53" hidden="1">
      <c r="A266" s="67" t="s">
        <v>3376</v>
      </c>
      <c r="B266" s="66">
        <v>9419672.8378198203</v>
      </c>
      <c r="C266" s="66">
        <v>9640720.3758360893</v>
      </c>
      <c r="D266" s="66">
        <v>9856387.5667933002</v>
      </c>
      <c r="E266" s="66">
        <v>10071755.747678399</v>
      </c>
      <c r="F266" s="66">
        <v>10287026.917690501</v>
      </c>
      <c r="G266" s="66">
        <v>10502050.291306499</v>
      </c>
      <c r="H266" s="66">
        <v>10719568.706606399</v>
      </c>
      <c r="I266" s="66">
        <v>10936571.323518399</v>
      </c>
      <c r="J266" s="66">
        <v>11152932.152372601</v>
      </c>
      <c r="K266" s="66">
        <v>11368869.0874709</v>
      </c>
      <c r="L266" s="66">
        <v>11584264.295849601</v>
      </c>
      <c r="M266" s="66">
        <v>11799166.5601051</v>
      </c>
      <c r="N266" s="66">
        <v>11799166.5601051</v>
      </c>
      <c r="O266" s="66">
        <v>11977427.9951765</v>
      </c>
      <c r="P266" s="66">
        <v>12156368.439416301</v>
      </c>
      <c r="Q266" s="66">
        <v>12335944.4745689</v>
      </c>
      <c r="R266" s="66">
        <v>12516235.1665697</v>
      </c>
      <c r="S266" s="66">
        <v>12697156.000198601</v>
      </c>
      <c r="T266" s="66">
        <v>12878583.9177703</v>
      </c>
      <c r="U266" s="66">
        <v>13060307.056231599</v>
      </c>
      <c r="V266" s="66">
        <v>13242683.0583729</v>
      </c>
      <c r="W266" s="66">
        <v>13425724.725459799</v>
      </c>
      <c r="X266" s="66">
        <v>13631531.8723522</v>
      </c>
      <c r="Y266" s="66">
        <v>13838040.470037499</v>
      </c>
      <c r="Z266" s="66">
        <v>14045293.524822</v>
      </c>
      <c r="AA266" s="66">
        <v>14045293.524822</v>
      </c>
      <c r="AB266" s="66">
        <v>14290055.376195099</v>
      </c>
      <c r="AC266" s="66">
        <v>14535009.9333151</v>
      </c>
      <c r="AD266" s="66">
        <v>14780154.3002571</v>
      </c>
      <c r="AE266" s="66">
        <v>15025628.572619701</v>
      </c>
      <c r="AF266" s="66">
        <v>15271264.890456799</v>
      </c>
      <c r="AG266" s="66">
        <v>15517056.497062201</v>
      </c>
      <c r="AH266" s="66">
        <v>15763534.9786129</v>
      </c>
      <c r="AI266" s="66">
        <v>16010152.359117899</v>
      </c>
      <c r="AJ266" s="66">
        <v>16256907.752276899</v>
      </c>
      <c r="AK266" s="66">
        <v>16481951.098741701</v>
      </c>
      <c r="AL266" s="66">
        <v>16707144.6122526</v>
      </c>
      <c r="AM266" s="66">
        <v>16932490.457222801</v>
      </c>
      <c r="AN266" s="66">
        <v>16932490.457222801</v>
      </c>
      <c r="AO266" s="66">
        <v>17044302.727176499</v>
      </c>
      <c r="AP266" s="66">
        <v>17156254.868744601</v>
      </c>
      <c r="AQ266" s="66">
        <v>17268355.804350302</v>
      </c>
      <c r="AR266" s="66">
        <v>17380599.729622498</v>
      </c>
      <c r="AS266" s="66">
        <v>17492951.986708801</v>
      </c>
      <c r="AT266" s="66">
        <v>17605408.6413344</v>
      </c>
      <c r="AU266" s="66">
        <v>17718841.242219798</v>
      </c>
      <c r="AV266" s="66">
        <v>17832360.603176199</v>
      </c>
      <c r="AW266" s="66">
        <v>17945956.099515799</v>
      </c>
      <c r="AX266" s="66">
        <v>18059717.118447699</v>
      </c>
      <c r="AY266" s="66">
        <v>18173554.721059401</v>
      </c>
      <c r="AZ266" s="66">
        <v>18287469.4836828</v>
      </c>
      <c r="BA266" s="66">
        <v>18287469.4836828</v>
      </c>
    </row>
    <row r="267" spans="1:53" hidden="1">
      <c r="A267" s="67" t="s">
        <v>3377</v>
      </c>
      <c r="B267" s="66">
        <v>4736442.91789087</v>
      </c>
      <c r="C267" s="66">
        <v>4752353.9850867996</v>
      </c>
      <c r="D267" s="66">
        <v>4765202.0826767096</v>
      </c>
      <c r="E267" s="66">
        <v>4777412.4171603601</v>
      </c>
      <c r="F267" s="66">
        <v>4789136.9758820301</v>
      </c>
      <c r="G267" s="66">
        <v>4800289.6652333904</v>
      </c>
      <c r="H267" s="66">
        <v>4811723.7093666699</v>
      </c>
      <c r="I267" s="66">
        <v>4822480.0719203698</v>
      </c>
      <c r="J267" s="66">
        <v>4832496.32840179</v>
      </c>
      <c r="K267" s="66">
        <v>4841849.7679850496</v>
      </c>
      <c r="L267" s="66">
        <v>4850510.7258617599</v>
      </c>
      <c r="M267" s="66">
        <v>4858624.2253671</v>
      </c>
      <c r="N267" s="66">
        <v>4858624.2253671</v>
      </c>
      <c r="O267" s="66">
        <v>4858263.0713017797</v>
      </c>
      <c r="P267" s="66">
        <v>4857944.3266025102</v>
      </c>
      <c r="Q267" s="66">
        <v>4857652.8022158695</v>
      </c>
      <c r="R267" s="66">
        <v>4857299.31200103</v>
      </c>
      <c r="S267" s="66">
        <v>4856885.4612426003</v>
      </c>
      <c r="T267" s="66">
        <v>4856362.9804841401</v>
      </c>
      <c r="U267" s="66">
        <v>4855303.7388826404</v>
      </c>
      <c r="V267" s="66">
        <v>4854206.7312555499</v>
      </c>
      <c r="W267" s="66">
        <v>4853077.8231871296</v>
      </c>
      <c r="X267" s="66">
        <v>4859561.7345776297</v>
      </c>
      <c r="Y267" s="66">
        <v>4866023.7790085403</v>
      </c>
      <c r="Z267" s="66">
        <v>4872555.6511481898</v>
      </c>
      <c r="AA267" s="66">
        <v>4872555.6511481898</v>
      </c>
      <c r="AB267" s="66">
        <v>4957467.7777609602</v>
      </c>
      <c r="AC267" s="66">
        <v>5042446.7573358798</v>
      </c>
      <c r="AD267" s="66">
        <v>5127491.5852263998</v>
      </c>
      <c r="AE267" s="66">
        <v>5212650.86302278</v>
      </c>
      <c r="AF267" s="66">
        <v>5297866.3572016098</v>
      </c>
      <c r="AG267" s="66">
        <v>5383135.7237444799</v>
      </c>
      <c r="AH267" s="66">
        <v>5468643.3791055903</v>
      </c>
      <c r="AI267" s="66">
        <v>5554199.2209203197</v>
      </c>
      <c r="AJ267" s="66">
        <v>5639802.9417157099</v>
      </c>
      <c r="AK267" s="66">
        <v>5717874.37736296</v>
      </c>
      <c r="AL267" s="66">
        <v>5795997.9085601196</v>
      </c>
      <c r="AM267" s="66">
        <v>5874174.2861795695</v>
      </c>
      <c r="AN267" s="66">
        <v>5874174.2861795695</v>
      </c>
      <c r="AO267" s="66">
        <v>5912963.89971577</v>
      </c>
      <c r="AP267" s="66">
        <v>5951802.0371382404</v>
      </c>
      <c r="AQ267" s="66">
        <v>5990691.7937901299</v>
      </c>
      <c r="AR267" s="66">
        <v>6029631.1560345404</v>
      </c>
      <c r="AS267" s="66">
        <v>6068608.1004620297</v>
      </c>
      <c r="AT267" s="66">
        <v>6107621.26220458</v>
      </c>
      <c r="AU267" s="66">
        <v>6146972.9966123803</v>
      </c>
      <c r="AV267" s="66">
        <v>6186354.8295918899</v>
      </c>
      <c r="AW267" s="66">
        <v>6225763.0752548696</v>
      </c>
      <c r="AX267" s="66">
        <v>6265228.7435726896</v>
      </c>
      <c r="AY267" s="66">
        <v>6304720.9800957898</v>
      </c>
      <c r="AZ267" s="66">
        <v>6344239.9847637098</v>
      </c>
      <c r="BA267" s="66">
        <v>6344239.9847637098</v>
      </c>
    </row>
    <row r="268" spans="1:53" hidden="1">
      <c r="A268" s="67" t="s">
        <v>3378</v>
      </c>
      <c r="B268" s="66">
        <v>39790932.051489897</v>
      </c>
      <c r="C268" s="66">
        <v>40629452.210616201</v>
      </c>
      <c r="D268" s="66">
        <v>41444886.908828802</v>
      </c>
      <c r="E268" s="66">
        <v>42258571.104087099</v>
      </c>
      <c r="F268" s="66">
        <v>43071408.506098598</v>
      </c>
      <c r="G268" s="66">
        <v>43882751.8861105</v>
      </c>
      <c r="H268" s="66">
        <v>44703661.700450398</v>
      </c>
      <c r="I268" s="66">
        <v>45521974.3345939</v>
      </c>
      <c r="J268" s="66">
        <v>46337158.504503801</v>
      </c>
      <c r="K268" s="66">
        <v>47150102.373953402</v>
      </c>
      <c r="L268" s="66">
        <v>47960337.773059897</v>
      </c>
      <c r="M268" s="66">
        <v>48768191.265326403</v>
      </c>
      <c r="N268" s="66">
        <v>48768191.265326403</v>
      </c>
      <c r="O268" s="66">
        <v>49431214.460827798</v>
      </c>
      <c r="P268" s="66">
        <v>50096806.938966602</v>
      </c>
      <c r="Q268" s="66">
        <v>50764791.933445603</v>
      </c>
      <c r="R268" s="66">
        <v>51435374.495091997</v>
      </c>
      <c r="S268" s="66">
        <v>52108241.713185601</v>
      </c>
      <c r="T268" s="66">
        <v>52782887.369850703</v>
      </c>
      <c r="U268" s="66">
        <v>53458094.904409103</v>
      </c>
      <c r="V268" s="66">
        <v>54135694.248063304</v>
      </c>
      <c r="W268" s="66">
        <v>54815738.905188501</v>
      </c>
      <c r="X268" s="66">
        <v>55588116.125037603</v>
      </c>
      <c r="Y268" s="66">
        <v>56363081.865742199</v>
      </c>
      <c r="Z268" s="66">
        <v>57140887.866180703</v>
      </c>
      <c r="AA268" s="66">
        <v>57140887.866180703</v>
      </c>
      <c r="AB268" s="66">
        <v>58136659.829116799</v>
      </c>
      <c r="AC268" s="66">
        <v>59133215.7826088</v>
      </c>
      <c r="AD268" s="66">
        <v>60130543.9450785</v>
      </c>
      <c r="AE268" s="66">
        <v>61129214.271641299</v>
      </c>
      <c r="AF268" s="66">
        <v>62128543.852656201</v>
      </c>
      <c r="AG268" s="66">
        <v>63128505.199613497</v>
      </c>
      <c r="AH268" s="66">
        <v>64131260.9804608</v>
      </c>
      <c r="AI268" s="66">
        <v>65134581.848079897</v>
      </c>
      <c r="AJ268" s="66">
        <v>66138464.196708299</v>
      </c>
      <c r="AK268" s="66">
        <v>67054014.776170701</v>
      </c>
      <c r="AL268" s="66">
        <v>67970176.284720093</v>
      </c>
      <c r="AM268" s="66">
        <v>68886957.527902901</v>
      </c>
      <c r="AN268" s="66">
        <v>68886957.527902901</v>
      </c>
      <c r="AO268" s="66">
        <v>69341846.731050804</v>
      </c>
      <c r="AP268" s="66">
        <v>69797304.978072703</v>
      </c>
      <c r="AQ268" s="66">
        <v>70253368.568329498</v>
      </c>
      <c r="AR268" s="66">
        <v>70710013.887724504</v>
      </c>
      <c r="AS268" s="66">
        <v>71167099.936679706</v>
      </c>
      <c r="AT268" s="66">
        <v>71624610.709267899</v>
      </c>
      <c r="AU268" s="66">
        <v>72086091.953223795</v>
      </c>
      <c r="AV268" s="66">
        <v>72547926.165772304</v>
      </c>
      <c r="AW268" s="66">
        <v>73010070.122178495</v>
      </c>
      <c r="AX268" s="66">
        <v>73472887.479099005</v>
      </c>
      <c r="AY268" s="66">
        <v>73936016.403695196</v>
      </c>
      <c r="AZ268" s="66">
        <v>74399459.240675494</v>
      </c>
      <c r="BA268" s="66">
        <v>74399459.240675494</v>
      </c>
    </row>
    <row r="269" spans="1:53" hidden="1">
      <c r="A269" s="67" t="s">
        <v>3379</v>
      </c>
      <c r="B269" s="66">
        <v>24862455.718109801</v>
      </c>
      <c r="C269" s="66">
        <v>25066963.952836301</v>
      </c>
      <c r="D269" s="66">
        <v>25272349.1197781</v>
      </c>
      <c r="E269" s="66">
        <v>25479200.459888101</v>
      </c>
      <c r="F269" s="66">
        <v>25685780.567892</v>
      </c>
      <c r="G269" s="66">
        <v>25891576.870361902</v>
      </c>
      <c r="H269" s="66">
        <v>26103095.865492798</v>
      </c>
      <c r="I269" s="66">
        <v>26313211.790298901</v>
      </c>
      <c r="J269" s="66">
        <v>26521631.418237898</v>
      </c>
      <c r="K269" s="66">
        <v>26728871.087376099</v>
      </c>
      <c r="L269" s="66">
        <v>26934648.768923402</v>
      </c>
      <c r="M269" s="66">
        <v>27139150.8678305</v>
      </c>
      <c r="N269" s="66">
        <v>27139150.8678305</v>
      </c>
      <c r="O269" s="66">
        <v>27435947.547351301</v>
      </c>
      <c r="P269" s="66">
        <v>27734256.6079427</v>
      </c>
      <c r="Q269" s="66">
        <v>28033968.415050302</v>
      </c>
      <c r="R269" s="66">
        <v>28335137.036314402</v>
      </c>
      <c r="S269" s="66">
        <v>28637595.098336101</v>
      </c>
      <c r="T269" s="66">
        <v>28941036.161330901</v>
      </c>
      <c r="U269" s="66">
        <v>29244527.702868599</v>
      </c>
      <c r="V269" s="66">
        <v>29549361.4881077</v>
      </c>
      <c r="W269" s="66">
        <v>29855572.218754102</v>
      </c>
      <c r="X269" s="66">
        <v>30211215.484000001</v>
      </c>
      <c r="Y269" s="66">
        <v>30568336.196796998</v>
      </c>
      <c r="Z269" s="66">
        <v>30927092.779651001</v>
      </c>
      <c r="AA269" s="66">
        <v>30927092.779651001</v>
      </c>
      <c r="AB269" s="66">
        <v>31437114.540677</v>
      </c>
      <c r="AC269" s="66">
        <v>31947344.402222201</v>
      </c>
      <c r="AD269" s="66">
        <v>32457812.799346998</v>
      </c>
      <c r="AE269" s="66">
        <v>32968827.894320101</v>
      </c>
      <c r="AF269" s="66">
        <v>33480019.588191401</v>
      </c>
      <c r="AG269" s="66">
        <v>33991400.101452298</v>
      </c>
      <c r="AH269" s="66">
        <v>34504242.181393303</v>
      </c>
      <c r="AI269" s="66">
        <v>35017249.361133903</v>
      </c>
      <c r="AJ269" s="66">
        <v>35530408.090027697</v>
      </c>
      <c r="AK269" s="66">
        <v>35996206.336324103</v>
      </c>
      <c r="AL269" s="66">
        <v>36462129.125305198</v>
      </c>
      <c r="AM269" s="66">
        <v>36928222.119023003</v>
      </c>
      <c r="AN269" s="66">
        <v>36928222.119023003</v>
      </c>
      <c r="AO269" s="66">
        <v>37138121.192161001</v>
      </c>
      <c r="AP269" s="66">
        <v>37348190.286800198</v>
      </c>
      <c r="AQ269" s="66">
        <v>37558474.016502298</v>
      </c>
      <c r="AR269" s="66">
        <v>37768950.813089497</v>
      </c>
      <c r="AS269" s="66">
        <v>37979555.993336</v>
      </c>
      <c r="AT269" s="66">
        <v>38190299.434917398</v>
      </c>
      <c r="AU269" s="66">
        <v>38403214.422324702</v>
      </c>
      <c r="AV269" s="66">
        <v>38616231.8314787</v>
      </c>
      <c r="AW269" s="66">
        <v>38829320.210469097</v>
      </c>
      <c r="AX269" s="66">
        <v>39042673.637987599</v>
      </c>
      <c r="AY269" s="66">
        <v>39256062.150974602</v>
      </c>
      <c r="AZ269" s="66">
        <v>39469513.427092403</v>
      </c>
      <c r="BA269" s="66">
        <v>39469513.427092403</v>
      </c>
    </row>
    <row r="270" spans="1:53" hidden="1">
      <c r="A270" s="67" t="s">
        <v>3380</v>
      </c>
      <c r="B270" s="66">
        <v>10655338.1649042</v>
      </c>
      <c r="C270" s="66">
        <v>10742984.5512155</v>
      </c>
      <c r="D270" s="66">
        <v>10831006.765619099</v>
      </c>
      <c r="E270" s="66">
        <v>10919657.339951999</v>
      </c>
      <c r="F270" s="66">
        <v>11008191.6719537</v>
      </c>
      <c r="G270" s="66">
        <v>11096390.0872979</v>
      </c>
      <c r="H270" s="66">
        <v>11187041.085211201</v>
      </c>
      <c r="I270" s="66">
        <v>11277090.767271001</v>
      </c>
      <c r="J270" s="66">
        <v>11366413.4649591</v>
      </c>
      <c r="K270" s="66">
        <v>11455230.466018301</v>
      </c>
      <c r="L270" s="66">
        <v>11543420.900967199</v>
      </c>
      <c r="M270" s="66">
        <v>11631064.657641601</v>
      </c>
      <c r="N270" s="66">
        <v>11631064.657641601</v>
      </c>
      <c r="O270" s="66">
        <v>11810346.909834901</v>
      </c>
      <c r="P270" s="66">
        <v>11990392.598200301</v>
      </c>
      <c r="Q270" s="66">
        <v>12171162.2002488</v>
      </c>
      <c r="R270" s="66">
        <v>12352758.7846359</v>
      </c>
      <c r="S270" s="66">
        <v>12535089.601552701</v>
      </c>
      <c r="T270" s="66">
        <v>12718028.597131001</v>
      </c>
      <c r="U270" s="66">
        <v>12901424.6072533</v>
      </c>
      <c r="V270" s="66">
        <v>13085576.1816817</v>
      </c>
      <c r="W270" s="66">
        <v>13270494.8163068</v>
      </c>
      <c r="X270" s="66">
        <v>13477781.3992665</v>
      </c>
      <c r="Y270" s="66">
        <v>13685867.7396414</v>
      </c>
      <c r="Z270" s="66">
        <v>13894780.8140461</v>
      </c>
      <c r="AA270" s="66">
        <v>13894780.8140461</v>
      </c>
      <c r="AB270" s="66">
        <v>14123921.0255215</v>
      </c>
      <c r="AC270" s="66">
        <v>14353154.731433099</v>
      </c>
      <c r="AD270" s="66">
        <v>14582495.605503701</v>
      </c>
      <c r="AE270" s="66">
        <v>14812082.097448099</v>
      </c>
      <c r="AF270" s="66">
        <v>15041747.9309266</v>
      </c>
      <c r="AG270" s="66">
        <v>15271498.596304599</v>
      </c>
      <c r="AH270" s="66">
        <v>15501905.907582499</v>
      </c>
      <c r="AI270" s="66">
        <v>15732387.394132599</v>
      </c>
      <c r="AJ270" s="66">
        <v>15962936.9679834</v>
      </c>
      <c r="AK270" s="66">
        <v>16172208.6438557</v>
      </c>
      <c r="AL270" s="66">
        <v>16381536.2736878</v>
      </c>
      <c r="AM270" s="66">
        <v>16590940.3723146</v>
      </c>
      <c r="AN270" s="66">
        <v>16590940.3723146</v>
      </c>
      <c r="AO270" s="66">
        <v>16685242.854449101</v>
      </c>
      <c r="AP270" s="66">
        <v>16779621.723055098</v>
      </c>
      <c r="AQ270" s="66">
        <v>16874097.021906801</v>
      </c>
      <c r="AR270" s="66">
        <v>16968659.0609532</v>
      </c>
      <c r="AS270" s="66">
        <v>17063278.779614698</v>
      </c>
      <c r="AT270" s="66">
        <v>17157960.615687501</v>
      </c>
      <c r="AU270" s="66">
        <v>17253618.073798001</v>
      </c>
      <c r="AV270" s="66">
        <v>17349321.547475901</v>
      </c>
      <c r="AW270" s="66">
        <v>17445056.9061528</v>
      </c>
      <c r="AX270" s="66">
        <v>17540911.344603099</v>
      </c>
      <c r="AY270" s="66">
        <v>17636781.546089999</v>
      </c>
      <c r="AZ270" s="66">
        <v>17732679.945505202</v>
      </c>
      <c r="BA270" s="66">
        <v>17732679.945505202</v>
      </c>
    </row>
    <row r="271" spans="1:53" hidden="1">
      <c r="A271" s="67" t="s">
        <v>3381</v>
      </c>
      <c r="B271" s="66">
        <v>95833.662301962293</v>
      </c>
      <c r="C271" s="66">
        <v>95833.662301962293</v>
      </c>
      <c r="D271" s="66">
        <v>95833.662301962293</v>
      </c>
      <c r="E271" s="66">
        <v>95833.662301962293</v>
      </c>
      <c r="F271" s="66">
        <v>95833.662301962293</v>
      </c>
      <c r="G271" s="66">
        <v>95833.662301962293</v>
      </c>
      <c r="H271" s="66">
        <v>95833.662301962293</v>
      </c>
      <c r="I271" s="66">
        <v>95833.662301962293</v>
      </c>
      <c r="J271" s="66">
        <v>95833.662301962293</v>
      </c>
      <c r="K271" s="66">
        <v>95833.662301962293</v>
      </c>
      <c r="L271" s="66">
        <v>95833.662301962293</v>
      </c>
      <c r="M271" s="66">
        <v>95833.662301962293</v>
      </c>
      <c r="N271" s="66">
        <v>95833.662301962293</v>
      </c>
      <c r="O271" s="66">
        <v>95833.662301962293</v>
      </c>
      <c r="P271" s="66">
        <v>95833.662301962293</v>
      </c>
      <c r="Q271" s="66">
        <v>95833.662301962293</v>
      </c>
      <c r="R271" s="66">
        <v>95833.662301962293</v>
      </c>
      <c r="S271" s="66">
        <v>95833.662301962293</v>
      </c>
      <c r="T271" s="66">
        <v>95833.662301962293</v>
      </c>
      <c r="U271" s="66">
        <v>95833.662301962293</v>
      </c>
      <c r="V271" s="66">
        <v>95833.662301962293</v>
      </c>
      <c r="W271" s="66">
        <v>95833.662301962293</v>
      </c>
      <c r="X271" s="66">
        <v>95833.662301962293</v>
      </c>
      <c r="Y271" s="66">
        <v>95833.662301962293</v>
      </c>
      <c r="Z271" s="66">
        <v>95833.662301962293</v>
      </c>
      <c r="AA271" s="66">
        <v>95833.662301962293</v>
      </c>
      <c r="AB271" s="66">
        <v>95833.662301962293</v>
      </c>
      <c r="AC271" s="66">
        <v>95833.662301962293</v>
      </c>
      <c r="AD271" s="66">
        <v>95833.662301962293</v>
      </c>
      <c r="AE271" s="66">
        <v>95833.662301962293</v>
      </c>
      <c r="AF271" s="66">
        <v>95833.662301962293</v>
      </c>
      <c r="AG271" s="66">
        <v>95833.662301962293</v>
      </c>
      <c r="AH271" s="66">
        <v>95833.662301962293</v>
      </c>
      <c r="AI271" s="66">
        <v>95833.662301962293</v>
      </c>
      <c r="AJ271" s="66">
        <v>95833.662301962293</v>
      </c>
      <c r="AK271" s="66">
        <v>95833.662301962293</v>
      </c>
      <c r="AL271" s="66">
        <v>95833.662301962293</v>
      </c>
      <c r="AM271" s="66">
        <v>95833.662301962293</v>
      </c>
      <c r="AN271" s="66">
        <v>95833.662301962293</v>
      </c>
      <c r="AO271" s="66">
        <v>95833.662301962293</v>
      </c>
      <c r="AP271" s="66">
        <v>95833.662301962293</v>
      </c>
      <c r="AQ271" s="66">
        <v>95833.662301962293</v>
      </c>
      <c r="AR271" s="66">
        <v>95833.662301962293</v>
      </c>
      <c r="AS271" s="66">
        <v>95833.662301962293</v>
      </c>
      <c r="AT271" s="66">
        <v>95833.662301962293</v>
      </c>
      <c r="AU271" s="66">
        <v>95833.662301962293</v>
      </c>
      <c r="AV271" s="66">
        <v>95833.662301962293</v>
      </c>
      <c r="AW271" s="66">
        <v>95833.662301962293</v>
      </c>
      <c r="AX271" s="66">
        <v>95833.662301962293</v>
      </c>
      <c r="AY271" s="66">
        <v>95833.662301962293</v>
      </c>
      <c r="AZ271" s="66">
        <v>95833.662301962293</v>
      </c>
      <c r="BA271" s="66">
        <v>95833.662301962293</v>
      </c>
    </row>
    <row r="272" spans="1:53" hidden="1">
      <c r="A272" s="67" t="s">
        <v>3382</v>
      </c>
      <c r="B272" s="66">
        <v>35613627.545316003</v>
      </c>
      <c r="C272" s="66">
        <v>35905782.166353799</v>
      </c>
      <c r="D272" s="66">
        <v>36199189.547699198</v>
      </c>
      <c r="E272" s="66">
        <v>36494691.462142102</v>
      </c>
      <c r="F272" s="66">
        <v>36789805.902147703</v>
      </c>
      <c r="G272" s="66">
        <v>37083800.619961902</v>
      </c>
      <c r="H272" s="66">
        <v>37385970.613006003</v>
      </c>
      <c r="I272" s="66">
        <v>37686136.219871901</v>
      </c>
      <c r="J272" s="66">
        <v>37983878.545498997</v>
      </c>
      <c r="K272" s="66">
        <v>38279935.215696499</v>
      </c>
      <c r="L272" s="66">
        <v>38573903.3321926</v>
      </c>
      <c r="M272" s="66">
        <v>38866049.187774204</v>
      </c>
      <c r="N272" s="66">
        <v>38866049.187774204</v>
      </c>
      <c r="O272" s="66">
        <v>39342128.119488299</v>
      </c>
      <c r="P272" s="66">
        <v>39820482.868445098</v>
      </c>
      <c r="Q272" s="66">
        <v>40300964.277601101</v>
      </c>
      <c r="R272" s="66">
        <v>40783729.483252302</v>
      </c>
      <c r="S272" s="66">
        <v>41268518.362190902</v>
      </c>
      <c r="T272" s="66">
        <v>41754898.420763902</v>
      </c>
      <c r="U272" s="66">
        <v>42241785.972424001</v>
      </c>
      <c r="V272" s="66">
        <v>42730771.332091399</v>
      </c>
      <c r="W272" s="66">
        <v>43221900.697362803</v>
      </c>
      <c r="X272" s="66">
        <v>43784830.5455686</v>
      </c>
      <c r="Y272" s="66">
        <v>44350037.598740503</v>
      </c>
      <c r="Z272" s="66">
        <v>44917707.255999103</v>
      </c>
      <c r="AA272" s="66">
        <v>44917707.255999103</v>
      </c>
      <c r="AB272" s="66">
        <v>45656869.2285005</v>
      </c>
      <c r="AC272" s="66">
        <v>46396332.795957401</v>
      </c>
      <c r="AD272" s="66">
        <v>47136142.067152597</v>
      </c>
      <c r="AE272" s="66">
        <v>47876743.654070199</v>
      </c>
      <c r="AF272" s="66">
        <v>48617601.181419998</v>
      </c>
      <c r="AG272" s="66">
        <v>49358732.360058904</v>
      </c>
      <c r="AH272" s="66">
        <v>50101981.751277797</v>
      </c>
      <c r="AI272" s="66">
        <v>50845470.417568602</v>
      </c>
      <c r="AJ272" s="66">
        <v>51589178.720313102</v>
      </c>
      <c r="AK272" s="66">
        <v>52264248.642481901</v>
      </c>
      <c r="AL272" s="66">
        <v>52939499.061295003</v>
      </c>
      <c r="AM272" s="66">
        <v>53614996.1536396</v>
      </c>
      <c r="AN272" s="66">
        <v>53614996.1536396</v>
      </c>
      <c r="AO272" s="66">
        <v>53919197.708912097</v>
      </c>
      <c r="AP272" s="66">
        <v>54223645.672157302</v>
      </c>
      <c r="AQ272" s="66">
        <v>54528404.700711101</v>
      </c>
      <c r="AR272" s="66">
        <v>54833443.5363447</v>
      </c>
      <c r="AS272" s="66">
        <v>55138668.435252696</v>
      </c>
      <c r="AT272" s="66">
        <v>55444093.712906897</v>
      </c>
      <c r="AU272" s="66">
        <v>55752666.158424802</v>
      </c>
      <c r="AV272" s="66">
        <v>56061387.041256703</v>
      </c>
      <c r="AW272" s="66">
        <v>56370210.778923802</v>
      </c>
      <c r="AX272" s="66">
        <v>56679418.6448927</v>
      </c>
      <c r="AY272" s="66">
        <v>56988677.359366603</v>
      </c>
      <c r="AZ272" s="66">
        <v>57298027.0348996</v>
      </c>
      <c r="BA272" s="66">
        <v>57298027.0348996</v>
      </c>
    </row>
    <row r="273" spans="1:53" hidden="1">
      <c r="A273" s="67" t="s">
        <v>3383</v>
      </c>
      <c r="B273" s="66">
        <v>8064118.8657325897</v>
      </c>
      <c r="C273" s="66">
        <v>8083659.8212561002</v>
      </c>
      <c r="D273" s="66">
        <v>8103254.4714345504</v>
      </c>
      <c r="E273" s="66">
        <v>8122978.8757565003</v>
      </c>
      <c r="F273" s="66">
        <v>8142723.63443946</v>
      </c>
      <c r="G273" s="66">
        <v>8162548.2277202997</v>
      </c>
      <c r="H273" s="66">
        <v>8184469.4319257298</v>
      </c>
      <c r="I273" s="66">
        <v>8206382.2757532299</v>
      </c>
      <c r="J273" s="66">
        <v>8228273.8474359997</v>
      </c>
      <c r="K273" s="66">
        <v>8250297.89217187</v>
      </c>
      <c r="L273" s="66">
        <v>8272363.5239955802</v>
      </c>
      <c r="M273" s="66">
        <v>8294477.1068993602</v>
      </c>
      <c r="N273" s="66">
        <v>8294477.1068993602</v>
      </c>
      <c r="O273" s="66">
        <v>8318793.0018608198</v>
      </c>
      <c r="P273" s="66">
        <v>8343517.1396198701</v>
      </c>
      <c r="Q273" s="66">
        <v>8368660.9426845498</v>
      </c>
      <c r="R273" s="66">
        <v>8394184.6675939597</v>
      </c>
      <c r="S273" s="66">
        <v>8420069.6474024691</v>
      </c>
      <c r="T273" s="66">
        <v>8446238.3608065099</v>
      </c>
      <c r="U273" s="66">
        <v>8472435.2340932004</v>
      </c>
      <c r="V273" s="66">
        <v>8499039.4546375405</v>
      </c>
      <c r="W273" s="66">
        <v>8526050.3152326997</v>
      </c>
      <c r="X273" s="66">
        <v>8553545.4220950808</v>
      </c>
      <c r="Y273" s="66">
        <v>8581441.4445779398</v>
      </c>
      <c r="Z273" s="66">
        <v>8609767.8410354201</v>
      </c>
      <c r="AA273" s="66">
        <v>8609767.8410354201</v>
      </c>
      <c r="AB273" s="66">
        <v>8638325.3169921208</v>
      </c>
      <c r="AC273" s="66">
        <v>8666947.6529374905</v>
      </c>
      <c r="AD273" s="66">
        <v>8695644.1115767397</v>
      </c>
      <c r="AE273" s="66">
        <v>8724535.8920041304</v>
      </c>
      <c r="AF273" s="66">
        <v>8753509.7990093697</v>
      </c>
      <c r="AG273" s="66">
        <v>8782569.6617075</v>
      </c>
      <c r="AH273" s="66">
        <v>8812112.9250220805</v>
      </c>
      <c r="AI273" s="66">
        <v>8841736.2259710599</v>
      </c>
      <c r="AJ273" s="66">
        <v>8871435.1948836502</v>
      </c>
      <c r="AK273" s="66">
        <v>8901273.4009514302</v>
      </c>
      <c r="AL273" s="66">
        <v>8931178.1634550393</v>
      </c>
      <c r="AM273" s="66">
        <v>8961143.2889056504</v>
      </c>
      <c r="AN273" s="66">
        <v>8961143.2889056504</v>
      </c>
      <c r="AO273" s="66">
        <v>8991534.4478404596</v>
      </c>
      <c r="AP273" s="66">
        <v>9021999.3206440508</v>
      </c>
      <c r="AQ273" s="66">
        <v>9052549.2253345307</v>
      </c>
      <c r="AR273" s="66">
        <v>9083212.9197005406</v>
      </c>
      <c r="AS273" s="66">
        <v>9113971.3752918392</v>
      </c>
      <c r="AT273" s="66">
        <v>9144829.1101588402</v>
      </c>
      <c r="AU273" s="66">
        <v>9176406.3284256104</v>
      </c>
      <c r="AV273" s="66">
        <v>9208075.7961232793</v>
      </c>
      <c r="AW273" s="66">
        <v>9239832.1854005102</v>
      </c>
      <c r="AX273" s="66">
        <v>9271736.1758919004</v>
      </c>
      <c r="AY273" s="66">
        <v>9303716.0591204297</v>
      </c>
      <c r="AZ273" s="66">
        <v>9335764.1859819498</v>
      </c>
      <c r="BA273" s="66">
        <v>9335764.1859819498</v>
      </c>
    </row>
    <row r="274" spans="1:53" hidden="1">
      <c r="A274" s="67" t="s">
        <v>3384</v>
      </c>
      <c r="B274" s="66">
        <v>0</v>
      </c>
      <c r="C274" s="66">
        <v>0</v>
      </c>
      <c r="D274" s="66">
        <v>0</v>
      </c>
      <c r="E274" s="66">
        <v>0</v>
      </c>
      <c r="F274" s="66">
        <v>0</v>
      </c>
      <c r="G274" s="66">
        <v>0</v>
      </c>
      <c r="H274" s="66">
        <v>0</v>
      </c>
      <c r="I274" s="66">
        <v>0</v>
      </c>
      <c r="J274" s="66">
        <v>0</v>
      </c>
      <c r="K274" s="66">
        <v>0</v>
      </c>
      <c r="L274" s="66">
        <v>0</v>
      </c>
      <c r="M274" s="66">
        <v>0</v>
      </c>
      <c r="N274" s="66">
        <v>0</v>
      </c>
      <c r="O274" s="66">
        <v>0</v>
      </c>
      <c r="P274" s="66">
        <v>0</v>
      </c>
      <c r="Q274" s="66">
        <v>0</v>
      </c>
      <c r="R274" s="66">
        <v>0</v>
      </c>
      <c r="S274" s="66">
        <v>0</v>
      </c>
      <c r="T274" s="66">
        <v>0</v>
      </c>
      <c r="U274" s="66">
        <v>0</v>
      </c>
      <c r="V274" s="66">
        <v>0</v>
      </c>
      <c r="W274" s="66">
        <v>0</v>
      </c>
      <c r="X274" s="66">
        <v>0</v>
      </c>
      <c r="Y274" s="66">
        <v>0</v>
      </c>
      <c r="Z274" s="66">
        <v>0</v>
      </c>
      <c r="AA274" s="66">
        <v>0</v>
      </c>
      <c r="AB274" s="66">
        <v>0</v>
      </c>
      <c r="AC274" s="66">
        <v>0</v>
      </c>
      <c r="AD274" s="66">
        <v>0</v>
      </c>
      <c r="AE274" s="66">
        <v>0</v>
      </c>
      <c r="AF274" s="66">
        <v>0</v>
      </c>
      <c r="AG274" s="66">
        <v>0</v>
      </c>
      <c r="AH274" s="66">
        <v>0</v>
      </c>
      <c r="AI274" s="66">
        <v>0</v>
      </c>
      <c r="AJ274" s="66">
        <v>0</v>
      </c>
      <c r="AK274" s="66">
        <v>0</v>
      </c>
      <c r="AL274" s="66">
        <v>0</v>
      </c>
      <c r="AM274" s="66">
        <v>0</v>
      </c>
      <c r="AN274" s="66">
        <v>0</v>
      </c>
      <c r="AO274" s="66">
        <v>0</v>
      </c>
      <c r="AP274" s="66">
        <v>0</v>
      </c>
      <c r="AQ274" s="66">
        <v>0</v>
      </c>
      <c r="AR274" s="66">
        <v>0</v>
      </c>
      <c r="AS274" s="66">
        <v>0</v>
      </c>
      <c r="AT274" s="66">
        <v>0</v>
      </c>
      <c r="AU274" s="66">
        <v>0</v>
      </c>
      <c r="AV274" s="66">
        <v>0</v>
      </c>
      <c r="AW274" s="66">
        <v>0</v>
      </c>
      <c r="AX274" s="66">
        <v>0</v>
      </c>
      <c r="AY274" s="66">
        <v>0</v>
      </c>
      <c r="AZ274" s="66">
        <v>0</v>
      </c>
      <c r="BA274" s="66">
        <v>0</v>
      </c>
    </row>
    <row r="275" spans="1:53" hidden="1">
      <c r="A275" s="67" t="s">
        <v>3385</v>
      </c>
      <c r="B275" s="66">
        <v>8064118.8657325897</v>
      </c>
      <c r="C275" s="66">
        <v>8083659.8212561002</v>
      </c>
      <c r="D275" s="66">
        <v>8103254.4714345504</v>
      </c>
      <c r="E275" s="66">
        <v>8122978.8757565003</v>
      </c>
      <c r="F275" s="66">
        <v>8142723.63443946</v>
      </c>
      <c r="G275" s="66">
        <v>8162548.2277202997</v>
      </c>
      <c r="H275" s="66">
        <v>8184469.4319257298</v>
      </c>
      <c r="I275" s="66">
        <v>8206382.2757532299</v>
      </c>
      <c r="J275" s="66">
        <v>8228273.8474359997</v>
      </c>
      <c r="K275" s="66">
        <v>8250297.89217187</v>
      </c>
      <c r="L275" s="66">
        <v>8272363.5239955802</v>
      </c>
      <c r="M275" s="66">
        <v>8294477.1068993602</v>
      </c>
      <c r="N275" s="66">
        <v>8294477.1068993602</v>
      </c>
      <c r="O275" s="66">
        <v>8318793.0018608198</v>
      </c>
      <c r="P275" s="66">
        <v>8343517.1396198701</v>
      </c>
      <c r="Q275" s="66">
        <v>8368660.9426845498</v>
      </c>
      <c r="R275" s="66">
        <v>8394184.6675939597</v>
      </c>
      <c r="S275" s="66">
        <v>8420069.6474024691</v>
      </c>
      <c r="T275" s="66">
        <v>8446238.3608065099</v>
      </c>
      <c r="U275" s="66">
        <v>8472435.2340932004</v>
      </c>
      <c r="V275" s="66">
        <v>8499039.4546375405</v>
      </c>
      <c r="W275" s="66">
        <v>8526050.3152326997</v>
      </c>
      <c r="X275" s="66">
        <v>8553545.4220950808</v>
      </c>
      <c r="Y275" s="66">
        <v>8581441.4445779398</v>
      </c>
      <c r="Z275" s="66">
        <v>8609767.8410354201</v>
      </c>
      <c r="AA275" s="66">
        <v>8609767.8410354201</v>
      </c>
      <c r="AB275" s="66">
        <v>8638325.3169921208</v>
      </c>
      <c r="AC275" s="66">
        <v>8666947.6529374905</v>
      </c>
      <c r="AD275" s="66">
        <v>8695644.1115767397</v>
      </c>
      <c r="AE275" s="66">
        <v>8724535.8920041304</v>
      </c>
      <c r="AF275" s="66">
        <v>8753509.7990093697</v>
      </c>
      <c r="AG275" s="66">
        <v>8782569.6617075</v>
      </c>
      <c r="AH275" s="66">
        <v>8812112.9250220805</v>
      </c>
      <c r="AI275" s="66">
        <v>8841736.2259710599</v>
      </c>
      <c r="AJ275" s="66">
        <v>8871435.1948836502</v>
      </c>
      <c r="AK275" s="66">
        <v>8901273.4009514302</v>
      </c>
      <c r="AL275" s="66">
        <v>8931178.1634550393</v>
      </c>
      <c r="AM275" s="66">
        <v>8961143.2889056504</v>
      </c>
      <c r="AN275" s="66">
        <v>8961143.2889056504</v>
      </c>
      <c r="AO275" s="66">
        <v>8991534.4478404596</v>
      </c>
      <c r="AP275" s="66">
        <v>9021999.3206440508</v>
      </c>
      <c r="AQ275" s="66">
        <v>9052549.2253345307</v>
      </c>
      <c r="AR275" s="66">
        <v>9083212.9197005406</v>
      </c>
      <c r="AS275" s="66">
        <v>9113971.3752918392</v>
      </c>
      <c r="AT275" s="66">
        <v>9144829.1101588402</v>
      </c>
      <c r="AU275" s="66">
        <v>9176406.3284256104</v>
      </c>
      <c r="AV275" s="66">
        <v>9208075.7961232793</v>
      </c>
      <c r="AW275" s="66">
        <v>9239832.1854005102</v>
      </c>
      <c r="AX275" s="66">
        <v>9271736.1758919004</v>
      </c>
      <c r="AY275" s="66">
        <v>9303716.0591204297</v>
      </c>
      <c r="AZ275" s="66">
        <v>9335764.1859819498</v>
      </c>
      <c r="BA275" s="66">
        <v>9335764.1859819498</v>
      </c>
    </row>
    <row r="276" spans="1:53" hidden="1">
      <c r="A276" s="67" t="s">
        <v>3386</v>
      </c>
      <c r="B276" s="66">
        <v>26302118.481316101</v>
      </c>
      <c r="C276" s="66">
        <v>26374030.206224799</v>
      </c>
      <c r="D276" s="66">
        <v>26446139.530235</v>
      </c>
      <c r="E276" s="66">
        <v>26518726.356190398</v>
      </c>
      <c r="F276" s="66">
        <v>26591388.087244902</v>
      </c>
      <c r="G276" s="66">
        <v>26664343.613740101</v>
      </c>
      <c r="H276" s="66">
        <v>26745014.7766518</v>
      </c>
      <c r="I276" s="66">
        <v>26825655.1729412</v>
      </c>
      <c r="J276" s="66">
        <v>26906217.28664</v>
      </c>
      <c r="K276" s="66">
        <v>26987266.908011701</v>
      </c>
      <c r="L276" s="66">
        <v>27068469.572013199</v>
      </c>
      <c r="M276" s="66">
        <v>27149848.6984642</v>
      </c>
      <c r="N276" s="66">
        <v>27149848.6984642</v>
      </c>
      <c r="O276" s="66">
        <v>27168075.218260299</v>
      </c>
      <c r="P276" s="66">
        <v>27187624.117832199</v>
      </c>
      <c r="Q276" s="66">
        <v>27208524.170406502</v>
      </c>
      <c r="R276" s="66">
        <v>27230581.494160499</v>
      </c>
      <c r="S276" s="66">
        <v>27253762.7626445</v>
      </c>
      <c r="T276" s="66">
        <v>27277774.682771999</v>
      </c>
      <c r="U276" s="66">
        <v>27301268.982290599</v>
      </c>
      <c r="V276" s="66">
        <v>27326061.770931199</v>
      </c>
      <c r="W276" s="66">
        <v>27352156.882155199</v>
      </c>
      <c r="X276" s="66">
        <v>27379809.446715102</v>
      </c>
      <c r="Y276" s="66">
        <v>27408757.956599101</v>
      </c>
      <c r="Z276" s="66">
        <v>27439118.408402599</v>
      </c>
      <c r="AA276" s="66">
        <v>27439118.408402599</v>
      </c>
      <c r="AB276" s="66">
        <v>27541130.737186499</v>
      </c>
      <c r="AC276" s="66">
        <v>27643374.407993998</v>
      </c>
      <c r="AD276" s="66">
        <v>27745882.4592251</v>
      </c>
      <c r="AE276" s="66">
        <v>27849087.186150499</v>
      </c>
      <c r="AF276" s="66">
        <v>27952584.841916401</v>
      </c>
      <c r="AG276" s="66">
        <v>28056389.084274501</v>
      </c>
      <c r="AH276" s="66">
        <v>28161908.735823002</v>
      </c>
      <c r="AI276" s="66">
        <v>28267712.573833201</v>
      </c>
      <c r="AJ276" s="66">
        <v>28373785.0124707</v>
      </c>
      <c r="AK276" s="66">
        <v>28480352.7915565</v>
      </c>
      <c r="AL276" s="66">
        <v>28587156.672099799</v>
      </c>
      <c r="AM276" s="66">
        <v>28694174.5630279</v>
      </c>
      <c r="AN276" s="66">
        <v>28694174.5630279</v>
      </c>
      <c r="AO276" s="66">
        <v>28802827.145977098</v>
      </c>
      <c r="AP276" s="66">
        <v>28911742.6512057</v>
      </c>
      <c r="AQ276" s="66">
        <v>29020961.448053598</v>
      </c>
      <c r="AR276" s="66">
        <v>29130586.110357098</v>
      </c>
      <c r="AS276" s="66">
        <v>29240548.7670772</v>
      </c>
      <c r="AT276" s="66">
        <v>29350865.533263002</v>
      </c>
      <c r="AU276" s="66">
        <v>29463749.341016699</v>
      </c>
      <c r="AV276" s="66">
        <v>29576962.184073899</v>
      </c>
      <c r="AW276" s="66">
        <v>29690485.058945801</v>
      </c>
      <c r="AX276" s="66">
        <v>29804534.398923099</v>
      </c>
      <c r="AY276" s="66">
        <v>29918854.432829902</v>
      </c>
      <c r="AZ276" s="66">
        <v>30033417.877670001</v>
      </c>
      <c r="BA276" s="66">
        <v>30033417.877670001</v>
      </c>
    </row>
    <row r="277" spans="1:53" hidden="1">
      <c r="A277" s="67" t="s">
        <v>3387</v>
      </c>
      <c r="B277" s="66">
        <v>14162679.1822471</v>
      </c>
      <c r="C277" s="66">
        <v>14201400.880274801</v>
      </c>
      <c r="D277" s="66">
        <v>14240228.9778188</v>
      </c>
      <c r="E277" s="66">
        <v>14279314.1917948</v>
      </c>
      <c r="F277" s="66">
        <v>14318439.7392857</v>
      </c>
      <c r="G277" s="66">
        <v>14357723.4843216</v>
      </c>
      <c r="H277" s="66">
        <v>14401161.8028125</v>
      </c>
      <c r="I277" s="66">
        <v>14444583.5546606</v>
      </c>
      <c r="J277" s="66">
        <v>14487963.1543446</v>
      </c>
      <c r="K277" s="66">
        <v>14531605.258160099</v>
      </c>
      <c r="L277" s="66">
        <v>14575329.769545499</v>
      </c>
      <c r="M277" s="66">
        <v>14619149.299172999</v>
      </c>
      <c r="N277" s="66">
        <v>14619149.299172999</v>
      </c>
      <c r="O277" s="66">
        <v>14738590.0847505</v>
      </c>
      <c r="P277" s="66">
        <v>14859019.810386799</v>
      </c>
      <c r="Q277" s="66">
        <v>14980474.3727335</v>
      </c>
      <c r="R277" s="66">
        <v>15102922.6412965</v>
      </c>
      <c r="S277" s="66">
        <v>15226292.257410301</v>
      </c>
      <c r="T277" s="66">
        <v>15350437.618175199</v>
      </c>
      <c r="U277" s="66">
        <v>15475271.946096299</v>
      </c>
      <c r="V277" s="66">
        <v>15601116.084481699</v>
      </c>
      <c r="W277" s="66">
        <v>15727962.1959609</v>
      </c>
      <c r="X277" s="66">
        <v>15855994.526508201</v>
      </c>
      <c r="Y277" s="66">
        <v>15985002.797862601</v>
      </c>
      <c r="Z277" s="66">
        <v>16115037.795411</v>
      </c>
      <c r="AA277" s="66">
        <v>16115037.795411</v>
      </c>
      <c r="AB277" s="66">
        <v>16174949.798030101</v>
      </c>
      <c r="AC277" s="66">
        <v>16234997.668187</v>
      </c>
      <c r="AD277" s="66">
        <v>16295200.809386101</v>
      </c>
      <c r="AE277" s="66">
        <v>16355813.1093265</v>
      </c>
      <c r="AF277" s="66">
        <v>16416597.4468398</v>
      </c>
      <c r="AG277" s="66">
        <v>16477561.8431453</v>
      </c>
      <c r="AH277" s="66">
        <v>16539533.7019912</v>
      </c>
      <c r="AI277" s="66">
        <v>16601672.4639972</v>
      </c>
      <c r="AJ277" s="66">
        <v>16663968.975578001</v>
      </c>
      <c r="AK277" s="66">
        <v>16726556.401390299</v>
      </c>
      <c r="AL277" s="66">
        <v>16789282.489963301</v>
      </c>
      <c r="AM277" s="66">
        <v>16852134.267175101</v>
      </c>
      <c r="AN277" s="66">
        <v>16852134.267175101</v>
      </c>
      <c r="AO277" s="66">
        <v>16915946.101605602</v>
      </c>
      <c r="AP277" s="66">
        <v>16979912.350708101</v>
      </c>
      <c r="AQ277" s="66">
        <v>17044056.72346</v>
      </c>
      <c r="AR277" s="66">
        <v>17108439.461638302</v>
      </c>
      <c r="AS277" s="66">
        <v>17173020.704473902</v>
      </c>
      <c r="AT277" s="66">
        <v>17237809.916360799</v>
      </c>
      <c r="AU277" s="66">
        <v>17304106.755835202</v>
      </c>
      <c r="AV277" s="66">
        <v>17370596.838265602</v>
      </c>
      <c r="AW277" s="66">
        <v>17437269.002872899</v>
      </c>
      <c r="AX277" s="66">
        <v>17504250.361272302</v>
      </c>
      <c r="AY277" s="66">
        <v>17571390.698646098</v>
      </c>
      <c r="AZ277" s="66">
        <v>17638673.9916474</v>
      </c>
      <c r="BA277" s="66">
        <v>17638673.9916474</v>
      </c>
    </row>
    <row r="278" spans="1:53" hidden="1">
      <c r="A278" s="67" t="s">
        <v>3388</v>
      </c>
      <c r="B278" s="66">
        <v>40464797.663563304</v>
      </c>
      <c r="C278" s="66">
        <v>40575431.086499698</v>
      </c>
      <c r="D278" s="66">
        <v>40686368.508053802</v>
      </c>
      <c r="E278" s="66">
        <v>40798040.547985204</v>
      </c>
      <c r="F278" s="66">
        <v>40909827.826530598</v>
      </c>
      <c r="G278" s="66">
        <v>41022067.098061703</v>
      </c>
      <c r="H278" s="66">
        <v>41146176.579464301</v>
      </c>
      <c r="I278" s="66">
        <v>41270238.727601796</v>
      </c>
      <c r="J278" s="66">
        <v>41394180.440984704</v>
      </c>
      <c r="K278" s="66">
        <v>41518872.166171901</v>
      </c>
      <c r="L278" s="66">
        <v>41643799.341558799</v>
      </c>
      <c r="M278" s="66">
        <v>41768997.997637197</v>
      </c>
      <c r="N278" s="66">
        <v>41768997.997637197</v>
      </c>
      <c r="O278" s="66">
        <v>41906665.303010903</v>
      </c>
      <c r="P278" s="66">
        <v>42046643.928219102</v>
      </c>
      <c r="Q278" s="66">
        <v>42188998.543140002</v>
      </c>
      <c r="R278" s="66">
        <v>42333504.135457098</v>
      </c>
      <c r="S278" s="66">
        <v>42480055.020054899</v>
      </c>
      <c r="T278" s="66">
        <v>42628212.300947197</v>
      </c>
      <c r="U278" s="66">
        <v>42776540.928387001</v>
      </c>
      <c r="V278" s="66">
        <v>42927177.8554129</v>
      </c>
      <c r="W278" s="66">
        <v>43080119.078116201</v>
      </c>
      <c r="X278" s="66">
        <v>43235803.973223299</v>
      </c>
      <c r="Y278" s="66">
        <v>43393760.754461803</v>
      </c>
      <c r="Z278" s="66">
        <v>43554156.203813598</v>
      </c>
      <c r="AA278" s="66">
        <v>43554156.203813598</v>
      </c>
      <c r="AB278" s="66">
        <v>43716080.535216697</v>
      </c>
      <c r="AC278" s="66">
        <v>43878372.076181099</v>
      </c>
      <c r="AD278" s="66">
        <v>44041083.268611297</v>
      </c>
      <c r="AE278" s="66">
        <v>44204900.295477003</v>
      </c>
      <c r="AF278" s="66">
        <v>44369182.288756303</v>
      </c>
      <c r="AG278" s="66">
        <v>44533950.927419797</v>
      </c>
      <c r="AH278" s="66">
        <v>44701442.437814303</v>
      </c>
      <c r="AI278" s="66">
        <v>44869385.037830397</v>
      </c>
      <c r="AJ278" s="66">
        <v>45037753.988048799</v>
      </c>
      <c r="AK278" s="66">
        <v>45206909.192946799</v>
      </c>
      <c r="AL278" s="66">
        <v>45376439.162063196</v>
      </c>
      <c r="AM278" s="66">
        <v>45546308.830202997</v>
      </c>
      <c r="AN278" s="66">
        <v>45546308.830202997</v>
      </c>
      <c r="AO278" s="66">
        <v>45718773.247582696</v>
      </c>
      <c r="AP278" s="66">
        <v>45891655.001913898</v>
      </c>
      <c r="AQ278" s="66">
        <v>46065018.171513602</v>
      </c>
      <c r="AR278" s="66">
        <v>46239025.571995497</v>
      </c>
      <c r="AS278" s="66">
        <v>46413569.471551098</v>
      </c>
      <c r="AT278" s="66">
        <v>46588675.449623898</v>
      </c>
      <c r="AU278" s="66">
        <v>46767856.096851997</v>
      </c>
      <c r="AV278" s="66">
        <v>46947559.022339597</v>
      </c>
      <c r="AW278" s="66">
        <v>47127754.061818801</v>
      </c>
      <c r="AX278" s="66">
        <v>47308784.760195397</v>
      </c>
      <c r="AY278" s="66">
        <v>47490245.131476</v>
      </c>
      <c r="AZ278" s="66">
        <v>47672091.869317502</v>
      </c>
      <c r="BA278" s="66">
        <v>47672091.869317502</v>
      </c>
    </row>
    <row r="279" spans="1:53" hidden="1">
      <c r="A279" s="67" t="s">
        <v>3389</v>
      </c>
      <c r="B279" s="66">
        <v>30820078.388084501</v>
      </c>
      <c r="C279" s="66">
        <v>31086383.630909499</v>
      </c>
      <c r="D279" s="66">
        <v>31353836.534421999</v>
      </c>
      <c r="E279" s="66">
        <v>31623200.622988001</v>
      </c>
      <c r="F279" s="66">
        <v>31892202.6915932</v>
      </c>
      <c r="G279" s="66">
        <v>32160154.5865875</v>
      </c>
      <c r="H279" s="66">
        <v>32435262.713420499</v>
      </c>
      <c r="I279" s="66">
        <v>32708519.814141799</v>
      </c>
      <c r="J279" s="66">
        <v>32979541.174523201</v>
      </c>
      <c r="K279" s="66">
        <v>33248979.234862801</v>
      </c>
      <c r="L279" s="66">
        <v>33516478.9442674</v>
      </c>
      <c r="M279" s="66">
        <v>33782285.2185231</v>
      </c>
      <c r="N279" s="66">
        <v>33782285.2185231</v>
      </c>
      <c r="O279" s="66">
        <v>34217936.854262903</v>
      </c>
      <c r="P279" s="66">
        <v>34655614.095584303</v>
      </c>
      <c r="Q279" s="66">
        <v>35095176.899635203</v>
      </c>
      <c r="R279" s="66">
        <v>35536778.088114001</v>
      </c>
      <c r="S279" s="66">
        <v>35980180.795127198</v>
      </c>
      <c r="T279" s="66">
        <v>36425000.065211102</v>
      </c>
      <c r="U279" s="66">
        <v>36870395.601262897</v>
      </c>
      <c r="V279" s="66">
        <v>37317671.208521202</v>
      </c>
      <c r="W279" s="66">
        <v>37766869.721604899</v>
      </c>
      <c r="X279" s="66">
        <v>38282358.673636697</v>
      </c>
      <c r="Y279" s="66">
        <v>38799894.737724699</v>
      </c>
      <c r="Z279" s="66">
        <v>39319643.654459603</v>
      </c>
      <c r="AA279" s="66">
        <v>39319643.654459603</v>
      </c>
      <c r="AB279" s="66">
        <v>39999625.801084697</v>
      </c>
      <c r="AC279" s="66">
        <v>40679874.333457403</v>
      </c>
      <c r="AD279" s="66">
        <v>41360428.253229097</v>
      </c>
      <c r="AE279" s="66">
        <v>42041677.231302097</v>
      </c>
      <c r="AF279" s="66">
        <v>42723147.102844603</v>
      </c>
      <c r="AG279" s="66">
        <v>43404853.5071228</v>
      </c>
      <c r="AH279" s="66">
        <v>44088312.803468302</v>
      </c>
      <c r="AI279" s="66">
        <v>44771959.162581101</v>
      </c>
      <c r="AJ279" s="66">
        <v>45455775.266563699</v>
      </c>
      <c r="AK279" s="66">
        <v>46076104.649274603</v>
      </c>
      <c r="AL279" s="66">
        <v>46696569.3390816</v>
      </c>
      <c r="AM279" s="66">
        <v>47317231.683962703</v>
      </c>
      <c r="AN279" s="66">
        <v>47317231.683962703</v>
      </c>
      <c r="AO279" s="66">
        <v>47596326.155414402</v>
      </c>
      <c r="AP279" s="66">
        <v>47875635.800017901</v>
      </c>
      <c r="AQ279" s="66">
        <v>48155218.9666235</v>
      </c>
      <c r="AR279" s="66">
        <v>48435039.039893702</v>
      </c>
      <c r="AS279" s="66">
        <v>48715013.004667103</v>
      </c>
      <c r="AT279" s="66">
        <v>48995153.230420701</v>
      </c>
      <c r="AU279" s="66">
        <v>49278065.928112596</v>
      </c>
      <c r="AV279" s="66">
        <v>49561098.2195177</v>
      </c>
      <c r="AW279" s="66">
        <v>49844208.990056098</v>
      </c>
      <c r="AX279" s="66">
        <v>50127646.6382934</v>
      </c>
      <c r="AY279" s="66">
        <v>50411116.8014144</v>
      </c>
      <c r="AZ279" s="66">
        <v>50694658.014240101</v>
      </c>
      <c r="BA279" s="66">
        <v>50694658.014240101</v>
      </c>
    </row>
    <row r="280" spans="1:53" hidden="1">
      <c r="A280" s="67" t="s">
        <v>3390</v>
      </c>
      <c r="B280" s="66">
        <v>6509723.1253647897</v>
      </c>
      <c r="C280" s="66">
        <v>6554024.1059696199</v>
      </c>
      <c r="D280" s="66">
        <v>6598505.6043447396</v>
      </c>
      <c r="E280" s="66">
        <v>6643433.1543308897</v>
      </c>
      <c r="F280" s="66">
        <v>6688407.6582422303</v>
      </c>
      <c r="G280" s="66">
        <v>6733588.9415691895</v>
      </c>
      <c r="H280" s="66">
        <v>6786372.4636781104</v>
      </c>
      <c r="I280" s="66">
        <v>6839095.0317166699</v>
      </c>
      <c r="J280" s="66">
        <v>6891712.8757841596</v>
      </c>
      <c r="K280" s="66">
        <v>6944787.8011375098</v>
      </c>
      <c r="L280" s="66">
        <v>6997993.51492259</v>
      </c>
      <c r="M280" s="66">
        <v>7051304.83573764</v>
      </c>
      <c r="N280" s="66">
        <v>7051304.83573764</v>
      </c>
      <c r="O280" s="66">
        <v>7112624.5893300502</v>
      </c>
      <c r="P280" s="66">
        <v>7173857.2587832501</v>
      </c>
      <c r="Q280" s="66">
        <v>7235075.0744958902</v>
      </c>
      <c r="R280" s="66">
        <v>7296136.6461849399</v>
      </c>
      <c r="S280" s="66">
        <v>7356981.5816927897</v>
      </c>
      <c r="T280" s="66">
        <v>7417289.43740083</v>
      </c>
      <c r="U280" s="66">
        <v>7475477.3870949699</v>
      </c>
      <c r="V280" s="66">
        <v>7533621.5829116805</v>
      </c>
      <c r="W280" s="66">
        <v>7591709.12754039</v>
      </c>
      <c r="X280" s="66">
        <v>7650022.67238429</v>
      </c>
      <c r="Y280" s="66">
        <v>7708262.8211052399</v>
      </c>
      <c r="Z280" s="66">
        <v>7766489.2745245304</v>
      </c>
      <c r="AA280" s="66">
        <v>7766489.2745245304</v>
      </c>
      <c r="AB280" s="66">
        <v>7823329.4151359899</v>
      </c>
      <c r="AC280" s="66">
        <v>7880312.5331222098</v>
      </c>
      <c r="AD280" s="66">
        <v>7937473.9370913198</v>
      </c>
      <c r="AE280" s="66">
        <v>7995252.0645489097</v>
      </c>
      <c r="AF280" s="66">
        <v>8053237.9765889496</v>
      </c>
      <c r="AG280" s="66">
        <v>8111443.1719960095</v>
      </c>
      <c r="AH280" s="66">
        <v>8171264.9634151403</v>
      </c>
      <c r="AI280" s="66">
        <v>8231287.3479188299</v>
      </c>
      <c r="AJ280" s="66">
        <v>8291493.9175122399</v>
      </c>
      <c r="AK280" s="66">
        <v>8352114.6789143002</v>
      </c>
      <c r="AL280" s="66">
        <v>8412886.9065257106</v>
      </c>
      <c r="AM280" s="66">
        <v>8473785.4592828397</v>
      </c>
      <c r="AN280" s="66">
        <v>8473785.4592828397</v>
      </c>
      <c r="AO280" s="66">
        <v>8536093.1065938808</v>
      </c>
      <c r="AP280" s="66">
        <v>8598573.4649461191</v>
      </c>
      <c r="AQ280" s="66">
        <v>8661269.3209910598</v>
      </c>
      <c r="AR280" s="66">
        <v>8724284.8137772698</v>
      </c>
      <c r="AS280" s="66">
        <v>8787551.5565450694</v>
      </c>
      <c r="AT280" s="66">
        <v>8851083.48082803</v>
      </c>
      <c r="AU280" s="66">
        <v>8917084.2138878908</v>
      </c>
      <c r="AV280" s="66">
        <v>8983327.4853033498</v>
      </c>
      <c r="AW280" s="66">
        <v>9049793.4068302903</v>
      </c>
      <c r="AX280" s="66">
        <v>9116701.5383970607</v>
      </c>
      <c r="AY280" s="66">
        <v>9183792.6732631791</v>
      </c>
      <c r="AZ280" s="66">
        <v>9251036.3377930596</v>
      </c>
      <c r="BA280" s="66">
        <v>9251036.3377930596</v>
      </c>
    </row>
    <row r="281" spans="1:53" hidden="1">
      <c r="A281" s="67" t="s">
        <v>3391</v>
      </c>
      <c r="B281" s="66">
        <v>10986957.3026144</v>
      </c>
      <c r="C281" s="66">
        <v>11001488.588605899</v>
      </c>
      <c r="D281" s="66">
        <v>11016027.404090799</v>
      </c>
      <c r="E281" s="66">
        <v>11030578.9987645</v>
      </c>
      <c r="F281" s="66">
        <v>11045145.2837968</v>
      </c>
      <c r="G281" s="66">
        <v>11059756.724023201</v>
      </c>
      <c r="H281" s="66">
        <v>11074357.0752535</v>
      </c>
      <c r="I281" s="66">
        <v>11088974.3571383</v>
      </c>
      <c r="J281" s="66">
        <v>11103606.9582767</v>
      </c>
      <c r="K281" s="66">
        <v>11118251.6788483</v>
      </c>
      <c r="L281" s="66">
        <v>11132907.2047842</v>
      </c>
      <c r="M281" s="66">
        <v>11147600.0983436</v>
      </c>
      <c r="N281" s="66">
        <v>11147600.0983436</v>
      </c>
      <c r="O281" s="66">
        <v>11162268.7089973</v>
      </c>
      <c r="P281" s="66">
        <v>11177798.980773401</v>
      </c>
      <c r="Q281" s="66">
        <v>11194173.871405501</v>
      </c>
      <c r="R281" s="66">
        <v>11211392.093046101</v>
      </c>
      <c r="S281" s="66">
        <v>11229449.724732799</v>
      </c>
      <c r="T281" s="66">
        <v>11248368.8656842</v>
      </c>
      <c r="U281" s="66">
        <v>11268512.434578201</v>
      </c>
      <c r="V281" s="66">
        <v>11289491.9990784</v>
      </c>
      <c r="W281" s="66">
        <v>11311313.2577601</v>
      </c>
      <c r="X281" s="66">
        <v>11333975.1090746</v>
      </c>
      <c r="Y281" s="66">
        <v>11357476.4739032</v>
      </c>
      <c r="Z281" s="66">
        <v>11381843.162480701</v>
      </c>
      <c r="AA281" s="66">
        <v>11381843.162480701</v>
      </c>
      <c r="AB281" s="66">
        <v>11407434.409828501</v>
      </c>
      <c r="AC281" s="66">
        <v>11433076.128814301</v>
      </c>
      <c r="AD281" s="66">
        <v>11458767.321190599</v>
      </c>
      <c r="AE281" s="66">
        <v>11484507.911521999</v>
      </c>
      <c r="AF281" s="66">
        <v>11510297.670138801</v>
      </c>
      <c r="AG281" s="66">
        <v>11536137.891498599</v>
      </c>
      <c r="AH281" s="66">
        <v>11562049.8334946</v>
      </c>
      <c r="AI281" s="66">
        <v>11588010.7437759</v>
      </c>
      <c r="AJ281" s="66">
        <v>11614020.9561355</v>
      </c>
      <c r="AK281" s="66">
        <v>11640080.4060503</v>
      </c>
      <c r="AL281" s="66">
        <v>11666189.0303111</v>
      </c>
      <c r="AM281" s="66">
        <v>11692348.340747699</v>
      </c>
      <c r="AN281" s="66">
        <v>11692348.340747699</v>
      </c>
      <c r="AO281" s="66">
        <v>11718579.379479101</v>
      </c>
      <c r="AP281" s="66">
        <v>11744862.1500601</v>
      </c>
      <c r="AQ281" s="66">
        <v>11771195.629318001</v>
      </c>
      <c r="AR281" s="66">
        <v>11797579.739933999</v>
      </c>
      <c r="AS281" s="66">
        <v>11824014.2465038</v>
      </c>
      <c r="AT281" s="66">
        <v>11850500.475805899</v>
      </c>
      <c r="AU281" s="66">
        <v>11877060.2165158</v>
      </c>
      <c r="AV281" s="66">
        <v>11903670.148185501</v>
      </c>
      <c r="AW281" s="66">
        <v>11930330.6129425</v>
      </c>
      <c r="AX281" s="66">
        <v>11957041.544652799</v>
      </c>
      <c r="AY281" s="66">
        <v>11983802.8785288</v>
      </c>
      <c r="AZ281" s="66">
        <v>12010616.1641488</v>
      </c>
      <c r="BA281" s="66">
        <v>12010616.1641488</v>
      </c>
    </row>
    <row r="282" spans="1:53" hidden="1">
      <c r="A282" s="67" t="s">
        <v>3392</v>
      </c>
      <c r="B282" s="66">
        <v>24816999.292139102</v>
      </c>
      <c r="C282" s="66">
        <v>24984385.333827</v>
      </c>
      <c r="D282" s="66">
        <v>25151988.068711799</v>
      </c>
      <c r="E282" s="66">
        <v>25304536.021070201</v>
      </c>
      <c r="F282" s="66">
        <v>25457166.116643101</v>
      </c>
      <c r="G282" s="66">
        <v>25610118.397250101</v>
      </c>
      <c r="H282" s="66">
        <v>25758178.347247802</v>
      </c>
      <c r="I282" s="66">
        <v>25906204.557629898</v>
      </c>
      <c r="J282" s="66">
        <v>26054144.920937501</v>
      </c>
      <c r="K282" s="66">
        <v>26191130.905296199</v>
      </c>
      <c r="L282" s="66">
        <v>26328284.7208669</v>
      </c>
      <c r="M282" s="66">
        <v>26465632.050537601</v>
      </c>
      <c r="N282" s="66">
        <v>26465632.050537601</v>
      </c>
      <c r="O282" s="66">
        <v>26598368.592220802</v>
      </c>
      <c r="P282" s="66">
        <v>26732752.663631</v>
      </c>
      <c r="Q282" s="66">
        <v>26868830.362061001</v>
      </c>
      <c r="R282" s="66">
        <v>27016825.085951202</v>
      </c>
      <c r="S282" s="66">
        <v>27166277.712497801</v>
      </c>
      <c r="T282" s="66">
        <v>27316875.392367601</v>
      </c>
      <c r="U282" s="66">
        <v>27478248.708990902</v>
      </c>
      <c r="V282" s="66">
        <v>27641265.941201501</v>
      </c>
      <c r="W282" s="66">
        <v>27709825.464718401</v>
      </c>
      <c r="X282" s="66">
        <v>27758836.136519801</v>
      </c>
      <c r="Y282" s="66">
        <v>27809464.768036</v>
      </c>
      <c r="Z282" s="66">
        <v>27861830.2431207</v>
      </c>
      <c r="AA282" s="66">
        <v>27861830.2431207</v>
      </c>
      <c r="AB282" s="66">
        <v>27931753.811278701</v>
      </c>
      <c r="AC282" s="66">
        <v>28001939.127481598</v>
      </c>
      <c r="AD282" s="66">
        <v>28072423.572909001</v>
      </c>
      <c r="AE282" s="66">
        <v>28147781.476831701</v>
      </c>
      <c r="AF282" s="66">
        <v>28223470.810933001</v>
      </c>
      <c r="AG282" s="66">
        <v>28299507.028101899</v>
      </c>
      <c r="AH282" s="66">
        <v>28383261.380625099</v>
      </c>
      <c r="AI282" s="66">
        <v>28467338.733084898</v>
      </c>
      <c r="AJ282" s="66">
        <v>28647820.221211001</v>
      </c>
      <c r="AK282" s="66">
        <v>28864850.290147301</v>
      </c>
      <c r="AL282" s="66">
        <v>29082148.953512698</v>
      </c>
      <c r="AM282" s="66">
        <v>29299691.2163889</v>
      </c>
      <c r="AN282" s="66">
        <v>29299691.2163889</v>
      </c>
      <c r="AO282" s="66">
        <v>29518871.4813237</v>
      </c>
      <c r="AP282" s="66">
        <v>29738349.2315224</v>
      </c>
      <c r="AQ282" s="66">
        <v>29958170.142595001</v>
      </c>
      <c r="AR282" s="66">
        <v>30178450.271106899</v>
      </c>
      <c r="AS282" s="66">
        <v>30399112.8247586</v>
      </c>
      <c r="AT282" s="66">
        <v>30620176.036882799</v>
      </c>
      <c r="AU282" s="66">
        <v>30843966.2909863</v>
      </c>
      <c r="AV282" s="66">
        <v>31068128.833486199</v>
      </c>
      <c r="AW282" s="66">
        <v>31292642.163008898</v>
      </c>
      <c r="AX282" s="66">
        <v>31517751.161731601</v>
      </c>
      <c r="AY282" s="66">
        <v>31743166.4388524</v>
      </c>
      <c r="AZ282" s="66">
        <v>31968857.1252473</v>
      </c>
      <c r="BA282" s="66">
        <v>31968857.1252473</v>
      </c>
    </row>
    <row r="283" spans="1:53" hidden="1">
      <c r="A283" s="67" t="s">
        <v>3393</v>
      </c>
      <c r="B283" s="66">
        <v>1063879.8693450999</v>
      </c>
      <c r="C283" s="66">
        <v>1157005.9879280501</v>
      </c>
      <c r="D283" s="66">
        <v>1248261.8565110001</v>
      </c>
      <c r="E283" s="66">
        <v>1337647.4750939501</v>
      </c>
      <c r="F283" s="66">
        <v>1425162.84367691</v>
      </c>
      <c r="G283" s="66">
        <v>1510807.96225986</v>
      </c>
      <c r="H283" s="66">
        <v>1594582.83084281</v>
      </c>
      <c r="I283" s="66">
        <v>1676487.44942576</v>
      </c>
      <c r="J283" s="66">
        <v>1756521.8180087099</v>
      </c>
      <c r="K283" s="66">
        <v>1834685.9365916699</v>
      </c>
      <c r="L283" s="66">
        <v>1910979.8051746199</v>
      </c>
      <c r="M283" s="66">
        <v>1985403.4237575701</v>
      </c>
      <c r="N283" s="66">
        <v>1985403.4237575701</v>
      </c>
      <c r="O283" s="66">
        <v>2057956.7923405201</v>
      </c>
      <c r="P283" s="66">
        <v>2132269.3553660898</v>
      </c>
      <c r="Q283" s="66">
        <v>2208341.1128342799</v>
      </c>
      <c r="R283" s="66">
        <v>2286172.06474509</v>
      </c>
      <c r="S283" s="66">
        <v>2365762.2110985201</v>
      </c>
      <c r="T283" s="66">
        <v>2447111.55189456</v>
      </c>
      <c r="U283" s="66">
        <v>2530220.0871332302</v>
      </c>
      <c r="V283" s="66">
        <v>2615087.8168145102</v>
      </c>
      <c r="W283" s="66">
        <v>2701714.7409384102</v>
      </c>
      <c r="X283" s="66">
        <v>2790100.8595049302</v>
      </c>
      <c r="Y283" s="66">
        <v>2880246.1725140698</v>
      </c>
      <c r="Z283" s="66">
        <v>2972150.6799658299</v>
      </c>
      <c r="AA283" s="66">
        <v>2972150.6799658299</v>
      </c>
      <c r="AB283" s="66">
        <v>3065814.3818821101</v>
      </c>
      <c r="AC283" s="66">
        <v>3159482.2504673498</v>
      </c>
      <c r="AD283" s="66">
        <v>3253154.28572154</v>
      </c>
      <c r="AE283" s="66">
        <v>3346830.4876446901</v>
      </c>
      <c r="AF283" s="66">
        <v>3440510.8562367898</v>
      </c>
      <c r="AG283" s="66">
        <v>3534195.39149785</v>
      </c>
      <c r="AH283" s="66">
        <v>3627884.0934278499</v>
      </c>
      <c r="AI283" s="66">
        <v>3721576.9620268098</v>
      </c>
      <c r="AJ283" s="66">
        <v>3815273.99729473</v>
      </c>
      <c r="AK283" s="66">
        <v>3908975.1992315999</v>
      </c>
      <c r="AL283" s="66">
        <v>4002680.5678374199</v>
      </c>
      <c r="AM283" s="66">
        <v>4096390.1031121998</v>
      </c>
      <c r="AN283" s="66">
        <v>4096390.1031121998</v>
      </c>
      <c r="AO283" s="66">
        <v>4190103.8050284898</v>
      </c>
      <c r="AP283" s="66">
        <v>4285794.5902782902</v>
      </c>
      <c r="AQ283" s="66">
        <v>4383462.4588615997</v>
      </c>
      <c r="AR283" s="66">
        <v>4483107.4107784396</v>
      </c>
      <c r="AS283" s="66">
        <v>4584729.4460287802</v>
      </c>
      <c r="AT283" s="66">
        <v>4688328.5646126503</v>
      </c>
      <c r="AU283" s="66">
        <v>4793904.7665300202</v>
      </c>
      <c r="AV283" s="66">
        <v>4901458.0517809195</v>
      </c>
      <c r="AW283" s="66">
        <v>5010988.4203653298</v>
      </c>
      <c r="AX283" s="66">
        <v>5122495.8722832501</v>
      </c>
      <c r="AY283" s="66">
        <v>5235980.4075346896</v>
      </c>
      <c r="AZ283" s="66">
        <v>5351442.0261196503</v>
      </c>
      <c r="BA283" s="66">
        <v>5351442.0261196503</v>
      </c>
    </row>
    <row r="284" spans="1:53" hidden="1">
      <c r="A284" s="67" t="s">
        <v>3394</v>
      </c>
      <c r="B284" s="66">
        <v>0</v>
      </c>
      <c r="C284" s="66">
        <v>0</v>
      </c>
      <c r="D284" s="66">
        <v>0</v>
      </c>
      <c r="E284" s="66">
        <v>0</v>
      </c>
      <c r="F284" s="66">
        <v>0</v>
      </c>
      <c r="G284" s="66">
        <v>0</v>
      </c>
      <c r="H284" s="66">
        <v>0</v>
      </c>
      <c r="I284" s="66">
        <v>0</v>
      </c>
      <c r="J284" s="66">
        <v>0</v>
      </c>
      <c r="K284" s="66">
        <v>0</v>
      </c>
      <c r="L284" s="66">
        <v>0</v>
      </c>
      <c r="M284" s="66">
        <v>0</v>
      </c>
      <c r="N284" s="66">
        <v>0</v>
      </c>
      <c r="O284" s="66">
        <v>0</v>
      </c>
      <c r="P284" s="66">
        <v>0</v>
      </c>
      <c r="Q284" s="66">
        <v>0</v>
      </c>
      <c r="R284" s="66">
        <v>0</v>
      </c>
      <c r="S284" s="66">
        <v>0</v>
      </c>
      <c r="T284" s="66">
        <v>0</v>
      </c>
      <c r="U284" s="66">
        <v>0</v>
      </c>
      <c r="V284" s="66">
        <v>0</v>
      </c>
      <c r="W284" s="66">
        <v>0</v>
      </c>
      <c r="X284" s="66">
        <v>0</v>
      </c>
      <c r="Y284" s="66">
        <v>0</v>
      </c>
      <c r="Z284" s="66">
        <v>0</v>
      </c>
      <c r="AA284" s="66">
        <v>0</v>
      </c>
      <c r="AB284" s="66">
        <v>0</v>
      </c>
      <c r="AC284" s="66">
        <v>0</v>
      </c>
      <c r="AD284" s="66">
        <v>0</v>
      </c>
      <c r="AE284" s="66">
        <v>0</v>
      </c>
      <c r="AF284" s="66">
        <v>0</v>
      </c>
      <c r="AG284" s="66">
        <v>0</v>
      </c>
      <c r="AH284" s="66">
        <v>0</v>
      </c>
      <c r="AI284" s="66">
        <v>0</v>
      </c>
      <c r="AJ284" s="66">
        <v>0</v>
      </c>
      <c r="AK284" s="66">
        <v>0</v>
      </c>
      <c r="AL284" s="66">
        <v>0</v>
      </c>
      <c r="AM284" s="66">
        <v>0</v>
      </c>
      <c r="AN284" s="66">
        <v>0</v>
      </c>
      <c r="AO284" s="66">
        <v>0</v>
      </c>
      <c r="AP284" s="66">
        <v>0</v>
      </c>
      <c r="AQ284" s="66">
        <v>0</v>
      </c>
      <c r="AR284" s="66">
        <v>0</v>
      </c>
      <c r="AS284" s="66">
        <v>0</v>
      </c>
      <c r="AT284" s="66">
        <v>0</v>
      </c>
      <c r="AU284" s="66">
        <v>0</v>
      </c>
      <c r="AV284" s="66">
        <v>0</v>
      </c>
      <c r="AW284" s="66">
        <v>0</v>
      </c>
      <c r="AX284" s="66">
        <v>0</v>
      </c>
      <c r="AY284" s="66">
        <v>0</v>
      </c>
      <c r="AZ284" s="66">
        <v>0</v>
      </c>
      <c r="BA284" s="66">
        <v>0</v>
      </c>
    </row>
    <row r="285" spans="1:53" hidden="1">
      <c r="A285" s="67" t="s">
        <v>3395</v>
      </c>
      <c r="B285" s="66">
        <v>27441623.145748898</v>
      </c>
      <c r="C285" s="66">
        <v>27592164.760747299</v>
      </c>
      <c r="D285" s="66">
        <v>27742337.881412402</v>
      </c>
      <c r="E285" s="66">
        <v>27892145.882872801</v>
      </c>
      <c r="F285" s="66">
        <v>28041585.9701561</v>
      </c>
      <c r="G285" s="66">
        <v>28190655.009643</v>
      </c>
      <c r="H285" s="66">
        <v>28339355.9534504</v>
      </c>
      <c r="I285" s="66">
        <v>28487685.077275001</v>
      </c>
      <c r="J285" s="66">
        <v>28635643.6529014</v>
      </c>
      <c r="K285" s="66">
        <v>28783234.473962702</v>
      </c>
      <c r="L285" s="66">
        <v>28930460.9241063</v>
      </c>
      <c r="M285" s="66">
        <v>29077317.871038001</v>
      </c>
      <c r="N285" s="66">
        <v>29077317.871038001</v>
      </c>
      <c r="O285" s="66">
        <v>29223804.5656601</v>
      </c>
      <c r="P285" s="66">
        <v>29367333.572934799</v>
      </c>
      <c r="Q285" s="66">
        <v>29510834.789354902</v>
      </c>
      <c r="R285" s="66">
        <v>29652030.3319255</v>
      </c>
      <c r="S285" s="66">
        <v>29792889.476335999</v>
      </c>
      <c r="T285" s="66">
        <v>29935621.651660901</v>
      </c>
      <c r="U285" s="66">
        <v>30078145.511463199</v>
      </c>
      <c r="V285" s="66">
        <v>30223086.754852202</v>
      </c>
      <c r="W285" s="66">
        <v>30369548.801885098</v>
      </c>
      <c r="X285" s="66">
        <v>30515562.378529198</v>
      </c>
      <c r="Y285" s="66">
        <v>30658741.940682098</v>
      </c>
      <c r="Z285" s="66">
        <v>30802705.829885598</v>
      </c>
      <c r="AA285" s="66">
        <v>30802705.829885598</v>
      </c>
      <c r="AB285" s="66">
        <v>30947982.3880856</v>
      </c>
      <c r="AC285" s="66">
        <v>31097457.380246501</v>
      </c>
      <c r="AD285" s="66">
        <v>31248193.584073301</v>
      </c>
      <c r="AE285" s="66">
        <v>31402474.644465901</v>
      </c>
      <c r="AF285" s="66">
        <v>31558326.362539001</v>
      </c>
      <c r="AG285" s="66">
        <v>31713533.784209602</v>
      </c>
      <c r="AH285" s="66">
        <v>31870183.460970301</v>
      </c>
      <c r="AI285" s="66">
        <v>32025643.127485398</v>
      </c>
      <c r="AJ285" s="66">
        <v>32180811.6059772</v>
      </c>
      <c r="AK285" s="66">
        <v>32337663.094792701</v>
      </c>
      <c r="AL285" s="66">
        <v>32498589.103029702</v>
      </c>
      <c r="AM285" s="66">
        <v>32659962.240972001</v>
      </c>
      <c r="AN285" s="66">
        <v>32659962.240972001</v>
      </c>
      <c r="AO285" s="66">
        <v>32821252.845972002</v>
      </c>
      <c r="AP285" s="66">
        <v>32982965.2021694</v>
      </c>
      <c r="AQ285" s="66">
        <v>33145040.336835399</v>
      </c>
      <c r="AR285" s="66">
        <v>33307524.100354299</v>
      </c>
      <c r="AS285" s="66">
        <v>33470376.8553124</v>
      </c>
      <c r="AT285" s="66">
        <v>33633554.130480103</v>
      </c>
      <c r="AU285" s="66">
        <v>33797097.819055699</v>
      </c>
      <c r="AV285" s="66">
        <v>33960955.071150698</v>
      </c>
      <c r="AW285" s="66">
        <v>34125143.9330668</v>
      </c>
      <c r="AX285" s="66">
        <v>34289704.042207003</v>
      </c>
      <c r="AY285" s="66">
        <v>34454683.414623201</v>
      </c>
      <c r="AZ285" s="66">
        <v>34620009.220597498</v>
      </c>
      <c r="BA285" s="66">
        <v>34620009.220597498</v>
      </c>
    </row>
    <row r="286" spans="1:53" hidden="1">
      <c r="A286" s="67" t="s">
        <v>3396</v>
      </c>
      <c r="B286" s="66">
        <v>27441623.145748898</v>
      </c>
      <c r="C286" s="66">
        <v>27592164.760747299</v>
      </c>
      <c r="D286" s="66">
        <v>27742337.881412402</v>
      </c>
      <c r="E286" s="66">
        <v>27892145.882872801</v>
      </c>
      <c r="F286" s="66">
        <v>28041585.9701561</v>
      </c>
      <c r="G286" s="66">
        <v>28190655.009643</v>
      </c>
      <c r="H286" s="66">
        <v>28339355.9534504</v>
      </c>
      <c r="I286" s="66">
        <v>28487685.077275001</v>
      </c>
      <c r="J286" s="66">
        <v>28635643.6529014</v>
      </c>
      <c r="K286" s="66">
        <v>28783234.473962702</v>
      </c>
      <c r="L286" s="66">
        <v>28930460.9241063</v>
      </c>
      <c r="M286" s="66">
        <v>29077317.871038001</v>
      </c>
      <c r="N286" s="66">
        <v>29077317.871038001</v>
      </c>
      <c r="O286" s="66">
        <v>29223804.5656601</v>
      </c>
      <c r="P286" s="66">
        <v>29367333.572934799</v>
      </c>
      <c r="Q286" s="66">
        <v>29510834.789354902</v>
      </c>
      <c r="R286" s="66">
        <v>29652030.3319255</v>
      </c>
      <c r="S286" s="66">
        <v>29792889.476335999</v>
      </c>
      <c r="T286" s="66">
        <v>29935621.651660901</v>
      </c>
      <c r="U286" s="66">
        <v>30078145.511463199</v>
      </c>
      <c r="V286" s="66">
        <v>30223086.754852202</v>
      </c>
      <c r="W286" s="66">
        <v>30369548.801885098</v>
      </c>
      <c r="X286" s="66">
        <v>30515562.378529198</v>
      </c>
      <c r="Y286" s="66">
        <v>30658741.940682098</v>
      </c>
      <c r="Z286" s="66">
        <v>30802705.829885598</v>
      </c>
      <c r="AA286" s="66">
        <v>30802705.829885598</v>
      </c>
      <c r="AB286" s="66">
        <v>30947982.3880856</v>
      </c>
      <c r="AC286" s="66">
        <v>31097457.380246501</v>
      </c>
      <c r="AD286" s="66">
        <v>31248193.584073301</v>
      </c>
      <c r="AE286" s="66">
        <v>31402474.644465901</v>
      </c>
      <c r="AF286" s="66">
        <v>31558326.362539001</v>
      </c>
      <c r="AG286" s="66">
        <v>31713533.784209602</v>
      </c>
      <c r="AH286" s="66">
        <v>31870183.460970301</v>
      </c>
      <c r="AI286" s="66">
        <v>32025643.127485398</v>
      </c>
      <c r="AJ286" s="66">
        <v>32180811.6059772</v>
      </c>
      <c r="AK286" s="66">
        <v>32337663.094792701</v>
      </c>
      <c r="AL286" s="66">
        <v>32498589.103029702</v>
      </c>
      <c r="AM286" s="66">
        <v>32659962.240972001</v>
      </c>
      <c r="AN286" s="66">
        <v>32659962.240972001</v>
      </c>
      <c r="AO286" s="66">
        <v>32821252.845972002</v>
      </c>
      <c r="AP286" s="66">
        <v>32982965.2021694</v>
      </c>
      <c r="AQ286" s="66">
        <v>33145040.336835399</v>
      </c>
      <c r="AR286" s="66">
        <v>33307524.100354299</v>
      </c>
      <c r="AS286" s="66">
        <v>33470376.8553124</v>
      </c>
      <c r="AT286" s="66">
        <v>33633554.130480103</v>
      </c>
      <c r="AU286" s="66">
        <v>33797097.819055699</v>
      </c>
      <c r="AV286" s="66">
        <v>33960955.071150698</v>
      </c>
      <c r="AW286" s="66">
        <v>34125143.9330668</v>
      </c>
      <c r="AX286" s="66">
        <v>34289704.042207003</v>
      </c>
      <c r="AY286" s="66">
        <v>34454683.414623201</v>
      </c>
      <c r="AZ286" s="66">
        <v>34620009.220597498</v>
      </c>
      <c r="BA286" s="66">
        <v>34620009.220597498</v>
      </c>
    </row>
    <row r="287" spans="1:53" hidden="1">
      <c r="A287" s="68" t="s">
        <v>3397</v>
      </c>
      <c r="B287" s="66">
        <v>0</v>
      </c>
      <c r="C287" s="66">
        <v>0</v>
      </c>
      <c r="D287" s="66">
        <v>0</v>
      </c>
      <c r="E287" s="66">
        <v>0</v>
      </c>
      <c r="F287" s="66">
        <v>0</v>
      </c>
      <c r="G287" s="66">
        <v>0</v>
      </c>
      <c r="H287" s="66">
        <v>0</v>
      </c>
      <c r="I287" s="66">
        <v>0</v>
      </c>
      <c r="J287" s="66">
        <v>0</v>
      </c>
      <c r="K287" s="66">
        <v>0</v>
      </c>
      <c r="L287" s="66">
        <v>0</v>
      </c>
      <c r="M287" s="66">
        <v>0</v>
      </c>
      <c r="N287" s="66">
        <v>0</v>
      </c>
      <c r="O287" s="66">
        <v>0</v>
      </c>
      <c r="P287" s="66">
        <v>0</v>
      </c>
      <c r="Q287" s="66">
        <v>0</v>
      </c>
      <c r="R287" s="66">
        <v>0</v>
      </c>
      <c r="S287" s="66">
        <v>0</v>
      </c>
      <c r="T287" s="66">
        <v>0</v>
      </c>
      <c r="U287" s="66">
        <v>0</v>
      </c>
      <c r="V287" s="66">
        <v>0</v>
      </c>
      <c r="W287" s="66">
        <v>0</v>
      </c>
      <c r="X287" s="66">
        <v>0</v>
      </c>
      <c r="Y287" s="66">
        <v>0</v>
      </c>
      <c r="Z287" s="66">
        <v>0</v>
      </c>
      <c r="AA287" s="66">
        <v>0</v>
      </c>
      <c r="AB287" s="66">
        <v>0</v>
      </c>
      <c r="AC287" s="66">
        <v>0</v>
      </c>
      <c r="AD287" s="66">
        <v>0</v>
      </c>
      <c r="AE287" s="66">
        <v>0</v>
      </c>
      <c r="AF287" s="66">
        <v>0</v>
      </c>
      <c r="AG287" s="66">
        <v>0</v>
      </c>
      <c r="AH287" s="66">
        <v>0</v>
      </c>
      <c r="AI287" s="66">
        <v>0</v>
      </c>
      <c r="AJ287" s="66">
        <v>0</v>
      </c>
      <c r="AK287" s="66">
        <v>0</v>
      </c>
      <c r="AL287" s="66">
        <v>0</v>
      </c>
      <c r="AM287" s="66">
        <v>0</v>
      </c>
      <c r="AN287" s="66">
        <v>0</v>
      </c>
      <c r="AO287" s="66">
        <v>0</v>
      </c>
      <c r="AP287" s="66">
        <v>0</v>
      </c>
      <c r="AQ287" s="66">
        <v>0</v>
      </c>
      <c r="AR287" s="66">
        <v>0</v>
      </c>
      <c r="AS287" s="66">
        <v>0</v>
      </c>
      <c r="AT287" s="66">
        <v>0</v>
      </c>
      <c r="AU287" s="66">
        <v>0</v>
      </c>
      <c r="AV287" s="66">
        <v>0</v>
      </c>
      <c r="AW287" s="66">
        <v>0</v>
      </c>
      <c r="AX287" s="66">
        <v>0</v>
      </c>
      <c r="AY287" s="66">
        <v>0</v>
      </c>
      <c r="AZ287" s="66">
        <v>0</v>
      </c>
      <c r="BA287" s="66">
        <v>0</v>
      </c>
    </row>
    <row r="288" spans="1:53" hidden="1">
      <c r="A288" s="67" t="s">
        <v>3398</v>
      </c>
      <c r="B288" s="66">
        <v>0</v>
      </c>
      <c r="C288" s="66">
        <v>0</v>
      </c>
      <c r="D288" s="66">
        <v>0</v>
      </c>
      <c r="E288" s="66">
        <v>0</v>
      </c>
      <c r="F288" s="66">
        <v>0</v>
      </c>
      <c r="G288" s="66">
        <v>0</v>
      </c>
      <c r="H288" s="66">
        <v>0</v>
      </c>
      <c r="I288" s="66">
        <v>0</v>
      </c>
      <c r="J288" s="66">
        <v>0</v>
      </c>
      <c r="K288" s="66">
        <v>0</v>
      </c>
      <c r="L288" s="66">
        <v>0</v>
      </c>
      <c r="M288" s="66">
        <v>0</v>
      </c>
      <c r="N288" s="66">
        <v>0</v>
      </c>
      <c r="O288" s="66">
        <v>0</v>
      </c>
      <c r="P288" s="66">
        <v>0</v>
      </c>
      <c r="Q288" s="66">
        <v>0</v>
      </c>
      <c r="R288" s="66">
        <v>0</v>
      </c>
      <c r="S288" s="66">
        <v>0</v>
      </c>
      <c r="T288" s="66">
        <v>0</v>
      </c>
      <c r="U288" s="66">
        <v>0</v>
      </c>
      <c r="V288" s="66">
        <v>0</v>
      </c>
      <c r="W288" s="66">
        <v>0</v>
      </c>
      <c r="X288" s="66">
        <v>0</v>
      </c>
      <c r="Y288" s="66">
        <v>0</v>
      </c>
      <c r="Z288" s="66">
        <v>0</v>
      </c>
      <c r="AA288" s="66">
        <v>0</v>
      </c>
      <c r="AB288" s="66">
        <v>0</v>
      </c>
      <c r="AC288" s="66">
        <v>0</v>
      </c>
      <c r="AD288" s="66">
        <v>0</v>
      </c>
      <c r="AE288" s="66">
        <v>0</v>
      </c>
      <c r="AF288" s="66">
        <v>0</v>
      </c>
      <c r="AG288" s="66">
        <v>0</v>
      </c>
      <c r="AH288" s="66">
        <v>0</v>
      </c>
      <c r="AI288" s="66">
        <v>0</v>
      </c>
      <c r="AJ288" s="66">
        <v>0</v>
      </c>
      <c r="AK288" s="66">
        <v>0</v>
      </c>
      <c r="AL288" s="66">
        <v>0</v>
      </c>
      <c r="AM288" s="66">
        <v>0</v>
      </c>
      <c r="AN288" s="66">
        <v>0</v>
      </c>
      <c r="AO288" s="66">
        <v>0</v>
      </c>
      <c r="AP288" s="66">
        <v>0</v>
      </c>
      <c r="AQ288" s="66">
        <v>0</v>
      </c>
      <c r="AR288" s="66">
        <v>0</v>
      </c>
      <c r="AS288" s="66">
        <v>0</v>
      </c>
      <c r="AT288" s="66">
        <v>0</v>
      </c>
      <c r="AU288" s="66">
        <v>0</v>
      </c>
      <c r="AV288" s="66">
        <v>0</v>
      </c>
      <c r="AW288" s="66">
        <v>0</v>
      </c>
      <c r="AX288" s="66">
        <v>0</v>
      </c>
      <c r="AY288" s="66">
        <v>0</v>
      </c>
      <c r="AZ288" s="66">
        <v>0</v>
      </c>
      <c r="BA288" s="66">
        <v>0</v>
      </c>
    </row>
    <row r="289" spans="1:53" hidden="1">
      <c r="A289" s="67" t="s">
        <v>3399</v>
      </c>
      <c r="B289" s="66">
        <v>0</v>
      </c>
      <c r="C289" s="66">
        <v>0</v>
      </c>
      <c r="D289" s="66">
        <v>0</v>
      </c>
      <c r="E289" s="66">
        <v>0</v>
      </c>
      <c r="F289" s="66">
        <v>0</v>
      </c>
      <c r="G289" s="66">
        <v>0</v>
      </c>
      <c r="H289" s="66">
        <v>0</v>
      </c>
      <c r="I289" s="66">
        <v>0</v>
      </c>
      <c r="J289" s="66">
        <v>0</v>
      </c>
      <c r="K289" s="66">
        <v>0</v>
      </c>
      <c r="L289" s="66">
        <v>0</v>
      </c>
      <c r="M289" s="66">
        <v>0</v>
      </c>
      <c r="N289" s="66">
        <v>0</v>
      </c>
      <c r="O289" s="66">
        <v>0</v>
      </c>
      <c r="P289" s="66">
        <v>0</v>
      </c>
      <c r="Q289" s="66">
        <v>0</v>
      </c>
      <c r="R289" s="66">
        <v>0</v>
      </c>
      <c r="S289" s="66">
        <v>0</v>
      </c>
      <c r="T289" s="66">
        <v>0</v>
      </c>
      <c r="U289" s="66">
        <v>0</v>
      </c>
      <c r="V289" s="66">
        <v>0</v>
      </c>
      <c r="W289" s="66">
        <v>0</v>
      </c>
      <c r="X289" s="66">
        <v>0</v>
      </c>
      <c r="Y289" s="66">
        <v>0</v>
      </c>
      <c r="Z289" s="66">
        <v>0</v>
      </c>
      <c r="AA289" s="66">
        <v>0</v>
      </c>
      <c r="AB289" s="66">
        <v>0</v>
      </c>
      <c r="AC289" s="66">
        <v>0</v>
      </c>
      <c r="AD289" s="66">
        <v>0</v>
      </c>
      <c r="AE289" s="66">
        <v>0</v>
      </c>
      <c r="AF289" s="66">
        <v>0</v>
      </c>
      <c r="AG289" s="66">
        <v>0</v>
      </c>
      <c r="AH289" s="66">
        <v>0</v>
      </c>
      <c r="AI289" s="66">
        <v>0</v>
      </c>
      <c r="AJ289" s="66">
        <v>0</v>
      </c>
      <c r="AK289" s="66">
        <v>0</v>
      </c>
      <c r="AL289" s="66">
        <v>0</v>
      </c>
      <c r="AM289" s="66">
        <v>0</v>
      </c>
      <c r="AN289" s="66">
        <v>0</v>
      </c>
      <c r="AO289" s="66">
        <v>0</v>
      </c>
      <c r="AP289" s="66">
        <v>0</v>
      </c>
      <c r="AQ289" s="66">
        <v>0</v>
      </c>
      <c r="AR289" s="66">
        <v>0</v>
      </c>
      <c r="AS289" s="66">
        <v>0</v>
      </c>
      <c r="AT289" s="66">
        <v>0</v>
      </c>
      <c r="AU289" s="66">
        <v>0</v>
      </c>
      <c r="AV289" s="66">
        <v>0</v>
      </c>
      <c r="AW289" s="66">
        <v>0</v>
      </c>
      <c r="AX289" s="66">
        <v>0</v>
      </c>
      <c r="AY289" s="66">
        <v>0</v>
      </c>
      <c r="AZ289" s="66">
        <v>0</v>
      </c>
      <c r="BA289" s="66">
        <v>0</v>
      </c>
    </row>
    <row r="290" spans="1:53" hidden="1">
      <c r="A290" s="68" t="s">
        <v>3400</v>
      </c>
      <c r="B290" s="66">
        <v>0</v>
      </c>
      <c r="C290" s="66">
        <v>0</v>
      </c>
      <c r="D290" s="66">
        <v>0</v>
      </c>
      <c r="E290" s="66">
        <v>0</v>
      </c>
      <c r="F290" s="66">
        <v>0</v>
      </c>
      <c r="G290" s="66">
        <v>0</v>
      </c>
      <c r="H290" s="66">
        <v>0</v>
      </c>
      <c r="I290" s="66">
        <v>0</v>
      </c>
      <c r="J290" s="66">
        <v>0</v>
      </c>
      <c r="K290" s="66">
        <v>0</v>
      </c>
      <c r="L290" s="66">
        <v>0</v>
      </c>
      <c r="M290" s="66">
        <v>0</v>
      </c>
      <c r="N290" s="66">
        <v>0</v>
      </c>
      <c r="O290" s="66">
        <v>0</v>
      </c>
      <c r="P290" s="66">
        <v>0</v>
      </c>
      <c r="Q290" s="66">
        <v>0</v>
      </c>
      <c r="R290" s="66">
        <v>0</v>
      </c>
      <c r="S290" s="66">
        <v>0</v>
      </c>
      <c r="T290" s="66">
        <v>0</v>
      </c>
      <c r="U290" s="66">
        <v>0</v>
      </c>
      <c r="V290" s="66">
        <v>0</v>
      </c>
      <c r="W290" s="66">
        <v>0</v>
      </c>
      <c r="X290" s="66">
        <v>0</v>
      </c>
      <c r="Y290" s="66">
        <v>0</v>
      </c>
      <c r="Z290" s="66">
        <v>0</v>
      </c>
      <c r="AA290" s="66">
        <v>0</v>
      </c>
      <c r="AB290" s="66">
        <v>0</v>
      </c>
      <c r="AC290" s="66">
        <v>0</v>
      </c>
      <c r="AD290" s="66">
        <v>0</v>
      </c>
      <c r="AE290" s="66">
        <v>0</v>
      </c>
      <c r="AF290" s="66">
        <v>0</v>
      </c>
      <c r="AG290" s="66">
        <v>0</v>
      </c>
      <c r="AH290" s="66">
        <v>0</v>
      </c>
      <c r="AI290" s="66">
        <v>0</v>
      </c>
      <c r="AJ290" s="66">
        <v>0</v>
      </c>
      <c r="AK290" s="66">
        <v>0</v>
      </c>
      <c r="AL290" s="66">
        <v>0</v>
      </c>
      <c r="AM290" s="66">
        <v>0</v>
      </c>
      <c r="AN290" s="66">
        <v>0</v>
      </c>
      <c r="AO290" s="66">
        <v>0</v>
      </c>
      <c r="AP290" s="66">
        <v>0</v>
      </c>
      <c r="AQ290" s="66">
        <v>0</v>
      </c>
      <c r="AR290" s="66">
        <v>0</v>
      </c>
      <c r="AS290" s="66">
        <v>0</v>
      </c>
      <c r="AT290" s="66">
        <v>0</v>
      </c>
      <c r="AU290" s="66">
        <v>0</v>
      </c>
      <c r="AV290" s="66">
        <v>0</v>
      </c>
      <c r="AW290" s="66">
        <v>0</v>
      </c>
      <c r="AX290" s="66">
        <v>0</v>
      </c>
      <c r="AY290" s="66">
        <v>0</v>
      </c>
      <c r="AZ290" s="66">
        <v>0</v>
      </c>
      <c r="BA290" s="66">
        <v>0</v>
      </c>
    </row>
    <row r="291" spans="1:53" hidden="1">
      <c r="A291" s="67" t="s">
        <v>3401</v>
      </c>
      <c r="B291" s="66">
        <v>0</v>
      </c>
      <c r="C291" s="66">
        <v>0</v>
      </c>
      <c r="D291" s="66">
        <v>0</v>
      </c>
      <c r="E291" s="66">
        <v>0</v>
      </c>
      <c r="F291" s="66">
        <v>0</v>
      </c>
      <c r="G291" s="66">
        <v>0</v>
      </c>
      <c r="H291" s="66">
        <v>0</v>
      </c>
      <c r="I291" s="66">
        <v>0</v>
      </c>
      <c r="J291" s="66">
        <v>0</v>
      </c>
      <c r="K291" s="66">
        <v>0</v>
      </c>
      <c r="L291" s="66">
        <v>0</v>
      </c>
      <c r="M291" s="66">
        <v>0</v>
      </c>
      <c r="N291" s="66">
        <v>0</v>
      </c>
      <c r="O291" s="66">
        <v>0</v>
      </c>
      <c r="P291" s="66">
        <v>0</v>
      </c>
      <c r="Q291" s="66">
        <v>0</v>
      </c>
      <c r="R291" s="66">
        <v>0</v>
      </c>
      <c r="S291" s="66">
        <v>0</v>
      </c>
      <c r="T291" s="66">
        <v>0</v>
      </c>
      <c r="U291" s="66">
        <v>0</v>
      </c>
      <c r="V291" s="66">
        <v>0</v>
      </c>
      <c r="W291" s="66">
        <v>0</v>
      </c>
      <c r="X291" s="66">
        <v>0</v>
      </c>
      <c r="Y291" s="66">
        <v>0</v>
      </c>
      <c r="Z291" s="66">
        <v>0</v>
      </c>
      <c r="AA291" s="66">
        <v>0</v>
      </c>
      <c r="AB291" s="66">
        <v>0</v>
      </c>
      <c r="AC291" s="66">
        <v>0</v>
      </c>
      <c r="AD291" s="66">
        <v>0</v>
      </c>
      <c r="AE291" s="66">
        <v>0</v>
      </c>
      <c r="AF291" s="66">
        <v>0</v>
      </c>
      <c r="AG291" s="66">
        <v>0</v>
      </c>
      <c r="AH291" s="66">
        <v>0</v>
      </c>
      <c r="AI291" s="66">
        <v>0</v>
      </c>
      <c r="AJ291" s="66">
        <v>0</v>
      </c>
      <c r="AK291" s="66">
        <v>0</v>
      </c>
      <c r="AL291" s="66">
        <v>0</v>
      </c>
      <c r="AM291" s="66">
        <v>0</v>
      </c>
      <c r="AN291" s="66">
        <v>0</v>
      </c>
      <c r="AO291" s="66">
        <v>0</v>
      </c>
      <c r="AP291" s="66">
        <v>0</v>
      </c>
      <c r="AQ291" s="66">
        <v>0</v>
      </c>
      <c r="AR291" s="66">
        <v>0</v>
      </c>
      <c r="AS291" s="66">
        <v>0</v>
      </c>
      <c r="AT291" s="66">
        <v>0</v>
      </c>
      <c r="AU291" s="66">
        <v>0</v>
      </c>
      <c r="AV291" s="66">
        <v>0</v>
      </c>
      <c r="AW291" s="66">
        <v>0</v>
      </c>
      <c r="AX291" s="66">
        <v>0</v>
      </c>
      <c r="AY291" s="66">
        <v>0</v>
      </c>
      <c r="AZ291" s="66">
        <v>0</v>
      </c>
      <c r="BA291" s="66">
        <v>0</v>
      </c>
    </row>
    <row r="292" spans="1:53" hidden="1">
      <c r="A292" s="67" t="s">
        <v>3402</v>
      </c>
      <c r="B292" s="66">
        <v>0</v>
      </c>
      <c r="C292" s="66">
        <v>0</v>
      </c>
      <c r="D292" s="66">
        <v>0</v>
      </c>
      <c r="E292" s="66">
        <v>0</v>
      </c>
      <c r="F292" s="66">
        <v>0</v>
      </c>
      <c r="G292" s="66">
        <v>0</v>
      </c>
      <c r="H292" s="66">
        <v>0</v>
      </c>
      <c r="I292" s="66">
        <v>0</v>
      </c>
      <c r="J292" s="66">
        <v>0</v>
      </c>
      <c r="K292" s="66">
        <v>0</v>
      </c>
      <c r="L292" s="66">
        <v>0</v>
      </c>
      <c r="M292" s="66">
        <v>0</v>
      </c>
      <c r="N292" s="66">
        <v>0</v>
      </c>
      <c r="O292" s="66">
        <v>0</v>
      </c>
      <c r="P292" s="66">
        <v>0</v>
      </c>
      <c r="Q292" s="66">
        <v>0</v>
      </c>
      <c r="R292" s="66">
        <v>0</v>
      </c>
      <c r="S292" s="66">
        <v>0</v>
      </c>
      <c r="T292" s="66">
        <v>0</v>
      </c>
      <c r="U292" s="66">
        <v>0</v>
      </c>
      <c r="V292" s="66">
        <v>0</v>
      </c>
      <c r="W292" s="66">
        <v>0</v>
      </c>
      <c r="X292" s="66">
        <v>0</v>
      </c>
      <c r="Y292" s="66">
        <v>0</v>
      </c>
      <c r="Z292" s="66">
        <v>0</v>
      </c>
      <c r="AA292" s="66">
        <v>0</v>
      </c>
      <c r="AB292" s="66">
        <v>0</v>
      </c>
      <c r="AC292" s="66">
        <v>0</v>
      </c>
      <c r="AD292" s="66">
        <v>0</v>
      </c>
      <c r="AE292" s="66">
        <v>0</v>
      </c>
      <c r="AF292" s="66">
        <v>0</v>
      </c>
      <c r="AG292" s="66">
        <v>0</v>
      </c>
      <c r="AH292" s="66">
        <v>0</v>
      </c>
      <c r="AI292" s="66">
        <v>0</v>
      </c>
      <c r="AJ292" s="66">
        <v>0</v>
      </c>
      <c r="AK292" s="66">
        <v>0</v>
      </c>
      <c r="AL292" s="66">
        <v>0</v>
      </c>
      <c r="AM292" s="66">
        <v>0</v>
      </c>
      <c r="AN292" s="66">
        <v>0</v>
      </c>
      <c r="AO292" s="66">
        <v>0</v>
      </c>
      <c r="AP292" s="66">
        <v>0</v>
      </c>
      <c r="AQ292" s="66">
        <v>0</v>
      </c>
      <c r="AR292" s="66">
        <v>0</v>
      </c>
      <c r="AS292" s="66">
        <v>0</v>
      </c>
      <c r="AT292" s="66">
        <v>0</v>
      </c>
      <c r="AU292" s="66">
        <v>0</v>
      </c>
      <c r="AV292" s="66">
        <v>0</v>
      </c>
      <c r="AW292" s="66">
        <v>0</v>
      </c>
      <c r="AX292" s="66">
        <v>0</v>
      </c>
      <c r="AY292" s="66">
        <v>0</v>
      </c>
      <c r="AZ292" s="66">
        <v>0</v>
      </c>
      <c r="BA292" s="66">
        <v>0</v>
      </c>
    </row>
    <row r="293" spans="1:53" hidden="1">
      <c r="A293" s="67" t="s">
        <v>3403</v>
      </c>
      <c r="B293" s="66">
        <v>0</v>
      </c>
      <c r="C293" s="66">
        <v>0</v>
      </c>
      <c r="D293" s="66">
        <v>0</v>
      </c>
      <c r="E293" s="66">
        <v>0</v>
      </c>
      <c r="F293" s="66">
        <v>0</v>
      </c>
      <c r="G293" s="66">
        <v>0</v>
      </c>
      <c r="H293" s="66">
        <v>0</v>
      </c>
      <c r="I293" s="66">
        <v>0</v>
      </c>
      <c r="J293" s="66">
        <v>0</v>
      </c>
      <c r="K293" s="66">
        <v>0</v>
      </c>
      <c r="L293" s="66">
        <v>0</v>
      </c>
      <c r="M293" s="66">
        <v>0</v>
      </c>
      <c r="N293" s="66">
        <v>0</v>
      </c>
      <c r="O293" s="66">
        <v>0</v>
      </c>
      <c r="P293" s="66">
        <v>0</v>
      </c>
      <c r="Q293" s="66">
        <v>0</v>
      </c>
      <c r="R293" s="66">
        <v>0</v>
      </c>
      <c r="S293" s="66">
        <v>0</v>
      </c>
      <c r="T293" s="66">
        <v>0</v>
      </c>
      <c r="U293" s="66">
        <v>0</v>
      </c>
      <c r="V293" s="66">
        <v>0</v>
      </c>
      <c r="W293" s="66">
        <v>0</v>
      </c>
      <c r="X293" s="66">
        <v>0</v>
      </c>
      <c r="Y293" s="66">
        <v>0</v>
      </c>
      <c r="Z293" s="66">
        <v>0</v>
      </c>
      <c r="AA293" s="66">
        <v>0</v>
      </c>
      <c r="AB293" s="66">
        <v>0</v>
      </c>
      <c r="AC293" s="66">
        <v>0</v>
      </c>
      <c r="AD293" s="66">
        <v>0</v>
      </c>
      <c r="AE293" s="66">
        <v>0</v>
      </c>
      <c r="AF293" s="66">
        <v>0</v>
      </c>
      <c r="AG293" s="66">
        <v>0</v>
      </c>
      <c r="AH293" s="66">
        <v>0</v>
      </c>
      <c r="AI293" s="66">
        <v>0</v>
      </c>
      <c r="AJ293" s="66">
        <v>0</v>
      </c>
      <c r="AK293" s="66">
        <v>0</v>
      </c>
      <c r="AL293" s="66">
        <v>0</v>
      </c>
      <c r="AM293" s="66">
        <v>0</v>
      </c>
      <c r="AN293" s="66">
        <v>0</v>
      </c>
      <c r="AO293" s="66">
        <v>0</v>
      </c>
      <c r="AP293" s="66">
        <v>0</v>
      </c>
      <c r="AQ293" s="66">
        <v>0</v>
      </c>
      <c r="AR293" s="66">
        <v>0</v>
      </c>
      <c r="AS293" s="66">
        <v>0</v>
      </c>
      <c r="AT293" s="66">
        <v>0</v>
      </c>
      <c r="AU293" s="66">
        <v>0</v>
      </c>
      <c r="AV293" s="66">
        <v>0</v>
      </c>
      <c r="AW293" s="66">
        <v>0</v>
      </c>
      <c r="AX293" s="66">
        <v>0</v>
      </c>
      <c r="AY293" s="66">
        <v>0</v>
      </c>
      <c r="AZ293" s="66">
        <v>0</v>
      </c>
      <c r="BA293" s="66">
        <v>0</v>
      </c>
    </row>
    <row r="294" spans="1:53" hidden="1">
      <c r="A294" s="67" t="s">
        <v>3404</v>
      </c>
      <c r="B294" s="66">
        <v>0</v>
      </c>
      <c r="C294" s="66">
        <v>0</v>
      </c>
      <c r="D294" s="66">
        <v>0</v>
      </c>
      <c r="E294" s="66">
        <v>0</v>
      </c>
      <c r="F294" s="66">
        <v>0</v>
      </c>
      <c r="G294" s="66">
        <v>0</v>
      </c>
      <c r="H294" s="66">
        <v>0</v>
      </c>
      <c r="I294" s="66">
        <v>0</v>
      </c>
      <c r="J294" s="66">
        <v>0</v>
      </c>
      <c r="K294" s="66">
        <v>0</v>
      </c>
      <c r="L294" s="66">
        <v>0</v>
      </c>
      <c r="M294" s="66">
        <v>0</v>
      </c>
      <c r="N294" s="66">
        <v>0</v>
      </c>
      <c r="O294" s="66">
        <v>0</v>
      </c>
      <c r="P294" s="66">
        <v>0</v>
      </c>
      <c r="Q294" s="66">
        <v>0</v>
      </c>
      <c r="R294" s="66">
        <v>0</v>
      </c>
      <c r="S294" s="66">
        <v>0</v>
      </c>
      <c r="T294" s="66">
        <v>0</v>
      </c>
      <c r="U294" s="66">
        <v>0</v>
      </c>
      <c r="V294" s="66">
        <v>0</v>
      </c>
      <c r="W294" s="66">
        <v>0</v>
      </c>
      <c r="X294" s="66">
        <v>0</v>
      </c>
      <c r="Y294" s="66">
        <v>0</v>
      </c>
      <c r="Z294" s="66">
        <v>0</v>
      </c>
      <c r="AA294" s="66">
        <v>0</v>
      </c>
      <c r="AB294" s="66">
        <v>0</v>
      </c>
      <c r="AC294" s="66">
        <v>0</v>
      </c>
      <c r="AD294" s="66">
        <v>0</v>
      </c>
      <c r="AE294" s="66">
        <v>0</v>
      </c>
      <c r="AF294" s="66">
        <v>0</v>
      </c>
      <c r="AG294" s="66">
        <v>0</v>
      </c>
      <c r="AH294" s="66">
        <v>0</v>
      </c>
      <c r="AI294" s="66">
        <v>0</v>
      </c>
      <c r="AJ294" s="66">
        <v>0</v>
      </c>
      <c r="AK294" s="66">
        <v>0</v>
      </c>
      <c r="AL294" s="66">
        <v>0</v>
      </c>
      <c r="AM294" s="66">
        <v>0</v>
      </c>
      <c r="AN294" s="66">
        <v>0</v>
      </c>
      <c r="AO294" s="66">
        <v>0</v>
      </c>
      <c r="AP294" s="66">
        <v>0</v>
      </c>
      <c r="AQ294" s="66">
        <v>0</v>
      </c>
      <c r="AR294" s="66">
        <v>0</v>
      </c>
      <c r="AS294" s="66">
        <v>0</v>
      </c>
      <c r="AT294" s="66">
        <v>0</v>
      </c>
      <c r="AU294" s="66">
        <v>0</v>
      </c>
      <c r="AV294" s="66">
        <v>0</v>
      </c>
      <c r="AW294" s="66">
        <v>0</v>
      </c>
      <c r="AX294" s="66">
        <v>0</v>
      </c>
      <c r="AY294" s="66">
        <v>0</v>
      </c>
      <c r="AZ294" s="66">
        <v>0</v>
      </c>
      <c r="BA294" s="66">
        <v>0</v>
      </c>
    </row>
    <row r="295" spans="1:53" hidden="1">
      <c r="A295" s="67" t="s">
        <v>3405</v>
      </c>
      <c r="B295" s="66">
        <v>0</v>
      </c>
      <c r="C295" s="66">
        <v>0</v>
      </c>
      <c r="D295" s="66">
        <v>0</v>
      </c>
      <c r="E295" s="66">
        <v>0</v>
      </c>
      <c r="F295" s="66">
        <v>0</v>
      </c>
      <c r="G295" s="66">
        <v>0</v>
      </c>
      <c r="H295" s="66">
        <v>0</v>
      </c>
      <c r="I295" s="66">
        <v>0</v>
      </c>
      <c r="J295" s="66">
        <v>0</v>
      </c>
      <c r="K295" s="66">
        <v>0</v>
      </c>
      <c r="L295" s="66">
        <v>0</v>
      </c>
      <c r="M295" s="66">
        <v>0</v>
      </c>
      <c r="N295" s="66">
        <v>0</v>
      </c>
      <c r="O295" s="66">
        <v>0</v>
      </c>
      <c r="P295" s="66">
        <v>0</v>
      </c>
      <c r="Q295" s="66">
        <v>0</v>
      </c>
      <c r="R295" s="66">
        <v>0</v>
      </c>
      <c r="S295" s="66">
        <v>0</v>
      </c>
      <c r="T295" s="66">
        <v>0</v>
      </c>
      <c r="U295" s="66">
        <v>0</v>
      </c>
      <c r="V295" s="66">
        <v>0</v>
      </c>
      <c r="W295" s="66">
        <v>0</v>
      </c>
      <c r="X295" s="66">
        <v>0</v>
      </c>
      <c r="Y295" s="66">
        <v>0</v>
      </c>
      <c r="Z295" s="66">
        <v>0</v>
      </c>
      <c r="AA295" s="66">
        <v>0</v>
      </c>
      <c r="AB295" s="66">
        <v>0</v>
      </c>
      <c r="AC295" s="66">
        <v>0</v>
      </c>
      <c r="AD295" s="66">
        <v>0</v>
      </c>
      <c r="AE295" s="66">
        <v>0</v>
      </c>
      <c r="AF295" s="66">
        <v>0</v>
      </c>
      <c r="AG295" s="66">
        <v>0</v>
      </c>
      <c r="AH295" s="66">
        <v>0</v>
      </c>
      <c r="AI295" s="66">
        <v>0</v>
      </c>
      <c r="AJ295" s="66">
        <v>0</v>
      </c>
      <c r="AK295" s="66">
        <v>0</v>
      </c>
      <c r="AL295" s="66">
        <v>0</v>
      </c>
      <c r="AM295" s="66">
        <v>0</v>
      </c>
      <c r="AN295" s="66">
        <v>0</v>
      </c>
      <c r="AO295" s="66">
        <v>0</v>
      </c>
      <c r="AP295" s="66">
        <v>0</v>
      </c>
      <c r="AQ295" s="66">
        <v>0</v>
      </c>
      <c r="AR295" s="66">
        <v>0</v>
      </c>
      <c r="AS295" s="66">
        <v>0</v>
      </c>
      <c r="AT295" s="66">
        <v>0</v>
      </c>
      <c r="AU295" s="66">
        <v>0</v>
      </c>
      <c r="AV295" s="66">
        <v>0</v>
      </c>
      <c r="AW295" s="66">
        <v>0</v>
      </c>
      <c r="AX295" s="66">
        <v>0</v>
      </c>
      <c r="AY295" s="66">
        <v>0</v>
      </c>
      <c r="AZ295" s="66">
        <v>0</v>
      </c>
      <c r="BA295" s="66">
        <v>0</v>
      </c>
    </row>
    <row r="296" spans="1:53" hidden="1">
      <c r="A296" s="67" t="s">
        <v>3406</v>
      </c>
      <c r="B296" s="66">
        <v>0</v>
      </c>
      <c r="C296" s="66">
        <v>0</v>
      </c>
      <c r="D296" s="66">
        <v>0</v>
      </c>
      <c r="E296" s="66">
        <v>0</v>
      </c>
      <c r="F296" s="66">
        <v>0</v>
      </c>
      <c r="G296" s="66">
        <v>0</v>
      </c>
      <c r="H296" s="66">
        <v>0</v>
      </c>
      <c r="I296" s="66">
        <v>0</v>
      </c>
      <c r="J296" s="66">
        <v>0</v>
      </c>
      <c r="K296" s="66">
        <v>0</v>
      </c>
      <c r="L296" s="66">
        <v>0</v>
      </c>
      <c r="M296" s="66">
        <v>0</v>
      </c>
      <c r="N296" s="66">
        <v>0</v>
      </c>
      <c r="O296" s="66">
        <v>0</v>
      </c>
      <c r="P296" s="66">
        <v>0</v>
      </c>
      <c r="Q296" s="66">
        <v>0</v>
      </c>
      <c r="R296" s="66">
        <v>0</v>
      </c>
      <c r="S296" s="66">
        <v>0</v>
      </c>
      <c r="T296" s="66">
        <v>0</v>
      </c>
      <c r="U296" s="66">
        <v>0</v>
      </c>
      <c r="V296" s="66">
        <v>0</v>
      </c>
      <c r="W296" s="66">
        <v>0</v>
      </c>
      <c r="X296" s="66">
        <v>0</v>
      </c>
      <c r="Y296" s="66">
        <v>0</v>
      </c>
      <c r="Z296" s="66">
        <v>0</v>
      </c>
      <c r="AA296" s="66">
        <v>0</v>
      </c>
      <c r="AB296" s="66">
        <v>0</v>
      </c>
      <c r="AC296" s="66">
        <v>0</v>
      </c>
      <c r="AD296" s="66">
        <v>0</v>
      </c>
      <c r="AE296" s="66">
        <v>0</v>
      </c>
      <c r="AF296" s="66">
        <v>0</v>
      </c>
      <c r="AG296" s="66">
        <v>0</v>
      </c>
      <c r="AH296" s="66">
        <v>0</v>
      </c>
      <c r="AI296" s="66">
        <v>0</v>
      </c>
      <c r="AJ296" s="66">
        <v>0</v>
      </c>
      <c r="AK296" s="66">
        <v>0</v>
      </c>
      <c r="AL296" s="66">
        <v>0</v>
      </c>
      <c r="AM296" s="66">
        <v>0</v>
      </c>
      <c r="AN296" s="66">
        <v>0</v>
      </c>
      <c r="AO296" s="66">
        <v>0</v>
      </c>
      <c r="AP296" s="66">
        <v>0</v>
      </c>
      <c r="AQ296" s="66">
        <v>0</v>
      </c>
      <c r="AR296" s="66">
        <v>0</v>
      </c>
      <c r="AS296" s="66">
        <v>0</v>
      </c>
      <c r="AT296" s="66">
        <v>0</v>
      </c>
      <c r="AU296" s="66">
        <v>0</v>
      </c>
      <c r="AV296" s="66">
        <v>0</v>
      </c>
      <c r="AW296" s="66">
        <v>0</v>
      </c>
      <c r="AX296" s="66">
        <v>0</v>
      </c>
      <c r="AY296" s="66">
        <v>0</v>
      </c>
      <c r="AZ296" s="66">
        <v>0</v>
      </c>
      <c r="BA296" s="66">
        <v>0</v>
      </c>
    </row>
    <row r="297" spans="1:53" hidden="1">
      <c r="A297" s="67" t="s">
        <v>3407</v>
      </c>
      <c r="B297" s="66">
        <v>0</v>
      </c>
      <c r="C297" s="66">
        <v>0</v>
      </c>
      <c r="D297" s="66">
        <v>0</v>
      </c>
      <c r="E297" s="66">
        <v>0</v>
      </c>
      <c r="F297" s="66">
        <v>0</v>
      </c>
      <c r="G297" s="66">
        <v>0</v>
      </c>
      <c r="H297" s="66">
        <v>0</v>
      </c>
      <c r="I297" s="66">
        <v>0</v>
      </c>
      <c r="J297" s="66">
        <v>0</v>
      </c>
      <c r="K297" s="66">
        <v>0</v>
      </c>
      <c r="L297" s="66">
        <v>0</v>
      </c>
      <c r="M297" s="66">
        <v>0</v>
      </c>
      <c r="N297" s="66">
        <v>0</v>
      </c>
      <c r="O297" s="66">
        <v>0</v>
      </c>
      <c r="P297" s="66">
        <v>0</v>
      </c>
      <c r="Q297" s="66">
        <v>0</v>
      </c>
      <c r="R297" s="66">
        <v>0</v>
      </c>
      <c r="S297" s="66">
        <v>0</v>
      </c>
      <c r="T297" s="66">
        <v>0</v>
      </c>
      <c r="U297" s="66">
        <v>0</v>
      </c>
      <c r="V297" s="66">
        <v>0</v>
      </c>
      <c r="W297" s="66">
        <v>0</v>
      </c>
      <c r="X297" s="66">
        <v>0</v>
      </c>
      <c r="Y297" s="66">
        <v>0</v>
      </c>
      <c r="Z297" s="66">
        <v>0</v>
      </c>
      <c r="AA297" s="66">
        <v>0</v>
      </c>
      <c r="AB297" s="66">
        <v>0</v>
      </c>
      <c r="AC297" s="66">
        <v>0</v>
      </c>
      <c r="AD297" s="66">
        <v>0</v>
      </c>
      <c r="AE297" s="66">
        <v>0</v>
      </c>
      <c r="AF297" s="66">
        <v>0</v>
      </c>
      <c r="AG297" s="66">
        <v>0</v>
      </c>
      <c r="AH297" s="66">
        <v>0</v>
      </c>
      <c r="AI297" s="66">
        <v>0</v>
      </c>
      <c r="AJ297" s="66">
        <v>0</v>
      </c>
      <c r="AK297" s="66">
        <v>0</v>
      </c>
      <c r="AL297" s="66">
        <v>0</v>
      </c>
      <c r="AM297" s="66">
        <v>0</v>
      </c>
      <c r="AN297" s="66">
        <v>0</v>
      </c>
      <c r="AO297" s="66">
        <v>0</v>
      </c>
      <c r="AP297" s="66">
        <v>0</v>
      </c>
      <c r="AQ297" s="66">
        <v>0</v>
      </c>
      <c r="AR297" s="66">
        <v>0</v>
      </c>
      <c r="AS297" s="66">
        <v>0</v>
      </c>
      <c r="AT297" s="66">
        <v>0</v>
      </c>
      <c r="AU297" s="66">
        <v>0</v>
      </c>
      <c r="AV297" s="66">
        <v>0</v>
      </c>
      <c r="AW297" s="66">
        <v>0</v>
      </c>
      <c r="AX297" s="66">
        <v>0</v>
      </c>
      <c r="AY297" s="66">
        <v>0</v>
      </c>
      <c r="AZ297" s="66">
        <v>0</v>
      </c>
      <c r="BA297" s="66">
        <v>0</v>
      </c>
    </row>
    <row r="298" spans="1:53" hidden="1">
      <c r="A298" s="67" t="s">
        <v>3408</v>
      </c>
      <c r="B298" s="66">
        <v>0</v>
      </c>
      <c r="C298" s="66">
        <v>0</v>
      </c>
      <c r="D298" s="66">
        <v>0</v>
      </c>
      <c r="E298" s="66">
        <v>0</v>
      </c>
      <c r="F298" s="66">
        <v>0</v>
      </c>
      <c r="G298" s="66">
        <v>0</v>
      </c>
      <c r="H298" s="66">
        <v>0</v>
      </c>
      <c r="I298" s="66">
        <v>0</v>
      </c>
      <c r="J298" s="66">
        <v>0</v>
      </c>
      <c r="K298" s="66">
        <v>0</v>
      </c>
      <c r="L298" s="66">
        <v>0</v>
      </c>
      <c r="M298" s="66">
        <v>0</v>
      </c>
      <c r="N298" s="66">
        <v>0</v>
      </c>
      <c r="O298" s="66">
        <v>0</v>
      </c>
      <c r="P298" s="66">
        <v>0</v>
      </c>
      <c r="Q298" s="66">
        <v>0</v>
      </c>
      <c r="R298" s="66">
        <v>0</v>
      </c>
      <c r="S298" s="66">
        <v>0</v>
      </c>
      <c r="T298" s="66">
        <v>0</v>
      </c>
      <c r="U298" s="66">
        <v>0</v>
      </c>
      <c r="V298" s="66">
        <v>0</v>
      </c>
      <c r="W298" s="66">
        <v>0</v>
      </c>
      <c r="X298" s="66">
        <v>0</v>
      </c>
      <c r="Y298" s="66">
        <v>0</v>
      </c>
      <c r="Z298" s="66">
        <v>0</v>
      </c>
      <c r="AA298" s="66">
        <v>0</v>
      </c>
      <c r="AB298" s="66">
        <v>0</v>
      </c>
      <c r="AC298" s="66">
        <v>0</v>
      </c>
      <c r="AD298" s="66">
        <v>0</v>
      </c>
      <c r="AE298" s="66">
        <v>0</v>
      </c>
      <c r="AF298" s="66">
        <v>0</v>
      </c>
      <c r="AG298" s="66">
        <v>0</v>
      </c>
      <c r="AH298" s="66">
        <v>0</v>
      </c>
      <c r="AI298" s="66">
        <v>0</v>
      </c>
      <c r="AJ298" s="66">
        <v>0</v>
      </c>
      <c r="AK298" s="66">
        <v>0</v>
      </c>
      <c r="AL298" s="66">
        <v>0</v>
      </c>
      <c r="AM298" s="66">
        <v>0</v>
      </c>
      <c r="AN298" s="66">
        <v>0</v>
      </c>
      <c r="AO298" s="66">
        <v>0</v>
      </c>
      <c r="AP298" s="66">
        <v>0</v>
      </c>
      <c r="AQ298" s="66">
        <v>0</v>
      </c>
      <c r="AR298" s="66">
        <v>0</v>
      </c>
      <c r="AS298" s="66">
        <v>0</v>
      </c>
      <c r="AT298" s="66">
        <v>0</v>
      </c>
      <c r="AU298" s="66">
        <v>0</v>
      </c>
      <c r="AV298" s="66">
        <v>0</v>
      </c>
      <c r="AW298" s="66">
        <v>0</v>
      </c>
      <c r="AX298" s="66">
        <v>0</v>
      </c>
      <c r="AY298" s="66">
        <v>0</v>
      </c>
      <c r="AZ298" s="66">
        <v>0</v>
      </c>
      <c r="BA298" s="66">
        <v>0</v>
      </c>
    </row>
    <row r="299" spans="1:53" hidden="1">
      <c r="A299" s="67" t="s">
        <v>3409</v>
      </c>
      <c r="B299" s="66">
        <v>0</v>
      </c>
      <c r="C299" s="66">
        <v>0</v>
      </c>
      <c r="D299" s="66">
        <v>0</v>
      </c>
      <c r="E299" s="66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66">
        <v>0</v>
      </c>
      <c r="L299" s="66">
        <v>0</v>
      </c>
      <c r="M299" s="66">
        <v>0</v>
      </c>
      <c r="N299" s="66">
        <v>0</v>
      </c>
      <c r="O299" s="66">
        <v>0</v>
      </c>
      <c r="P299" s="66">
        <v>0</v>
      </c>
      <c r="Q299" s="66">
        <v>0</v>
      </c>
      <c r="R299" s="66">
        <v>0</v>
      </c>
      <c r="S299" s="66">
        <v>0</v>
      </c>
      <c r="T299" s="66">
        <v>0</v>
      </c>
      <c r="U299" s="66">
        <v>0</v>
      </c>
      <c r="V299" s="66">
        <v>0</v>
      </c>
      <c r="W299" s="66">
        <v>0</v>
      </c>
      <c r="X299" s="66">
        <v>0</v>
      </c>
      <c r="Y299" s="66">
        <v>0</v>
      </c>
      <c r="Z299" s="66">
        <v>0</v>
      </c>
      <c r="AA299" s="66">
        <v>0</v>
      </c>
      <c r="AB299" s="66">
        <v>0</v>
      </c>
      <c r="AC299" s="66">
        <v>0</v>
      </c>
      <c r="AD299" s="66">
        <v>0</v>
      </c>
      <c r="AE299" s="66">
        <v>0</v>
      </c>
      <c r="AF299" s="66">
        <v>0</v>
      </c>
      <c r="AG299" s="66">
        <v>0</v>
      </c>
      <c r="AH299" s="66">
        <v>0</v>
      </c>
      <c r="AI299" s="66">
        <v>0</v>
      </c>
      <c r="AJ299" s="66">
        <v>0</v>
      </c>
      <c r="AK299" s="66">
        <v>0</v>
      </c>
      <c r="AL299" s="66">
        <v>0</v>
      </c>
      <c r="AM299" s="66">
        <v>0</v>
      </c>
      <c r="AN299" s="66">
        <v>0</v>
      </c>
      <c r="AO299" s="66">
        <v>0</v>
      </c>
      <c r="AP299" s="66">
        <v>0</v>
      </c>
      <c r="AQ299" s="66">
        <v>0</v>
      </c>
      <c r="AR299" s="66">
        <v>0</v>
      </c>
      <c r="AS299" s="66">
        <v>0</v>
      </c>
      <c r="AT299" s="66">
        <v>0</v>
      </c>
      <c r="AU299" s="66">
        <v>0</v>
      </c>
      <c r="AV299" s="66">
        <v>0</v>
      </c>
      <c r="AW299" s="66">
        <v>0</v>
      </c>
      <c r="AX299" s="66">
        <v>0</v>
      </c>
      <c r="AY299" s="66">
        <v>0</v>
      </c>
      <c r="AZ299" s="66">
        <v>0</v>
      </c>
      <c r="BA299" s="66">
        <v>0</v>
      </c>
    </row>
    <row r="300" spans="1:53" hidden="1">
      <c r="A300" s="67" t="s">
        <v>3410</v>
      </c>
      <c r="B300" s="66">
        <v>0</v>
      </c>
      <c r="C300" s="66">
        <v>0</v>
      </c>
      <c r="D300" s="66">
        <v>0</v>
      </c>
      <c r="E300" s="66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66">
        <v>0</v>
      </c>
      <c r="L300" s="66">
        <v>0</v>
      </c>
      <c r="M300" s="66">
        <v>0</v>
      </c>
      <c r="N300" s="66">
        <v>0</v>
      </c>
      <c r="O300" s="66">
        <v>0</v>
      </c>
      <c r="P300" s="66">
        <v>0</v>
      </c>
      <c r="Q300" s="66">
        <v>0</v>
      </c>
      <c r="R300" s="66">
        <v>0</v>
      </c>
      <c r="S300" s="66">
        <v>0</v>
      </c>
      <c r="T300" s="66">
        <v>0</v>
      </c>
      <c r="U300" s="66">
        <v>0</v>
      </c>
      <c r="V300" s="66">
        <v>0</v>
      </c>
      <c r="W300" s="66">
        <v>0</v>
      </c>
      <c r="X300" s="66">
        <v>0</v>
      </c>
      <c r="Y300" s="66">
        <v>0</v>
      </c>
      <c r="Z300" s="66">
        <v>0</v>
      </c>
      <c r="AA300" s="66">
        <v>0</v>
      </c>
      <c r="AB300" s="66">
        <v>0</v>
      </c>
      <c r="AC300" s="66">
        <v>0</v>
      </c>
      <c r="AD300" s="66">
        <v>0</v>
      </c>
      <c r="AE300" s="66">
        <v>0</v>
      </c>
      <c r="AF300" s="66">
        <v>0</v>
      </c>
      <c r="AG300" s="66">
        <v>0</v>
      </c>
      <c r="AH300" s="66">
        <v>0</v>
      </c>
      <c r="AI300" s="66">
        <v>0</v>
      </c>
      <c r="AJ300" s="66">
        <v>0</v>
      </c>
      <c r="AK300" s="66">
        <v>0</v>
      </c>
      <c r="AL300" s="66">
        <v>0</v>
      </c>
      <c r="AM300" s="66">
        <v>0</v>
      </c>
      <c r="AN300" s="66">
        <v>0</v>
      </c>
      <c r="AO300" s="66">
        <v>0</v>
      </c>
      <c r="AP300" s="66">
        <v>0</v>
      </c>
      <c r="AQ300" s="66">
        <v>0</v>
      </c>
      <c r="AR300" s="66">
        <v>0</v>
      </c>
      <c r="AS300" s="66">
        <v>0</v>
      </c>
      <c r="AT300" s="66">
        <v>0</v>
      </c>
      <c r="AU300" s="66">
        <v>0</v>
      </c>
      <c r="AV300" s="66">
        <v>0</v>
      </c>
      <c r="AW300" s="66">
        <v>0</v>
      </c>
      <c r="AX300" s="66">
        <v>0</v>
      </c>
      <c r="AY300" s="66">
        <v>0</v>
      </c>
      <c r="AZ300" s="66">
        <v>0</v>
      </c>
      <c r="BA300" s="66">
        <v>0</v>
      </c>
    </row>
    <row r="301" spans="1:53" hidden="1">
      <c r="A301" s="67" t="s">
        <v>3411</v>
      </c>
      <c r="B301" s="66">
        <v>0</v>
      </c>
      <c r="C301" s="66">
        <v>0</v>
      </c>
      <c r="D301" s="66">
        <v>0</v>
      </c>
      <c r="E301" s="66">
        <v>0</v>
      </c>
      <c r="F301" s="66">
        <v>0</v>
      </c>
      <c r="G301" s="66">
        <v>0</v>
      </c>
      <c r="H301" s="66">
        <v>0</v>
      </c>
      <c r="I301" s="66">
        <v>0</v>
      </c>
      <c r="J301" s="66">
        <v>0</v>
      </c>
      <c r="K301" s="66">
        <v>0</v>
      </c>
      <c r="L301" s="66">
        <v>0</v>
      </c>
      <c r="M301" s="66">
        <v>0</v>
      </c>
      <c r="N301" s="66">
        <v>0</v>
      </c>
      <c r="O301" s="66">
        <v>0</v>
      </c>
      <c r="P301" s="66">
        <v>0</v>
      </c>
      <c r="Q301" s="66">
        <v>0</v>
      </c>
      <c r="R301" s="66">
        <v>0</v>
      </c>
      <c r="S301" s="66">
        <v>0</v>
      </c>
      <c r="T301" s="66">
        <v>0</v>
      </c>
      <c r="U301" s="66">
        <v>0</v>
      </c>
      <c r="V301" s="66">
        <v>0</v>
      </c>
      <c r="W301" s="66">
        <v>0</v>
      </c>
      <c r="X301" s="66">
        <v>0</v>
      </c>
      <c r="Y301" s="66">
        <v>0</v>
      </c>
      <c r="Z301" s="66">
        <v>0</v>
      </c>
      <c r="AA301" s="66">
        <v>0</v>
      </c>
      <c r="AB301" s="66">
        <v>0</v>
      </c>
      <c r="AC301" s="66">
        <v>0</v>
      </c>
      <c r="AD301" s="66">
        <v>0</v>
      </c>
      <c r="AE301" s="66">
        <v>0</v>
      </c>
      <c r="AF301" s="66">
        <v>0</v>
      </c>
      <c r="AG301" s="66">
        <v>0</v>
      </c>
      <c r="AH301" s="66">
        <v>0</v>
      </c>
      <c r="AI301" s="66">
        <v>0</v>
      </c>
      <c r="AJ301" s="66">
        <v>0</v>
      </c>
      <c r="AK301" s="66">
        <v>0</v>
      </c>
      <c r="AL301" s="66">
        <v>0</v>
      </c>
      <c r="AM301" s="66">
        <v>0</v>
      </c>
      <c r="AN301" s="66">
        <v>0</v>
      </c>
      <c r="AO301" s="66">
        <v>0</v>
      </c>
      <c r="AP301" s="66">
        <v>0</v>
      </c>
      <c r="AQ301" s="66">
        <v>0</v>
      </c>
      <c r="AR301" s="66">
        <v>0</v>
      </c>
      <c r="AS301" s="66">
        <v>0</v>
      </c>
      <c r="AT301" s="66">
        <v>0</v>
      </c>
      <c r="AU301" s="66">
        <v>0</v>
      </c>
      <c r="AV301" s="66">
        <v>0</v>
      </c>
      <c r="AW301" s="66">
        <v>0</v>
      </c>
      <c r="AX301" s="66">
        <v>0</v>
      </c>
      <c r="AY301" s="66">
        <v>0</v>
      </c>
      <c r="AZ301" s="66">
        <v>0</v>
      </c>
      <c r="BA301" s="66">
        <v>0</v>
      </c>
    </row>
    <row r="302" spans="1:53" hidden="1">
      <c r="A302" s="67" t="s">
        <v>3412</v>
      </c>
      <c r="B302" s="66">
        <v>0</v>
      </c>
      <c r="C302" s="66">
        <v>0</v>
      </c>
      <c r="D302" s="66">
        <v>0</v>
      </c>
      <c r="E302" s="66">
        <v>0</v>
      </c>
      <c r="F302" s="66">
        <v>0</v>
      </c>
      <c r="G302" s="66">
        <v>0</v>
      </c>
      <c r="H302" s="66">
        <v>0</v>
      </c>
      <c r="I302" s="66">
        <v>0</v>
      </c>
      <c r="J302" s="66">
        <v>0</v>
      </c>
      <c r="K302" s="66">
        <v>0</v>
      </c>
      <c r="L302" s="66">
        <v>0</v>
      </c>
      <c r="M302" s="66">
        <v>0</v>
      </c>
      <c r="N302" s="66">
        <v>0</v>
      </c>
      <c r="O302" s="66">
        <v>0</v>
      </c>
      <c r="P302" s="66">
        <v>0</v>
      </c>
      <c r="Q302" s="66">
        <v>0</v>
      </c>
      <c r="R302" s="66">
        <v>0</v>
      </c>
      <c r="S302" s="66">
        <v>0</v>
      </c>
      <c r="T302" s="66">
        <v>0</v>
      </c>
      <c r="U302" s="66">
        <v>0</v>
      </c>
      <c r="V302" s="66">
        <v>0</v>
      </c>
      <c r="W302" s="66">
        <v>0</v>
      </c>
      <c r="X302" s="66">
        <v>0</v>
      </c>
      <c r="Y302" s="66">
        <v>0</v>
      </c>
      <c r="Z302" s="66">
        <v>0</v>
      </c>
      <c r="AA302" s="66">
        <v>0</v>
      </c>
      <c r="AB302" s="66">
        <v>0</v>
      </c>
      <c r="AC302" s="66">
        <v>0</v>
      </c>
      <c r="AD302" s="66">
        <v>0</v>
      </c>
      <c r="AE302" s="66">
        <v>0</v>
      </c>
      <c r="AF302" s="66">
        <v>0</v>
      </c>
      <c r="AG302" s="66">
        <v>0</v>
      </c>
      <c r="AH302" s="66">
        <v>0</v>
      </c>
      <c r="AI302" s="66">
        <v>0</v>
      </c>
      <c r="AJ302" s="66">
        <v>0</v>
      </c>
      <c r="AK302" s="66">
        <v>0</v>
      </c>
      <c r="AL302" s="66">
        <v>0</v>
      </c>
      <c r="AM302" s="66">
        <v>0</v>
      </c>
      <c r="AN302" s="66">
        <v>0</v>
      </c>
      <c r="AO302" s="66">
        <v>0</v>
      </c>
      <c r="AP302" s="66">
        <v>0</v>
      </c>
      <c r="AQ302" s="66">
        <v>0</v>
      </c>
      <c r="AR302" s="66">
        <v>0</v>
      </c>
      <c r="AS302" s="66">
        <v>0</v>
      </c>
      <c r="AT302" s="66">
        <v>0</v>
      </c>
      <c r="AU302" s="66">
        <v>0</v>
      </c>
      <c r="AV302" s="66">
        <v>0</v>
      </c>
      <c r="AW302" s="66">
        <v>0</v>
      </c>
      <c r="AX302" s="66">
        <v>0</v>
      </c>
      <c r="AY302" s="66">
        <v>0</v>
      </c>
      <c r="AZ302" s="66">
        <v>0</v>
      </c>
      <c r="BA302" s="66">
        <v>0</v>
      </c>
    </row>
    <row r="303" spans="1:53" hidden="1">
      <c r="A303" s="67" t="s">
        <v>3413</v>
      </c>
      <c r="B303" s="66">
        <v>0</v>
      </c>
      <c r="C303" s="66">
        <v>0</v>
      </c>
      <c r="D303" s="66">
        <v>0</v>
      </c>
      <c r="E303" s="66">
        <v>0</v>
      </c>
      <c r="F303" s="66">
        <v>0</v>
      </c>
      <c r="G303" s="66">
        <v>0</v>
      </c>
      <c r="H303" s="66">
        <v>0</v>
      </c>
      <c r="I303" s="66">
        <v>0</v>
      </c>
      <c r="J303" s="66">
        <v>0</v>
      </c>
      <c r="K303" s="66">
        <v>0</v>
      </c>
      <c r="L303" s="66">
        <v>0</v>
      </c>
      <c r="M303" s="66">
        <v>0</v>
      </c>
      <c r="N303" s="66">
        <v>0</v>
      </c>
      <c r="O303" s="66">
        <v>0</v>
      </c>
      <c r="P303" s="66">
        <v>0</v>
      </c>
      <c r="Q303" s="66">
        <v>0</v>
      </c>
      <c r="R303" s="66">
        <v>0</v>
      </c>
      <c r="S303" s="66">
        <v>0</v>
      </c>
      <c r="T303" s="66">
        <v>0</v>
      </c>
      <c r="U303" s="66">
        <v>0</v>
      </c>
      <c r="V303" s="66">
        <v>0</v>
      </c>
      <c r="W303" s="66">
        <v>0</v>
      </c>
      <c r="X303" s="66">
        <v>0</v>
      </c>
      <c r="Y303" s="66">
        <v>0</v>
      </c>
      <c r="Z303" s="66">
        <v>0</v>
      </c>
      <c r="AA303" s="66">
        <v>0</v>
      </c>
      <c r="AB303" s="66">
        <v>0</v>
      </c>
      <c r="AC303" s="66">
        <v>0</v>
      </c>
      <c r="AD303" s="66">
        <v>0</v>
      </c>
      <c r="AE303" s="66">
        <v>0</v>
      </c>
      <c r="AF303" s="66">
        <v>0</v>
      </c>
      <c r="AG303" s="66">
        <v>0</v>
      </c>
      <c r="AH303" s="66">
        <v>0</v>
      </c>
      <c r="AI303" s="66">
        <v>0</v>
      </c>
      <c r="AJ303" s="66">
        <v>0</v>
      </c>
      <c r="AK303" s="66">
        <v>0</v>
      </c>
      <c r="AL303" s="66">
        <v>0</v>
      </c>
      <c r="AM303" s="66">
        <v>0</v>
      </c>
      <c r="AN303" s="66">
        <v>0</v>
      </c>
      <c r="AO303" s="66">
        <v>0</v>
      </c>
      <c r="AP303" s="66">
        <v>0</v>
      </c>
      <c r="AQ303" s="66">
        <v>0</v>
      </c>
      <c r="AR303" s="66">
        <v>0</v>
      </c>
      <c r="AS303" s="66">
        <v>0</v>
      </c>
      <c r="AT303" s="66">
        <v>0</v>
      </c>
      <c r="AU303" s="66">
        <v>0</v>
      </c>
      <c r="AV303" s="66">
        <v>0</v>
      </c>
      <c r="AW303" s="66">
        <v>0</v>
      </c>
      <c r="AX303" s="66">
        <v>0</v>
      </c>
      <c r="AY303" s="66">
        <v>0</v>
      </c>
      <c r="AZ303" s="66">
        <v>0</v>
      </c>
      <c r="BA303" s="66">
        <v>0</v>
      </c>
    </row>
    <row r="304" spans="1:53" hidden="1">
      <c r="A304" s="67" t="s">
        <v>3414</v>
      </c>
      <c r="B304" s="66">
        <v>-5359169.5293174498</v>
      </c>
      <c r="C304" s="66">
        <v>-6070949.0759974802</v>
      </c>
      <c r="D304" s="66">
        <v>-6757644.5237296</v>
      </c>
      <c r="E304" s="66">
        <v>-7444965.7282757796</v>
      </c>
      <c r="F304" s="66">
        <v>-8129936.62667605</v>
      </c>
      <c r="G304" s="66">
        <v>-8809150.6995082907</v>
      </c>
      <c r="H304" s="66">
        <v>-9481960.9582828805</v>
      </c>
      <c r="I304" s="66">
        <v>-10147561.986913901</v>
      </c>
      <c r="J304" s="66">
        <v>-10804610.1116843</v>
      </c>
      <c r="K304" s="66">
        <v>-11453153.3981953</v>
      </c>
      <c r="L304" s="66">
        <v>-12093320.0563372</v>
      </c>
      <c r="M304" s="66">
        <v>-12725994.7934973</v>
      </c>
      <c r="N304" s="66">
        <v>-12725994.7934973</v>
      </c>
      <c r="O304" s="66">
        <v>-13857237.104241399</v>
      </c>
      <c r="P304" s="66">
        <v>-14991020.0639077</v>
      </c>
      <c r="Q304" s="66">
        <v>-16126602.570287701</v>
      </c>
      <c r="R304" s="66">
        <v>-17265262.977613501</v>
      </c>
      <c r="S304" s="66">
        <v>-18406355.883541599</v>
      </c>
      <c r="T304" s="66">
        <v>-19549640.588357002</v>
      </c>
      <c r="U304" s="66">
        <v>-20695166.938356798</v>
      </c>
      <c r="V304" s="66">
        <v>-21842280.116211601</v>
      </c>
      <c r="W304" s="66">
        <v>-22991177.798454698</v>
      </c>
      <c r="X304" s="66">
        <v>-24400606.579284102</v>
      </c>
      <c r="Y304" s="66">
        <v>-25812393.5954924</v>
      </c>
      <c r="Z304" s="66">
        <v>-27226709.002969399</v>
      </c>
      <c r="AA304" s="66">
        <v>-27226709.002969399</v>
      </c>
      <c r="AB304" s="66">
        <v>-29277145.105686702</v>
      </c>
      <c r="AC304" s="66">
        <v>-31327560.472033601</v>
      </c>
      <c r="AD304" s="66">
        <v>-33377956.014267098</v>
      </c>
      <c r="AE304" s="66">
        <v>-35427856.179320402</v>
      </c>
      <c r="AF304" s="66">
        <v>-37477259.743532598</v>
      </c>
      <c r="AG304" s="66">
        <v>-39526165.129823402</v>
      </c>
      <c r="AH304" s="66">
        <v>-41574564.665608503</v>
      </c>
      <c r="AI304" s="66">
        <v>-43622463.549723998</v>
      </c>
      <c r="AJ304" s="66">
        <v>-45669865.719976999</v>
      </c>
      <c r="AK304" s="66">
        <v>-47458493.427289002</v>
      </c>
      <c r="AL304" s="66">
        <v>-49246639.391669303</v>
      </c>
      <c r="AM304" s="66">
        <v>-51034660.287869401</v>
      </c>
      <c r="AN304" s="66">
        <v>-51034660.287869401</v>
      </c>
      <c r="AO304" s="66">
        <v>-51662281.319484502</v>
      </c>
      <c r="AP304" s="66">
        <v>-52289055.197090499</v>
      </c>
      <c r="AQ304" s="66">
        <v>-52915344.903269</v>
      </c>
      <c r="AR304" s="66">
        <v>-53541107.7200692</v>
      </c>
      <c r="AS304" s="66">
        <v>-54165596.8455429</v>
      </c>
      <c r="AT304" s="66">
        <v>-54788793.520713098</v>
      </c>
      <c r="AU304" s="66">
        <v>-55410646.384601399</v>
      </c>
      <c r="AV304" s="66">
        <v>-56031535.628395699</v>
      </c>
      <c r="AW304" s="66">
        <v>-56651449.883239597</v>
      </c>
      <c r="AX304" s="66">
        <v>-57270088.382768802</v>
      </c>
      <c r="AY304" s="66">
        <v>-57887708.855683498</v>
      </c>
      <c r="AZ304" s="66">
        <v>-58504727.098822199</v>
      </c>
      <c r="BA304" s="66">
        <v>-58504727.098822199</v>
      </c>
    </row>
    <row r="305" spans="1:53" hidden="1">
      <c r="A305" s="67" t="s">
        <v>3415</v>
      </c>
      <c r="B305" s="66">
        <v>0</v>
      </c>
      <c r="C305" s="66">
        <v>0</v>
      </c>
      <c r="D305" s="66">
        <v>0</v>
      </c>
      <c r="E305" s="66">
        <v>0</v>
      </c>
      <c r="F305" s="66">
        <v>0</v>
      </c>
      <c r="G305" s="66">
        <v>0</v>
      </c>
      <c r="H305" s="66">
        <v>0</v>
      </c>
      <c r="I305" s="66">
        <v>0</v>
      </c>
      <c r="J305" s="66">
        <v>0</v>
      </c>
      <c r="K305" s="66">
        <v>0</v>
      </c>
      <c r="L305" s="66">
        <v>0</v>
      </c>
      <c r="M305" s="66">
        <v>0</v>
      </c>
      <c r="N305" s="66">
        <v>0</v>
      </c>
      <c r="O305" s="66">
        <v>1574838.2271664799</v>
      </c>
      <c r="P305" s="66">
        <v>3154315.6390721798</v>
      </c>
      <c r="Q305" s="66">
        <v>4738571.2213371899</v>
      </c>
      <c r="R305" s="66">
        <v>6334053.1595438197</v>
      </c>
      <c r="S305" s="66">
        <v>7934312.8815585701</v>
      </c>
      <c r="T305" s="66">
        <v>9539422.7037078496</v>
      </c>
      <c r="U305" s="66">
        <v>11183626.704411</v>
      </c>
      <c r="V305" s="66">
        <v>12832496.867893299</v>
      </c>
      <c r="W305" s="66">
        <v>14485954.0730702</v>
      </c>
      <c r="X305" s="66">
        <v>16152861.848707899</v>
      </c>
      <c r="Y305" s="66">
        <v>17824230.639312699</v>
      </c>
      <c r="Z305" s="66">
        <v>19500005.612795301</v>
      </c>
      <c r="AA305" s="66">
        <v>19500005.612795301</v>
      </c>
      <c r="AB305" s="66">
        <v>19616415.894716199</v>
      </c>
      <c r="AC305" s="66">
        <v>19732235.692714199</v>
      </c>
      <c r="AD305" s="66">
        <v>19847477.1437396</v>
      </c>
      <c r="AE305" s="66">
        <v>19960111.0759832</v>
      </c>
      <c r="AF305" s="66">
        <v>20072189.280932099</v>
      </c>
      <c r="AG305" s="66">
        <v>20183715.284968201</v>
      </c>
      <c r="AH305" s="66">
        <v>20271373.3925508</v>
      </c>
      <c r="AI305" s="66">
        <v>20358466.154775701</v>
      </c>
      <c r="AJ305" s="66">
        <v>20444987.049977899</v>
      </c>
      <c r="AK305" s="66">
        <v>20528790.191934701</v>
      </c>
      <c r="AL305" s="66">
        <v>20612013.938721102</v>
      </c>
      <c r="AM305" s="66">
        <v>20694637.1715241</v>
      </c>
      <c r="AN305" s="66">
        <v>20694637.1715241</v>
      </c>
      <c r="AO305" s="66">
        <v>20775063.538241699</v>
      </c>
      <c r="AP305" s="66">
        <v>20855893.3595737</v>
      </c>
      <c r="AQ305" s="66">
        <v>20937126.919722602</v>
      </c>
      <c r="AR305" s="66">
        <v>21017549.4681702</v>
      </c>
      <c r="AS305" s="66">
        <v>21098408.262590501</v>
      </c>
      <c r="AT305" s="66">
        <v>21179708.509895299</v>
      </c>
      <c r="AU305" s="66">
        <v>21262911.3994391</v>
      </c>
      <c r="AV305" s="66">
        <v>21346525.439080302</v>
      </c>
      <c r="AW305" s="66">
        <v>21430540.618017599</v>
      </c>
      <c r="AX305" s="66">
        <v>21515812.6922694</v>
      </c>
      <c r="AY305" s="66">
        <v>21601474.115970701</v>
      </c>
      <c r="AZ305" s="66">
        <v>21687497.801422201</v>
      </c>
      <c r="BA305" s="66">
        <v>21687497.801422201</v>
      </c>
    </row>
    <row r="306" spans="1:53" hidden="1">
      <c r="A306" s="67" t="s">
        <v>3416</v>
      </c>
      <c r="B306" s="66">
        <v>0</v>
      </c>
      <c r="C306" s="66">
        <v>0</v>
      </c>
      <c r="D306" s="66">
        <v>0</v>
      </c>
      <c r="E306" s="66">
        <v>0</v>
      </c>
      <c r="F306" s="66">
        <v>0</v>
      </c>
      <c r="G306" s="66">
        <v>0</v>
      </c>
      <c r="H306" s="66">
        <v>0</v>
      </c>
      <c r="I306" s="66">
        <v>0</v>
      </c>
      <c r="J306" s="66">
        <v>0</v>
      </c>
      <c r="K306" s="66">
        <v>0</v>
      </c>
      <c r="L306" s="66">
        <v>0</v>
      </c>
      <c r="M306" s="66">
        <v>0</v>
      </c>
      <c r="N306" s="66">
        <v>0</v>
      </c>
      <c r="O306" s="66">
        <v>300093.85495993699</v>
      </c>
      <c r="P306" s="66">
        <v>601039.927335046</v>
      </c>
      <c r="Q306" s="66">
        <v>902871.17169465497</v>
      </c>
      <c r="R306" s="66">
        <v>1205661.8871146699</v>
      </c>
      <c r="S306" s="66">
        <v>1509253.97490532</v>
      </c>
      <c r="T306" s="66">
        <v>1813662.0293107999</v>
      </c>
      <c r="U306" s="66">
        <v>2120602.2926287898</v>
      </c>
      <c r="V306" s="66">
        <v>2428309.9956280901</v>
      </c>
      <c r="W306" s="66">
        <v>2736764.5719611598</v>
      </c>
      <c r="X306" s="66">
        <v>3043505.9752497398</v>
      </c>
      <c r="Y306" s="66">
        <v>3350971.59619008</v>
      </c>
      <c r="Z306" s="66">
        <v>3659199.4170523998</v>
      </c>
      <c r="AA306" s="66">
        <v>3659199.4170523998</v>
      </c>
      <c r="AB306" s="66">
        <v>3667978.6774854502</v>
      </c>
      <c r="AC306" s="66">
        <v>3676799.6599155702</v>
      </c>
      <c r="AD306" s="66">
        <v>3685664.80895998</v>
      </c>
      <c r="AE306" s="66">
        <v>3694635.8156275898</v>
      </c>
      <c r="AF306" s="66">
        <v>3703659.6394864698</v>
      </c>
      <c r="AG306" s="66">
        <v>3712736.70123083</v>
      </c>
      <c r="AH306" s="66">
        <v>3722029.7485905099</v>
      </c>
      <c r="AI306" s="66">
        <v>3731369.5946270102</v>
      </c>
      <c r="AJ306" s="66">
        <v>3740754.74561068</v>
      </c>
      <c r="AK306" s="66">
        <v>3752814.9810116701</v>
      </c>
      <c r="AL306" s="66">
        <v>3764918.85623434</v>
      </c>
      <c r="AM306" s="66">
        <v>3777057.7350329799</v>
      </c>
      <c r="AN306" s="66">
        <v>3777057.7350329799</v>
      </c>
      <c r="AO306" s="66">
        <v>3787984.78217339</v>
      </c>
      <c r="AP306" s="66">
        <v>3798957.2627889202</v>
      </c>
      <c r="AQ306" s="66">
        <v>3809978.7224365999</v>
      </c>
      <c r="AR306" s="66">
        <v>3821069.6440308201</v>
      </c>
      <c r="AS306" s="66">
        <v>3832220.64626349</v>
      </c>
      <c r="AT306" s="66">
        <v>3843433.1653688401</v>
      </c>
      <c r="AU306" s="66">
        <v>3854991.7099274099</v>
      </c>
      <c r="AV306" s="66">
        <v>3866609.0306881201</v>
      </c>
      <c r="AW306" s="66">
        <v>3878283.8171206098</v>
      </c>
      <c r="AX306" s="66">
        <v>3890044.8944026702</v>
      </c>
      <c r="AY306" s="66">
        <v>3901860.1499257698</v>
      </c>
      <c r="AZ306" s="66">
        <v>3913721.7377598002</v>
      </c>
      <c r="BA306" s="66">
        <v>3913721.7377598002</v>
      </c>
    </row>
    <row r="307" spans="1:53" hidden="1">
      <c r="A307" s="67" t="s">
        <v>3417</v>
      </c>
      <c r="B307" s="66">
        <v>0</v>
      </c>
      <c r="C307" s="66">
        <v>0</v>
      </c>
      <c r="D307" s="66">
        <v>0</v>
      </c>
      <c r="E307" s="66">
        <v>0</v>
      </c>
      <c r="F307" s="66">
        <v>0</v>
      </c>
      <c r="G307" s="66">
        <v>0</v>
      </c>
      <c r="H307" s="66">
        <v>0</v>
      </c>
      <c r="I307" s="66">
        <v>0</v>
      </c>
      <c r="J307" s="66">
        <v>0</v>
      </c>
      <c r="K307" s="66">
        <v>0</v>
      </c>
      <c r="L307" s="66">
        <v>0</v>
      </c>
      <c r="M307" s="66">
        <v>0</v>
      </c>
      <c r="N307" s="66">
        <v>0</v>
      </c>
      <c r="O307" s="66">
        <v>335689.08630873199</v>
      </c>
      <c r="P307" s="66">
        <v>671920.45402203395</v>
      </c>
      <c r="Q307" s="66">
        <v>1008550.78797602</v>
      </c>
      <c r="R307" s="66">
        <v>1345201.78729092</v>
      </c>
      <c r="S307" s="66">
        <v>1682143.30600451</v>
      </c>
      <c r="T307" s="66">
        <v>2019362.4947216499</v>
      </c>
      <c r="U307" s="66">
        <v>2354412.2528764401</v>
      </c>
      <c r="V307" s="66">
        <v>2689773.3769237902</v>
      </c>
      <c r="W307" s="66">
        <v>3025509.56347244</v>
      </c>
      <c r="X307" s="66">
        <v>3361378.1880509201</v>
      </c>
      <c r="Y307" s="66">
        <v>3697732.6906548799</v>
      </c>
      <c r="Z307" s="66">
        <v>4034691.6180643798</v>
      </c>
      <c r="AA307" s="66">
        <v>4034691.6180643798</v>
      </c>
      <c r="AB307" s="66">
        <v>4034060.6645844001</v>
      </c>
      <c r="AC307" s="66">
        <v>4033420.8467432698</v>
      </c>
      <c r="AD307" s="66">
        <v>4032762.92803845</v>
      </c>
      <c r="AE307" s="66">
        <v>4031978.6655406002</v>
      </c>
      <c r="AF307" s="66">
        <v>4031168.86240223</v>
      </c>
      <c r="AG307" s="66">
        <v>4030331.35843849</v>
      </c>
      <c r="AH307" s="66">
        <v>4029132.4345848998</v>
      </c>
      <c r="AI307" s="66">
        <v>4027909.6402058201</v>
      </c>
      <c r="AJ307" s="66">
        <v>4026667.1994224</v>
      </c>
      <c r="AK307" s="66">
        <v>4025348.3143398501</v>
      </c>
      <c r="AL307" s="66">
        <v>4024017.7907866999</v>
      </c>
      <c r="AM307" s="66">
        <v>4022682.6248397301</v>
      </c>
      <c r="AN307" s="66">
        <v>4022682.6248397301</v>
      </c>
      <c r="AO307" s="66">
        <v>4021037.2529820702</v>
      </c>
      <c r="AP307" s="66">
        <v>4019376.3384041302</v>
      </c>
      <c r="AQ307" s="66">
        <v>4017688.78602434</v>
      </c>
      <c r="AR307" s="66">
        <v>4015948.8545472398</v>
      </c>
      <c r="AS307" s="66">
        <v>4014173.2981348298</v>
      </c>
      <c r="AT307" s="66">
        <v>4012359.3731358298</v>
      </c>
      <c r="AU307" s="66">
        <v>4009974.64529964</v>
      </c>
      <c r="AV307" s="66">
        <v>4007556.3351864</v>
      </c>
      <c r="AW307" s="66">
        <v>4005109.5301824701</v>
      </c>
      <c r="AX307" s="66">
        <v>4002580.0097476002</v>
      </c>
      <c r="AY307" s="66">
        <v>4000031.7104533501</v>
      </c>
      <c r="AZ307" s="66">
        <v>3997472.96418053</v>
      </c>
      <c r="BA307" s="66">
        <v>3997472.96418053</v>
      </c>
    </row>
    <row r="308" spans="1:53" hidden="1">
      <c r="A308" s="67" t="s">
        <v>3418</v>
      </c>
      <c r="B308" s="66">
        <v>0</v>
      </c>
      <c r="C308" s="66">
        <v>0</v>
      </c>
      <c r="D308" s="66">
        <v>0</v>
      </c>
      <c r="E308" s="66">
        <v>0</v>
      </c>
      <c r="F308" s="66">
        <v>0</v>
      </c>
      <c r="G308" s="66">
        <v>0</v>
      </c>
      <c r="H308" s="66">
        <v>0</v>
      </c>
      <c r="I308" s="66">
        <v>0</v>
      </c>
      <c r="J308" s="66">
        <v>0</v>
      </c>
      <c r="K308" s="66">
        <v>0</v>
      </c>
      <c r="L308" s="66">
        <v>0</v>
      </c>
      <c r="M308" s="66">
        <v>0</v>
      </c>
      <c r="N308" s="66">
        <v>0</v>
      </c>
      <c r="O308" s="66">
        <v>70880.266807060703</v>
      </c>
      <c r="P308" s="66">
        <v>141840.71494697101</v>
      </c>
      <c r="Q308" s="66">
        <v>212887.25280822499</v>
      </c>
      <c r="R308" s="66">
        <v>288202.52799308801</v>
      </c>
      <c r="S308" s="66">
        <v>363609.352551013</v>
      </c>
      <c r="T308" s="66">
        <v>439111.29529632803</v>
      </c>
      <c r="U308" s="66">
        <v>520532.13588532899</v>
      </c>
      <c r="V308" s="66">
        <v>602042.908373566</v>
      </c>
      <c r="W308" s="66">
        <v>735419.90860321198</v>
      </c>
      <c r="X308" s="66">
        <v>871703.82595216599</v>
      </c>
      <c r="Y308" s="66">
        <v>1008068.2639065</v>
      </c>
      <c r="Z308" s="66">
        <v>1144509.84182917</v>
      </c>
      <c r="AA308" s="66">
        <v>1144509.84182917</v>
      </c>
      <c r="AB308" s="66">
        <v>1213980.58789868</v>
      </c>
      <c r="AC308" s="66">
        <v>1283454.6058187501</v>
      </c>
      <c r="AD308" s="66">
        <v>1352932.3628541301</v>
      </c>
      <c r="AE308" s="66">
        <v>1420851.8821177499</v>
      </c>
      <c r="AF308" s="66">
        <v>1488775.5442586101</v>
      </c>
      <c r="AG308" s="66">
        <v>1556703.5424378</v>
      </c>
      <c r="AH308" s="66">
        <v>1622477.10805825</v>
      </c>
      <c r="AI308" s="66">
        <v>1688254.7111779</v>
      </c>
      <c r="AJ308" s="66">
        <v>1702256.9682445</v>
      </c>
      <c r="AK308" s="66">
        <v>1716331.9013082101</v>
      </c>
      <c r="AL308" s="66">
        <v>1730410.19180229</v>
      </c>
      <c r="AM308" s="66">
        <v>1744491.52729026</v>
      </c>
      <c r="AN308" s="66">
        <v>1744491.52729026</v>
      </c>
      <c r="AO308" s="66">
        <v>1758736.4769443199</v>
      </c>
      <c r="AP308" s="66">
        <v>1772985.1451641901</v>
      </c>
      <c r="AQ308" s="66">
        <v>1787238.10289498</v>
      </c>
      <c r="AR308" s="66">
        <v>1801350.8844685699</v>
      </c>
      <c r="AS308" s="66">
        <v>1815468.4463564099</v>
      </c>
      <c r="AT308" s="66">
        <v>1829591.0164751499</v>
      </c>
      <c r="AU308" s="66">
        <v>1843738.1991244501</v>
      </c>
      <c r="AV308" s="66">
        <v>1857890.0353787099</v>
      </c>
      <c r="AW308" s="66">
        <v>1872046.2564707401</v>
      </c>
      <c r="AX308" s="66">
        <v>1885978.8704922099</v>
      </c>
      <c r="AY308" s="66">
        <v>1899915.3129936501</v>
      </c>
      <c r="AZ308" s="66">
        <v>1913855.19811101</v>
      </c>
      <c r="BA308" s="66">
        <v>1913855.19811101</v>
      </c>
    </row>
    <row r="309" spans="1:53" hidden="1">
      <c r="A309" s="67" t="s">
        <v>3419</v>
      </c>
      <c r="B309" s="66">
        <v>0</v>
      </c>
      <c r="C309" s="66">
        <v>0</v>
      </c>
      <c r="D309" s="66">
        <v>0</v>
      </c>
      <c r="E309" s="66">
        <v>0</v>
      </c>
      <c r="F309" s="66">
        <v>0</v>
      </c>
      <c r="G309" s="66">
        <v>0</v>
      </c>
      <c r="H309" s="66">
        <v>0</v>
      </c>
      <c r="I309" s="66">
        <v>0</v>
      </c>
      <c r="J309" s="66">
        <v>0</v>
      </c>
      <c r="K309" s="66">
        <v>0</v>
      </c>
      <c r="L309" s="66">
        <v>0</v>
      </c>
      <c r="M309" s="66">
        <v>0</v>
      </c>
      <c r="N309" s="66">
        <v>0</v>
      </c>
      <c r="O309" s="66">
        <v>277402.34034948202</v>
      </c>
      <c r="P309" s="66">
        <v>556113.66026296199</v>
      </c>
      <c r="Q309" s="66">
        <v>836132.799089698</v>
      </c>
      <c r="R309" s="66">
        <v>1117481.30799369</v>
      </c>
      <c r="S309" s="66">
        <v>1400137.0647913499</v>
      </c>
      <c r="T309" s="66">
        <v>1684098.1198126799</v>
      </c>
      <c r="U309" s="66">
        <v>1969570.6415659101</v>
      </c>
      <c r="V309" s="66">
        <v>2256341.60975075</v>
      </c>
      <c r="W309" s="66">
        <v>2544410.19067288</v>
      </c>
      <c r="X309" s="66">
        <v>2833657.2812425299</v>
      </c>
      <c r="Y309" s="66">
        <v>3124206.4448294998</v>
      </c>
      <c r="Z309" s="66">
        <v>3416049.76599639</v>
      </c>
      <c r="AA309" s="66">
        <v>3416049.76599639</v>
      </c>
      <c r="AB309" s="66">
        <v>3431890.4682882898</v>
      </c>
      <c r="AC309" s="66">
        <v>3448145.7467606701</v>
      </c>
      <c r="AD309" s="66">
        <v>3464530.78903584</v>
      </c>
      <c r="AE309" s="66">
        <v>3481274.2744351998</v>
      </c>
      <c r="AF309" s="66">
        <v>3498178.2737008398</v>
      </c>
      <c r="AG309" s="66">
        <v>3515027.8398008998</v>
      </c>
      <c r="AH309" s="66">
        <v>3532046.0872155</v>
      </c>
      <c r="AI309" s="66">
        <v>3548956.37418298</v>
      </c>
      <c r="AJ309" s="66">
        <v>3565845.7705993801</v>
      </c>
      <c r="AK309" s="66">
        <v>3583048.4353710501</v>
      </c>
      <c r="AL309" s="66">
        <v>3600653.7818775</v>
      </c>
      <c r="AM309" s="66">
        <v>3618308.9237394501</v>
      </c>
      <c r="AN309" s="66">
        <v>3618308.9237394501</v>
      </c>
      <c r="AO309" s="66">
        <v>3635886.8639024799</v>
      </c>
      <c r="AP309" s="66">
        <v>3653512.62758923</v>
      </c>
      <c r="AQ309" s="66">
        <v>3671180.6770833102</v>
      </c>
      <c r="AR309" s="66">
        <v>3688897.68382587</v>
      </c>
      <c r="AS309" s="66">
        <v>3706658.4995409199</v>
      </c>
      <c r="AT309" s="66">
        <v>3724458.7618489699</v>
      </c>
      <c r="AU309" s="66">
        <v>3742336.5599496402</v>
      </c>
      <c r="AV309" s="66">
        <v>3760252.3206694</v>
      </c>
      <c r="AW309" s="66">
        <v>3778207.6707365299</v>
      </c>
      <c r="AX309" s="66">
        <v>3796210.0446170201</v>
      </c>
      <c r="AY309" s="66">
        <v>3814260.5181759601</v>
      </c>
      <c r="AZ309" s="66">
        <v>3832350.9516530498</v>
      </c>
      <c r="BA309" s="66">
        <v>3832350.9516530498</v>
      </c>
    </row>
    <row r="310" spans="1:53" hidden="1">
      <c r="A310" s="67" t="s">
        <v>3420</v>
      </c>
      <c r="B310" s="66">
        <v>0</v>
      </c>
      <c r="C310" s="66">
        <v>0</v>
      </c>
      <c r="D310" s="66">
        <v>0</v>
      </c>
      <c r="E310" s="66">
        <v>0</v>
      </c>
      <c r="F310" s="66">
        <v>0</v>
      </c>
      <c r="G310" s="66">
        <v>0</v>
      </c>
      <c r="H310" s="66">
        <v>0</v>
      </c>
      <c r="I310" s="66">
        <v>0</v>
      </c>
      <c r="J310" s="66">
        <v>0</v>
      </c>
      <c r="K310" s="66">
        <v>0</v>
      </c>
      <c r="L310" s="66">
        <v>0</v>
      </c>
      <c r="M310" s="66">
        <v>0</v>
      </c>
      <c r="N310" s="66">
        <v>0</v>
      </c>
      <c r="O310" s="66">
        <v>0</v>
      </c>
      <c r="P310" s="66">
        <v>0</v>
      </c>
      <c r="Q310" s="66">
        <v>0</v>
      </c>
      <c r="R310" s="66">
        <v>0</v>
      </c>
      <c r="S310" s="66">
        <v>0</v>
      </c>
      <c r="T310" s="66">
        <v>0</v>
      </c>
      <c r="U310" s="66">
        <v>0</v>
      </c>
      <c r="V310" s="66">
        <v>0</v>
      </c>
      <c r="W310" s="66">
        <v>0</v>
      </c>
      <c r="X310" s="66">
        <v>0</v>
      </c>
      <c r="Y310" s="66">
        <v>0</v>
      </c>
      <c r="Z310" s="66">
        <v>0</v>
      </c>
      <c r="AA310" s="66">
        <v>0</v>
      </c>
      <c r="AB310" s="66">
        <v>0</v>
      </c>
      <c r="AC310" s="66">
        <v>0</v>
      </c>
      <c r="AD310" s="66">
        <v>0</v>
      </c>
      <c r="AE310" s="66">
        <v>0</v>
      </c>
      <c r="AF310" s="66">
        <v>0</v>
      </c>
      <c r="AG310" s="66">
        <v>0</v>
      </c>
      <c r="AH310" s="66">
        <v>0</v>
      </c>
      <c r="AI310" s="66">
        <v>0</v>
      </c>
      <c r="AJ310" s="66">
        <v>0</v>
      </c>
      <c r="AK310" s="66">
        <v>0</v>
      </c>
      <c r="AL310" s="66">
        <v>0</v>
      </c>
      <c r="AM310" s="66">
        <v>0</v>
      </c>
      <c r="AN310" s="66">
        <v>0</v>
      </c>
      <c r="AO310" s="66">
        <v>0</v>
      </c>
      <c r="AP310" s="66">
        <v>0</v>
      </c>
      <c r="AQ310" s="66">
        <v>0</v>
      </c>
      <c r="AR310" s="66">
        <v>0</v>
      </c>
      <c r="AS310" s="66">
        <v>0</v>
      </c>
      <c r="AT310" s="66">
        <v>0</v>
      </c>
      <c r="AU310" s="66">
        <v>0</v>
      </c>
      <c r="AV310" s="66">
        <v>0</v>
      </c>
      <c r="AW310" s="66">
        <v>0</v>
      </c>
      <c r="AX310" s="66">
        <v>0</v>
      </c>
      <c r="AY310" s="66">
        <v>0</v>
      </c>
      <c r="AZ310" s="66">
        <v>0</v>
      </c>
      <c r="BA310" s="66">
        <v>0</v>
      </c>
    </row>
    <row r="311" spans="1:53" hidden="1">
      <c r="A311" s="68" t="s">
        <v>3421</v>
      </c>
      <c r="B311" s="66">
        <v>255102602.17137101</v>
      </c>
      <c r="C311" s="66">
        <v>257304600.289166</v>
      </c>
      <c r="D311" s="66">
        <v>259509021.65261301</v>
      </c>
      <c r="E311" s="66">
        <v>261296970.24929801</v>
      </c>
      <c r="F311" s="66">
        <v>263082802.92222399</v>
      </c>
      <c r="G311" s="66">
        <v>264859696.08663201</v>
      </c>
      <c r="H311" s="66">
        <v>266662251.16697901</v>
      </c>
      <c r="I311" s="66">
        <v>268461352.29745299</v>
      </c>
      <c r="J311" s="66">
        <v>270257524.18603998</v>
      </c>
      <c r="K311" s="66">
        <v>272065205.02553099</v>
      </c>
      <c r="L311" s="66">
        <v>273872168.39184397</v>
      </c>
      <c r="M311" s="66">
        <v>275688325.98676598</v>
      </c>
      <c r="N311" s="66">
        <v>275688325.98676598</v>
      </c>
      <c r="O311" s="66">
        <v>280081387.28570002</v>
      </c>
      <c r="P311" s="66">
        <v>284492282.66052401</v>
      </c>
      <c r="Q311" s="66">
        <v>288924493.34304398</v>
      </c>
      <c r="R311" s="66">
        <v>293279727.96358103</v>
      </c>
      <c r="S311" s="66">
        <v>297653811.56726098</v>
      </c>
      <c r="T311" s="66">
        <v>302046556.17444402</v>
      </c>
      <c r="U311" s="66">
        <v>306556979.53881401</v>
      </c>
      <c r="V311" s="66">
        <v>311090853.36741102</v>
      </c>
      <c r="W311" s="66">
        <v>315602912.00042403</v>
      </c>
      <c r="X311" s="66">
        <v>320100904.50906003</v>
      </c>
      <c r="Y311" s="66">
        <v>324616720.53345001</v>
      </c>
      <c r="Z311" s="66">
        <v>329145202.85418999</v>
      </c>
      <c r="AA311" s="66">
        <v>329145202.85418999</v>
      </c>
      <c r="AB311" s="66">
        <v>330769391.916565</v>
      </c>
      <c r="AC311" s="66">
        <v>332400110.504875</v>
      </c>
      <c r="AD311" s="66">
        <v>334034383.29964501</v>
      </c>
      <c r="AE311" s="66">
        <v>335675263.876423</v>
      </c>
      <c r="AF311" s="66">
        <v>337320401.85246599</v>
      </c>
      <c r="AG311" s="66">
        <v>338967446.26284701</v>
      </c>
      <c r="AH311" s="66">
        <v>340566276.73964798</v>
      </c>
      <c r="AI311" s="66">
        <v>342166144.36003101</v>
      </c>
      <c r="AJ311" s="66">
        <v>343812226.01600897</v>
      </c>
      <c r="AK311" s="66">
        <v>345524969.509938</v>
      </c>
      <c r="AL311" s="66">
        <v>347244195.85112798</v>
      </c>
      <c r="AM311" s="66">
        <v>348965571.47395402</v>
      </c>
      <c r="AN311" s="66">
        <v>348965571.47395402</v>
      </c>
      <c r="AO311" s="66">
        <v>350687166.57334501</v>
      </c>
      <c r="AP311" s="66">
        <v>352414394.269095</v>
      </c>
      <c r="AQ311" s="66">
        <v>354147457.19732201</v>
      </c>
      <c r="AR311" s="66">
        <v>355870665.41750598</v>
      </c>
      <c r="AS311" s="66">
        <v>357600184.25576502</v>
      </c>
      <c r="AT311" s="66">
        <v>359336084.74050999</v>
      </c>
      <c r="AU311" s="66">
        <v>361087412.52153403</v>
      </c>
      <c r="AV311" s="66">
        <v>362844800.38152498</v>
      </c>
      <c r="AW311" s="66">
        <v>364608103.07273</v>
      </c>
      <c r="AX311" s="66">
        <v>366363701.29060298</v>
      </c>
      <c r="AY311" s="66">
        <v>368125016.66777301</v>
      </c>
      <c r="AZ311" s="66">
        <v>369891580.99623197</v>
      </c>
      <c r="BA311" s="66">
        <v>369891580.99623197</v>
      </c>
    </row>
    <row r="312" spans="1:53" hidden="1">
      <c r="A312" s="67" t="s">
        <v>3422</v>
      </c>
    </row>
    <row r="313" spans="1:53" hidden="1">
      <c r="A313" s="68" t="s">
        <v>3423</v>
      </c>
    </row>
    <row r="314" spans="1:53" hidden="1">
      <c r="A314" s="67" t="s">
        <v>3424</v>
      </c>
      <c r="B314" s="66">
        <v>0</v>
      </c>
      <c r="C314" s="66">
        <v>0</v>
      </c>
      <c r="D314" s="66">
        <v>0</v>
      </c>
      <c r="E314" s="66">
        <v>0</v>
      </c>
      <c r="F314" s="66">
        <v>0</v>
      </c>
      <c r="G314" s="66">
        <v>0</v>
      </c>
      <c r="H314" s="66">
        <v>0</v>
      </c>
      <c r="I314" s="66">
        <v>0</v>
      </c>
      <c r="J314" s="66">
        <v>0</v>
      </c>
      <c r="K314" s="66">
        <v>0</v>
      </c>
      <c r="L314" s="66">
        <v>0</v>
      </c>
      <c r="M314" s="66">
        <v>0</v>
      </c>
      <c r="N314" s="66">
        <v>0</v>
      </c>
      <c r="O314" s="66">
        <v>0</v>
      </c>
      <c r="P314" s="66">
        <v>0</v>
      </c>
      <c r="Q314" s="66">
        <v>0</v>
      </c>
      <c r="R314" s="66">
        <v>0</v>
      </c>
      <c r="S314" s="66">
        <v>0</v>
      </c>
      <c r="T314" s="66">
        <v>0</v>
      </c>
      <c r="U314" s="66">
        <v>0</v>
      </c>
      <c r="V314" s="66">
        <v>0</v>
      </c>
      <c r="W314" s="66">
        <v>0</v>
      </c>
      <c r="X314" s="66">
        <v>0</v>
      </c>
      <c r="Y314" s="66">
        <v>0</v>
      </c>
      <c r="Z314" s="66">
        <v>0</v>
      </c>
      <c r="AA314" s="66">
        <v>0</v>
      </c>
      <c r="AB314" s="66">
        <v>0</v>
      </c>
      <c r="AC314" s="66">
        <v>0</v>
      </c>
      <c r="AD314" s="66">
        <v>0</v>
      </c>
      <c r="AE314" s="66">
        <v>0</v>
      </c>
      <c r="AF314" s="66">
        <v>0</v>
      </c>
      <c r="AG314" s="66">
        <v>0</v>
      </c>
      <c r="AH314" s="66">
        <v>0</v>
      </c>
      <c r="AI314" s="66">
        <v>0</v>
      </c>
      <c r="AJ314" s="66">
        <v>0</v>
      </c>
      <c r="AK314" s="66">
        <v>0</v>
      </c>
      <c r="AL314" s="66">
        <v>0</v>
      </c>
      <c r="AM314" s="66">
        <v>0</v>
      </c>
      <c r="AN314" s="66">
        <v>0</v>
      </c>
      <c r="AO314" s="66">
        <v>0</v>
      </c>
      <c r="AP314" s="66">
        <v>0</v>
      </c>
      <c r="AQ314" s="66">
        <v>0</v>
      </c>
      <c r="AR314" s="66">
        <v>701208.09186367702</v>
      </c>
      <c r="AS314" s="66">
        <v>1428678.9337273501</v>
      </c>
      <c r="AT314" s="66">
        <v>2182412.5255910298</v>
      </c>
      <c r="AU314" s="66">
        <v>2962408.8674547002</v>
      </c>
      <c r="AV314" s="66">
        <v>3768667.9593183799</v>
      </c>
      <c r="AW314" s="66">
        <v>4601189.8011820596</v>
      </c>
      <c r="AX314" s="66">
        <v>5459974.39304573</v>
      </c>
      <c r="AY314" s="66">
        <v>6345021.7349094097</v>
      </c>
      <c r="AZ314" s="66">
        <v>7256331.8267730903</v>
      </c>
      <c r="BA314" s="66">
        <v>7256331.8267730903</v>
      </c>
    </row>
    <row r="315" spans="1:53" hidden="1">
      <c r="A315" s="67" t="s">
        <v>3425</v>
      </c>
      <c r="B315" s="66">
        <v>0</v>
      </c>
      <c r="C315" s="66">
        <v>0</v>
      </c>
      <c r="D315" s="66">
        <v>0</v>
      </c>
      <c r="E315" s="66">
        <v>0</v>
      </c>
      <c r="F315" s="66">
        <v>0</v>
      </c>
      <c r="G315" s="66">
        <v>0</v>
      </c>
      <c r="H315" s="66">
        <v>0</v>
      </c>
      <c r="I315" s="66">
        <v>0</v>
      </c>
      <c r="J315" s="66">
        <v>0</v>
      </c>
      <c r="K315" s="66">
        <v>0</v>
      </c>
      <c r="L315" s="66">
        <v>0</v>
      </c>
      <c r="M315" s="66">
        <v>0</v>
      </c>
      <c r="N315" s="66">
        <v>0</v>
      </c>
      <c r="O315" s="66">
        <v>0</v>
      </c>
      <c r="P315" s="66">
        <v>0</v>
      </c>
      <c r="Q315" s="66">
        <v>0</v>
      </c>
      <c r="R315" s="66">
        <v>0</v>
      </c>
      <c r="S315" s="66">
        <v>0</v>
      </c>
      <c r="T315" s="66">
        <v>0</v>
      </c>
      <c r="U315" s="66">
        <v>0</v>
      </c>
      <c r="V315" s="66">
        <v>0</v>
      </c>
      <c r="W315" s="66">
        <v>0</v>
      </c>
      <c r="X315" s="66">
        <v>0</v>
      </c>
      <c r="Y315" s="66">
        <v>0</v>
      </c>
      <c r="Z315" s="66">
        <v>0</v>
      </c>
      <c r="AA315" s="66">
        <v>0</v>
      </c>
      <c r="AB315" s="66">
        <v>0</v>
      </c>
      <c r="AC315" s="66">
        <v>0</v>
      </c>
      <c r="AD315" s="66">
        <v>0</v>
      </c>
      <c r="AE315" s="66">
        <v>0</v>
      </c>
      <c r="AF315" s="66">
        <v>0</v>
      </c>
      <c r="AG315" s="66">
        <v>0</v>
      </c>
      <c r="AH315" s="66">
        <v>0</v>
      </c>
      <c r="AI315" s="66">
        <v>0</v>
      </c>
      <c r="AJ315" s="66">
        <v>0</v>
      </c>
      <c r="AK315" s="66">
        <v>0</v>
      </c>
      <c r="AL315" s="66">
        <v>0</v>
      </c>
      <c r="AM315" s="66">
        <v>0</v>
      </c>
      <c r="AN315" s="66">
        <v>0</v>
      </c>
      <c r="AO315" s="66">
        <v>0</v>
      </c>
      <c r="AP315" s="66">
        <v>0</v>
      </c>
      <c r="AQ315" s="66">
        <v>0</v>
      </c>
      <c r="AR315" s="66">
        <v>-17769.405836701499</v>
      </c>
      <c r="AS315" s="66">
        <v>-36204.3394511808</v>
      </c>
      <c r="AT315" s="66">
        <v>-55304.800843437799</v>
      </c>
      <c r="AU315" s="66">
        <v>-75070.790013472593</v>
      </c>
      <c r="AV315" s="66">
        <v>-95502.306961285096</v>
      </c>
      <c r="AW315" s="66">
        <v>-116599.351686875</v>
      </c>
      <c r="AX315" s="66">
        <v>-138361.92419024301</v>
      </c>
      <c r="AY315" s="66">
        <v>-160790.02447138901</v>
      </c>
      <c r="AZ315" s="66">
        <v>-183883.65253031201</v>
      </c>
      <c r="BA315" s="66">
        <v>-183883.65253031201</v>
      </c>
    </row>
    <row r="316" spans="1:53" hidden="1">
      <c r="A316" s="67" t="s">
        <v>3426</v>
      </c>
    </row>
    <row r="317" spans="1:53" hidden="1">
      <c r="A317" s="68" t="s">
        <v>3427</v>
      </c>
    </row>
    <row r="318" spans="1:53" hidden="1">
      <c r="A318" s="67" t="s">
        <v>3428</v>
      </c>
      <c r="B318" s="66">
        <v>0</v>
      </c>
      <c r="C318" s="66">
        <v>0</v>
      </c>
      <c r="D318" s="66">
        <v>0</v>
      </c>
      <c r="E318" s="66">
        <v>0</v>
      </c>
      <c r="F318" s="66">
        <v>0</v>
      </c>
      <c r="G318" s="66">
        <v>0</v>
      </c>
      <c r="H318" s="66">
        <v>0</v>
      </c>
      <c r="I318" s="66">
        <v>0</v>
      </c>
      <c r="J318" s="66">
        <v>0</v>
      </c>
      <c r="K318" s="66">
        <v>0</v>
      </c>
      <c r="L318" s="66">
        <v>0</v>
      </c>
      <c r="M318" s="66">
        <v>0</v>
      </c>
      <c r="N318" s="66">
        <v>0</v>
      </c>
      <c r="O318" s="66">
        <v>0</v>
      </c>
      <c r="P318" s="66">
        <v>0</v>
      </c>
      <c r="Q318" s="66">
        <v>0</v>
      </c>
      <c r="R318" s="66">
        <v>0</v>
      </c>
      <c r="S318" s="66">
        <v>0</v>
      </c>
      <c r="T318" s="66">
        <v>0</v>
      </c>
      <c r="U318" s="66">
        <v>0</v>
      </c>
      <c r="V318" s="66">
        <v>0</v>
      </c>
      <c r="W318" s="66">
        <v>0</v>
      </c>
      <c r="X318" s="66">
        <v>0</v>
      </c>
      <c r="Y318" s="66">
        <v>0</v>
      </c>
      <c r="Z318" s="66">
        <v>0</v>
      </c>
      <c r="AA318" s="66">
        <v>0</v>
      </c>
      <c r="AB318" s="66">
        <v>0</v>
      </c>
      <c r="AC318" s="66">
        <v>0</v>
      </c>
      <c r="AD318" s="66">
        <v>0</v>
      </c>
      <c r="AE318" s="66">
        <v>0</v>
      </c>
      <c r="AF318" s="66">
        <v>0</v>
      </c>
      <c r="AG318" s="66">
        <v>0</v>
      </c>
      <c r="AH318" s="66">
        <v>0</v>
      </c>
      <c r="AI318" s="66">
        <v>0</v>
      </c>
      <c r="AJ318" s="66">
        <v>0</v>
      </c>
      <c r="AK318" s="66">
        <v>0</v>
      </c>
      <c r="AL318" s="66">
        <v>0</v>
      </c>
      <c r="AM318" s="66">
        <v>0</v>
      </c>
      <c r="AN318" s="66">
        <v>0</v>
      </c>
      <c r="AO318" s="66">
        <v>0</v>
      </c>
      <c r="AP318" s="66">
        <v>0</v>
      </c>
      <c r="AQ318" s="66">
        <v>0</v>
      </c>
      <c r="AR318" s="66">
        <v>0</v>
      </c>
      <c r="AS318" s="66">
        <v>0</v>
      </c>
      <c r="AT318" s="66">
        <v>0</v>
      </c>
      <c r="AU318" s="66">
        <v>0</v>
      </c>
      <c r="AV318" s="66">
        <v>0</v>
      </c>
      <c r="AW318" s="66">
        <v>0</v>
      </c>
      <c r="AX318" s="66">
        <v>0</v>
      </c>
      <c r="AY318" s="66">
        <v>0</v>
      </c>
      <c r="AZ318" s="66">
        <v>0</v>
      </c>
      <c r="BA318" s="66">
        <v>0</v>
      </c>
    </row>
    <row r="319" spans="1:53" hidden="1">
      <c r="A319" s="67" t="s">
        <v>3429</v>
      </c>
      <c r="B319" s="66">
        <v>9869715.21566315</v>
      </c>
      <c r="C319" s="66">
        <v>10056405.044518299</v>
      </c>
      <c r="D319" s="66">
        <v>10243097.9237002</v>
      </c>
      <c r="E319" s="66">
        <v>10369621.4309597</v>
      </c>
      <c r="F319" s="66">
        <v>10496148.094415</v>
      </c>
      <c r="G319" s="66">
        <v>10622677.914066</v>
      </c>
      <c r="H319" s="66">
        <v>10738432.7950674</v>
      </c>
      <c r="I319" s="66">
        <v>10854190.8322645</v>
      </c>
      <c r="J319" s="66">
        <v>10969952.0256573</v>
      </c>
      <c r="K319" s="66">
        <v>11075126.313598599</v>
      </c>
      <c r="L319" s="66">
        <v>11180303.757735699</v>
      </c>
      <c r="M319" s="66">
        <v>11285484.3580685</v>
      </c>
      <c r="N319" s="66">
        <v>11285484.3580685</v>
      </c>
      <c r="O319" s="66">
        <v>11397019.1269223</v>
      </c>
      <c r="P319" s="66">
        <v>11508721.891012199</v>
      </c>
      <c r="Q319" s="66">
        <v>11620592.6503383</v>
      </c>
      <c r="R319" s="66">
        <v>11731262.196603</v>
      </c>
      <c r="S319" s="66">
        <v>11842094.543460499</v>
      </c>
      <c r="T319" s="66">
        <v>11953089.690910799</v>
      </c>
      <c r="U319" s="66">
        <v>12062850.639743101</v>
      </c>
      <c r="V319" s="66">
        <v>12172949.259240899</v>
      </c>
      <c r="W319" s="66">
        <v>12283385.549404301</v>
      </c>
      <c r="X319" s="66">
        <v>12392764.971893899</v>
      </c>
      <c r="Y319" s="66">
        <v>12502482.065049101</v>
      </c>
      <c r="Z319" s="66">
        <v>12612536.828869799</v>
      </c>
      <c r="AA319" s="66">
        <v>12612536.828869799</v>
      </c>
      <c r="AB319" s="66">
        <v>12683269.454339299</v>
      </c>
      <c r="AC319" s="66">
        <v>12754205.1049843</v>
      </c>
      <c r="AD319" s="66">
        <v>12825343.780804999</v>
      </c>
      <c r="AE319" s="66">
        <v>12896685.481801299</v>
      </c>
      <c r="AF319" s="66">
        <v>12968230.207973201</v>
      </c>
      <c r="AG319" s="66">
        <v>13039977.9593207</v>
      </c>
      <c r="AH319" s="66">
        <v>13111928.7358438</v>
      </c>
      <c r="AI319" s="66">
        <v>13184292.7621924</v>
      </c>
      <c r="AJ319" s="66">
        <v>13257070.038366601</v>
      </c>
      <c r="AK319" s="66">
        <v>13330260.5643663</v>
      </c>
      <c r="AL319" s="66">
        <v>13403864.3401915</v>
      </c>
      <c r="AM319" s="66">
        <v>13477881.365842201</v>
      </c>
      <c r="AN319" s="66">
        <v>13477881.365842201</v>
      </c>
      <c r="AO319" s="66">
        <v>13501475.2525986</v>
      </c>
      <c r="AP319" s="66">
        <v>13525247.295984101</v>
      </c>
      <c r="AQ319" s="66">
        <v>13549197.4959986</v>
      </c>
      <c r="AR319" s="66">
        <v>13573325.852642201</v>
      </c>
      <c r="AS319" s="66">
        <v>13597632.365915</v>
      </c>
      <c r="AT319" s="66">
        <v>13622117.0358168</v>
      </c>
      <c r="AU319" s="66">
        <v>13646779.8623477</v>
      </c>
      <c r="AV319" s="66">
        <v>13671805.319747699</v>
      </c>
      <c r="AW319" s="66">
        <v>13697193.408016801</v>
      </c>
      <c r="AX319" s="66">
        <v>13722944.127155101</v>
      </c>
      <c r="AY319" s="66">
        <v>13749057.4771624</v>
      </c>
      <c r="AZ319" s="66">
        <v>13775533.458039001</v>
      </c>
      <c r="BA319" s="66">
        <v>13775533.458039001</v>
      </c>
    </row>
    <row r="320" spans="1:53" hidden="1">
      <c r="A320" s="67" t="s">
        <v>3430</v>
      </c>
      <c r="B320" s="66">
        <v>13125213.574224699</v>
      </c>
      <c r="C320" s="66">
        <v>13150444.658777701</v>
      </c>
      <c r="D320" s="66">
        <v>13177081.318095701</v>
      </c>
      <c r="E320" s="66">
        <v>13181052.2666078</v>
      </c>
      <c r="F320" s="66">
        <v>13185023.215120001</v>
      </c>
      <c r="G320" s="66">
        <v>13188994.1636321</v>
      </c>
      <c r="H320" s="66">
        <v>13169131.7786917</v>
      </c>
      <c r="I320" s="66">
        <v>13149269.3937514</v>
      </c>
      <c r="J320" s="66">
        <v>13129407.008811001</v>
      </c>
      <c r="K320" s="66">
        <v>13109544.623870701</v>
      </c>
      <c r="L320" s="66">
        <v>13089682.2389303</v>
      </c>
      <c r="M320" s="66">
        <v>13069819.85399</v>
      </c>
      <c r="N320" s="66">
        <v>13069819.85399</v>
      </c>
      <c r="O320" s="66">
        <v>13085262.393347099</v>
      </c>
      <c r="P320" s="66">
        <v>13100704.932704199</v>
      </c>
      <c r="Q320" s="66">
        <v>13116147.472061399</v>
      </c>
      <c r="R320" s="66">
        <v>13130527.9014185</v>
      </c>
      <c r="S320" s="66">
        <v>13143035.008275701</v>
      </c>
      <c r="T320" s="66">
        <v>13155542.115132799</v>
      </c>
      <c r="U320" s="66">
        <v>13168049.22199</v>
      </c>
      <c r="V320" s="66">
        <v>13180556.328847099</v>
      </c>
      <c r="W320" s="66">
        <v>13193063.4357042</v>
      </c>
      <c r="X320" s="66">
        <v>13205570.542561401</v>
      </c>
      <c r="Y320" s="66">
        <v>13215256.855251901</v>
      </c>
      <c r="Z320" s="66">
        <v>13119926.490442401</v>
      </c>
      <c r="AA320" s="66">
        <v>13119926.490442401</v>
      </c>
      <c r="AB320" s="66">
        <v>12894542.154394699</v>
      </c>
      <c r="AC320" s="66">
        <v>12673953.987275699</v>
      </c>
      <c r="AD320" s="66">
        <v>12458161.989085199</v>
      </c>
      <c r="AE320" s="66">
        <v>12248228.2698233</v>
      </c>
      <c r="AF320" s="66">
        <v>12044964.041990001</v>
      </c>
      <c r="AG320" s="66">
        <v>11846495.9830852</v>
      </c>
      <c r="AH320" s="66">
        <v>11652824.093109</v>
      </c>
      <c r="AI320" s="66">
        <v>11463948.3720614</v>
      </c>
      <c r="AJ320" s="66">
        <v>11279868.819942299</v>
      </c>
      <c r="AK320" s="66">
        <v>11100585.4367519</v>
      </c>
      <c r="AL320" s="66">
        <v>10928919.0166566</v>
      </c>
      <c r="AM320" s="66">
        <v>10867065.442989999</v>
      </c>
      <c r="AN320" s="66">
        <v>10867065.442989999</v>
      </c>
      <c r="AO320" s="66">
        <v>10879218.73549</v>
      </c>
      <c r="AP320" s="66">
        <v>10869489.253823301</v>
      </c>
      <c r="AQ320" s="66">
        <v>10859821.85799</v>
      </c>
      <c r="AR320" s="66">
        <v>10850216.54799</v>
      </c>
      <c r="AS320" s="66">
        <v>10840673.323823299</v>
      </c>
      <c r="AT320" s="66">
        <v>10831192.185489999</v>
      </c>
      <c r="AU320" s="66">
        <v>10815083.10799</v>
      </c>
      <c r="AV320" s="66">
        <v>10795832.6863233</v>
      </c>
      <c r="AW320" s="66">
        <v>10776644.35049</v>
      </c>
      <c r="AX320" s="66">
        <v>10757518.10049</v>
      </c>
      <c r="AY320" s="66">
        <v>10738453.9363233</v>
      </c>
      <c r="AZ320" s="66">
        <v>10719451.85799</v>
      </c>
      <c r="BA320" s="66">
        <v>10719451.85799</v>
      </c>
    </row>
    <row r="321" spans="1:53" hidden="1">
      <c r="A321" s="67" t="s">
        <v>3431</v>
      </c>
      <c r="B321" s="66">
        <v>641360.17628150003</v>
      </c>
      <c r="C321" s="66">
        <v>658113.74307702703</v>
      </c>
      <c r="D321" s="66">
        <v>676724.95080358302</v>
      </c>
      <c r="E321" s="66">
        <v>697202.61004866601</v>
      </c>
      <c r="F321" s="66">
        <v>719543.14397616603</v>
      </c>
      <c r="G321" s="66">
        <v>745660.07343374903</v>
      </c>
      <c r="H321" s="66">
        <v>774157.31844991597</v>
      </c>
      <c r="I321" s="66">
        <v>804823.36400172103</v>
      </c>
      <c r="J321" s="66">
        <v>837649.83291083295</v>
      </c>
      <c r="K321" s="66">
        <v>872649.609596416</v>
      </c>
      <c r="L321" s="66">
        <v>909826.43481930497</v>
      </c>
      <c r="M321" s="66">
        <v>949182.73767283303</v>
      </c>
      <c r="N321" s="66">
        <v>949182.73767283303</v>
      </c>
      <c r="O321" s="66">
        <v>990719.03426783299</v>
      </c>
      <c r="P321" s="66">
        <v>1030471.33505029</v>
      </c>
      <c r="Q321" s="66">
        <v>1068446.9768735601</v>
      </c>
      <c r="R321" s="66">
        <v>1104635.60177096</v>
      </c>
      <c r="S321" s="66">
        <v>1139023.5414449901</v>
      </c>
      <c r="T321" s="66">
        <v>1169864.48723391</v>
      </c>
      <c r="U321" s="66">
        <v>1198553.59699754</v>
      </c>
      <c r="V321" s="66">
        <v>1225306.3389938399</v>
      </c>
      <c r="W321" s="66">
        <v>1250134.7992252901</v>
      </c>
      <c r="X321" s="66">
        <v>1273021.82484191</v>
      </c>
      <c r="Y321" s="66">
        <v>1293965.6542028501</v>
      </c>
      <c r="Z321" s="66">
        <v>1312965.6262906201</v>
      </c>
      <c r="AA321" s="66">
        <v>1312965.6262906201</v>
      </c>
      <c r="AB321" s="66">
        <v>1330024.13159662</v>
      </c>
      <c r="AC321" s="66">
        <v>1347125.67990285</v>
      </c>
      <c r="AD321" s="66">
        <v>1364270.27120931</v>
      </c>
      <c r="AE321" s="66">
        <v>1381457.90551601</v>
      </c>
      <c r="AF321" s="66">
        <v>1398688.5828229301</v>
      </c>
      <c r="AG321" s="66">
        <v>1415962.30313009</v>
      </c>
      <c r="AH321" s="66">
        <v>1433279.06643747</v>
      </c>
      <c r="AI321" s="66">
        <v>1431258.1431710899</v>
      </c>
      <c r="AJ321" s="66">
        <v>1404071.32275294</v>
      </c>
      <c r="AK321" s="66">
        <v>1376940.77287202</v>
      </c>
      <c r="AL321" s="66">
        <v>1349866.49352833</v>
      </c>
      <c r="AM321" s="66">
        <v>1322848.4847218699</v>
      </c>
      <c r="AN321" s="66">
        <v>1322848.4847218699</v>
      </c>
      <c r="AO321" s="66">
        <v>1295886.7464498701</v>
      </c>
      <c r="AP321" s="66">
        <v>1268938.23571624</v>
      </c>
      <c r="AQ321" s="66">
        <v>1242002.95252097</v>
      </c>
      <c r="AR321" s="66">
        <v>1215080.8968640601</v>
      </c>
      <c r="AS321" s="66">
        <v>1188172.06874551</v>
      </c>
      <c r="AT321" s="66">
        <v>1161276.4681653299</v>
      </c>
      <c r="AU321" s="66">
        <v>1134394.0951235199</v>
      </c>
      <c r="AV321" s="66">
        <v>1126905.6791940599</v>
      </c>
      <c r="AW321" s="66">
        <v>1144639.43095497</v>
      </c>
      <c r="AX321" s="66">
        <v>1162373.18271725</v>
      </c>
      <c r="AY321" s="66">
        <v>1180106.9344808899</v>
      </c>
      <c r="AZ321" s="66">
        <v>1197840.6862458901</v>
      </c>
      <c r="BA321" s="66">
        <v>1197840.6862458901</v>
      </c>
    </row>
    <row r="322" spans="1:53" hidden="1">
      <c r="A322" s="67" t="s">
        <v>3432</v>
      </c>
      <c r="B322" s="66">
        <v>14434124.836833499</v>
      </c>
      <c r="C322" s="66">
        <v>14477833.9697963</v>
      </c>
      <c r="D322" s="66">
        <v>14526728.896225199</v>
      </c>
      <c r="E322" s="66">
        <v>14580823.627856201</v>
      </c>
      <c r="F322" s="66">
        <v>14640136.6543508</v>
      </c>
      <c r="G322" s="66">
        <v>14704656.489472499</v>
      </c>
      <c r="H322" s="66">
        <v>14774394.4199729</v>
      </c>
      <c r="I322" s="66">
        <v>14849329.4665602</v>
      </c>
      <c r="J322" s="66">
        <v>14929445.279925499</v>
      </c>
      <c r="K322" s="66">
        <v>15014765.0634869</v>
      </c>
      <c r="L322" s="66">
        <v>15105291.2001011</v>
      </c>
      <c r="M322" s="66">
        <v>15201024.584114101</v>
      </c>
      <c r="N322" s="66">
        <v>15201024.584114101</v>
      </c>
      <c r="O322" s="66">
        <v>15301961.981819101</v>
      </c>
      <c r="P322" s="66">
        <v>15398004.403406801</v>
      </c>
      <c r="Q322" s="66">
        <v>15489161.7739114</v>
      </c>
      <c r="R322" s="66">
        <v>15575420.0815972</v>
      </c>
      <c r="S322" s="66">
        <v>15656760.8368023</v>
      </c>
      <c r="T322" s="66">
        <v>15733195.5257635</v>
      </c>
      <c r="U322" s="66">
        <v>15804712.861729201</v>
      </c>
      <c r="V322" s="66">
        <v>15871333.8239909</v>
      </c>
      <c r="W322" s="66">
        <v>15933074.761857901</v>
      </c>
      <c r="X322" s="66">
        <v>15989912.471911799</v>
      </c>
      <c r="Y322" s="66">
        <v>16041844.5712959</v>
      </c>
      <c r="Z322" s="66">
        <v>16088870.1656645</v>
      </c>
      <c r="AA322" s="66">
        <v>16088870.1656645</v>
      </c>
      <c r="AB322" s="66">
        <v>16130992.5013762</v>
      </c>
      <c r="AC322" s="66">
        <v>16173233.001778699</v>
      </c>
      <c r="AD322" s="66">
        <v>16215591.666872</v>
      </c>
      <c r="AE322" s="66">
        <v>16258068.4966562</v>
      </c>
      <c r="AF322" s="66">
        <v>16300663.4911312</v>
      </c>
      <c r="AG322" s="66">
        <v>16343376.6502971</v>
      </c>
      <c r="AH322" s="66">
        <v>16386207.9741538</v>
      </c>
      <c r="AI322" s="66">
        <v>16429157.4627013</v>
      </c>
      <c r="AJ322" s="66">
        <v>16472225.115939699</v>
      </c>
      <c r="AK322" s="66">
        <v>16515410.9338689</v>
      </c>
      <c r="AL322" s="66">
        <v>16258924.173988899</v>
      </c>
      <c r="AM322" s="66">
        <v>15590657.8437998</v>
      </c>
      <c r="AN322" s="66">
        <v>15590657.8437998</v>
      </c>
      <c r="AO322" s="66">
        <v>14923798.4660882</v>
      </c>
      <c r="AP322" s="66">
        <v>14258348.995782601</v>
      </c>
      <c r="AQ322" s="66">
        <v>13594309.4328833</v>
      </c>
      <c r="AR322" s="66">
        <v>12931679.777389999</v>
      </c>
      <c r="AS322" s="66">
        <v>12107446.7438647</v>
      </c>
      <c r="AT322" s="66">
        <v>11042707.0796827</v>
      </c>
      <c r="AU322" s="66">
        <v>9979377.9187419303</v>
      </c>
      <c r="AV322" s="66">
        <v>8917459.2610422</v>
      </c>
      <c r="AW322" s="66">
        <v>7856951.1065835999</v>
      </c>
      <c r="AX322" s="66">
        <v>6797853.4553661402</v>
      </c>
      <c r="AY322" s="66">
        <v>6039957.0498897796</v>
      </c>
      <c r="AZ322" s="66">
        <v>5695368.88265457</v>
      </c>
      <c r="BA322" s="66">
        <v>5695368.88265457</v>
      </c>
    </row>
    <row r="323" spans="1:53" hidden="1">
      <c r="A323" s="67" t="s">
        <v>3433</v>
      </c>
      <c r="B323" s="66">
        <v>72326.539999999994</v>
      </c>
      <c r="C323" s="66">
        <v>72326.539999999994</v>
      </c>
      <c r="D323" s="66">
        <v>72326.539999999994</v>
      </c>
      <c r="E323" s="66">
        <v>72326.539999999994</v>
      </c>
      <c r="F323" s="66">
        <v>72326.539999999994</v>
      </c>
      <c r="G323" s="66">
        <v>72326.539999999994</v>
      </c>
      <c r="H323" s="66">
        <v>72326.539999999994</v>
      </c>
      <c r="I323" s="66">
        <v>72326.539999999994</v>
      </c>
      <c r="J323" s="66">
        <v>72326.539999999994</v>
      </c>
      <c r="K323" s="66">
        <v>72326.539999999994</v>
      </c>
      <c r="L323" s="66">
        <v>72326.539999999994</v>
      </c>
      <c r="M323" s="66">
        <v>72326.539999999994</v>
      </c>
      <c r="N323" s="66">
        <v>72326.539999999994</v>
      </c>
      <c r="O323" s="66">
        <v>72326.539999999994</v>
      </c>
      <c r="P323" s="66">
        <v>72326.539999999994</v>
      </c>
      <c r="Q323" s="66">
        <v>72326.539999999994</v>
      </c>
      <c r="R323" s="66">
        <v>72326.539999999994</v>
      </c>
      <c r="S323" s="66">
        <v>72326.539999999994</v>
      </c>
      <c r="T323" s="66">
        <v>72326.539999999994</v>
      </c>
      <c r="U323" s="66">
        <v>72326.539999999994</v>
      </c>
      <c r="V323" s="66">
        <v>72326.539999999994</v>
      </c>
      <c r="W323" s="66">
        <v>72326.539999999994</v>
      </c>
      <c r="X323" s="66">
        <v>72326.539999999994</v>
      </c>
      <c r="Y323" s="66">
        <v>72326.539999999994</v>
      </c>
      <c r="Z323" s="66">
        <v>72326.539999999994</v>
      </c>
      <c r="AA323" s="66">
        <v>72326.539999999994</v>
      </c>
      <c r="AB323" s="66">
        <v>72326.539999999994</v>
      </c>
      <c r="AC323" s="66">
        <v>72326.539999999994</v>
      </c>
      <c r="AD323" s="66">
        <v>72326.539999999994</v>
      </c>
      <c r="AE323" s="66">
        <v>72326.539999999994</v>
      </c>
      <c r="AF323" s="66">
        <v>72326.539999999994</v>
      </c>
      <c r="AG323" s="66">
        <v>72326.539999999994</v>
      </c>
      <c r="AH323" s="66">
        <v>72326.539999999994</v>
      </c>
      <c r="AI323" s="66">
        <v>72326.539999999994</v>
      </c>
      <c r="AJ323" s="66">
        <v>72326.539999999994</v>
      </c>
      <c r="AK323" s="66">
        <v>72326.539999999994</v>
      </c>
      <c r="AL323" s="66">
        <v>72326.539999999994</v>
      </c>
      <c r="AM323" s="66">
        <v>72326.539999999994</v>
      </c>
      <c r="AN323" s="66">
        <v>72326.539999999994</v>
      </c>
      <c r="AO323" s="66">
        <v>72326.539999999994</v>
      </c>
      <c r="AP323" s="66">
        <v>72326.539999999994</v>
      </c>
      <c r="AQ323" s="66">
        <v>72326.539999999994</v>
      </c>
      <c r="AR323" s="66">
        <v>72326.539999999994</v>
      </c>
      <c r="AS323" s="66">
        <v>72326.539999999994</v>
      </c>
      <c r="AT323" s="66">
        <v>72326.539999999994</v>
      </c>
      <c r="AU323" s="66">
        <v>72326.539999999994</v>
      </c>
      <c r="AV323" s="66">
        <v>72326.539999999994</v>
      </c>
      <c r="AW323" s="66">
        <v>72326.539999999994</v>
      </c>
      <c r="AX323" s="66">
        <v>72326.539999999994</v>
      </c>
      <c r="AY323" s="66">
        <v>72326.539999999994</v>
      </c>
      <c r="AZ323" s="66">
        <v>72326.539999999994</v>
      </c>
      <c r="BA323" s="66">
        <v>72326.539999999994</v>
      </c>
    </row>
    <row r="324" spans="1:53" hidden="1">
      <c r="A324" s="67" t="s">
        <v>3434</v>
      </c>
      <c r="B324" s="66">
        <v>2386053.43795799</v>
      </c>
      <c r="C324" s="66">
        <v>2400940.9949211199</v>
      </c>
      <c r="D324" s="66">
        <v>2415829.8865703</v>
      </c>
      <c r="E324" s="66">
        <v>2430720.16177523</v>
      </c>
      <c r="F324" s="66">
        <v>2445611.8220739202</v>
      </c>
      <c r="G324" s="66">
        <v>2460507.0788644198</v>
      </c>
      <c r="H324" s="66">
        <v>2475401.5881574498</v>
      </c>
      <c r="I324" s="66">
        <v>2490297.47952973</v>
      </c>
      <c r="J324" s="66">
        <v>2505194.7538425499</v>
      </c>
      <c r="K324" s="66">
        <v>2520093.4117931402</v>
      </c>
      <c r="L324" s="66">
        <v>2534993.4531969498</v>
      </c>
      <c r="M324" s="66">
        <v>2549897.0916667399</v>
      </c>
      <c r="N324" s="66">
        <v>2549897.0916667399</v>
      </c>
      <c r="O324" s="66">
        <v>2564799.9806089001</v>
      </c>
      <c r="P324" s="66">
        <v>2579200.20765995</v>
      </c>
      <c r="Q324" s="66">
        <v>2593241.9251904199</v>
      </c>
      <c r="R324" s="66">
        <v>2606923.86682074</v>
      </c>
      <c r="S324" s="66">
        <v>2620101.8791755401</v>
      </c>
      <c r="T324" s="66">
        <v>2632917.9001922999</v>
      </c>
      <c r="U324" s="66">
        <v>2645374.1444271202</v>
      </c>
      <c r="V324" s="66">
        <v>2657326.4612525399</v>
      </c>
      <c r="W324" s="66">
        <v>2668919.0036133002</v>
      </c>
      <c r="X324" s="66">
        <v>2680151.7715709</v>
      </c>
      <c r="Y324" s="66">
        <v>2690880.6127548302</v>
      </c>
      <c r="Z324" s="66">
        <v>2701247.4650000199</v>
      </c>
      <c r="AA324" s="66">
        <v>2701247.4650000199</v>
      </c>
      <c r="AB324" s="66">
        <v>2711254.5433511501</v>
      </c>
      <c r="AC324" s="66">
        <v>2721211.1682788399</v>
      </c>
      <c r="AD324" s="66">
        <v>2731117.3397830999</v>
      </c>
      <c r="AE324" s="66">
        <v>2740973.05786392</v>
      </c>
      <c r="AF324" s="66">
        <v>2750778.3225213098</v>
      </c>
      <c r="AG324" s="66">
        <v>2760533.1337552601</v>
      </c>
      <c r="AH324" s="66">
        <v>2770237.4915657798</v>
      </c>
      <c r="AI324" s="66">
        <v>2779891.3959528599</v>
      </c>
      <c r="AJ324" s="66">
        <v>2789494.8469165</v>
      </c>
      <c r="AK324" s="66">
        <v>2799047.8444567099</v>
      </c>
      <c r="AL324" s="66">
        <v>2808550.3885734901</v>
      </c>
      <c r="AM324" s="66">
        <v>2818002.47926682</v>
      </c>
      <c r="AN324" s="66">
        <v>2818002.47926682</v>
      </c>
      <c r="AO324" s="66">
        <v>2827404.1165420599</v>
      </c>
      <c r="AP324" s="66">
        <v>2836791.6268599099</v>
      </c>
      <c r="AQ324" s="66">
        <v>2846165.0102203898</v>
      </c>
      <c r="AR324" s="66">
        <v>2855524.2666234798</v>
      </c>
      <c r="AS324" s="66">
        <v>2864869.39606919</v>
      </c>
      <c r="AT324" s="66">
        <v>2874200.3985575298</v>
      </c>
      <c r="AU324" s="66">
        <v>2883517.27408848</v>
      </c>
      <c r="AV324" s="66">
        <v>2892820.0226620501</v>
      </c>
      <c r="AW324" s="66">
        <v>2902108.6442782399</v>
      </c>
      <c r="AX324" s="66">
        <v>2911383.13893705</v>
      </c>
      <c r="AY324" s="66">
        <v>2863736.5763051501</v>
      </c>
      <c r="AZ324" s="66">
        <v>2726476.76738253</v>
      </c>
      <c r="BA324" s="66">
        <v>2726476.76738253</v>
      </c>
    </row>
    <row r="325" spans="1:53" hidden="1">
      <c r="A325" s="67" t="s">
        <v>3435</v>
      </c>
      <c r="B325" s="66">
        <v>19050133.820423301</v>
      </c>
      <c r="C325" s="66">
        <v>18974516.032169901</v>
      </c>
      <c r="D325" s="66">
        <v>18899595.011416599</v>
      </c>
      <c r="E325" s="66">
        <v>18824656.830663301</v>
      </c>
      <c r="F325" s="66">
        <v>18749701.489909898</v>
      </c>
      <c r="G325" s="66">
        <v>18674722.077489901</v>
      </c>
      <c r="H325" s="66">
        <v>18599742.6650699</v>
      </c>
      <c r="I325" s="66">
        <v>18524763.2526499</v>
      </c>
      <c r="J325" s="66">
        <v>18449783.840229899</v>
      </c>
      <c r="K325" s="66">
        <v>18374804.427809902</v>
      </c>
      <c r="L325" s="66">
        <v>18299825.015389901</v>
      </c>
      <c r="M325" s="66">
        <v>18224845.6029699</v>
      </c>
      <c r="N325" s="66">
        <v>18224845.6029699</v>
      </c>
      <c r="O325" s="66">
        <v>18149866.190549899</v>
      </c>
      <c r="P325" s="66">
        <v>18074886.778129902</v>
      </c>
      <c r="Q325" s="66">
        <v>17999907.365709901</v>
      </c>
      <c r="R325" s="66">
        <v>17924927.9532899</v>
      </c>
      <c r="S325" s="66">
        <v>17849948.540869899</v>
      </c>
      <c r="T325" s="66">
        <v>17774969.128449898</v>
      </c>
      <c r="U325" s="66">
        <v>17699989.716029901</v>
      </c>
      <c r="V325" s="66">
        <v>17625010.3036099</v>
      </c>
      <c r="W325" s="66">
        <v>17550030.891189899</v>
      </c>
      <c r="X325" s="66">
        <v>17475051.478769898</v>
      </c>
      <c r="Y325" s="66">
        <v>17400072.066349901</v>
      </c>
      <c r="Z325" s="66">
        <v>17325092.6539299</v>
      </c>
      <c r="AA325" s="66">
        <v>17325092.6539299</v>
      </c>
      <c r="AB325" s="66">
        <v>17250113.241509899</v>
      </c>
      <c r="AC325" s="66">
        <v>17175133.829089899</v>
      </c>
      <c r="AD325" s="66">
        <v>17100154.416669901</v>
      </c>
      <c r="AE325" s="66">
        <v>17025175.004249901</v>
      </c>
      <c r="AF325" s="66">
        <v>16950195.5918299</v>
      </c>
      <c r="AG325" s="66">
        <v>16875216.179409899</v>
      </c>
      <c r="AH325" s="66">
        <v>16800236.766989902</v>
      </c>
      <c r="AI325" s="66">
        <v>16725257.354569901</v>
      </c>
      <c r="AJ325" s="66">
        <v>16650277.9421499</v>
      </c>
      <c r="AK325" s="66">
        <v>16575298.529729901</v>
      </c>
      <c r="AL325" s="66">
        <v>16500319.1173099</v>
      </c>
      <c r="AM325" s="66">
        <v>16425339.704889899</v>
      </c>
      <c r="AN325" s="66">
        <v>16425339.704889899</v>
      </c>
      <c r="AO325" s="66">
        <v>16350769.5391366</v>
      </c>
      <c r="AP325" s="66">
        <v>16276538.255049899</v>
      </c>
      <c r="AQ325" s="66">
        <v>16202324.130963201</v>
      </c>
      <c r="AR325" s="66">
        <v>16128127.166876599</v>
      </c>
      <c r="AS325" s="66">
        <v>16053947.362789899</v>
      </c>
      <c r="AT325" s="66">
        <v>15979784.718703199</v>
      </c>
      <c r="AU325" s="66">
        <v>15905639.2346166</v>
      </c>
      <c r="AV325" s="66">
        <v>15831510.9105299</v>
      </c>
      <c r="AW325" s="66">
        <v>15757399.746443201</v>
      </c>
      <c r="AX325" s="66">
        <v>15683305.7423566</v>
      </c>
      <c r="AY325" s="66">
        <v>15609228.898269899</v>
      </c>
      <c r="AZ325" s="66">
        <v>15535169.2141832</v>
      </c>
      <c r="BA325" s="66">
        <v>15535169.2141832</v>
      </c>
    </row>
    <row r="326" spans="1:53" hidden="1">
      <c r="A326" s="67" t="s">
        <v>3436</v>
      </c>
      <c r="B326" s="66">
        <v>1252506.8985059999</v>
      </c>
      <c r="C326" s="66">
        <v>1247094.3333660001</v>
      </c>
      <c r="D326" s="66">
        <v>1241681.76822599</v>
      </c>
      <c r="E326" s="66">
        <v>1236269.2030859999</v>
      </c>
      <c r="F326" s="66">
        <v>1230856.6379459901</v>
      </c>
      <c r="G326" s="66">
        <v>1225444.07280599</v>
      </c>
      <c r="H326" s="66">
        <v>1220031.5076659899</v>
      </c>
      <c r="I326" s="66">
        <v>1214618.9425259901</v>
      </c>
      <c r="J326" s="66">
        <v>1209206.37738599</v>
      </c>
      <c r="K326" s="66">
        <v>1203793.8122459899</v>
      </c>
      <c r="L326" s="66">
        <v>1198381.2471060001</v>
      </c>
      <c r="M326" s="66">
        <v>1192968.68196599</v>
      </c>
      <c r="N326" s="66">
        <v>1192968.68196599</v>
      </c>
      <c r="O326" s="66">
        <v>1187556.1168259999</v>
      </c>
      <c r="P326" s="66">
        <v>1182143.5516859901</v>
      </c>
      <c r="Q326" s="66">
        <v>1176730.98654599</v>
      </c>
      <c r="R326" s="66">
        <v>1171318.4214059899</v>
      </c>
      <c r="S326" s="66">
        <v>1165861.2878079901</v>
      </c>
      <c r="T326" s="66">
        <v>1160457.0643579999</v>
      </c>
      <c r="U326" s="66">
        <v>1155105.7510559999</v>
      </c>
      <c r="V326" s="66">
        <v>1149807.347902</v>
      </c>
      <c r="W326" s="66">
        <v>1144561.8548959999</v>
      </c>
      <c r="X326" s="66">
        <v>1139369.2720379899</v>
      </c>
      <c r="Y326" s="66">
        <v>1134229.5993279901</v>
      </c>
      <c r="Z326" s="66">
        <v>1129142.8367659999</v>
      </c>
      <c r="AA326" s="66">
        <v>1129142.8367659999</v>
      </c>
      <c r="AB326" s="66">
        <v>1124108.98435199</v>
      </c>
      <c r="AC326" s="66">
        <v>1119128.0420859901</v>
      </c>
      <c r="AD326" s="66">
        <v>1114200.00996799</v>
      </c>
      <c r="AE326" s="66">
        <v>1109324.88799799</v>
      </c>
      <c r="AF326" s="66">
        <v>1104547.2446339901</v>
      </c>
      <c r="AG326" s="66">
        <v>1099769.60126999</v>
      </c>
      <c r="AH326" s="66">
        <v>1094991.9579059901</v>
      </c>
      <c r="AI326" s="66">
        <v>1090214.3145419899</v>
      </c>
      <c r="AJ326" s="66">
        <v>1085436.67117799</v>
      </c>
      <c r="AK326" s="66">
        <v>1080659.0278139899</v>
      </c>
      <c r="AL326" s="66">
        <v>1075881.38444999</v>
      </c>
      <c r="AM326" s="66">
        <v>1071103.7410859901</v>
      </c>
      <c r="AN326" s="66">
        <v>1071103.7410859901</v>
      </c>
      <c r="AO326" s="66">
        <v>1066326.09772199</v>
      </c>
      <c r="AP326" s="66">
        <v>1061548.4543579901</v>
      </c>
      <c r="AQ326" s="66">
        <v>1056770.8109939899</v>
      </c>
      <c r="AR326" s="66">
        <v>1051993.16762999</v>
      </c>
      <c r="AS326" s="66">
        <v>1047215.52426599</v>
      </c>
      <c r="AT326" s="66">
        <v>1042437.88090199</v>
      </c>
      <c r="AU326" s="66">
        <v>1037660.23753799</v>
      </c>
      <c r="AV326" s="66">
        <v>1032882.59417399</v>
      </c>
      <c r="AW326" s="66">
        <v>1028104.9508099901</v>
      </c>
      <c r="AX326" s="66">
        <v>1023327.30744599</v>
      </c>
      <c r="AY326" s="66">
        <v>1018549.66408199</v>
      </c>
      <c r="AZ326" s="66">
        <v>1013772.02071799</v>
      </c>
      <c r="BA326" s="66">
        <v>1013772.02071799</v>
      </c>
    </row>
    <row r="327" spans="1:53" hidden="1">
      <c r="A327" s="67" t="s">
        <v>3437</v>
      </c>
      <c r="B327" s="66">
        <v>0</v>
      </c>
      <c r="C327" s="66">
        <v>0</v>
      </c>
      <c r="D327" s="66">
        <v>0</v>
      </c>
      <c r="E327" s="66">
        <v>0</v>
      </c>
      <c r="F327" s="66">
        <v>0</v>
      </c>
      <c r="G327" s="66">
        <v>0</v>
      </c>
      <c r="H327" s="66">
        <v>0</v>
      </c>
      <c r="I327" s="66">
        <v>0</v>
      </c>
      <c r="J327" s="66">
        <v>0</v>
      </c>
      <c r="K327" s="66">
        <v>0</v>
      </c>
      <c r="L327" s="66">
        <v>0</v>
      </c>
      <c r="M327" s="66">
        <v>0</v>
      </c>
      <c r="N327" s="66">
        <v>0</v>
      </c>
      <c r="O327" s="66">
        <v>0</v>
      </c>
      <c r="P327" s="66">
        <v>0</v>
      </c>
      <c r="Q327" s="66">
        <v>0</v>
      </c>
      <c r="R327" s="66">
        <v>0</v>
      </c>
      <c r="S327" s="66">
        <v>0</v>
      </c>
      <c r="T327" s="66">
        <v>0</v>
      </c>
      <c r="U327" s="66">
        <v>0</v>
      </c>
      <c r="V327" s="66">
        <v>0</v>
      </c>
      <c r="W327" s="66">
        <v>0</v>
      </c>
      <c r="X327" s="66">
        <v>0</v>
      </c>
      <c r="Y327" s="66">
        <v>0</v>
      </c>
      <c r="Z327" s="66">
        <v>0</v>
      </c>
      <c r="AA327" s="66">
        <v>0</v>
      </c>
      <c r="AB327" s="66">
        <v>0</v>
      </c>
      <c r="AC327" s="66">
        <v>0</v>
      </c>
      <c r="AD327" s="66">
        <v>0</v>
      </c>
      <c r="AE327" s="66">
        <v>0</v>
      </c>
      <c r="AF327" s="66">
        <v>0</v>
      </c>
      <c r="AG327" s="66">
        <v>0</v>
      </c>
      <c r="AH327" s="66">
        <v>0</v>
      </c>
      <c r="AI327" s="66">
        <v>0</v>
      </c>
      <c r="AJ327" s="66">
        <v>0</v>
      </c>
      <c r="AK327" s="66">
        <v>0</v>
      </c>
      <c r="AL327" s="66">
        <v>0</v>
      </c>
      <c r="AM327" s="66">
        <v>0</v>
      </c>
      <c r="AN327" s="66">
        <v>0</v>
      </c>
      <c r="AO327" s="66">
        <v>0</v>
      </c>
      <c r="AP327" s="66">
        <v>0</v>
      </c>
      <c r="AQ327" s="66">
        <v>0</v>
      </c>
      <c r="AR327" s="66">
        <v>0</v>
      </c>
      <c r="AS327" s="66">
        <v>0</v>
      </c>
      <c r="AT327" s="66">
        <v>0</v>
      </c>
      <c r="AU327" s="66">
        <v>0</v>
      </c>
      <c r="AV327" s="66">
        <v>0</v>
      </c>
      <c r="AW327" s="66">
        <v>0</v>
      </c>
      <c r="AX327" s="66">
        <v>0</v>
      </c>
      <c r="AY327" s="66">
        <v>0</v>
      </c>
      <c r="AZ327" s="66">
        <v>0</v>
      </c>
      <c r="BA327" s="66">
        <v>0</v>
      </c>
    </row>
    <row r="328" spans="1:53" hidden="1">
      <c r="A328" s="67" t="s">
        <v>3438</v>
      </c>
      <c r="B328" s="66">
        <v>281664.84999000002</v>
      </c>
      <c r="C328" s="66">
        <v>281664.84999000002</v>
      </c>
      <c r="D328" s="66">
        <v>281664.84999000002</v>
      </c>
      <c r="E328" s="66">
        <v>281664.84999000002</v>
      </c>
      <c r="F328" s="66">
        <v>281664.84999000002</v>
      </c>
      <c r="G328" s="66">
        <v>281664.84999000002</v>
      </c>
      <c r="H328" s="66">
        <v>281664.84999000002</v>
      </c>
      <c r="I328" s="66">
        <v>281664.84999000002</v>
      </c>
      <c r="J328" s="66">
        <v>281664.84999000002</v>
      </c>
      <c r="K328" s="66">
        <v>281664.84999000002</v>
      </c>
      <c r="L328" s="66">
        <v>281664.84999000002</v>
      </c>
      <c r="M328" s="66">
        <v>281664.84999000002</v>
      </c>
      <c r="N328" s="66">
        <v>281664.84999000002</v>
      </c>
      <c r="O328" s="66">
        <v>281664.84999000002</v>
      </c>
      <c r="P328" s="66">
        <v>281664.84999000002</v>
      </c>
      <c r="Q328" s="66">
        <v>281664.84999000002</v>
      </c>
      <c r="R328" s="66">
        <v>281664.84999000002</v>
      </c>
      <c r="S328" s="66">
        <v>281664.84999000002</v>
      </c>
      <c r="T328" s="66">
        <v>281664.84999000002</v>
      </c>
      <c r="U328" s="66">
        <v>281664.84999000002</v>
      </c>
      <c r="V328" s="66">
        <v>281664.84999000002</v>
      </c>
      <c r="W328" s="66">
        <v>281664.84999000002</v>
      </c>
      <c r="X328" s="66">
        <v>281664.84999000002</v>
      </c>
      <c r="Y328" s="66">
        <v>281664.84999000002</v>
      </c>
      <c r="Z328" s="66">
        <v>281664.84999000002</v>
      </c>
      <c r="AA328" s="66">
        <v>281664.84999000002</v>
      </c>
      <c r="AB328" s="66">
        <v>281664.84999000002</v>
      </c>
      <c r="AC328" s="66">
        <v>281664.84999000002</v>
      </c>
      <c r="AD328" s="66">
        <v>281664.84999000002</v>
      </c>
      <c r="AE328" s="66">
        <v>281664.84999000002</v>
      </c>
      <c r="AF328" s="66">
        <v>281664.84999000002</v>
      </c>
      <c r="AG328" s="66">
        <v>281664.84999000002</v>
      </c>
      <c r="AH328" s="66">
        <v>281664.84999000002</v>
      </c>
      <c r="AI328" s="66">
        <v>281664.84999000002</v>
      </c>
      <c r="AJ328" s="66">
        <v>281664.84999000002</v>
      </c>
      <c r="AK328" s="66">
        <v>281664.84999000002</v>
      </c>
      <c r="AL328" s="66">
        <v>281664.84999000002</v>
      </c>
      <c r="AM328" s="66">
        <v>281664.84999000002</v>
      </c>
      <c r="AN328" s="66">
        <v>281664.84999000002</v>
      </c>
      <c r="AO328" s="66">
        <v>281664.84999000002</v>
      </c>
      <c r="AP328" s="66">
        <v>281664.84999000002</v>
      </c>
      <c r="AQ328" s="66">
        <v>281664.84999000002</v>
      </c>
      <c r="AR328" s="66">
        <v>281664.84999000002</v>
      </c>
      <c r="AS328" s="66">
        <v>281664.84999000002</v>
      </c>
      <c r="AT328" s="66">
        <v>281664.84999000002</v>
      </c>
      <c r="AU328" s="66">
        <v>281664.84999000002</v>
      </c>
      <c r="AV328" s="66">
        <v>281664.84999000002</v>
      </c>
      <c r="AW328" s="66">
        <v>281664.84999000002</v>
      </c>
      <c r="AX328" s="66">
        <v>281664.84999000002</v>
      </c>
      <c r="AY328" s="66">
        <v>281664.84999000002</v>
      </c>
      <c r="AZ328" s="66">
        <v>281664.84999000002</v>
      </c>
      <c r="BA328" s="66">
        <v>281664.84999000002</v>
      </c>
    </row>
    <row r="329" spans="1:53" hidden="1">
      <c r="A329" s="67" t="s">
        <v>3439</v>
      </c>
      <c r="B329" s="66">
        <v>7135218.6354713701</v>
      </c>
      <c r="C329" s="66">
        <v>7337346.2815971496</v>
      </c>
      <c r="D329" s="66">
        <v>7532907.2610562602</v>
      </c>
      <c r="E329" s="66">
        <v>7721884.9071820397</v>
      </c>
      <c r="F329" s="66">
        <v>7900595.8866411597</v>
      </c>
      <c r="G329" s="66">
        <v>8072740.1994335996</v>
      </c>
      <c r="H329" s="66">
        <v>8238317.84555938</v>
      </c>
      <c r="I329" s="66">
        <v>8393628.8250185009</v>
      </c>
      <c r="J329" s="66">
        <v>8542373.1378109399</v>
      </c>
      <c r="K329" s="66">
        <v>8684550.7839367297</v>
      </c>
      <c r="L329" s="66">
        <v>8816461.7633958403</v>
      </c>
      <c r="M329" s="66">
        <v>8941806.0761882905</v>
      </c>
      <c r="N329" s="66">
        <v>8941806.0761882905</v>
      </c>
      <c r="O329" s="66">
        <v>9076427.4584807307</v>
      </c>
      <c r="P329" s="66">
        <v>9211048.8407731801</v>
      </c>
      <c r="Q329" s="66">
        <v>9345603.5563989598</v>
      </c>
      <c r="R329" s="66">
        <v>9480108.2720247395</v>
      </c>
      <c r="S329" s="66">
        <v>9614512.9876505192</v>
      </c>
      <c r="T329" s="66">
        <v>9748817.7032763008</v>
      </c>
      <c r="U329" s="66">
        <v>9883022.4189020805</v>
      </c>
      <c r="V329" s="66">
        <v>10017127.134527801</v>
      </c>
      <c r="W329" s="66">
        <v>10151131.850153601</v>
      </c>
      <c r="X329" s="66">
        <v>10285036.565779399</v>
      </c>
      <c r="Y329" s="66">
        <v>10418841.281405199</v>
      </c>
      <c r="Z329" s="66">
        <v>10552545.997030901</v>
      </c>
      <c r="AA329" s="66">
        <v>10552545.997030901</v>
      </c>
      <c r="AB329" s="66">
        <v>10660834.0459901</v>
      </c>
      <c r="AC329" s="66">
        <v>10769122.094949201</v>
      </c>
      <c r="AD329" s="66">
        <v>10877410.1439083</v>
      </c>
      <c r="AE329" s="66">
        <v>10985698.1928674</v>
      </c>
      <c r="AF329" s="66">
        <v>11093986.241826501</v>
      </c>
      <c r="AG329" s="66">
        <v>11202274.290785599</v>
      </c>
      <c r="AH329" s="66">
        <v>11310562.3397447</v>
      </c>
      <c r="AI329" s="66">
        <v>11418850.388703899</v>
      </c>
      <c r="AJ329" s="66">
        <v>11527138.437663</v>
      </c>
      <c r="AK329" s="66">
        <v>11635426.486622101</v>
      </c>
      <c r="AL329" s="66">
        <v>11743714.535581199</v>
      </c>
      <c r="AM329" s="66">
        <v>11852002.5845403</v>
      </c>
      <c r="AN329" s="66">
        <v>11852002.5845403</v>
      </c>
      <c r="AO329" s="66">
        <v>11960290.633499401</v>
      </c>
      <c r="AP329" s="66">
        <v>12068578.682458499</v>
      </c>
      <c r="AQ329" s="66">
        <v>12176866.7314176</v>
      </c>
      <c r="AR329" s="66">
        <v>12285154.780376799</v>
      </c>
      <c r="AS329" s="66">
        <v>12393442.8293359</v>
      </c>
      <c r="AT329" s="66">
        <v>12501730.878295001</v>
      </c>
      <c r="AU329" s="66">
        <v>12610018.927254099</v>
      </c>
      <c r="AV329" s="66">
        <v>12718306.9762132</v>
      </c>
      <c r="AW329" s="66">
        <v>12826595.025172301</v>
      </c>
      <c r="AX329" s="66">
        <v>12934883.074131399</v>
      </c>
      <c r="AY329" s="66">
        <v>13043171.123090601</v>
      </c>
      <c r="AZ329" s="66">
        <v>13151459.172049699</v>
      </c>
      <c r="BA329" s="66">
        <v>13151459.172049699</v>
      </c>
    </row>
    <row r="330" spans="1:53" hidden="1">
      <c r="A330" s="67" t="s">
        <v>3440</v>
      </c>
      <c r="B330" s="66">
        <v>29987838.1015005</v>
      </c>
      <c r="C330" s="66">
        <v>30110000.578221701</v>
      </c>
      <c r="D330" s="66">
        <v>30223943.595467199</v>
      </c>
      <c r="E330" s="66">
        <v>30222322.623697098</v>
      </c>
      <c r="F330" s="66">
        <v>30220119.1198771</v>
      </c>
      <c r="G330" s="66">
        <v>30217333.084007099</v>
      </c>
      <c r="H330" s="66">
        <v>30039597.222856499</v>
      </c>
      <c r="I330" s="66">
        <v>29974862.133910801</v>
      </c>
      <c r="J330" s="66">
        <v>29911420.7949652</v>
      </c>
      <c r="K330" s="66">
        <v>29776301.9164037</v>
      </c>
      <c r="L330" s="66">
        <v>29638499.856024101</v>
      </c>
      <c r="M330" s="66">
        <v>29478649.850980502</v>
      </c>
      <c r="N330" s="66">
        <v>29478649.850980502</v>
      </c>
      <c r="O330" s="66">
        <v>28963397.728634801</v>
      </c>
      <c r="P330" s="66">
        <v>28454108.498596899</v>
      </c>
      <c r="Q330" s="66">
        <v>27935960.367460102</v>
      </c>
      <c r="R330" s="66">
        <v>27497979.238176599</v>
      </c>
      <c r="S330" s="66">
        <v>26978658.823178802</v>
      </c>
      <c r="T330" s="66">
        <v>26452101.511629298</v>
      </c>
      <c r="U330" s="66">
        <v>26115270.159074299</v>
      </c>
      <c r="V330" s="66">
        <v>25879221.2004072</v>
      </c>
      <c r="W330" s="66">
        <v>25642055.67924</v>
      </c>
      <c r="X330" s="66">
        <v>25469543.880415101</v>
      </c>
      <c r="Y330" s="66">
        <v>25295090.2634084</v>
      </c>
      <c r="Z330" s="66">
        <v>25180311.863793001</v>
      </c>
      <c r="AA330" s="66">
        <v>25180311.863793001</v>
      </c>
      <c r="AB330" s="66">
        <v>24940097.289386202</v>
      </c>
      <c r="AC330" s="66">
        <v>24669364.812276602</v>
      </c>
      <c r="AD330" s="66">
        <v>24378748.792656999</v>
      </c>
      <c r="AE330" s="66">
        <v>24101190.7217553</v>
      </c>
      <c r="AF330" s="66">
        <v>23897593.936567798</v>
      </c>
      <c r="AG330" s="66">
        <v>23697382.584517501</v>
      </c>
      <c r="AH330" s="66">
        <v>23479487.899133801</v>
      </c>
      <c r="AI330" s="66">
        <v>23267825.201747201</v>
      </c>
      <c r="AJ330" s="66">
        <v>23057279.066860501</v>
      </c>
      <c r="AK330" s="66">
        <v>22849915.962276801</v>
      </c>
      <c r="AL330" s="66">
        <v>22634081.988127999</v>
      </c>
      <c r="AM330" s="66">
        <v>22418226.950149301</v>
      </c>
      <c r="AN330" s="66">
        <v>22418226.950149301</v>
      </c>
      <c r="AO330" s="66">
        <v>22323087.477768101</v>
      </c>
      <c r="AP330" s="66">
        <v>22252766.2182936</v>
      </c>
      <c r="AQ330" s="66">
        <v>22209727.316713899</v>
      </c>
      <c r="AR330" s="66">
        <v>22179992.819357399</v>
      </c>
      <c r="AS330" s="66">
        <v>22135784.975846998</v>
      </c>
      <c r="AT330" s="66">
        <v>22030580.671223</v>
      </c>
      <c r="AU330" s="66">
        <v>21923376.366599001</v>
      </c>
      <c r="AV330" s="66">
        <v>21750202.818845998</v>
      </c>
      <c r="AW330" s="66">
        <v>21163699.985378802</v>
      </c>
      <c r="AX330" s="66">
        <v>20551005.923841301</v>
      </c>
      <c r="AY330" s="66">
        <v>19915663.766351901</v>
      </c>
      <c r="AZ330" s="66">
        <v>19271835.893031199</v>
      </c>
      <c r="BA330" s="66">
        <v>19271835.893031199</v>
      </c>
    </row>
    <row r="331" spans="1:53" hidden="1">
      <c r="A331" s="67" t="s">
        <v>3441</v>
      </c>
      <c r="B331" s="66">
        <v>0</v>
      </c>
      <c r="C331" s="66">
        <v>0</v>
      </c>
      <c r="D331" s="66">
        <v>0</v>
      </c>
      <c r="E331" s="66">
        <v>0</v>
      </c>
      <c r="F331" s="66">
        <v>0</v>
      </c>
      <c r="G331" s="66">
        <v>0</v>
      </c>
      <c r="H331" s="66">
        <v>0</v>
      </c>
      <c r="I331" s="66">
        <v>0</v>
      </c>
      <c r="J331" s="66">
        <v>0</v>
      </c>
      <c r="K331" s="66">
        <v>0</v>
      </c>
      <c r="L331" s="66">
        <v>0</v>
      </c>
      <c r="M331" s="66">
        <v>0</v>
      </c>
      <c r="N331" s="66">
        <v>0</v>
      </c>
      <c r="O331" s="66">
        <v>-161017.32348412901</v>
      </c>
      <c r="P331" s="66">
        <v>-322558.90650299599</v>
      </c>
      <c r="Q331" s="66">
        <v>-484624.74905659998</v>
      </c>
      <c r="R331" s="66">
        <v>-647216.95114493999</v>
      </c>
      <c r="S331" s="66">
        <v>-810333.41276801995</v>
      </c>
      <c r="T331" s="66">
        <v>-973974.133925837</v>
      </c>
      <c r="U331" s="66">
        <v>-1138142.4396183901</v>
      </c>
      <c r="V331" s="66">
        <v>-1302863.41694978</v>
      </c>
      <c r="W331" s="66">
        <v>-1468137.06592001</v>
      </c>
      <c r="X331" s="66">
        <v>-1633966.7115290901</v>
      </c>
      <c r="Y331" s="66">
        <v>-1800349.028777</v>
      </c>
      <c r="Z331" s="66">
        <v>-1967284.0176637501</v>
      </c>
      <c r="AA331" s="66">
        <v>-1967284.0176637501</v>
      </c>
      <c r="AB331" s="66">
        <v>-1975137.35239084</v>
      </c>
      <c r="AC331" s="66">
        <v>-1982964.28212071</v>
      </c>
      <c r="AD331" s="66">
        <v>-1990764.8068533801</v>
      </c>
      <c r="AE331" s="66">
        <v>-1998538.9265888501</v>
      </c>
      <c r="AF331" s="66">
        <v>-2006286.6413271099</v>
      </c>
      <c r="AG331" s="66">
        <v>-2014007.9510681501</v>
      </c>
      <c r="AH331" s="66">
        <v>-2021702.8558119901</v>
      </c>
      <c r="AI331" s="66">
        <v>-2029376.3103483501</v>
      </c>
      <c r="AJ331" s="66">
        <v>-2037028.3146772301</v>
      </c>
      <c r="AK331" s="66">
        <v>-2044658.8687986301</v>
      </c>
      <c r="AL331" s="66">
        <v>-2052267.9727125501</v>
      </c>
      <c r="AM331" s="66">
        <v>-2059855.6264189901</v>
      </c>
      <c r="AN331" s="66">
        <v>-2059855.6264189901</v>
      </c>
      <c r="AO331" s="66">
        <v>-2066223.6658773499</v>
      </c>
      <c r="AP331" s="66">
        <v>-2072587.17108556</v>
      </c>
      <c r="AQ331" s="66">
        <v>-2078946.1420436399</v>
      </c>
      <c r="AR331" s="66">
        <v>-2085300.5787515701</v>
      </c>
      <c r="AS331" s="66">
        <v>-2091650.4812093701</v>
      </c>
      <c r="AT331" s="66">
        <v>-2097995.8494170299</v>
      </c>
      <c r="AU331" s="66">
        <v>-2104336.6833745399</v>
      </c>
      <c r="AV331" s="66">
        <v>-2110677.3309596302</v>
      </c>
      <c r="AW331" s="66">
        <v>-2117017.7921722899</v>
      </c>
      <c r="AX331" s="66">
        <v>-2123358.06701252</v>
      </c>
      <c r="AY331" s="66">
        <v>-2129698.1554803299</v>
      </c>
      <c r="AZ331" s="66">
        <v>-2136038.0575756999</v>
      </c>
      <c r="BA331" s="66">
        <v>-2136038.0575756999</v>
      </c>
    </row>
    <row r="332" spans="1:53" hidden="1">
      <c r="A332" s="67" t="s">
        <v>3442</v>
      </c>
      <c r="B332" s="66">
        <v>0</v>
      </c>
      <c r="C332" s="66">
        <v>0</v>
      </c>
      <c r="D332" s="66">
        <v>0</v>
      </c>
      <c r="E332" s="66">
        <v>0</v>
      </c>
      <c r="F332" s="66">
        <v>0</v>
      </c>
      <c r="G332" s="66">
        <v>0</v>
      </c>
      <c r="H332" s="66">
        <v>0</v>
      </c>
      <c r="I332" s="66">
        <v>0</v>
      </c>
      <c r="J332" s="66">
        <v>0</v>
      </c>
      <c r="K332" s="66">
        <v>0</v>
      </c>
      <c r="L332" s="66">
        <v>0</v>
      </c>
      <c r="M332" s="66">
        <v>0</v>
      </c>
      <c r="N332" s="66">
        <v>0</v>
      </c>
      <c r="O332" s="66">
        <v>0</v>
      </c>
      <c r="P332" s="66">
        <v>0</v>
      </c>
      <c r="Q332" s="66">
        <v>0</v>
      </c>
      <c r="R332" s="66">
        <v>0</v>
      </c>
      <c r="S332" s="66">
        <v>0</v>
      </c>
      <c r="T332" s="66">
        <v>0</v>
      </c>
      <c r="U332" s="66">
        <v>0</v>
      </c>
      <c r="V332" s="66">
        <v>0</v>
      </c>
      <c r="W332" s="66">
        <v>0</v>
      </c>
      <c r="X332" s="66">
        <v>0</v>
      </c>
      <c r="Y332" s="66">
        <v>0</v>
      </c>
      <c r="Z332" s="66">
        <v>0</v>
      </c>
      <c r="AA332" s="66">
        <v>0</v>
      </c>
      <c r="AB332" s="66">
        <v>0</v>
      </c>
      <c r="AC332" s="66">
        <v>0</v>
      </c>
      <c r="AD332" s="66">
        <v>0</v>
      </c>
      <c r="AE332" s="66">
        <v>0</v>
      </c>
      <c r="AF332" s="66">
        <v>0</v>
      </c>
      <c r="AG332" s="66">
        <v>0</v>
      </c>
      <c r="AH332" s="66">
        <v>0</v>
      </c>
      <c r="AI332" s="66">
        <v>0</v>
      </c>
      <c r="AJ332" s="66">
        <v>0</v>
      </c>
      <c r="AK332" s="66">
        <v>0</v>
      </c>
      <c r="AL332" s="66">
        <v>0</v>
      </c>
      <c r="AM332" s="66">
        <v>0</v>
      </c>
      <c r="AN332" s="66">
        <v>0</v>
      </c>
      <c r="AO332" s="66">
        <v>0</v>
      </c>
      <c r="AP332" s="66">
        <v>0</v>
      </c>
      <c r="AQ332" s="66">
        <v>0</v>
      </c>
      <c r="AR332" s="66">
        <v>0</v>
      </c>
      <c r="AS332" s="66">
        <v>0</v>
      </c>
      <c r="AT332" s="66">
        <v>0</v>
      </c>
      <c r="AU332" s="66">
        <v>0</v>
      </c>
      <c r="AV332" s="66">
        <v>0</v>
      </c>
      <c r="AW332" s="66">
        <v>0</v>
      </c>
      <c r="AX332" s="66">
        <v>0</v>
      </c>
      <c r="AY332" s="66">
        <v>0</v>
      </c>
      <c r="AZ332" s="66">
        <v>0</v>
      </c>
      <c r="BA332" s="66">
        <v>0</v>
      </c>
    </row>
    <row r="333" spans="1:53" hidden="1">
      <c r="A333" s="68" t="s">
        <v>3443</v>
      </c>
      <c r="B333" s="66">
        <v>98236156.086852193</v>
      </c>
      <c r="C333" s="66">
        <v>98766687.026435405</v>
      </c>
      <c r="D333" s="66">
        <v>99291582.001551196</v>
      </c>
      <c r="E333" s="66">
        <v>99618545.051866293</v>
      </c>
      <c r="F333" s="66">
        <v>99941727.454300299</v>
      </c>
      <c r="G333" s="66">
        <v>100266726.54319499</v>
      </c>
      <c r="H333" s="66">
        <v>100383198.531481</v>
      </c>
      <c r="I333" s="66">
        <v>100609775.080203</v>
      </c>
      <c r="J333" s="66">
        <v>100838424.44152901</v>
      </c>
      <c r="K333" s="66">
        <v>100985621.352732</v>
      </c>
      <c r="L333" s="66">
        <v>101127256.35668901</v>
      </c>
      <c r="M333" s="66">
        <v>101247670.227607</v>
      </c>
      <c r="N333" s="66">
        <v>101247670.227607</v>
      </c>
      <c r="O333" s="66">
        <v>100909984.077962</v>
      </c>
      <c r="P333" s="66">
        <v>100570722.922506</v>
      </c>
      <c r="Q333" s="66">
        <v>100215159.715423</v>
      </c>
      <c r="R333" s="66">
        <v>99929877.971953005</v>
      </c>
      <c r="S333" s="66">
        <v>99553655.425888494</v>
      </c>
      <c r="T333" s="66">
        <v>99160972.383011296</v>
      </c>
      <c r="U333" s="66">
        <v>98948777.460320994</v>
      </c>
      <c r="V333" s="66">
        <v>98829766.171812698</v>
      </c>
      <c r="W333" s="66">
        <v>98702212.149354801</v>
      </c>
      <c r="X333" s="66">
        <v>98630447.458243504</v>
      </c>
      <c r="Y333" s="66">
        <v>98546305.330259398</v>
      </c>
      <c r="Z333" s="66">
        <v>98409347.300113693</v>
      </c>
      <c r="AA333" s="66">
        <v>98409347.300113693</v>
      </c>
      <c r="AB333" s="66">
        <v>98104090.383895501</v>
      </c>
      <c r="AC333" s="66">
        <v>97773504.828491598</v>
      </c>
      <c r="AD333" s="66">
        <v>97428224.9940947</v>
      </c>
      <c r="AE333" s="66">
        <v>97102254.4819327</v>
      </c>
      <c r="AF333" s="66">
        <v>96857352.409960002</v>
      </c>
      <c r="AG333" s="66">
        <v>96620972.124493495</v>
      </c>
      <c r="AH333" s="66">
        <v>96372044.859062597</v>
      </c>
      <c r="AI333" s="66">
        <v>96115310.475283906</v>
      </c>
      <c r="AJ333" s="66">
        <v>95839825.337082401</v>
      </c>
      <c r="AK333" s="66">
        <v>95572878.079950199</v>
      </c>
      <c r="AL333" s="66">
        <v>95005844.855685696</v>
      </c>
      <c r="AM333" s="66">
        <v>94137264.360857502</v>
      </c>
      <c r="AN333" s="66">
        <v>94137264.360857502</v>
      </c>
      <c r="AO333" s="66">
        <v>93416024.789407596</v>
      </c>
      <c r="AP333" s="66">
        <v>92699651.237230897</v>
      </c>
      <c r="AQ333" s="66">
        <v>92012230.987648606</v>
      </c>
      <c r="AR333" s="66">
        <v>91339786.086989194</v>
      </c>
      <c r="AS333" s="66">
        <v>90491525.499437407</v>
      </c>
      <c r="AT333" s="66">
        <v>89342022.857408807</v>
      </c>
      <c r="AU333" s="66">
        <v>88185501.730914906</v>
      </c>
      <c r="AV333" s="66">
        <v>86981040.327763006</v>
      </c>
      <c r="AW333" s="66">
        <v>85390310.245945901</v>
      </c>
      <c r="AX333" s="66">
        <v>83775227.375418499</v>
      </c>
      <c r="AY333" s="66">
        <v>82382218.660465807</v>
      </c>
      <c r="AZ333" s="66">
        <v>81304861.2847085</v>
      </c>
      <c r="BA333" s="66">
        <v>81304861.2847085</v>
      </c>
    </row>
    <row r="334" spans="1:53" hidden="1">
      <c r="A334" s="67" t="s">
        <v>3444</v>
      </c>
    </row>
    <row r="335" spans="1:53" hidden="1">
      <c r="A335" s="68" t="s">
        <v>3445</v>
      </c>
      <c r="B335" s="66">
        <v>929833878.91711795</v>
      </c>
      <c r="C335" s="66">
        <v>935417799.81701398</v>
      </c>
      <c r="D335" s="66">
        <v>941169263.80291402</v>
      </c>
      <c r="E335" s="66">
        <v>945691744.52858305</v>
      </c>
      <c r="F335" s="66">
        <v>949943267.75846601</v>
      </c>
      <c r="G335" s="66">
        <v>953919328.59456098</v>
      </c>
      <c r="H335" s="66">
        <v>958212825.46692097</v>
      </c>
      <c r="I335" s="66">
        <v>962561283.57051897</v>
      </c>
      <c r="J335" s="66">
        <v>966951675.57183194</v>
      </c>
      <c r="K335" s="66">
        <v>971282906.60810101</v>
      </c>
      <c r="L335" s="66">
        <v>975905088.19426596</v>
      </c>
      <c r="M335" s="66">
        <v>980605728.38900805</v>
      </c>
      <c r="N335" s="66">
        <v>980605728.38900805</v>
      </c>
      <c r="O335" s="66">
        <v>990276422.22861803</v>
      </c>
      <c r="P335" s="66">
        <v>999456605.53570998</v>
      </c>
      <c r="Q335" s="66">
        <v>1008197236.0779901</v>
      </c>
      <c r="R335" s="66">
        <v>1017449197.21444</v>
      </c>
      <c r="S335" s="66">
        <v>1026739913.49707</v>
      </c>
      <c r="T335" s="66">
        <v>1036048243.43801</v>
      </c>
      <c r="U335" s="66">
        <v>1045253363.2184401</v>
      </c>
      <c r="V335" s="66">
        <v>1054574999.35317</v>
      </c>
      <c r="W335" s="66">
        <v>1063887464.85686</v>
      </c>
      <c r="X335" s="66">
        <v>1073285182.95008</v>
      </c>
      <c r="Y335" s="66">
        <v>1082358049.66752</v>
      </c>
      <c r="Z335" s="66">
        <v>1091199130.0220101</v>
      </c>
      <c r="AA335" s="66">
        <v>1091199130.0220101</v>
      </c>
      <c r="AB335" s="66">
        <v>1095877277.2729001</v>
      </c>
      <c r="AC335" s="66">
        <v>1100482740.9843099</v>
      </c>
      <c r="AD335" s="66">
        <v>1105076378.40589</v>
      </c>
      <c r="AE335" s="66">
        <v>1109165079.39939</v>
      </c>
      <c r="AF335" s="66">
        <v>1113216228.32741</v>
      </c>
      <c r="AG335" s="66">
        <v>1117320022.0610499</v>
      </c>
      <c r="AH335" s="66">
        <v>1122229007.6551099</v>
      </c>
      <c r="AI335" s="66">
        <v>1127449528.4000001</v>
      </c>
      <c r="AJ335" s="66">
        <v>1132702112.4119101</v>
      </c>
      <c r="AK335" s="66">
        <v>1138022108.7783999</v>
      </c>
      <c r="AL335" s="66">
        <v>1143100070.1529701</v>
      </c>
      <c r="AM335" s="66">
        <v>1147532403.8856499</v>
      </c>
      <c r="AN335" s="66">
        <v>1147532403.8856499</v>
      </c>
      <c r="AO335" s="66">
        <v>1150995757.5631499</v>
      </c>
      <c r="AP335" s="66">
        <v>1154405122.7256899</v>
      </c>
      <c r="AQ335" s="66">
        <v>1157844719.1452899</v>
      </c>
      <c r="AR335" s="66">
        <v>1161908371.4860799</v>
      </c>
      <c r="AS335" s="66">
        <v>1165831319.14311</v>
      </c>
      <c r="AT335" s="66">
        <v>1169423402.6761401</v>
      </c>
      <c r="AU335" s="66">
        <v>1173014371.23241</v>
      </c>
      <c r="AV335" s="66">
        <v>1176635169.3941</v>
      </c>
      <c r="AW335" s="66">
        <v>1179878240.60957</v>
      </c>
      <c r="AX335" s="66">
        <v>1183127545.22082</v>
      </c>
      <c r="AY335" s="66">
        <v>1186793996.5504799</v>
      </c>
      <c r="AZ335" s="66">
        <v>1191205667.73053</v>
      </c>
      <c r="BA335" s="66">
        <v>1191205667.73053</v>
      </c>
    </row>
    <row r="336" spans="1:53" hidden="1">
      <c r="A336" s="67" t="s">
        <v>3446</v>
      </c>
    </row>
    <row r="337" spans="1:53" hidden="1">
      <c r="A337" s="68" t="s">
        <v>3447</v>
      </c>
    </row>
    <row r="338" spans="1:53" hidden="1">
      <c r="A338" s="67" t="s">
        <v>3448</v>
      </c>
      <c r="B338" s="66">
        <v>0</v>
      </c>
      <c r="C338" s="66">
        <v>0</v>
      </c>
      <c r="D338" s="66">
        <v>0</v>
      </c>
      <c r="E338" s="66">
        <v>0</v>
      </c>
      <c r="F338" s="66">
        <v>0</v>
      </c>
      <c r="G338" s="66">
        <v>0</v>
      </c>
      <c r="H338" s="66">
        <v>0</v>
      </c>
      <c r="I338" s="66">
        <v>0</v>
      </c>
      <c r="J338" s="66">
        <v>0</v>
      </c>
      <c r="K338" s="66">
        <v>0</v>
      </c>
      <c r="L338" s="66">
        <v>0</v>
      </c>
      <c r="M338" s="66">
        <v>0</v>
      </c>
      <c r="N338" s="66">
        <v>0</v>
      </c>
      <c r="O338" s="66">
        <v>0</v>
      </c>
      <c r="P338" s="66">
        <v>0</v>
      </c>
      <c r="Q338" s="66">
        <v>0</v>
      </c>
      <c r="R338" s="66">
        <v>0</v>
      </c>
      <c r="S338" s="66">
        <v>0</v>
      </c>
      <c r="T338" s="66">
        <v>0</v>
      </c>
      <c r="U338" s="66">
        <v>0</v>
      </c>
      <c r="V338" s="66">
        <v>0</v>
      </c>
      <c r="W338" s="66">
        <v>0</v>
      </c>
      <c r="X338" s="66">
        <v>0</v>
      </c>
      <c r="Y338" s="66">
        <v>0</v>
      </c>
      <c r="Z338" s="66">
        <v>0</v>
      </c>
      <c r="AA338" s="66">
        <v>0</v>
      </c>
      <c r="AB338" s="66">
        <v>0</v>
      </c>
      <c r="AC338" s="66">
        <v>0</v>
      </c>
      <c r="AD338" s="66">
        <v>0</v>
      </c>
      <c r="AE338" s="66">
        <v>0</v>
      </c>
      <c r="AF338" s="66">
        <v>0</v>
      </c>
      <c r="AG338" s="66">
        <v>0</v>
      </c>
      <c r="AH338" s="66">
        <v>0</v>
      </c>
      <c r="AI338" s="66">
        <v>0</v>
      </c>
      <c r="AJ338" s="66">
        <v>0</v>
      </c>
      <c r="AK338" s="66">
        <v>0</v>
      </c>
      <c r="AL338" s="66">
        <v>0</v>
      </c>
      <c r="AM338" s="66">
        <v>0</v>
      </c>
      <c r="AN338" s="66">
        <v>0</v>
      </c>
      <c r="AO338" s="66">
        <v>0</v>
      </c>
      <c r="AP338" s="66">
        <v>0</v>
      </c>
      <c r="AQ338" s="66">
        <v>0</v>
      </c>
      <c r="AR338" s="66">
        <v>0</v>
      </c>
      <c r="AS338" s="66">
        <v>0</v>
      </c>
      <c r="AT338" s="66">
        <v>0</v>
      </c>
      <c r="AU338" s="66">
        <v>0</v>
      </c>
      <c r="AV338" s="66">
        <v>0</v>
      </c>
      <c r="AW338" s="66">
        <v>0</v>
      </c>
      <c r="AX338" s="66">
        <v>0</v>
      </c>
      <c r="AY338" s="66">
        <v>0</v>
      </c>
      <c r="AZ338" s="66">
        <v>0</v>
      </c>
      <c r="BA338" s="66">
        <v>0</v>
      </c>
    </row>
    <row r="339" spans="1:53" hidden="1">
      <c r="A339" s="67" t="s">
        <v>3449</v>
      </c>
      <c r="B339" s="66">
        <v>0</v>
      </c>
      <c r="C339" s="66">
        <v>0</v>
      </c>
      <c r="D339" s="66">
        <v>0</v>
      </c>
      <c r="E339" s="66">
        <v>0</v>
      </c>
      <c r="F339" s="66">
        <v>0</v>
      </c>
      <c r="G339" s="66">
        <v>0</v>
      </c>
      <c r="H339" s="66">
        <v>0</v>
      </c>
      <c r="I339" s="66">
        <v>0</v>
      </c>
      <c r="J339" s="66">
        <v>0</v>
      </c>
      <c r="K339" s="66">
        <v>0</v>
      </c>
      <c r="L339" s="66">
        <v>0</v>
      </c>
      <c r="M339" s="66">
        <v>0</v>
      </c>
      <c r="N339" s="66">
        <v>0</v>
      </c>
      <c r="O339" s="66">
        <v>0</v>
      </c>
      <c r="P339" s="66">
        <v>0</v>
      </c>
      <c r="Q339" s="66">
        <v>0</v>
      </c>
      <c r="R339" s="66">
        <v>0</v>
      </c>
      <c r="S339" s="66">
        <v>0</v>
      </c>
      <c r="T339" s="66">
        <v>0</v>
      </c>
      <c r="U339" s="66">
        <v>0</v>
      </c>
      <c r="V339" s="66">
        <v>0</v>
      </c>
      <c r="W339" s="66">
        <v>0</v>
      </c>
      <c r="X339" s="66">
        <v>0</v>
      </c>
      <c r="Y339" s="66">
        <v>0</v>
      </c>
      <c r="Z339" s="66">
        <v>0</v>
      </c>
      <c r="AA339" s="66">
        <v>0</v>
      </c>
      <c r="AB339" s="66">
        <v>0</v>
      </c>
      <c r="AC339" s="66">
        <v>0</v>
      </c>
      <c r="AD339" s="66">
        <v>0</v>
      </c>
      <c r="AE339" s="66">
        <v>0</v>
      </c>
      <c r="AF339" s="66">
        <v>0</v>
      </c>
      <c r="AG339" s="66">
        <v>0</v>
      </c>
      <c r="AH339" s="66">
        <v>0</v>
      </c>
      <c r="AI339" s="66">
        <v>0</v>
      </c>
      <c r="AJ339" s="66">
        <v>0</v>
      </c>
      <c r="AK339" s="66">
        <v>0</v>
      </c>
      <c r="AL339" s="66">
        <v>0</v>
      </c>
      <c r="AM339" s="66">
        <v>0</v>
      </c>
      <c r="AN339" s="66">
        <v>0</v>
      </c>
      <c r="AO339" s="66">
        <v>0</v>
      </c>
      <c r="AP339" s="66">
        <v>0</v>
      </c>
      <c r="AQ339" s="66">
        <v>0</v>
      </c>
      <c r="AR339" s="66">
        <v>0</v>
      </c>
      <c r="AS339" s="66">
        <v>0</v>
      </c>
      <c r="AT339" s="66">
        <v>0</v>
      </c>
      <c r="AU339" s="66">
        <v>0</v>
      </c>
      <c r="AV339" s="66">
        <v>0</v>
      </c>
      <c r="AW339" s="66">
        <v>0</v>
      </c>
      <c r="AX339" s="66">
        <v>0</v>
      </c>
      <c r="AY339" s="66">
        <v>0</v>
      </c>
      <c r="AZ339" s="66">
        <v>0</v>
      </c>
      <c r="BA339" s="66">
        <v>0</v>
      </c>
    </row>
    <row r="340" spans="1:53" hidden="1">
      <c r="A340" s="67" t="s">
        <v>3450</v>
      </c>
      <c r="B340" s="66">
        <v>0</v>
      </c>
      <c r="C340" s="66">
        <v>0</v>
      </c>
      <c r="D340" s="66">
        <v>0</v>
      </c>
      <c r="E340" s="66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66">
        <v>0</v>
      </c>
      <c r="L340" s="66">
        <v>0</v>
      </c>
      <c r="M340" s="66">
        <v>0</v>
      </c>
      <c r="N340" s="66">
        <v>0</v>
      </c>
      <c r="O340" s="66">
        <v>0</v>
      </c>
      <c r="P340" s="66">
        <v>0</v>
      </c>
      <c r="Q340" s="66">
        <v>0</v>
      </c>
      <c r="R340" s="66">
        <v>0</v>
      </c>
      <c r="S340" s="66">
        <v>0</v>
      </c>
      <c r="T340" s="66">
        <v>0</v>
      </c>
      <c r="U340" s="66">
        <v>0</v>
      </c>
      <c r="V340" s="66">
        <v>0</v>
      </c>
      <c r="W340" s="66">
        <v>0</v>
      </c>
      <c r="X340" s="66">
        <v>0</v>
      </c>
      <c r="Y340" s="66">
        <v>0</v>
      </c>
      <c r="Z340" s="66">
        <v>0</v>
      </c>
      <c r="AA340" s="66">
        <v>0</v>
      </c>
      <c r="AB340" s="66">
        <v>0</v>
      </c>
      <c r="AC340" s="66">
        <v>0</v>
      </c>
      <c r="AD340" s="66">
        <v>0</v>
      </c>
      <c r="AE340" s="66">
        <v>0</v>
      </c>
      <c r="AF340" s="66">
        <v>0</v>
      </c>
      <c r="AG340" s="66">
        <v>0</v>
      </c>
      <c r="AH340" s="66">
        <v>0</v>
      </c>
      <c r="AI340" s="66">
        <v>0</v>
      </c>
      <c r="AJ340" s="66">
        <v>0</v>
      </c>
      <c r="AK340" s="66">
        <v>0</v>
      </c>
      <c r="AL340" s="66">
        <v>0</v>
      </c>
      <c r="AM340" s="66">
        <v>0</v>
      </c>
      <c r="AN340" s="66">
        <v>0</v>
      </c>
      <c r="AO340" s="66">
        <v>0</v>
      </c>
      <c r="AP340" s="66">
        <v>0</v>
      </c>
      <c r="AQ340" s="66">
        <v>0</v>
      </c>
      <c r="AR340" s="66">
        <v>0</v>
      </c>
      <c r="AS340" s="66">
        <v>0</v>
      </c>
      <c r="AT340" s="66">
        <v>0</v>
      </c>
      <c r="AU340" s="66">
        <v>0</v>
      </c>
      <c r="AV340" s="66">
        <v>0</v>
      </c>
      <c r="AW340" s="66">
        <v>0</v>
      </c>
      <c r="AX340" s="66">
        <v>0</v>
      </c>
      <c r="AY340" s="66">
        <v>0</v>
      </c>
      <c r="AZ340" s="66">
        <v>0</v>
      </c>
      <c r="BA340" s="66">
        <v>0</v>
      </c>
    </row>
    <row r="341" spans="1:53" hidden="1">
      <c r="A341" s="67" t="s">
        <v>3451</v>
      </c>
      <c r="B341" s="66">
        <v>2559448.1669999999</v>
      </c>
      <c r="C341" s="66">
        <v>2559448.1669999999</v>
      </c>
      <c r="D341" s="66">
        <v>2559448.1669999999</v>
      </c>
      <c r="E341" s="66">
        <v>2559448.1669999999</v>
      </c>
      <c r="F341" s="66">
        <v>2559448.1669999999</v>
      </c>
      <c r="G341" s="66">
        <v>2559448.1669999999</v>
      </c>
      <c r="H341" s="66">
        <v>2559448.1669999999</v>
      </c>
      <c r="I341" s="66">
        <v>2559448.1669999999</v>
      </c>
      <c r="J341" s="66">
        <v>2559448.1669999999</v>
      </c>
      <c r="K341" s="66">
        <v>2559448.1669999999</v>
      </c>
      <c r="L341" s="66">
        <v>2559448.1669999999</v>
      </c>
      <c r="M341" s="66">
        <v>2559448.1669999999</v>
      </c>
      <c r="N341" s="66">
        <v>2559448.1669999999</v>
      </c>
      <c r="O341" s="66">
        <v>2559448.1669999999</v>
      </c>
      <c r="P341" s="66">
        <v>2559448.1669999999</v>
      </c>
      <c r="Q341" s="66">
        <v>2559448.1669999999</v>
      </c>
      <c r="R341" s="66">
        <v>2559448.1669999999</v>
      </c>
      <c r="S341" s="66">
        <v>2559448.1669999999</v>
      </c>
      <c r="T341" s="66">
        <v>2559448.1669999999</v>
      </c>
      <c r="U341" s="66">
        <v>2559448.1669999999</v>
      </c>
      <c r="V341" s="66">
        <v>2559448.1669999999</v>
      </c>
      <c r="W341" s="66">
        <v>2490465.8197499998</v>
      </c>
      <c r="X341" s="66">
        <v>2277178.4724999899</v>
      </c>
      <c r="Y341" s="66">
        <v>2063891.12525</v>
      </c>
      <c r="Z341" s="66">
        <v>1850603.7779999999</v>
      </c>
      <c r="AA341" s="66">
        <v>1850603.7779999999</v>
      </c>
      <c r="AB341" s="66">
        <v>1637316.4307500001</v>
      </c>
      <c r="AC341" s="66">
        <v>1424029.0834999999</v>
      </c>
      <c r="AD341" s="66">
        <v>1210741.7362500001</v>
      </c>
      <c r="AE341" s="66">
        <v>997454.38899999997</v>
      </c>
      <c r="AF341" s="66">
        <v>784167.04174999997</v>
      </c>
      <c r="AG341" s="66">
        <v>570879.69449999998</v>
      </c>
      <c r="AH341" s="66">
        <v>357592.34724999999</v>
      </c>
      <c r="AI341" s="66">
        <v>144305</v>
      </c>
      <c r="AJ341" s="66">
        <v>0</v>
      </c>
      <c r="AK341" s="66">
        <v>0</v>
      </c>
      <c r="AL341" s="66">
        <v>0</v>
      </c>
      <c r="AM341" s="66">
        <v>0</v>
      </c>
      <c r="AN341" s="66">
        <v>0</v>
      </c>
      <c r="AO341" s="66">
        <v>0</v>
      </c>
      <c r="AP341" s="66">
        <v>0</v>
      </c>
      <c r="AQ341" s="66">
        <v>0</v>
      </c>
      <c r="AR341" s="66">
        <v>0</v>
      </c>
      <c r="AS341" s="66">
        <v>0</v>
      </c>
      <c r="AT341" s="66">
        <v>0</v>
      </c>
      <c r="AU341" s="66">
        <v>0</v>
      </c>
      <c r="AV341" s="66">
        <v>0</v>
      </c>
      <c r="AW341" s="66">
        <v>0</v>
      </c>
      <c r="AX341" s="66">
        <v>0</v>
      </c>
      <c r="AY341" s="66">
        <v>0</v>
      </c>
      <c r="AZ341" s="66">
        <v>0</v>
      </c>
      <c r="BA341" s="66">
        <v>0</v>
      </c>
    </row>
    <row r="342" spans="1:53" hidden="1">
      <c r="A342" s="67" t="s">
        <v>3452</v>
      </c>
      <c r="B342" s="66">
        <v>0</v>
      </c>
      <c r="C342" s="66">
        <v>0</v>
      </c>
      <c r="D342" s="66">
        <v>0</v>
      </c>
      <c r="E342" s="66">
        <v>0</v>
      </c>
      <c r="F342" s="66">
        <v>0</v>
      </c>
      <c r="G342" s="66">
        <v>0</v>
      </c>
      <c r="H342" s="66">
        <v>0</v>
      </c>
      <c r="I342" s="66">
        <v>0</v>
      </c>
      <c r="J342" s="66">
        <v>0</v>
      </c>
      <c r="K342" s="66">
        <v>0</v>
      </c>
      <c r="L342" s="66">
        <v>0</v>
      </c>
      <c r="M342" s="66">
        <v>0</v>
      </c>
      <c r="N342" s="66">
        <v>0</v>
      </c>
      <c r="O342" s="66">
        <v>0</v>
      </c>
      <c r="P342" s="66">
        <v>13059.242370551499</v>
      </c>
      <c r="Q342" s="66">
        <v>39177.727111654502</v>
      </c>
      <c r="R342" s="66">
        <v>78355.454223309003</v>
      </c>
      <c r="S342" s="66">
        <v>130592.423705515</v>
      </c>
      <c r="T342" s="66">
        <v>195888.63555827201</v>
      </c>
      <c r="U342" s="66">
        <v>274244.08978158102</v>
      </c>
      <c r="V342" s="66">
        <v>365658.786375442</v>
      </c>
      <c r="W342" s="66">
        <v>470132.72533985402</v>
      </c>
      <c r="X342" s="66">
        <v>587665.90667481802</v>
      </c>
      <c r="Y342" s="66">
        <v>718258.33038033301</v>
      </c>
      <c r="Z342" s="66">
        <v>861909.99645640003</v>
      </c>
      <c r="AA342" s="66">
        <v>861909.99645640003</v>
      </c>
      <c r="AB342" s="66">
        <v>1018620.90490301</v>
      </c>
      <c r="AC342" s="66">
        <v>1181397.67257801</v>
      </c>
      <c r="AD342" s="66">
        <v>1350240.29948139</v>
      </c>
      <c r="AE342" s="66">
        <v>1525148.7856131401</v>
      </c>
      <c r="AF342" s="66">
        <v>1706123.1309732799</v>
      </c>
      <c r="AG342" s="66">
        <v>1893163.33556179</v>
      </c>
      <c r="AH342" s="66">
        <v>2086269.3993786899</v>
      </c>
      <c r="AI342" s="66">
        <v>2285441.3224239601</v>
      </c>
      <c r="AJ342" s="66">
        <v>2490679.1046976098</v>
      </c>
      <c r="AK342" s="66">
        <v>2701982.74619964</v>
      </c>
      <c r="AL342" s="66">
        <v>2919352.2469300502</v>
      </c>
      <c r="AM342" s="66">
        <v>3142787.60688884</v>
      </c>
      <c r="AN342" s="66">
        <v>3142787.60688884</v>
      </c>
      <c r="AO342" s="66">
        <v>3372288.82607602</v>
      </c>
      <c r="AP342" s="66">
        <v>3610278.4925519801</v>
      </c>
      <c r="AQ342" s="66">
        <v>3856756.6063167499</v>
      </c>
      <c r="AR342" s="66">
        <v>4111723.1673703198</v>
      </c>
      <c r="AS342" s="66">
        <v>4375178.1757126804</v>
      </c>
      <c r="AT342" s="66">
        <v>4647121.6313438499</v>
      </c>
      <c r="AU342" s="66">
        <v>4927553.5342638101</v>
      </c>
      <c r="AV342" s="66">
        <v>5216473.8844725704</v>
      </c>
      <c r="AW342" s="66">
        <v>5513882.68197014</v>
      </c>
      <c r="AX342" s="66">
        <v>5819779.9267565003</v>
      </c>
      <c r="AY342" s="66">
        <v>6134165.6188316597</v>
      </c>
      <c r="AZ342" s="66">
        <v>6457039.75819562</v>
      </c>
      <c r="BA342" s="66">
        <v>6457039.75819562</v>
      </c>
    </row>
    <row r="343" spans="1:53">
      <c r="A343" s="67" t="s">
        <v>3453</v>
      </c>
      <c r="B343" s="66">
        <v>0</v>
      </c>
      <c r="C343" s="66">
        <v>0</v>
      </c>
      <c r="D343" s="66">
        <v>0</v>
      </c>
      <c r="E343" s="66">
        <v>0</v>
      </c>
      <c r="F343" s="66">
        <v>0</v>
      </c>
      <c r="G343" s="66">
        <v>0</v>
      </c>
      <c r="H343" s="66">
        <v>0</v>
      </c>
      <c r="I343" s="66">
        <v>0</v>
      </c>
      <c r="J343" s="66">
        <v>0</v>
      </c>
      <c r="K343" s="66">
        <v>0</v>
      </c>
      <c r="L343" s="66">
        <v>0</v>
      </c>
      <c r="M343" s="66">
        <v>0</v>
      </c>
      <c r="N343" s="66">
        <v>0</v>
      </c>
      <c r="O343" s="66">
        <v>0</v>
      </c>
      <c r="P343" s="66">
        <v>0</v>
      </c>
      <c r="Q343" s="66">
        <v>0</v>
      </c>
      <c r="R343" s="66">
        <v>0</v>
      </c>
      <c r="S343" s="66">
        <v>0</v>
      </c>
      <c r="T343" s="66">
        <v>0</v>
      </c>
      <c r="U343" s="66">
        <v>0</v>
      </c>
      <c r="V343" s="66">
        <v>0</v>
      </c>
      <c r="W343" s="66">
        <v>0</v>
      </c>
      <c r="X343" s="66">
        <v>0</v>
      </c>
      <c r="Y343" s="66">
        <v>0</v>
      </c>
      <c r="Z343" s="66">
        <v>0</v>
      </c>
      <c r="AA343" s="66">
        <v>0</v>
      </c>
      <c r="AB343" s="66">
        <v>0</v>
      </c>
      <c r="AC343" s="66">
        <v>0</v>
      </c>
      <c r="AD343" s="66">
        <v>0</v>
      </c>
      <c r="AE343" s="66">
        <v>0</v>
      </c>
      <c r="AF343" s="66">
        <v>0</v>
      </c>
      <c r="AG343" s="66">
        <v>0</v>
      </c>
      <c r="AH343" s="66">
        <v>0</v>
      </c>
      <c r="AI343" s="66">
        <v>0</v>
      </c>
      <c r="AJ343" s="66">
        <v>0</v>
      </c>
      <c r="AK343" s="66">
        <v>0</v>
      </c>
      <c r="AL343" s="66">
        <v>0</v>
      </c>
      <c r="AM343" s="66">
        <v>0</v>
      </c>
      <c r="AN343" s="66">
        <v>0</v>
      </c>
      <c r="AO343" s="66">
        <v>0</v>
      </c>
      <c r="AP343" s="66">
        <v>0</v>
      </c>
      <c r="AQ343" s="66">
        <v>0</v>
      </c>
      <c r="AR343" s="66">
        <v>0</v>
      </c>
      <c r="AS343" s="66">
        <v>0</v>
      </c>
      <c r="AT343" s="66">
        <v>0</v>
      </c>
      <c r="AU343" s="66">
        <v>0</v>
      </c>
      <c r="AV343" s="66">
        <v>0</v>
      </c>
      <c r="AW343" s="66">
        <v>0</v>
      </c>
      <c r="AX343" s="66">
        <v>0</v>
      </c>
      <c r="AY343" s="66">
        <v>0</v>
      </c>
      <c r="AZ343" s="66">
        <v>0</v>
      </c>
      <c r="BA343" s="66">
        <v>0</v>
      </c>
    </row>
    <row r="344" spans="1:53">
      <c r="A344" s="67" t="s">
        <v>3454</v>
      </c>
      <c r="B344" s="66">
        <v>1074072</v>
      </c>
      <c r="C344" s="66">
        <v>1074072</v>
      </c>
      <c r="D344" s="66">
        <v>1074072</v>
      </c>
      <c r="E344" s="66">
        <v>1074072</v>
      </c>
      <c r="F344" s="66">
        <v>1074072</v>
      </c>
      <c r="G344" s="66">
        <v>1074072</v>
      </c>
      <c r="H344" s="66">
        <v>1074072</v>
      </c>
      <c r="I344" s="66">
        <v>1074072</v>
      </c>
      <c r="J344" s="66">
        <v>1074072</v>
      </c>
      <c r="K344" s="66">
        <v>1074072</v>
      </c>
      <c r="L344" s="66">
        <v>1074072</v>
      </c>
      <c r="M344" s="66">
        <v>1074072</v>
      </c>
      <c r="N344" s="66">
        <v>1074072</v>
      </c>
      <c r="O344" s="66">
        <v>1074072</v>
      </c>
      <c r="P344" s="66">
        <v>1074072</v>
      </c>
      <c r="Q344" s="66">
        <v>1074072</v>
      </c>
      <c r="R344" s="66">
        <v>1074072</v>
      </c>
      <c r="S344" s="66">
        <v>1074072</v>
      </c>
      <c r="T344" s="66">
        <v>1074072</v>
      </c>
      <c r="U344" s="66">
        <v>1074072</v>
      </c>
      <c r="V344" s="66">
        <v>1074072</v>
      </c>
      <c r="W344" s="66">
        <v>1074072</v>
      </c>
      <c r="X344" s="66">
        <v>1074072</v>
      </c>
      <c r="Y344" s="66">
        <v>1074072</v>
      </c>
      <c r="Z344" s="66">
        <v>1074072</v>
      </c>
      <c r="AA344" s="66">
        <v>1074072</v>
      </c>
      <c r="AB344" s="66">
        <v>1074072</v>
      </c>
      <c r="AC344" s="66">
        <v>1074072</v>
      </c>
      <c r="AD344" s="66">
        <v>1074072</v>
      </c>
      <c r="AE344" s="66">
        <v>1074072</v>
      </c>
      <c r="AF344" s="66">
        <v>1074072</v>
      </c>
      <c r="AG344" s="66">
        <v>1074072</v>
      </c>
      <c r="AH344" s="66">
        <v>1074072</v>
      </c>
      <c r="AI344" s="66">
        <v>1074072</v>
      </c>
      <c r="AJ344" s="66">
        <v>1074072</v>
      </c>
      <c r="AK344" s="66">
        <v>1074072</v>
      </c>
      <c r="AL344" s="66">
        <v>1074072</v>
      </c>
      <c r="AM344" s="66">
        <v>1074072</v>
      </c>
      <c r="AN344" s="66">
        <v>1074072</v>
      </c>
      <c r="AO344" s="66">
        <v>1074072</v>
      </c>
      <c r="AP344" s="66">
        <v>1074072</v>
      </c>
      <c r="AQ344" s="66">
        <v>1074072</v>
      </c>
      <c r="AR344" s="66">
        <v>1074072</v>
      </c>
      <c r="AS344" s="66">
        <v>1074072</v>
      </c>
      <c r="AT344" s="66">
        <v>1074072</v>
      </c>
      <c r="AU344" s="66">
        <v>1074072</v>
      </c>
      <c r="AV344" s="66">
        <v>1074072</v>
      </c>
      <c r="AW344" s="66">
        <v>1074072</v>
      </c>
      <c r="AX344" s="66">
        <v>1074072</v>
      </c>
      <c r="AY344" s="66">
        <v>1074072</v>
      </c>
      <c r="AZ344" s="66">
        <v>1074072</v>
      </c>
      <c r="BA344" s="66">
        <v>1074072</v>
      </c>
    </row>
    <row r="345" spans="1:53">
      <c r="A345" s="67" t="s">
        <v>3455</v>
      </c>
      <c r="B345" s="66">
        <v>0</v>
      </c>
      <c r="C345" s="66">
        <v>0</v>
      </c>
      <c r="D345" s="66">
        <v>0</v>
      </c>
      <c r="E345" s="66">
        <v>0</v>
      </c>
      <c r="F345" s="66">
        <v>0</v>
      </c>
      <c r="G345" s="66">
        <v>0</v>
      </c>
      <c r="H345" s="66">
        <v>0</v>
      </c>
      <c r="I345" s="66">
        <v>0</v>
      </c>
      <c r="J345" s="66">
        <v>0</v>
      </c>
      <c r="K345" s="66">
        <v>0</v>
      </c>
      <c r="L345" s="66">
        <v>0</v>
      </c>
      <c r="M345" s="66">
        <v>0</v>
      </c>
      <c r="N345" s="66">
        <v>0</v>
      </c>
      <c r="O345" s="66">
        <v>0</v>
      </c>
      <c r="P345" s="66">
        <v>0</v>
      </c>
      <c r="Q345" s="66">
        <v>0</v>
      </c>
      <c r="R345" s="66">
        <v>0</v>
      </c>
      <c r="S345" s="66">
        <v>0</v>
      </c>
      <c r="T345" s="66">
        <v>0</v>
      </c>
      <c r="U345" s="66">
        <v>0</v>
      </c>
      <c r="V345" s="66">
        <v>0</v>
      </c>
      <c r="W345" s="66">
        <v>0</v>
      </c>
      <c r="X345" s="66">
        <v>0</v>
      </c>
      <c r="Y345" s="66">
        <v>0</v>
      </c>
      <c r="Z345" s="66">
        <v>0</v>
      </c>
      <c r="AA345" s="66">
        <v>0</v>
      </c>
      <c r="AB345" s="66">
        <v>0</v>
      </c>
      <c r="AC345" s="66">
        <v>0</v>
      </c>
      <c r="AD345" s="66">
        <v>0</v>
      </c>
      <c r="AE345" s="66">
        <v>0</v>
      </c>
      <c r="AF345" s="66">
        <v>0</v>
      </c>
      <c r="AG345" s="66">
        <v>0</v>
      </c>
      <c r="AH345" s="66">
        <v>0</v>
      </c>
      <c r="AI345" s="66">
        <v>0</v>
      </c>
      <c r="AJ345" s="66">
        <v>0</v>
      </c>
      <c r="AK345" s="66">
        <v>0</v>
      </c>
      <c r="AL345" s="66">
        <v>0</v>
      </c>
      <c r="AM345" s="66">
        <v>0</v>
      </c>
      <c r="AN345" s="66">
        <v>0</v>
      </c>
      <c r="AO345" s="66">
        <v>0</v>
      </c>
      <c r="AP345" s="66">
        <v>0</v>
      </c>
      <c r="AQ345" s="66">
        <v>0</v>
      </c>
      <c r="AR345" s="66">
        <v>0</v>
      </c>
      <c r="AS345" s="66">
        <v>0</v>
      </c>
      <c r="AT345" s="66">
        <v>0</v>
      </c>
      <c r="AU345" s="66">
        <v>0</v>
      </c>
      <c r="AV345" s="66">
        <v>0</v>
      </c>
      <c r="AW345" s="66">
        <v>0</v>
      </c>
      <c r="AX345" s="66">
        <v>0</v>
      </c>
      <c r="AY345" s="66">
        <v>0</v>
      </c>
      <c r="AZ345" s="66">
        <v>0</v>
      </c>
      <c r="BA345" s="66">
        <v>0</v>
      </c>
    </row>
    <row r="346" spans="1:53" hidden="1">
      <c r="A346" s="67" t="s">
        <v>3456</v>
      </c>
      <c r="B346" s="66">
        <v>581020.61250000005</v>
      </c>
      <c r="C346" s="66">
        <v>581020.61250000005</v>
      </c>
      <c r="D346" s="66">
        <v>581020.61250000005</v>
      </c>
      <c r="E346" s="66">
        <v>581020.61250000005</v>
      </c>
      <c r="F346" s="66">
        <v>581020.61250000005</v>
      </c>
      <c r="G346" s="66">
        <v>581020.61250000005</v>
      </c>
      <c r="H346" s="66">
        <v>581020.61250000005</v>
      </c>
      <c r="I346" s="66">
        <v>581020.61250000005</v>
      </c>
      <c r="J346" s="66">
        <v>581020.61250000005</v>
      </c>
      <c r="K346" s="66">
        <v>581020.61250000005</v>
      </c>
      <c r="L346" s="66">
        <v>581020.61250000005</v>
      </c>
      <c r="M346" s="66">
        <v>581020.61250000005</v>
      </c>
      <c r="N346" s="66">
        <v>581020.61250000005</v>
      </c>
      <c r="O346" s="66">
        <v>581020.61250000005</v>
      </c>
      <c r="P346" s="66">
        <v>581020.61250000005</v>
      </c>
      <c r="Q346" s="66">
        <v>581020.61250000005</v>
      </c>
      <c r="R346" s="66">
        <v>581020.61250000005</v>
      </c>
      <c r="S346" s="66">
        <v>581020.61250000005</v>
      </c>
      <c r="T346" s="66">
        <v>581020.61250000005</v>
      </c>
      <c r="U346" s="66">
        <v>581020.61250000005</v>
      </c>
      <c r="V346" s="66">
        <v>581020.61250000005</v>
      </c>
      <c r="W346" s="66">
        <v>581020.61250000005</v>
      </c>
      <c r="X346" s="66">
        <v>581020.61250000005</v>
      </c>
      <c r="Y346" s="66">
        <v>581020.61250000005</v>
      </c>
      <c r="Z346" s="66">
        <v>581020.61250000005</v>
      </c>
      <c r="AA346" s="66">
        <v>581020.61250000005</v>
      </c>
      <c r="AB346" s="66">
        <v>532602.22812500002</v>
      </c>
      <c r="AC346" s="66">
        <v>484183.84375</v>
      </c>
      <c r="AD346" s="66">
        <v>435765.45937499998</v>
      </c>
      <c r="AE346" s="66">
        <v>387347.07500000001</v>
      </c>
      <c r="AF346" s="66">
        <v>338928.69062499999</v>
      </c>
      <c r="AG346" s="66">
        <v>290510.30625000002</v>
      </c>
      <c r="AH346" s="66">
        <v>242091.921875</v>
      </c>
      <c r="AI346" s="66">
        <v>193673.53750000001</v>
      </c>
      <c r="AJ346" s="66">
        <v>145255.15312499899</v>
      </c>
      <c r="AK346" s="66">
        <v>96836.768750000003</v>
      </c>
      <c r="AL346" s="66">
        <v>48418.384375000001</v>
      </c>
      <c r="AM346" s="66">
        <v>0</v>
      </c>
      <c r="AN346" s="66">
        <v>0</v>
      </c>
      <c r="AO346" s="66">
        <v>0</v>
      </c>
      <c r="AP346" s="66">
        <v>0</v>
      </c>
      <c r="AQ346" s="66">
        <v>0</v>
      </c>
      <c r="AR346" s="66">
        <v>0</v>
      </c>
      <c r="AS346" s="66">
        <v>0</v>
      </c>
      <c r="AT346" s="66">
        <v>0</v>
      </c>
      <c r="AU346" s="66">
        <v>0</v>
      </c>
      <c r="AV346" s="66">
        <v>0</v>
      </c>
      <c r="AW346" s="66">
        <v>0</v>
      </c>
      <c r="AX346" s="66">
        <v>0</v>
      </c>
      <c r="AY346" s="66">
        <v>0</v>
      </c>
      <c r="AZ346" s="66">
        <v>0</v>
      </c>
      <c r="BA346" s="66">
        <v>0</v>
      </c>
    </row>
    <row r="347" spans="1:53" hidden="1">
      <c r="A347" s="67" t="s">
        <v>3457</v>
      </c>
      <c r="B347" s="66">
        <v>0</v>
      </c>
      <c r="C347" s="66">
        <v>0</v>
      </c>
      <c r="D347" s="66">
        <v>0</v>
      </c>
      <c r="E347" s="66">
        <v>0</v>
      </c>
      <c r="F347" s="66">
        <v>0</v>
      </c>
      <c r="G347" s="66">
        <v>0</v>
      </c>
      <c r="H347" s="66">
        <v>0</v>
      </c>
      <c r="I347" s="66">
        <v>0</v>
      </c>
      <c r="J347" s="66">
        <v>0</v>
      </c>
      <c r="K347" s="66">
        <v>0</v>
      </c>
      <c r="L347" s="66">
        <v>0</v>
      </c>
      <c r="M347" s="66">
        <v>0</v>
      </c>
      <c r="N347" s="66">
        <v>0</v>
      </c>
      <c r="O347" s="66">
        <v>0</v>
      </c>
      <c r="P347" s="66">
        <v>0</v>
      </c>
      <c r="Q347" s="66">
        <v>0</v>
      </c>
      <c r="R347" s="66">
        <v>0</v>
      </c>
      <c r="S347" s="66">
        <v>0</v>
      </c>
      <c r="T347" s="66">
        <v>0</v>
      </c>
      <c r="U347" s="66">
        <v>0</v>
      </c>
      <c r="V347" s="66">
        <v>0</v>
      </c>
      <c r="W347" s="66">
        <v>0</v>
      </c>
      <c r="X347" s="66">
        <v>0</v>
      </c>
      <c r="Y347" s="66">
        <v>0</v>
      </c>
      <c r="Z347" s="66">
        <v>0</v>
      </c>
      <c r="AA347" s="66">
        <v>0</v>
      </c>
      <c r="AB347" s="66">
        <v>0</v>
      </c>
      <c r="AC347" s="66">
        <v>0</v>
      </c>
      <c r="AD347" s="66">
        <v>0</v>
      </c>
      <c r="AE347" s="66">
        <v>0</v>
      </c>
      <c r="AF347" s="66">
        <v>0</v>
      </c>
      <c r="AG347" s="66">
        <v>0</v>
      </c>
      <c r="AH347" s="66">
        <v>0</v>
      </c>
      <c r="AI347" s="66">
        <v>0</v>
      </c>
      <c r="AJ347" s="66">
        <v>0</v>
      </c>
      <c r="AK347" s="66">
        <v>0</v>
      </c>
      <c r="AL347" s="66">
        <v>0</v>
      </c>
      <c r="AM347" s="66">
        <v>0</v>
      </c>
      <c r="AN347" s="66">
        <v>0</v>
      </c>
      <c r="AO347" s="66">
        <v>0</v>
      </c>
      <c r="AP347" s="66">
        <v>0</v>
      </c>
      <c r="AQ347" s="66">
        <v>0</v>
      </c>
      <c r="AR347" s="66">
        <v>0</v>
      </c>
      <c r="AS347" s="66">
        <v>0</v>
      </c>
      <c r="AT347" s="66">
        <v>0</v>
      </c>
      <c r="AU347" s="66">
        <v>0</v>
      </c>
      <c r="AV347" s="66">
        <v>0</v>
      </c>
      <c r="AW347" s="66">
        <v>0</v>
      </c>
      <c r="AX347" s="66">
        <v>0</v>
      </c>
      <c r="AY347" s="66">
        <v>0</v>
      </c>
      <c r="AZ347" s="66">
        <v>0</v>
      </c>
      <c r="BA347" s="66">
        <v>0</v>
      </c>
    </row>
    <row r="348" spans="1:53" hidden="1">
      <c r="A348" s="67" t="s">
        <v>3458</v>
      </c>
      <c r="B348" s="66">
        <v>0</v>
      </c>
      <c r="C348" s="66">
        <v>0</v>
      </c>
      <c r="D348" s="66">
        <v>0</v>
      </c>
      <c r="E348" s="66">
        <v>0</v>
      </c>
      <c r="F348" s="66">
        <v>0</v>
      </c>
      <c r="G348" s="66">
        <v>0</v>
      </c>
      <c r="H348" s="66">
        <v>0</v>
      </c>
      <c r="I348" s="66">
        <v>0</v>
      </c>
      <c r="J348" s="66">
        <v>0</v>
      </c>
      <c r="K348" s="66">
        <v>0</v>
      </c>
      <c r="L348" s="66">
        <v>0</v>
      </c>
      <c r="M348" s="66">
        <v>0</v>
      </c>
      <c r="N348" s="66">
        <v>0</v>
      </c>
      <c r="O348" s="66">
        <v>0</v>
      </c>
      <c r="P348" s="66">
        <v>0</v>
      </c>
      <c r="Q348" s="66">
        <v>0</v>
      </c>
      <c r="R348" s="66">
        <v>0</v>
      </c>
      <c r="S348" s="66">
        <v>0</v>
      </c>
      <c r="T348" s="66">
        <v>0</v>
      </c>
      <c r="U348" s="66">
        <v>0</v>
      </c>
      <c r="V348" s="66">
        <v>0</v>
      </c>
      <c r="W348" s="66">
        <v>0</v>
      </c>
      <c r="X348" s="66">
        <v>0</v>
      </c>
      <c r="Y348" s="66">
        <v>0</v>
      </c>
      <c r="Z348" s="66">
        <v>0</v>
      </c>
      <c r="AA348" s="66">
        <v>0</v>
      </c>
      <c r="AB348" s="66">
        <v>0</v>
      </c>
      <c r="AC348" s="66">
        <v>0</v>
      </c>
      <c r="AD348" s="66">
        <v>0</v>
      </c>
      <c r="AE348" s="66">
        <v>0</v>
      </c>
      <c r="AF348" s="66">
        <v>0</v>
      </c>
      <c r="AG348" s="66">
        <v>0</v>
      </c>
      <c r="AH348" s="66">
        <v>0</v>
      </c>
      <c r="AI348" s="66">
        <v>0</v>
      </c>
      <c r="AJ348" s="66">
        <v>0</v>
      </c>
      <c r="AK348" s="66">
        <v>0</v>
      </c>
      <c r="AL348" s="66">
        <v>0</v>
      </c>
      <c r="AM348" s="66">
        <v>0</v>
      </c>
      <c r="AN348" s="66">
        <v>0</v>
      </c>
      <c r="AO348" s="66">
        <v>0</v>
      </c>
      <c r="AP348" s="66">
        <v>0</v>
      </c>
      <c r="AQ348" s="66">
        <v>0</v>
      </c>
      <c r="AR348" s="66">
        <v>0</v>
      </c>
      <c r="AS348" s="66">
        <v>0</v>
      </c>
      <c r="AT348" s="66">
        <v>0</v>
      </c>
      <c r="AU348" s="66">
        <v>0</v>
      </c>
      <c r="AV348" s="66">
        <v>0</v>
      </c>
      <c r="AW348" s="66">
        <v>0</v>
      </c>
      <c r="AX348" s="66">
        <v>0</v>
      </c>
      <c r="AY348" s="66">
        <v>0</v>
      </c>
      <c r="AZ348" s="66">
        <v>0</v>
      </c>
      <c r="BA348" s="66">
        <v>0</v>
      </c>
    </row>
    <row r="349" spans="1:53" hidden="1">
      <c r="A349" s="67" t="s">
        <v>3459</v>
      </c>
      <c r="B349" s="66">
        <v>0</v>
      </c>
      <c r="C349" s="66">
        <v>0</v>
      </c>
      <c r="D349" s="66">
        <v>0</v>
      </c>
      <c r="E349" s="66">
        <v>0</v>
      </c>
      <c r="F349" s="66">
        <v>0</v>
      </c>
      <c r="G349" s="66">
        <v>0</v>
      </c>
      <c r="H349" s="66">
        <v>0</v>
      </c>
      <c r="I349" s="66">
        <v>0</v>
      </c>
      <c r="J349" s="66">
        <v>0</v>
      </c>
      <c r="K349" s="66">
        <v>0</v>
      </c>
      <c r="L349" s="66">
        <v>0</v>
      </c>
      <c r="M349" s="66">
        <v>0</v>
      </c>
      <c r="N349" s="66">
        <v>0</v>
      </c>
      <c r="O349" s="66">
        <v>0</v>
      </c>
      <c r="P349" s="66">
        <v>0</v>
      </c>
      <c r="Q349" s="66">
        <v>0</v>
      </c>
      <c r="R349" s="66">
        <v>0</v>
      </c>
      <c r="S349" s="66">
        <v>0</v>
      </c>
      <c r="T349" s="66">
        <v>0</v>
      </c>
      <c r="U349" s="66">
        <v>0</v>
      </c>
      <c r="V349" s="66">
        <v>0</v>
      </c>
      <c r="W349" s="66">
        <v>0</v>
      </c>
      <c r="X349" s="66">
        <v>0</v>
      </c>
      <c r="Y349" s="66">
        <v>0</v>
      </c>
      <c r="Z349" s="66">
        <v>0</v>
      </c>
      <c r="AA349" s="66">
        <v>0</v>
      </c>
      <c r="AB349" s="66">
        <v>0</v>
      </c>
      <c r="AC349" s="66">
        <v>0</v>
      </c>
      <c r="AD349" s="66">
        <v>0</v>
      </c>
      <c r="AE349" s="66">
        <v>0</v>
      </c>
      <c r="AF349" s="66">
        <v>0</v>
      </c>
      <c r="AG349" s="66">
        <v>0</v>
      </c>
      <c r="AH349" s="66">
        <v>0</v>
      </c>
      <c r="AI349" s="66">
        <v>0</v>
      </c>
      <c r="AJ349" s="66">
        <v>0</v>
      </c>
      <c r="AK349" s="66">
        <v>0</v>
      </c>
      <c r="AL349" s="66">
        <v>0</v>
      </c>
      <c r="AM349" s="66">
        <v>0</v>
      </c>
      <c r="AN349" s="66">
        <v>0</v>
      </c>
      <c r="AO349" s="66">
        <v>0</v>
      </c>
      <c r="AP349" s="66">
        <v>0</v>
      </c>
      <c r="AQ349" s="66">
        <v>0</v>
      </c>
      <c r="AR349" s="66">
        <v>0</v>
      </c>
      <c r="AS349" s="66">
        <v>0</v>
      </c>
      <c r="AT349" s="66">
        <v>0</v>
      </c>
      <c r="AU349" s="66">
        <v>0</v>
      </c>
      <c r="AV349" s="66">
        <v>0</v>
      </c>
      <c r="AW349" s="66">
        <v>0</v>
      </c>
      <c r="AX349" s="66">
        <v>0</v>
      </c>
      <c r="AY349" s="66">
        <v>0</v>
      </c>
      <c r="AZ349" s="66">
        <v>0</v>
      </c>
      <c r="BA349" s="66">
        <v>0</v>
      </c>
    </row>
    <row r="350" spans="1:53" hidden="1">
      <c r="A350" s="67" t="s">
        <v>3460</v>
      </c>
      <c r="B350" s="66">
        <v>0</v>
      </c>
      <c r="C350" s="66">
        <v>0</v>
      </c>
      <c r="D350" s="66">
        <v>0</v>
      </c>
      <c r="E350" s="66">
        <v>0</v>
      </c>
      <c r="F350" s="66">
        <v>0</v>
      </c>
      <c r="G350" s="66">
        <v>0</v>
      </c>
      <c r="H350" s="66">
        <v>0</v>
      </c>
      <c r="I350" s="66">
        <v>0</v>
      </c>
      <c r="J350" s="66">
        <v>0</v>
      </c>
      <c r="K350" s="66">
        <v>0</v>
      </c>
      <c r="L350" s="66">
        <v>0</v>
      </c>
      <c r="M350" s="66">
        <v>0</v>
      </c>
      <c r="N350" s="66">
        <v>0</v>
      </c>
      <c r="O350" s="66">
        <v>0</v>
      </c>
      <c r="P350" s="66">
        <v>0</v>
      </c>
      <c r="Q350" s="66">
        <v>0</v>
      </c>
      <c r="R350" s="66">
        <v>0</v>
      </c>
      <c r="S350" s="66">
        <v>0</v>
      </c>
      <c r="T350" s="66">
        <v>0</v>
      </c>
      <c r="U350" s="66">
        <v>0</v>
      </c>
      <c r="V350" s="66">
        <v>0</v>
      </c>
      <c r="W350" s="66">
        <v>0</v>
      </c>
      <c r="X350" s="66">
        <v>0</v>
      </c>
      <c r="Y350" s="66">
        <v>0</v>
      </c>
      <c r="Z350" s="66">
        <v>0</v>
      </c>
      <c r="AA350" s="66">
        <v>0</v>
      </c>
      <c r="AB350" s="66">
        <v>0</v>
      </c>
      <c r="AC350" s="66">
        <v>0</v>
      </c>
      <c r="AD350" s="66">
        <v>0</v>
      </c>
      <c r="AE350" s="66">
        <v>0</v>
      </c>
      <c r="AF350" s="66">
        <v>0</v>
      </c>
      <c r="AG350" s="66">
        <v>0</v>
      </c>
      <c r="AH350" s="66">
        <v>0</v>
      </c>
      <c r="AI350" s="66">
        <v>0</v>
      </c>
      <c r="AJ350" s="66">
        <v>0</v>
      </c>
      <c r="AK350" s="66">
        <v>0</v>
      </c>
      <c r="AL350" s="66">
        <v>0</v>
      </c>
      <c r="AM350" s="66">
        <v>0</v>
      </c>
      <c r="AN350" s="66">
        <v>0</v>
      </c>
      <c r="AO350" s="66">
        <v>0</v>
      </c>
      <c r="AP350" s="66">
        <v>0</v>
      </c>
      <c r="AQ350" s="66">
        <v>0</v>
      </c>
      <c r="AR350" s="66">
        <v>0</v>
      </c>
      <c r="AS350" s="66">
        <v>0</v>
      </c>
      <c r="AT350" s="66">
        <v>0</v>
      </c>
      <c r="AU350" s="66">
        <v>0</v>
      </c>
      <c r="AV350" s="66">
        <v>0</v>
      </c>
      <c r="AW350" s="66">
        <v>0</v>
      </c>
      <c r="AX350" s="66">
        <v>0</v>
      </c>
      <c r="AY350" s="66">
        <v>0</v>
      </c>
      <c r="AZ350" s="66">
        <v>0</v>
      </c>
      <c r="BA350" s="66">
        <v>0</v>
      </c>
    </row>
    <row r="351" spans="1:53" hidden="1">
      <c r="A351" s="67" t="s">
        <v>3461</v>
      </c>
      <c r="B351" s="66">
        <v>6281355.27999999</v>
      </c>
      <c r="C351" s="66">
        <v>6281355.27999999</v>
      </c>
      <c r="D351" s="66">
        <v>6281355.27999999</v>
      </c>
      <c r="E351" s="66">
        <v>6281355.27999999</v>
      </c>
      <c r="F351" s="66">
        <v>6281355.27999999</v>
      </c>
      <c r="G351" s="66">
        <v>6281355.27999999</v>
      </c>
      <c r="H351" s="66">
        <v>6281355.27999999</v>
      </c>
      <c r="I351" s="66">
        <v>6281355.27999999</v>
      </c>
      <c r="J351" s="66">
        <v>6281355.27999999</v>
      </c>
      <c r="K351" s="66">
        <v>6281355.27999999</v>
      </c>
      <c r="L351" s="66">
        <v>6281355.27999999</v>
      </c>
      <c r="M351" s="66">
        <v>6281355.27999999</v>
      </c>
      <c r="N351" s="66">
        <v>6281355.27999999</v>
      </c>
      <c r="O351" s="66">
        <v>6281355.27999999</v>
      </c>
      <c r="P351" s="66">
        <v>6281355.27999999</v>
      </c>
      <c r="Q351" s="66">
        <v>6281355.27999999</v>
      </c>
      <c r="R351" s="66">
        <v>6281355.27999999</v>
      </c>
      <c r="S351" s="66">
        <v>6281355.27999999</v>
      </c>
      <c r="T351" s="66">
        <v>6281355.27999999</v>
      </c>
      <c r="U351" s="66">
        <v>6281355.27999999</v>
      </c>
      <c r="V351" s="66">
        <v>6281355.27999999</v>
      </c>
      <c r="W351" s="66">
        <v>6281355.27999999</v>
      </c>
      <c r="X351" s="66">
        <v>6281355.27999999</v>
      </c>
      <c r="Y351" s="66">
        <v>6281355.27999999</v>
      </c>
      <c r="Z351" s="66">
        <v>6281355.27999999</v>
      </c>
      <c r="AA351" s="66">
        <v>6281355.27999999</v>
      </c>
      <c r="AB351" s="66">
        <v>6281355.27999999</v>
      </c>
      <c r="AC351" s="66">
        <v>6281355.27999999</v>
      </c>
      <c r="AD351" s="66">
        <v>6281355.27999999</v>
      </c>
      <c r="AE351" s="66">
        <v>6281355.27999999</v>
      </c>
      <c r="AF351" s="66">
        <v>6281355.27999999</v>
      </c>
      <c r="AG351" s="66">
        <v>6281355.27999999</v>
      </c>
      <c r="AH351" s="66">
        <v>6281355.27999999</v>
      </c>
      <c r="AI351" s="66">
        <v>6281355.27999999</v>
      </c>
      <c r="AJ351" s="66">
        <v>6281355.27999999</v>
      </c>
      <c r="AK351" s="66">
        <v>6281355.27999999</v>
      </c>
      <c r="AL351" s="66">
        <v>6281355.27999999</v>
      </c>
      <c r="AM351" s="66">
        <v>6281355.27999999</v>
      </c>
      <c r="AN351" s="66">
        <v>6281355.27999999</v>
      </c>
      <c r="AO351" s="66">
        <v>6281355.27999999</v>
      </c>
      <c r="AP351" s="66">
        <v>6281355.27999999</v>
      </c>
      <c r="AQ351" s="66">
        <v>6281355.27999999</v>
      </c>
      <c r="AR351" s="66">
        <v>6281355.27999999</v>
      </c>
      <c r="AS351" s="66">
        <v>6281355.27999999</v>
      </c>
      <c r="AT351" s="66">
        <v>6281355.27999999</v>
      </c>
      <c r="AU351" s="66">
        <v>6281355.27999999</v>
      </c>
      <c r="AV351" s="66">
        <v>6281355.27999999</v>
      </c>
      <c r="AW351" s="66">
        <v>5572382.46</v>
      </c>
      <c r="AX351" s="66">
        <v>5572382.46</v>
      </c>
      <c r="AY351" s="66">
        <v>5572382.46</v>
      </c>
      <c r="AZ351" s="66">
        <v>4002043.6399999899</v>
      </c>
      <c r="BA351" s="66">
        <v>4002043.6399999899</v>
      </c>
    </row>
    <row r="352" spans="1:53" hidden="1">
      <c r="A352" s="67" t="s">
        <v>3462</v>
      </c>
      <c r="B352" s="66">
        <v>0</v>
      </c>
      <c r="C352" s="66">
        <v>0</v>
      </c>
      <c r="D352" s="66">
        <v>0</v>
      </c>
      <c r="E352" s="66">
        <v>0</v>
      </c>
      <c r="F352" s="66">
        <v>0</v>
      </c>
      <c r="G352" s="66">
        <v>0</v>
      </c>
      <c r="H352" s="66">
        <v>0</v>
      </c>
      <c r="I352" s="66">
        <v>0</v>
      </c>
      <c r="J352" s="66">
        <v>0</v>
      </c>
      <c r="K352" s="66">
        <v>0</v>
      </c>
      <c r="L352" s="66">
        <v>0</v>
      </c>
      <c r="M352" s="66">
        <v>0</v>
      </c>
      <c r="N352" s="66">
        <v>0</v>
      </c>
      <c r="O352" s="66">
        <v>0</v>
      </c>
      <c r="P352" s="66">
        <v>0</v>
      </c>
      <c r="Q352" s="66">
        <v>0</v>
      </c>
      <c r="R352" s="66">
        <v>0</v>
      </c>
      <c r="S352" s="66">
        <v>0</v>
      </c>
      <c r="T352" s="66">
        <v>0</v>
      </c>
      <c r="U352" s="66">
        <v>0</v>
      </c>
      <c r="V352" s="66">
        <v>0</v>
      </c>
      <c r="W352" s="66">
        <v>0</v>
      </c>
      <c r="X352" s="66">
        <v>0</v>
      </c>
      <c r="Y352" s="66">
        <v>0</v>
      </c>
      <c r="Z352" s="66">
        <v>0</v>
      </c>
      <c r="AA352" s="66">
        <v>0</v>
      </c>
      <c r="AB352" s="66">
        <v>0</v>
      </c>
      <c r="AC352" s="66">
        <v>0</v>
      </c>
      <c r="AD352" s="66">
        <v>0</v>
      </c>
      <c r="AE352" s="66">
        <v>0</v>
      </c>
      <c r="AF352" s="66">
        <v>0</v>
      </c>
      <c r="AG352" s="66">
        <v>0</v>
      </c>
      <c r="AH352" s="66">
        <v>0</v>
      </c>
      <c r="AI352" s="66">
        <v>0</v>
      </c>
      <c r="AJ352" s="66">
        <v>0</v>
      </c>
      <c r="AK352" s="66">
        <v>0</v>
      </c>
      <c r="AL352" s="66">
        <v>0</v>
      </c>
      <c r="AM352" s="66">
        <v>0</v>
      </c>
      <c r="AN352" s="66">
        <v>0</v>
      </c>
      <c r="AO352" s="66">
        <v>0</v>
      </c>
      <c r="AP352" s="66">
        <v>0</v>
      </c>
      <c r="AQ352" s="66">
        <v>0</v>
      </c>
      <c r="AR352" s="66">
        <v>0</v>
      </c>
      <c r="AS352" s="66">
        <v>0</v>
      </c>
      <c r="AT352" s="66">
        <v>0</v>
      </c>
      <c r="AU352" s="66">
        <v>0</v>
      </c>
      <c r="AV352" s="66">
        <v>0</v>
      </c>
      <c r="AW352" s="66">
        <v>0</v>
      </c>
      <c r="AX352" s="66">
        <v>0</v>
      </c>
      <c r="AY352" s="66">
        <v>0</v>
      </c>
      <c r="AZ352" s="66">
        <v>0</v>
      </c>
      <c r="BA352" s="66">
        <v>0</v>
      </c>
    </row>
    <row r="353" spans="1:53" hidden="1">
      <c r="A353" s="67" t="s">
        <v>3463</v>
      </c>
      <c r="B353" s="66">
        <v>0</v>
      </c>
      <c r="C353" s="66">
        <v>0</v>
      </c>
      <c r="D353" s="66">
        <v>0</v>
      </c>
      <c r="E353" s="66">
        <v>0</v>
      </c>
      <c r="F353" s="66">
        <v>0</v>
      </c>
      <c r="G353" s="66">
        <v>0</v>
      </c>
      <c r="H353" s="66">
        <v>0</v>
      </c>
      <c r="I353" s="66">
        <v>0</v>
      </c>
      <c r="J353" s="66">
        <v>0</v>
      </c>
      <c r="K353" s="66">
        <v>0</v>
      </c>
      <c r="L353" s="66">
        <v>0</v>
      </c>
      <c r="M353" s="66">
        <v>0</v>
      </c>
      <c r="N353" s="66">
        <v>0</v>
      </c>
      <c r="O353" s="66">
        <v>0</v>
      </c>
      <c r="P353" s="66">
        <v>0</v>
      </c>
      <c r="Q353" s="66">
        <v>0</v>
      </c>
      <c r="R353" s="66">
        <v>0</v>
      </c>
      <c r="S353" s="66">
        <v>0</v>
      </c>
      <c r="T353" s="66">
        <v>0</v>
      </c>
      <c r="U353" s="66">
        <v>0</v>
      </c>
      <c r="V353" s="66">
        <v>0</v>
      </c>
      <c r="W353" s="66">
        <v>0</v>
      </c>
      <c r="X353" s="66">
        <v>0</v>
      </c>
      <c r="Y353" s="66">
        <v>0</v>
      </c>
      <c r="Z353" s="66">
        <v>0</v>
      </c>
      <c r="AA353" s="66">
        <v>0</v>
      </c>
      <c r="AB353" s="66">
        <v>0</v>
      </c>
      <c r="AC353" s="66">
        <v>0</v>
      </c>
      <c r="AD353" s="66">
        <v>0</v>
      </c>
      <c r="AE353" s="66">
        <v>0</v>
      </c>
      <c r="AF353" s="66">
        <v>0</v>
      </c>
      <c r="AG353" s="66">
        <v>0</v>
      </c>
      <c r="AH353" s="66">
        <v>0</v>
      </c>
      <c r="AI353" s="66">
        <v>0</v>
      </c>
      <c r="AJ353" s="66">
        <v>0</v>
      </c>
      <c r="AK353" s="66">
        <v>0</v>
      </c>
      <c r="AL353" s="66">
        <v>0</v>
      </c>
      <c r="AM353" s="66">
        <v>0</v>
      </c>
      <c r="AN353" s="66">
        <v>0</v>
      </c>
      <c r="AO353" s="66">
        <v>0</v>
      </c>
      <c r="AP353" s="66">
        <v>0</v>
      </c>
      <c r="AQ353" s="66">
        <v>0</v>
      </c>
      <c r="AR353" s="66">
        <v>0</v>
      </c>
      <c r="AS353" s="66">
        <v>0</v>
      </c>
      <c r="AT353" s="66">
        <v>0</v>
      </c>
      <c r="AU353" s="66">
        <v>0</v>
      </c>
      <c r="AV353" s="66">
        <v>0</v>
      </c>
      <c r="AW353" s="66">
        <v>0</v>
      </c>
      <c r="AX353" s="66">
        <v>0</v>
      </c>
      <c r="AY353" s="66">
        <v>0</v>
      </c>
      <c r="AZ353" s="66">
        <v>0</v>
      </c>
      <c r="BA353" s="66">
        <v>0</v>
      </c>
    </row>
    <row r="354" spans="1:53" hidden="1">
      <c r="A354" s="67" t="s">
        <v>3464</v>
      </c>
      <c r="B354" s="66">
        <v>0</v>
      </c>
      <c r="C354" s="66">
        <v>0</v>
      </c>
      <c r="D354" s="66">
        <v>0</v>
      </c>
      <c r="E354" s="66">
        <v>0</v>
      </c>
      <c r="F354" s="66">
        <v>0</v>
      </c>
      <c r="G354" s="66">
        <v>0</v>
      </c>
      <c r="H354" s="66">
        <v>0</v>
      </c>
      <c r="I354" s="66">
        <v>0</v>
      </c>
      <c r="J354" s="66">
        <v>0</v>
      </c>
      <c r="K354" s="66">
        <v>0</v>
      </c>
      <c r="L354" s="66">
        <v>0</v>
      </c>
      <c r="M354" s="66">
        <v>0</v>
      </c>
      <c r="N354" s="66">
        <v>0</v>
      </c>
      <c r="O354" s="66">
        <v>0</v>
      </c>
      <c r="P354" s="66">
        <v>0</v>
      </c>
      <c r="Q354" s="66">
        <v>0</v>
      </c>
      <c r="R354" s="66">
        <v>0</v>
      </c>
      <c r="S354" s="66">
        <v>0</v>
      </c>
      <c r="T354" s="66">
        <v>0</v>
      </c>
      <c r="U354" s="66">
        <v>0</v>
      </c>
      <c r="V354" s="66">
        <v>0</v>
      </c>
      <c r="W354" s="66">
        <v>0</v>
      </c>
      <c r="X354" s="66">
        <v>0</v>
      </c>
      <c r="Y354" s="66">
        <v>0</v>
      </c>
      <c r="Z354" s="66">
        <v>0</v>
      </c>
      <c r="AA354" s="66">
        <v>0</v>
      </c>
      <c r="AB354" s="66">
        <v>0</v>
      </c>
      <c r="AC354" s="66">
        <v>0</v>
      </c>
      <c r="AD354" s="66">
        <v>0</v>
      </c>
      <c r="AE354" s="66">
        <v>0</v>
      </c>
      <c r="AF354" s="66">
        <v>0</v>
      </c>
      <c r="AG354" s="66">
        <v>0</v>
      </c>
      <c r="AH354" s="66">
        <v>0</v>
      </c>
      <c r="AI354" s="66">
        <v>0</v>
      </c>
      <c r="AJ354" s="66">
        <v>0</v>
      </c>
      <c r="AK354" s="66">
        <v>0</v>
      </c>
      <c r="AL354" s="66">
        <v>0</v>
      </c>
      <c r="AM354" s="66">
        <v>0</v>
      </c>
      <c r="AN354" s="66">
        <v>0</v>
      </c>
      <c r="AO354" s="66">
        <v>0</v>
      </c>
      <c r="AP354" s="66">
        <v>0</v>
      </c>
      <c r="AQ354" s="66">
        <v>0</v>
      </c>
      <c r="AR354" s="66">
        <v>0</v>
      </c>
      <c r="AS354" s="66">
        <v>0</v>
      </c>
      <c r="AT354" s="66">
        <v>0</v>
      </c>
      <c r="AU354" s="66">
        <v>0</v>
      </c>
      <c r="AV354" s="66">
        <v>0</v>
      </c>
      <c r="AW354" s="66">
        <v>0</v>
      </c>
      <c r="AX354" s="66">
        <v>0</v>
      </c>
      <c r="AY354" s="66">
        <v>0</v>
      </c>
      <c r="AZ354" s="66">
        <v>0</v>
      </c>
      <c r="BA354" s="66">
        <v>0</v>
      </c>
    </row>
    <row r="355" spans="1:53" hidden="1">
      <c r="A355" s="67" t="s">
        <v>3465</v>
      </c>
      <c r="B355" s="66">
        <v>0</v>
      </c>
      <c r="C355" s="66">
        <v>0</v>
      </c>
      <c r="D355" s="66">
        <v>0</v>
      </c>
      <c r="E355" s="66">
        <v>0</v>
      </c>
      <c r="F355" s="66">
        <v>0</v>
      </c>
      <c r="G355" s="66">
        <v>0</v>
      </c>
      <c r="H355" s="66">
        <v>0</v>
      </c>
      <c r="I355" s="66">
        <v>0</v>
      </c>
      <c r="J355" s="66">
        <v>0</v>
      </c>
      <c r="K355" s="66">
        <v>0</v>
      </c>
      <c r="L355" s="66">
        <v>0</v>
      </c>
      <c r="M355" s="66">
        <v>0</v>
      </c>
      <c r="N355" s="66">
        <v>0</v>
      </c>
      <c r="O355" s="66">
        <v>0</v>
      </c>
      <c r="P355" s="66">
        <v>0</v>
      </c>
      <c r="Q355" s="66">
        <v>0</v>
      </c>
      <c r="R355" s="66">
        <v>0</v>
      </c>
      <c r="S355" s="66">
        <v>0</v>
      </c>
      <c r="T355" s="66">
        <v>0</v>
      </c>
      <c r="U355" s="66">
        <v>0</v>
      </c>
      <c r="V355" s="66">
        <v>0</v>
      </c>
      <c r="W355" s="66">
        <v>0</v>
      </c>
      <c r="X355" s="66">
        <v>0</v>
      </c>
      <c r="Y355" s="66">
        <v>0</v>
      </c>
      <c r="Z355" s="66">
        <v>0</v>
      </c>
      <c r="AA355" s="66">
        <v>0</v>
      </c>
      <c r="AB355" s="66">
        <v>0</v>
      </c>
      <c r="AC355" s="66">
        <v>0</v>
      </c>
      <c r="AD355" s="66">
        <v>0</v>
      </c>
      <c r="AE355" s="66">
        <v>0</v>
      </c>
      <c r="AF355" s="66">
        <v>0</v>
      </c>
      <c r="AG355" s="66">
        <v>0</v>
      </c>
      <c r="AH355" s="66">
        <v>0</v>
      </c>
      <c r="AI355" s="66">
        <v>0</v>
      </c>
      <c r="AJ355" s="66">
        <v>0</v>
      </c>
      <c r="AK355" s="66">
        <v>0</v>
      </c>
      <c r="AL355" s="66">
        <v>0</v>
      </c>
      <c r="AM355" s="66">
        <v>0</v>
      </c>
      <c r="AN355" s="66">
        <v>0</v>
      </c>
      <c r="AO355" s="66">
        <v>0</v>
      </c>
      <c r="AP355" s="66">
        <v>0</v>
      </c>
      <c r="AQ355" s="66">
        <v>0</v>
      </c>
      <c r="AR355" s="66">
        <v>0</v>
      </c>
      <c r="AS355" s="66">
        <v>0</v>
      </c>
      <c r="AT355" s="66">
        <v>0</v>
      </c>
      <c r="AU355" s="66">
        <v>0</v>
      </c>
      <c r="AV355" s="66">
        <v>0</v>
      </c>
      <c r="AW355" s="66">
        <v>0</v>
      </c>
      <c r="AX355" s="66">
        <v>0</v>
      </c>
      <c r="AY355" s="66">
        <v>0</v>
      </c>
      <c r="AZ355" s="66">
        <v>0</v>
      </c>
      <c r="BA355" s="66">
        <v>0</v>
      </c>
    </row>
    <row r="356" spans="1:53" hidden="1">
      <c r="A356" s="67" t="s">
        <v>3466</v>
      </c>
      <c r="B356" s="66">
        <v>233705.21499999901</v>
      </c>
      <c r="C356" s="66">
        <v>233705.21499999901</v>
      </c>
      <c r="D356" s="66">
        <v>233705.21499999901</v>
      </c>
      <c r="E356" s="66">
        <v>233705.21499999901</v>
      </c>
      <c r="F356" s="66">
        <v>233705.21499999901</v>
      </c>
      <c r="G356" s="66">
        <v>233705.21499999901</v>
      </c>
      <c r="H356" s="66">
        <v>233705.21499999901</v>
      </c>
      <c r="I356" s="66">
        <v>233705.21499999901</v>
      </c>
      <c r="J356" s="66">
        <v>233705.21499999901</v>
      </c>
      <c r="K356" s="66">
        <v>233705.21499999901</v>
      </c>
      <c r="L356" s="66">
        <v>233705.21499999901</v>
      </c>
      <c r="M356" s="66">
        <v>233705.21499999901</v>
      </c>
      <c r="N356" s="66">
        <v>233705.21499999901</v>
      </c>
      <c r="O356" s="66">
        <v>233705.21499999901</v>
      </c>
      <c r="P356" s="66">
        <v>233705.21499999901</v>
      </c>
      <c r="Q356" s="66">
        <v>233705.21499999901</v>
      </c>
      <c r="R356" s="66">
        <v>233705.21499999901</v>
      </c>
      <c r="S356" s="66">
        <v>233705.21499999901</v>
      </c>
      <c r="T356" s="66">
        <v>233705.21499999901</v>
      </c>
      <c r="U356" s="66">
        <v>233705.21499999901</v>
      </c>
      <c r="V356" s="66">
        <v>233705.21499999901</v>
      </c>
      <c r="W356" s="66">
        <v>233705.21499999901</v>
      </c>
      <c r="X356" s="66">
        <v>233705.21499999901</v>
      </c>
      <c r="Y356" s="66">
        <v>233705.21499999901</v>
      </c>
      <c r="Z356" s="66">
        <v>233705.21499999901</v>
      </c>
      <c r="AA356" s="66">
        <v>233705.21499999901</v>
      </c>
      <c r="AB356" s="66">
        <v>214229.78041666601</v>
      </c>
      <c r="AC356" s="66">
        <v>194754.34583333301</v>
      </c>
      <c r="AD356" s="66">
        <v>175278.91124999899</v>
      </c>
      <c r="AE356" s="66">
        <v>155803.47666666601</v>
      </c>
      <c r="AF356" s="66">
        <v>136328.04208333301</v>
      </c>
      <c r="AG356" s="66">
        <v>116852.60749999899</v>
      </c>
      <c r="AH356" s="66">
        <v>97377.172916666401</v>
      </c>
      <c r="AI356" s="66">
        <v>77901.738333333196</v>
      </c>
      <c r="AJ356" s="66">
        <v>58426.303749999897</v>
      </c>
      <c r="AK356" s="66">
        <v>38950.869166666598</v>
      </c>
      <c r="AL356" s="66">
        <v>19475.434583333299</v>
      </c>
      <c r="AM356" s="66">
        <v>0</v>
      </c>
      <c r="AN356" s="66">
        <v>0</v>
      </c>
      <c r="AO356" s="66">
        <v>0</v>
      </c>
      <c r="AP356" s="66">
        <v>0</v>
      </c>
      <c r="AQ356" s="66">
        <v>0</v>
      </c>
      <c r="AR356" s="66">
        <v>0</v>
      </c>
      <c r="AS356" s="66">
        <v>0</v>
      </c>
      <c r="AT356" s="66">
        <v>0</v>
      </c>
      <c r="AU356" s="66">
        <v>0</v>
      </c>
      <c r="AV356" s="66">
        <v>0</v>
      </c>
      <c r="AW356" s="66">
        <v>0</v>
      </c>
      <c r="AX356" s="66">
        <v>0</v>
      </c>
      <c r="AY356" s="66">
        <v>0</v>
      </c>
      <c r="AZ356" s="66">
        <v>0</v>
      </c>
      <c r="BA356" s="66">
        <v>0</v>
      </c>
    </row>
    <row r="357" spans="1:53" hidden="1">
      <c r="A357" s="67" t="s">
        <v>3467</v>
      </c>
      <c r="B357" s="66">
        <v>0</v>
      </c>
      <c r="C357" s="66">
        <v>0</v>
      </c>
      <c r="D357" s="66">
        <v>0</v>
      </c>
      <c r="E357" s="66">
        <v>0</v>
      </c>
      <c r="F357" s="66">
        <v>0</v>
      </c>
      <c r="G357" s="66">
        <v>0</v>
      </c>
      <c r="H357" s="66">
        <v>0</v>
      </c>
      <c r="I357" s="66">
        <v>0</v>
      </c>
      <c r="J357" s="66">
        <v>0</v>
      </c>
      <c r="K357" s="66">
        <v>0</v>
      </c>
      <c r="L357" s="66">
        <v>0</v>
      </c>
      <c r="M357" s="66">
        <v>0</v>
      </c>
      <c r="N357" s="66">
        <v>0</v>
      </c>
      <c r="O357" s="66">
        <v>72860.290555555504</v>
      </c>
      <c r="P357" s="66">
        <v>145720.58111111101</v>
      </c>
      <c r="Q357" s="66">
        <v>218580.871666666</v>
      </c>
      <c r="R357" s="66">
        <v>291441.16222222202</v>
      </c>
      <c r="S357" s="66">
        <v>364301.45277777797</v>
      </c>
      <c r="T357" s="66">
        <v>437161.743333333</v>
      </c>
      <c r="U357" s="66">
        <v>510022.03388888901</v>
      </c>
      <c r="V357" s="66">
        <v>582882.32444444404</v>
      </c>
      <c r="W357" s="66">
        <v>655742.61499999999</v>
      </c>
      <c r="X357" s="66">
        <v>728602.90555555595</v>
      </c>
      <c r="Y357" s="66">
        <v>801463.19611111097</v>
      </c>
      <c r="Z357" s="66">
        <v>874323.48666666704</v>
      </c>
      <c r="AA357" s="66">
        <v>874323.48666666704</v>
      </c>
      <c r="AB357" s="66">
        <v>874323.48666666704</v>
      </c>
      <c r="AC357" s="66">
        <v>874323.48666666704</v>
      </c>
      <c r="AD357" s="66">
        <v>874323.48666666704</v>
      </c>
      <c r="AE357" s="66">
        <v>874323.48666666704</v>
      </c>
      <c r="AF357" s="66">
        <v>874323.48666666704</v>
      </c>
      <c r="AG357" s="66">
        <v>874323.48666666704</v>
      </c>
      <c r="AH357" s="66">
        <v>874323.48666666704</v>
      </c>
      <c r="AI357" s="66">
        <v>874323.48666666704</v>
      </c>
      <c r="AJ357" s="66">
        <v>874323.48666666704</v>
      </c>
      <c r="AK357" s="66">
        <v>874323.48666666704</v>
      </c>
      <c r="AL357" s="66">
        <v>874323.48666666704</v>
      </c>
      <c r="AM357" s="66">
        <v>874323.48666666704</v>
      </c>
      <c r="AN357" s="66">
        <v>874323.48666666704</v>
      </c>
      <c r="AO357" s="66">
        <v>874323.48666666704</v>
      </c>
      <c r="AP357" s="66">
        <v>874323.48666666704</v>
      </c>
      <c r="AQ357" s="66">
        <v>874323.48666666704</v>
      </c>
      <c r="AR357" s="66">
        <v>874323.48666666704</v>
      </c>
      <c r="AS357" s="66">
        <v>874323.48666666704</v>
      </c>
      <c r="AT357" s="66">
        <v>874323.48666666704</v>
      </c>
      <c r="AU357" s="66">
        <v>874323.48666666704</v>
      </c>
      <c r="AV357" s="66">
        <v>874323.48666666704</v>
      </c>
      <c r="AW357" s="66">
        <v>874323.48666666704</v>
      </c>
      <c r="AX357" s="66">
        <v>874323.48666666704</v>
      </c>
      <c r="AY357" s="66">
        <v>874323.48666666704</v>
      </c>
      <c r="AZ357" s="66">
        <v>874323.48666666704</v>
      </c>
      <c r="BA357" s="66">
        <v>874323.48666666704</v>
      </c>
    </row>
    <row r="358" spans="1:53" hidden="1">
      <c r="A358" s="67" t="s">
        <v>3468</v>
      </c>
      <c r="B358" s="66">
        <v>0</v>
      </c>
      <c r="C358" s="66">
        <v>0</v>
      </c>
      <c r="D358" s="66">
        <v>0</v>
      </c>
      <c r="E358" s="66">
        <v>0</v>
      </c>
      <c r="F358" s="66">
        <v>0</v>
      </c>
      <c r="G358" s="66">
        <v>0</v>
      </c>
      <c r="H358" s="66">
        <v>0</v>
      </c>
      <c r="I358" s="66">
        <v>0</v>
      </c>
      <c r="J358" s="66">
        <v>0</v>
      </c>
      <c r="K358" s="66">
        <v>0</v>
      </c>
      <c r="L358" s="66">
        <v>0</v>
      </c>
      <c r="M358" s="66">
        <v>0</v>
      </c>
      <c r="N358" s="66">
        <v>0</v>
      </c>
      <c r="O358" s="66">
        <v>0</v>
      </c>
      <c r="P358" s="66">
        <v>0</v>
      </c>
      <c r="Q358" s="66">
        <v>0</v>
      </c>
      <c r="R358" s="66">
        <v>0</v>
      </c>
      <c r="S358" s="66">
        <v>0</v>
      </c>
      <c r="T358" s="66">
        <v>0</v>
      </c>
      <c r="U358" s="66">
        <v>0</v>
      </c>
      <c r="V358" s="66">
        <v>0</v>
      </c>
      <c r="W358" s="66">
        <v>0</v>
      </c>
      <c r="X358" s="66">
        <v>0</v>
      </c>
      <c r="Y358" s="66">
        <v>0</v>
      </c>
      <c r="Z358" s="66">
        <v>0</v>
      </c>
      <c r="AA358" s="66">
        <v>0</v>
      </c>
      <c r="AB358" s="66">
        <v>0</v>
      </c>
      <c r="AC358" s="66">
        <v>0</v>
      </c>
      <c r="AD358" s="66">
        <v>0</v>
      </c>
      <c r="AE358" s="66">
        <v>0</v>
      </c>
      <c r="AF358" s="66">
        <v>0</v>
      </c>
      <c r="AG358" s="66">
        <v>0</v>
      </c>
      <c r="AH358" s="66">
        <v>0</v>
      </c>
      <c r="AI358" s="66">
        <v>0</v>
      </c>
      <c r="AJ358" s="66">
        <v>0</v>
      </c>
      <c r="AK358" s="66">
        <v>0</v>
      </c>
      <c r="AL358" s="66">
        <v>0</v>
      </c>
      <c r="AM358" s="66">
        <v>0</v>
      </c>
      <c r="AN358" s="66">
        <v>0</v>
      </c>
      <c r="AO358" s="66">
        <v>0</v>
      </c>
      <c r="AP358" s="66">
        <v>0</v>
      </c>
      <c r="AQ358" s="66">
        <v>0</v>
      </c>
      <c r="AR358" s="66">
        <v>0</v>
      </c>
      <c r="AS358" s="66">
        <v>0</v>
      </c>
      <c r="AT358" s="66">
        <v>0</v>
      </c>
      <c r="AU358" s="66">
        <v>0</v>
      </c>
      <c r="AV358" s="66">
        <v>0</v>
      </c>
      <c r="AW358" s="66">
        <v>0</v>
      </c>
      <c r="AX358" s="66">
        <v>0</v>
      </c>
      <c r="AY358" s="66">
        <v>0</v>
      </c>
      <c r="AZ358" s="66">
        <v>0</v>
      </c>
      <c r="BA358" s="66">
        <v>0</v>
      </c>
    </row>
    <row r="359" spans="1:53" hidden="1">
      <c r="A359" s="67" t="s">
        <v>3469</v>
      </c>
      <c r="B359" s="66">
        <v>0</v>
      </c>
      <c r="C359" s="66">
        <v>0</v>
      </c>
      <c r="D359" s="66">
        <v>0</v>
      </c>
      <c r="E359" s="66">
        <v>0</v>
      </c>
      <c r="F359" s="66">
        <v>0</v>
      </c>
      <c r="G359" s="66">
        <v>0</v>
      </c>
      <c r="H359" s="66">
        <v>0</v>
      </c>
      <c r="I359" s="66">
        <v>0</v>
      </c>
      <c r="J359" s="66">
        <v>0</v>
      </c>
      <c r="K359" s="66">
        <v>0</v>
      </c>
      <c r="L359" s="66">
        <v>0</v>
      </c>
      <c r="M359" s="66">
        <v>0</v>
      </c>
      <c r="N359" s="66">
        <v>0</v>
      </c>
      <c r="O359" s="66">
        <v>142360.03333333301</v>
      </c>
      <c r="P359" s="66">
        <v>284720.06666666601</v>
      </c>
      <c r="Q359" s="66">
        <v>427080.09999999899</v>
      </c>
      <c r="R359" s="66">
        <v>569440.13333333202</v>
      </c>
      <c r="S359" s="66">
        <v>711800.166666665</v>
      </c>
      <c r="T359" s="66">
        <v>854160.19999999797</v>
      </c>
      <c r="U359" s="66">
        <v>996520.23333333095</v>
      </c>
      <c r="V359" s="66">
        <v>1138880.2666666601</v>
      </c>
      <c r="W359" s="66">
        <v>1281240.29999999</v>
      </c>
      <c r="X359" s="66">
        <v>1423600.33333333</v>
      </c>
      <c r="Y359" s="66">
        <v>1565960.3666666599</v>
      </c>
      <c r="Z359" s="66">
        <v>1708320.3999999899</v>
      </c>
      <c r="AA359" s="66">
        <v>1708320.3999999899</v>
      </c>
      <c r="AB359" s="66">
        <v>1708320.3999999899</v>
      </c>
      <c r="AC359" s="66">
        <v>1708320.3999999899</v>
      </c>
      <c r="AD359" s="66">
        <v>1708320.3999999899</v>
      </c>
      <c r="AE359" s="66">
        <v>1708320.3999999899</v>
      </c>
      <c r="AF359" s="66">
        <v>1708320.3999999899</v>
      </c>
      <c r="AG359" s="66">
        <v>1708320.3999999899</v>
      </c>
      <c r="AH359" s="66">
        <v>1708320.3999999899</v>
      </c>
      <c r="AI359" s="66">
        <v>1708320.3999999899</v>
      </c>
      <c r="AJ359" s="66">
        <v>1708320.3999999899</v>
      </c>
      <c r="AK359" s="66">
        <v>1708320.3999999899</v>
      </c>
      <c r="AL359" s="66">
        <v>1708320.3999999899</v>
      </c>
      <c r="AM359" s="66">
        <v>1708320.3999999899</v>
      </c>
      <c r="AN359" s="66">
        <v>1708320.3999999899</v>
      </c>
      <c r="AO359" s="66">
        <v>1708320.3999999899</v>
      </c>
      <c r="AP359" s="66">
        <v>1708320.3999999899</v>
      </c>
      <c r="AQ359" s="66">
        <v>1708320.3999999899</v>
      </c>
      <c r="AR359" s="66">
        <v>1708320.3999999899</v>
      </c>
      <c r="AS359" s="66">
        <v>1708320.3999999899</v>
      </c>
      <c r="AT359" s="66">
        <v>1708320.3999999899</v>
      </c>
      <c r="AU359" s="66">
        <v>1708320.3999999899</v>
      </c>
      <c r="AV359" s="66">
        <v>1708320.3999999899</v>
      </c>
      <c r="AW359" s="66">
        <v>1708320.3999999899</v>
      </c>
      <c r="AX359" s="66">
        <v>1708320.3999999899</v>
      </c>
      <c r="AY359" s="66">
        <v>1708320.3999999899</v>
      </c>
      <c r="AZ359" s="66">
        <v>1708320.3999999899</v>
      </c>
      <c r="BA359" s="66">
        <v>1708320.3999999899</v>
      </c>
    </row>
    <row r="360" spans="1:53" hidden="1">
      <c r="A360" s="67" t="s">
        <v>3470</v>
      </c>
      <c r="B360" s="66">
        <v>0</v>
      </c>
      <c r="C360" s="66">
        <v>0</v>
      </c>
      <c r="D360" s="66">
        <v>0</v>
      </c>
      <c r="E360" s="66">
        <v>0</v>
      </c>
      <c r="F360" s="66">
        <v>0</v>
      </c>
      <c r="G360" s="66">
        <v>0</v>
      </c>
      <c r="H360" s="66">
        <v>0</v>
      </c>
      <c r="I360" s="66">
        <v>0</v>
      </c>
      <c r="J360" s="66">
        <v>0</v>
      </c>
      <c r="K360" s="66">
        <v>0</v>
      </c>
      <c r="L360" s="66">
        <v>0</v>
      </c>
      <c r="M360" s="66">
        <v>0</v>
      </c>
      <c r="N360" s="66">
        <v>0</v>
      </c>
      <c r="O360" s="66">
        <v>151446.71666666699</v>
      </c>
      <c r="P360" s="66">
        <v>302893.43333333399</v>
      </c>
      <c r="Q360" s="66">
        <v>454340.15</v>
      </c>
      <c r="R360" s="66">
        <v>605786.86666666798</v>
      </c>
      <c r="S360" s="66">
        <v>757233.583333335</v>
      </c>
      <c r="T360" s="66">
        <v>908680.30000000203</v>
      </c>
      <c r="U360" s="66">
        <v>1060127.0166666601</v>
      </c>
      <c r="V360" s="66">
        <v>1211573.7333333299</v>
      </c>
      <c r="W360" s="66">
        <v>1363020.45</v>
      </c>
      <c r="X360" s="66">
        <v>1514467.16666667</v>
      </c>
      <c r="Y360" s="66">
        <v>1665913.88333333</v>
      </c>
      <c r="Z360" s="66">
        <v>1817360.6</v>
      </c>
      <c r="AA360" s="66">
        <v>1817360.6</v>
      </c>
      <c r="AB360" s="66">
        <v>1817360.6</v>
      </c>
      <c r="AC360" s="66">
        <v>1817360.6</v>
      </c>
      <c r="AD360" s="66">
        <v>1817360.6</v>
      </c>
      <c r="AE360" s="66">
        <v>1817360.6</v>
      </c>
      <c r="AF360" s="66">
        <v>1817360.6</v>
      </c>
      <c r="AG360" s="66">
        <v>1817360.6</v>
      </c>
      <c r="AH360" s="66">
        <v>1817360.6</v>
      </c>
      <c r="AI360" s="66">
        <v>1817360.6</v>
      </c>
      <c r="AJ360" s="66">
        <v>1817360.6</v>
      </c>
      <c r="AK360" s="66">
        <v>1817360.6</v>
      </c>
      <c r="AL360" s="66">
        <v>1817360.6</v>
      </c>
      <c r="AM360" s="66">
        <v>1817360.6</v>
      </c>
      <c r="AN360" s="66">
        <v>1817360.6</v>
      </c>
      <c r="AO360" s="66">
        <v>1817360.6</v>
      </c>
      <c r="AP360" s="66">
        <v>1817360.6</v>
      </c>
      <c r="AQ360" s="66">
        <v>1817360.6</v>
      </c>
      <c r="AR360" s="66">
        <v>1817360.6</v>
      </c>
      <c r="AS360" s="66">
        <v>1817360.6</v>
      </c>
      <c r="AT360" s="66">
        <v>1817360.6</v>
      </c>
      <c r="AU360" s="66">
        <v>1817360.6</v>
      </c>
      <c r="AV360" s="66">
        <v>1817360.6</v>
      </c>
      <c r="AW360" s="66">
        <v>1817360.6</v>
      </c>
      <c r="AX360" s="66">
        <v>1817360.6</v>
      </c>
      <c r="AY360" s="66">
        <v>1817360.6</v>
      </c>
      <c r="AZ360" s="66">
        <v>1817360.6</v>
      </c>
      <c r="BA360" s="66">
        <v>1817360.6</v>
      </c>
    </row>
    <row r="361" spans="1:53" hidden="1">
      <c r="A361" s="67" t="s">
        <v>3471</v>
      </c>
      <c r="B361" s="66">
        <v>0</v>
      </c>
      <c r="C361" s="66">
        <v>0</v>
      </c>
      <c r="D361" s="66">
        <v>0</v>
      </c>
      <c r="E361" s="66">
        <v>0</v>
      </c>
      <c r="F361" s="66">
        <v>0</v>
      </c>
      <c r="G361" s="66">
        <v>0</v>
      </c>
      <c r="H361" s="66">
        <v>0</v>
      </c>
      <c r="I361" s="66">
        <v>0</v>
      </c>
      <c r="J361" s="66">
        <v>0</v>
      </c>
      <c r="K361" s="66">
        <v>0</v>
      </c>
      <c r="L361" s="66">
        <v>0</v>
      </c>
      <c r="M361" s="66">
        <v>0</v>
      </c>
      <c r="N361" s="66">
        <v>0</v>
      </c>
      <c r="O361" s="66">
        <v>0</v>
      </c>
      <c r="P361" s="66">
        <v>0</v>
      </c>
      <c r="Q361" s="66">
        <v>0</v>
      </c>
      <c r="R361" s="66">
        <v>0</v>
      </c>
      <c r="S361" s="66">
        <v>0</v>
      </c>
      <c r="T361" s="66">
        <v>0</v>
      </c>
      <c r="U361" s="66">
        <v>0</v>
      </c>
      <c r="V361" s="66">
        <v>0</v>
      </c>
      <c r="W361" s="66">
        <v>0</v>
      </c>
      <c r="X361" s="66">
        <v>0</v>
      </c>
      <c r="Y361" s="66">
        <v>0</v>
      </c>
      <c r="Z361" s="66">
        <v>0</v>
      </c>
      <c r="AA361" s="66">
        <v>0</v>
      </c>
      <c r="AB361" s="66">
        <v>0</v>
      </c>
      <c r="AC361" s="66">
        <v>0</v>
      </c>
      <c r="AD361" s="66">
        <v>0</v>
      </c>
      <c r="AE361" s="66">
        <v>0</v>
      </c>
      <c r="AF361" s="66">
        <v>0</v>
      </c>
      <c r="AG361" s="66">
        <v>0</v>
      </c>
      <c r="AH361" s="66">
        <v>0</v>
      </c>
      <c r="AI361" s="66">
        <v>0</v>
      </c>
      <c r="AJ361" s="66">
        <v>0</v>
      </c>
      <c r="AK361" s="66">
        <v>0</v>
      </c>
      <c r="AL361" s="66">
        <v>0</v>
      </c>
      <c r="AM361" s="66">
        <v>0</v>
      </c>
      <c r="AN361" s="66">
        <v>0</v>
      </c>
      <c r="AO361" s="66">
        <v>0</v>
      </c>
      <c r="AP361" s="66">
        <v>0</v>
      </c>
      <c r="AQ361" s="66">
        <v>0</v>
      </c>
      <c r="AR361" s="66">
        <v>0</v>
      </c>
      <c r="AS361" s="66">
        <v>0</v>
      </c>
      <c r="AT361" s="66">
        <v>0</v>
      </c>
      <c r="AU361" s="66">
        <v>0</v>
      </c>
      <c r="AV361" s="66">
        <v>0</v>
      </c>
      <c r="AW361" s="66">
        <v>0</v>
      </c>
      <c r="AX361" s="66">
        <v>0</v>
      </c>
      <c r="AY361" s="66">
        <v>0</v>
      </c>
      <c r="AZ361" s="66">
        <v>0</v>
      </c>
      <c r="BA361" s="66">
        <v>0</v>
      </c>
    </row>
    <row r="362" spans="1:53" hidden="1">
      <c r="A362" s="67" t="s">
        <v>3472</v>
      </c>
      <c r="B362" s="66">
        <v>0</v>
      </c>
      <c r="C362" s="66">
        <v>0</v>
      </c>
      <c r="D362" s="66">
        <v>0</v>
      </c>
      <c r="E362" s="66">
        <v>0</v>
      </c>
      <c r="F362" s="66">
        <v>0</v>
      </c>
      <c r="G362" s="66">
        <v>0</v>
      </c>
      <c r="H362" s="66">
        <v>0</v>
      </c>
      <c r="I362" s="66">
        <v>0</v>
      </c>
      <c r="J362" s="66">
        <v>0</v>
      </c>
      <c r="K362" s="66">
        <v>0</v>
      </c>
      <c r="L362" s="66">
        <v>0</v>
      </c>
      <c r="M362" s="66">
        <v>0</v>
      </c>
      <c r="N362" s="66">
        <v>0</v>
      </c>
      <c r="O362" s="66">
        <v>0</v>
      </c>
      <c r="P362" s="66">
        <v>0</v>
      </c>
      <c r="Q362" s="66">
        <v>0</v>
      </c>
      <c r="R362" s="66">
        <v>0</v>
      </c>
      <c r="S362" s="66">
        <v>0</v>
      </c>
      <c r="T362" s="66">
        <v>0</v>
      </c>
      <c r="U362" s="66">
        <v>0</v>
      </c>
      <c r="V362" s="66">
        <v>0</v>
      </c>
      <c r="W362" s="66">
        <v>0</v>
      </c>
      <c r="X362" s="66">
        <v>0</v>
      </c>
      <c r="Y362" s="66">
        <v>0</v>
      </c>
      <c r="Z362" s="66">
        <v>0</v>
      </c>
      <c r="AA362" s="66">
        <v>0</v>
      </c>
      <c r="AB362" s="66">
        <v>0</v>
      </c>
      <c r="AC362" s="66">
        <v>0</v>
      </c>
      <c r="AD362" s="66">
        <v>0</v>
      </c>
      <c r="AE362" s="66">
        <v>0</v>
      </c>
      <c r="AF362" s="66">
        <v>0</v>
      </c>
      <c r="AG362" s="66">
        <v>0</v>
      </c>
      <c r="AH362" s="66">
        <v>0</v>
      </c>
      <c r="AI362" s="66">
        <v>0</v>
      </c>
      <c r="AJ362" s="66">
        <v>0</v>
      </c>
      <c r="AK362" s="66">
        <v>0</v>
      </c>
      <c r="AL362" s="66">
        <v>0</v>
      </c>
      <c r="AM362" s="66">
        <v>0</v>
      </c>
      <c r="AN362" s="66">
        <v>0</v>
      </c>
      <c r="AO362" s="66">
        <v>0</v>
      </c>
      <c r="AP362" s="66">
        <v>0</v>
      </c>
      <c r="AQ362" s="66">
        <v>0</v>
      </c>
      <c r="AR362" s="66">
        <v>0</v>
      </c>
      <c r="AS362" s="66">
        <v>0</v>
      </c>
      <c r="AT362" s="66">
        <v>0</v>
      </c>
      <c r="AU362" s="66">
        <v>0</v>
      </c>
      <c r="AV362" s="66">
        <v>0</v>
      </c>
      <c r="AW362" s="66">
        <v>0</v>
      </c>
      <c r="AX362" s="66">
        <v>0</v>
      </c>
      <c r="AY362" s="66">
        <v>0</v>
      </c>
      <c r="AZ362" s="66">
        <v>0</v>
      </c>
      <c r="BA362" s="66">
        <v>0</v>
      </c>
    </row>
    <row r="363" spans="1:53" hidden="1">
      <c r="A363" s="67" t="s">
        <v>3473</v>
      </c>
      <c r="B363" s="66">
        <v>0</v>
      </c>
      <c r="C363" s="66">
        <v>0</v>
      </c>
      <c r="D363" s="66">
        <v>0</v>
      </c>
      <c r="E363" s="66">
        <v>0</v>
      </c>
      <c r="F363" s="66">
        <v>0</v>
      </c>
      <c r="G363" s="66">
        <v>0</v>
      </c>
      <c r="H363" s="66">
        <v>0</v>
      </c>
      <c r="I363" s="66">
        <v>0</v>
      </c>
      <c r="J363" s="66">
        <v>0</v>
      </c>
      <c r="K363" s="66">
        <v>0</v>
      </c>
      <c r="L363" s="66">
        <v>0</v>
      </c>
      <c r="M363" s="66">
        <v>0</v>
      </c>
      <c r="N363" s="66">
        <v>0</v>
      </c>
      <c r="O363" s="66">
        <v>0</v>
      </c>
      <c r="P363" s="66">
        <v>0</v>
      </c>
      <c r="Q363" s="66">
        <v>0</v>
      </c>
      <c r="R363" s="66">
        <v>0</v>
      </c>
      <c r="S363" s="66">
        <v>0</v>
      </c>
      <c r="T363" s="66">
        <v>0</v>
      </c>
      <c r="U363" s="66">
        <v>0</v>
      </c>
      <c r="V363" s="66">
        <v>0</v>
      </c>
      <c r="W363" s="66">
        <v>0</v>
      </c>
      <c r="X363" s="66">
        <v>0</v>
      </c>
      <c r="Y363" s="66">
        <v>0</v>
      </c>
      <c r="Z363" s="66">
        <v>0</v>
      </c>
      <c r="AA363" s="66">
        <v>0</v>
      </c>
      <c r="AB363" s="66">
        <v>0</v>
      </c>
      <c r="AC363" s="66">
        <v>0</v>
      </c>
      <c r="AD363" s="66">
        <v>0</v>
      </c>
      <c r="AE363" s="66">
        <v>0</v>
      </c>
      <c r="AF363" s="66">
        <v>0</v>
      </c>
      <c r="AG363" s="66">
        <v>0</v>
      </c>
      <c r="AH363" s="66">
        <v>0</v>
      </c>
      <c r="AI363" s="66">
        <v>0</v>
      </c>
      <c r="AJ363" s="66">
        <v>0</v>
      </c>
      <c r="AK363" s="66">
        <v>0</v>
      </c>
      <c r="AL363" s="66">
        <v>0</v>
      </c>
      <c r="AM363" s="66">
        <v>0</v>
      </c>
      <c r="AN363" s="66">
        <v>0</v>
      </c>
      <c r="AO363" s="66">
        <v>0</v>
      </c>
      <c r="AP363" s="66">
        <v>0</v>
      </c>
      <c r="AQ363" s="66">
        <v>0</v>
      </c>
      <c r="AR363" s="66">
        <v>0</v>
      </c>
      <c r="AS363" s="66">
        <v>0</v>
      </c>
      <c r="AT363" s="66">
        <v>0</v>
      </c>
      <c r="AU363" s="66">
        <v>0</v>
      </c>
      <c r="AV363" s="66">
        <v>0</v>
      </c>
      <c r="AW363" s="66">
        <v>0</v>
      </c>
      <c r="AX363" s="66">
        <v>0</v>
      </c>
      <c r="AY363" s="66">
        <v>0</v>
      </c>
      <c r="AZ363" s="66">
        <v>0</v>
      </c>
      <c r="BA363" s="66">
        <v>0</v>
      </c>
    </row>
    <row r="364" spans="1:53" hidden="1">
      <c r="A364" s="67" t="s">
        <v>3474</v>
      </c>
      <c r="B364" s="66">
        <v>0</v>
      </c>
      <c r="C364" s="66">
        <v>0</v>
      </c>
      <c r="D364" s="66">
        <v>0</v>
      </c>
      <c r="E364" s="66">
        <v>0</v>
      </c>
      <c r="F364" s="66">
        <v>0</v>
      </c>
      <c r="G364" s="66">
        <v>0</v>
      </c>
      <c r="H364" s="66">
        <v>0</v>
      </c>
      <c r="I364" s="66">
        <v>0</v>
      </c>
      <c r="J364" s="66">
        <v>0</v>
      </c>
      <c r="K364" s="66">
        <v>0</v>
      </c>
      <c r="L364" s="66">
        <v>0</v>
      </c>
      <c r="M364" s="66">
        <v>0</v>
      </c>
      <c r="N364" s="66">
        <v>0</v>
      </c>
      <c r="O364" s="66">
        <v>0</v>
      </c>
      <c r="P364" s="66">
        <v>0</v>
      </c>
      <c r="Q364" s="66">
        <v>0</v>
      </c>
      <c r="R364" s="66">
        <v>0</v>
      </c>
      <c r="S364" s="66">
        <v>0</v>
      </c>
      <c r="T364" s="66">
        <v>0</v>
      </c>
      <c r="U364" s="66">
        <v>0</v>
      </c>
      <c r="V364" s="66">
        <v>0</v>
      </c>
      <c r="W364" s="66">
        <v>0</v>
      </c>
      <c r="X364" s="66">
        <v>0</v>
      </c>
      <c r="Y364" s="66">
        <v>0</v>
      </c>
      <c r="Z364" s="66">
        <v>0</v>
      </c>
      <c r="AA364" s="66">
        <v>0</v>
      </c>
      <c r="AB364" s="66">
        <v>0</v>
      </c>
      <c r="AC364" s="66">
        <v>0</v>
      </c>
      <c r="AD364" s="66">
        <v>0</v>
      </c>
      <c r="AE364" s="66">
        <v>0</v>
      </c>
      <c r="AF364" s="66">
        <v>0</v>
      </c>
      <c r="AG364" s="66">
        <v>0</v>
      </c>
      <c r="AH364" s="66">
        <v>0</v>
      </c>
      <c r="AI364" s="66">
        <v>0</v>
      </c>
      <c r="AJ364" s="66">
        <v>0</v>
      </c>
      <c r="AK364" s="66">
        <v>0</v>
      </c>
      <c r="AL364" s="66">
        <v>0</v>
      </c>
      <c r="AM364" s="66">
        <v>0</v>
      </c>
      <c r="AN364" s="66">
        <v>0</v>
      </c>
      <c r="AO364" s="66">
        <v>0</v>
      </c>
      <c r="AP364" s="66">
        <v>0</v>
      </c>
      <c r="AQ364" s="66">
        <v>0</v>
      </c>
      <c r="AR364" s="66">
        <v>0</v>
      </c>
      <c r="AS364" s="66">
        <v>0</v>
      </c>
      <c r="AT364" s="66">
        <v>0</v>
      </c>
      <c r="AU364" s="66">
        <v>0</v>
      </c>
      <c r="AV364" s="66">
        <v>0</v>
      </c>
      <c r="AW364" s="66">
        <v>0</v>
      </c>
      <c r="AX364" s="66">
        <v>0</v>
      </c>
      <c r="AY364" s="66">
        <v>0</v>
      </c>
      <c r="AZ364" s="66">
        <v>0</v>
      </c>
      <c r="BA364" s="66">
        <v>0</v>
      </c>
    </row>
    <row r="365" spans="1:53" hidden="1">
      <c r="A365" s="67" t="s">
        <v>3475</v>
      </c>
      <c r="B365" s="66">
        <v>-51323819.175919197</v>
      </c>
      <c r="C365" s="66">
        <v>-51323819.175919197</v>
      </c>
      <c r="D365" s="66">
        <v>-43411908.768716998</v>
      </c>
      <c r="E365" s="66">
        <v>-43411908.768716998</v>
      </c>
      <c r="F365" s="66">
        <v>-43411908.768716998</v>
      </c>
      <c r="G365" s="66">
        <v>-35499998.361514799</v>
      </c>
      <c r="H365" s="66">
        <v>-35499998.361514799</v>
      </c>
      <c r="I365" s="66">
        <v>-35499998.361514799</v>
      </c>
      <c r="J365" s="66">
        <v>-27588087.9543126</v>
      </c>
      <c r="K365" s="66">
        <v>-27588087.9543126</v>
      </c>
      <c r="L365" s="66">
        <v>-27588087.9543126</v>
      </c>
      <c r="M365" s="66">
        <v>-19676177.547110401</v>
      </c>
      <c r="N365" s="66">
        <v>-19676177.547110401</v>
      </c>
      <c r="O365" s="66">
        <v>-19676177.547110401</v>
      </c>
      <c r="P365" s="66">
        <v>-19676177.547110401</v>
      </c>
      <c r="Q365" s="66">
        <v>-14757133.160332801</v>
      </c>
      <c r="R365" s="66">
        <v>-14757133.160332801</v>
      </c>
      <c r="S365" s="66">
        <v>-14757133.160332801</v>
      </c>
      <c r="T365" s="66">
        <v>-9838088.7735552192</v>
      </c>
      <c r="U365" s="66">
        <v>-9838088.7735552192</v>
      </c>
      <c r="V365" s="66">
        <v>-9838088.7735552192</v>
      </c>
      <c r="W365" s="66">
        <v>-4919044.3867776096</v>
      </c>
      <c r="X365" s="66">
        <v>-4919044.3867776096</v>
      </c>
      <c r="Y365" s="66">
        <v>-4919044.3867776096</v>
      </c>
      <c r="Z365" s="66">
        <v>0</v>
      </c>
      <c r="AA365" s="66">
        <v>0</v>
      </c>
      <c r="AB365" s="66">
        <v>0</v>
      </c>
      <c r="AC365" s="66">
        <v>0</v>
      </c>
      <c r="AD365" s="66">
        <v>0</v>
      </c>
      <c r="AE365" s="66">
        <v>0</v>
      </c>
      <c r="AF365" s="66">
        <v>0</v>
      </c>
      <c r="AG365" s="66">
        <v>0</v>
      </c>
      <c r="AH365" s="66">
        <v>0</v>
      </c>
      <c r="AI365" s="66">
        <v>0</v>
      </c>
      <c r="AJ365" s="66">
        <v>0</v>
      </c>
      <c r="AK365" s="66">
        <v>0</v>
      </c>
      <c r="AL365" s="66">
        <v>0</v>
      </c>
      <c r="AM365" s="66">
        <v>0</v>
      </c>
      <c r="AN365" s="66">
        <v>0</v>
      </c>
      <c r="AO365" s="66">
        <v>0</v>
      </c>
      <c r="AP365" s="66">
        <v>0</v>
      </c>
      <c r="AQ365" s="66">
        <v>0</v>
      </c>
      <c r="AR365" s="66">
        <v>0</v>
      </c>
      <c r="AS365" s="66">
        <v>0</v>
      </c>
      <c r="AT365" s="66">
        <v>0</v>
      </c>
      <c r="AU365" s="66">
        <v>0</v>
      </c>
      <c r="AV365" s="66">
        <v>0</v>
      </c>
      <c r="AW365" s="66">
        <v>0</v>
      </c>
      <c r="AX365" s="66">
        <v>0</v>
      </c>
      <c r="AY365" s="66">
        <v>0</v>
      </c>
      <c r="AZ365" s="66">
        <v>0</v>
      </c>
      <c r="BA365" s="66">
        <v>0</v>
      </c>
    </row>
    <row r="366" spans="1:53" hidden="1">
      <c r="A366" s="67" t="s">
        <v>3476</v>
      </c>
      <c r="B366" s="66">
        <v>-73732816.419023201</v>
      </c>
      <c r="C366" s="66">
        <v>-73732816.419023201</v>
      </c>
      <c r="D366" s="66">
        <v>-62366409.0287541</v>
      </c>
      <c r="E366" s="66">
        <v>-62366409.0287541</v>
      </c>
      <c r="F366" s="66">
        <v>-62366409.0287541</v>
      </c>
      <c r="G366" s="66">
        <v>-51000001.638485096</v>
      </c>
      <c r="H366" s="66">
        <v>-51000001.638485096</v>
      </c>
      <c r="I366" s="66">
        <v>-51000001.638485096</v>
      </c>
      <c r="J366" s="66">
        <v>-39633594.2482161</v>
      </c>
      <c r="K366" s="66">
        <v>-39633594.2482161</v>
      </c>
      <c r="L366" s="66">
        <v>-39633594.2482161</v>
      </c>
      <c r="M366" s="66">
        <v>-28267186.8579471</v>
      </c>
      <c r="N366" s="66">
        <v>-28267186.8579471</v>
      </c>
      <c r="O366" s="66">
        <v>-28267186.8579471</v>
      </c>
      <c r="P366" s="66">
        <v>-28267186.8579471</v>
      </c>
      <c r="Q366" s="66">
        <v>-21200390.1434603</v>
      </c>
      <c r="R366" s="66">
        <v>-21200390.1434603</v>
      </c>
      <c r="S366" s="66">
        <v>-21200390.1434603</v>
      </c>
      <c r="T366" s="66">
        <v>-14133593.4289735</v>
      </c>
      <c r="U366" s="66">
        <v>-14133593.4289735</v>
      </c>
      <c r="V366" s="66">
        <v>-14133593.4289735</v>
      </c>
      <c r="W366" s="66">
        <v>-7066796.7144867899</v>
      </c>
      <c r="X366" s="66">
        <v>-7066796.7144867899</v>
      </c>
      <c r="Y366" s="66">
        <v>-7066796.7144867899</v>
      </c>
      <c r="Z366" s="66">
        <v>0</v>
      </c>
      <c r="AA366" s="66">
        <v>0</v>
      </c>
      <c r="AB366" s="66">
        <v>0</v>
      </c>
      <c r="AC366" s="66">
        <v>0</v>
      </c>
      <c r="AD366" s="66">
        <v>0</v>
      </c>
      <c r="AE366" s="66">
        <v>0</v>
      </c>
      <c r="AF366" s="66">
        <v>0</v>
      </c>
      <c r="AG366" s="66">
        <v>0</v>
      </c>
      <c r="AH366" s="66">
        <v>0</v>
      </c>
      <c r="AI366" s="66">
        <v>0</v>
      </c>
      <c r="AJ366" s="66">
        <v>0</v>
      </c>
      <c r="AK366" s="66">
        <v>0</v>
      </c>
      <c r="AL366" s="66">
        <v>0</v>
      </c>
      <c r="AM366" s="66">
        <v>0</v>
      </c>
      <c r="AN366" s="66">
        <v>0</v>
      </c>
      <c r="AO366" s="66">
        <v>0</v>
      </c>
      <c r="AP366" s="66">
        <v>0</v>
      </c>
      <c r="AQ366" s="66">
        <v>0</v>
      </c>
      <c r="AR366" s="66">
        <v>0</v>
      </c>
      <c r="AS366" s="66">
        <v>0</v>
      </c>
      <c r="AT366" s="66">
        <v>0</v>
      </c>
      <c r="AU366" s="66">
        <v>0</v>
      </c>
      <c r="AV366" s="66">
        <v>0</v>
      </c>
      <c r="AW366" s="66">
        <v>0</v>
      </c>
      <c r="AX366" s="66">
        <v>0</v>
      </c>
      <c r="AY366" s="66">
        <v>0</v>
      </c>
      <c r="AZ366" s="66">
        <v>0</v>
      </c>
      <c r="BA366" s="66">
        <v>0</v>
      </c>
    </row>
    <row r="367" spans="1:53" hidden="1">
      <c r="A367" s="67" t="s">
        <v>3477</v>
      </c>
      <c r="B367" s="66">
        <v>0</v>
      </c>
      <c r="C367" s="66">
        <v>0</v>
      </c>
      <c r="D367" s="66">
        <v>0</v>
      </c>
      <c r="E367" s="66">
        <v>0</v>
      </c>
      <c r="F367" s="66">
        <v>0</v>
      </c>
      <c r="G367" s="66">
        <v>0</v>
      </c>
      <c r="H367" s="66">
        <v>0</v>
      </c>
      <c r="I367" s="66">
        <v>0</v>
      </c>
      <c r="J367" s="66">
        <v>0</v>
      </c>
      <c r="K367" s="66">
        <v>0</v>
      </c>
      <c r="L367" s="66">
        <v>0</v>
      </c>
      <c r="M367" s="66">
        <v>0</v>
      </c>
      <c r="N367" s="66">
        <v>0</v>
      </c>
      <c r="O367" s="66">
        <v>0</v>
      </c>
      <c r="P367" s="66">
        <v>0</v>
      </c>
      <c r="Q367" s="66">
        <v>0</v>
      </c>
      <c r="R367" s="66">
        <v>0</v>
      </c>
      <c r="S367" s="66">
        <v>0</v>
      </c>
      <c r="T367" s="66">
        <v>0</v>
      </c>
      <c r="U367" s="66">
        <v>0</v>
      </c>
      <c r="V367" s="66">
        <v>0</v>
      </c>
      <c r="W367" s="66">
        <v>0</v>
      </c>
      <c r="X367" s="66">
        <v>0</v>
      </c>
      <c r="Y367" s="66">
        <v>0</v>
      </c>
      <c r="Z367" s="66">
        <v>0</v>
      </c>
      <c r="AA367" s="66">
        <v>0</v>
      </c>
      <c r="AB367" s="66">
        <v>0</v>
      </c>
      <c r="AC367" s="66">
        <v>0</v>
      </c>
      <c r="AD367" s="66">
        <v>0</v>
      </c>
      <c r="AE367" s="66">
        <v>0</v>
      </c>
      <c r="AF367" s="66">
        <v>0</v>
      </c>
      <c r="AG367" s="66">
        <v>0</v>
      </c>
      <c r="AH367" s="66">
        <v>0</v>
      </c>
      <c r="AI367" s="66">
        <v>0</v>
      </c>
      <c r="AJ367" s="66">
        <v>0</v>
      </c>
      <c r="AK367" s="66">
        <v>0</v>
      </c>
      <c r="AL367" s="66">
        <v>0</v>
      </c>
      <c r="AM367" s="66">
        <v>0</v>
      </c>
      <c r="AN367" s="66">
        <v>0</v>
      </c>
      <c r="AO367" s="66">
        <v>0</v>
      </c>
      <c r="AP367" s="66">
        <v>0</v>
      </c>
      <c r="AQ367" s="66">
        <v>0</v>
      </c>
      <c r="AR367" s="66">
        <v>0</v>
      </c>
      <c r="AS367" s="66">
        <v>0</v>
      </c>
      <c r="AT367" s="66">
        <v>0</v>
      </c>
      <c r="AU367" s="66">
        <v>0</v>
      </c>
      <c r="AV367" s="66">
        <v>0</v>
      </c>
      <c r="AW367" s="66">
        <v>0</v>
      </c>
      <c r="AX367" s="66">
        <v>0</v>
      </c>
      <c r="AY367" s="66">
        <v>0</v>
      </c>
      <c r="AZ367" s="66">
        <v>0</v>
      </c>
      <c r="BA367" s="66">
        <v>0</v>
      </c>
    </row>
    <row r="368" spans="1:53" hidden="1">
      <c r="A368" s="67" t="s">
        <v>3478</v>
      </c>
      <c r="B368" s="66">
        <v>-16279153.199999999</v>
      </c>
      <c r="C368" s="66">
        <v>-16279153.199999999</v>
      </c>
      <c r="D368" s="66">
        <v>-16279153.199999999</v>
      </c>
      <c r="E368" s="66">
        <v>-16279153.199999999</v>
      </c>
      <c r="F368" s="66">
        <v>-16279153.199999999</v>
      </c>
      <c r="G368" s="66">
        <v>-16279153.199999999</v>
      </c>
      <c r="H368" s="66">
        <v>-16279153.199999999</v>
      </c>
      <c r="I368" s="66">
        <v>-16279153.199999999</v>
      </c>
      <c r="J368" s="66">
        <v>-16279153.199999999</v>
      </c>
      <c r="K368" s="66">
        <v>-16279153.199999999</v>
      </c>
      <c r="L368" s="66">
        <v>-16279153.199999999</v>
      </c>
      <c r="M368" s="66">
        <v>-16279153.199999999</v>
      </c>
      <c r="N368" s="66">
        <v>-16279153.199999999</v>
      </c>
      <c r="O368" s="66">
        <v>-14604574.199999999</v>
      </c>
      <c r="P368" s="66">
        <v>-12929995.199999999</v>
      </c>
      <c r="Q368" s="66">
        <v>-11255416.199999999</v>
      </c>
      <c r="R368" s="66">
        <v>-9580837.1999999993</v>
      </c>
      <c r="S368" s="66">
        <v>-7906258.2000000002</v>
      </c>
      <c r="T368" s="66">
        <v>-6231679.2000000002</v>
      </c>
      <c r="U368" s="66">
        <v>-4557100.2</v>
      </c>
      <c r="V368" s="66">
        <v>-2882521.2</v>
      </c>
      <c r="W368" s="66">
        <v>-1207942.2</v>
      </c>
      <c r="X368" s="66">
        <v>466636.799999999</v>
      </c>
      <c r="Y368" s="66">
        <v>2141215.79999999</v>
      </c>
      <c r="Z368" s="66">
        <v>3815794.8</v>
      </c>
      <c r="AA368" s="66">
        <v>3815794.8</v>
      </c>
      <c r="AB368" s="66">
        <v>3815794.8</v>
      </c>
      <c r="AC368" s="66">
        <v>3815794.8</v>
      </c>
      <c r="AD368" s="66">
        <v>3815794.8</v>
      </c>
      <c r="AE368" s="66">
        <v>3815794.8</v>
      </c>
      <c r="AF368" s="66">
        <v>3815794.8</v>
      </c>
      <c r="AG368" s="66">
        <v>3815794.8</v>
      </c>
      <c r="AH368" s="66">
        <v>3815794.8</v>
      </c>
      <c r="AI368" s="66">
        <v>3815794.8</v>
      </c>
      <c r="AJ368" s="66">
        <v>3815794.8</v>
      </c>
      <c r="AK368" s="66">
        <v>3815794.8</v>
      </c>
      <c r="AL368" s="66">
        <v>3815794.8</v>
      </c>
      <c r="AM368" s="66">
        <v>3815794.8</v>
      </c>
      <c r="AN368" s="66">
        <v>3815794.8</v>
      </c>
      <c r="AO368" s="66">
        <v>3815794.8</v>
      </c>
      <c r="AP368" s="66">
        <v>3815794.8</v>
      </c>
      <c r="AQ368" s="66">
        <v>3815794.8</v>
      </c>
      <c r="AR368" s="66">
        <v>3815794.8</v>
      </c>
      <c r="AS368" s="66">
        <v>3815794.8</v>
      </c>
      <c r="AT368" s="66">
        <v>3815794.8</v>
      </c>
      <c r="AU368" s="66">
        <v>3815794.8</v>
      </c>
      <c r="AV368" s="66">
        <v>3815794.8</v>
      </c>
      <c r="AW368" s="66">
        <v>3815794.8</v>
      </c>
      <c r="AX368" s="66">
        <v>3815794.8</v>
      </c>
      <c r="AY368" s="66">
        <v>3815794.8</v>
      </c>
      <c r="AZ368" s="66">
        <v>3815794.8</v>
      </c>
      <c r="BA368" s="66">
        <v>3815794.8</v>
      </c>
    </row>
    <row r="369" spans="1:53" hidden="1">
      <c r="A369" s="67" t="s">
        <v>3479</v>
      </c>
      <c r="B369" s="66">
        <v>-36893.25</v>
      </c>
      <c r="C369" s="66">
        <v>-73786.5</v>
      </c>
      <c r="D369" s="66">
        <v>-110679.75</v>
      </c>
      <c r="E369" s="66">
        <v>-147573</v>
      </c>
      <c r="F369" s="66">
        <v>-184466.25</v>
      </c>
      <c r="G369" s="66">
        <v>-221359.5</v>
      </c>
      <c r="H369" s="66">
        <v>-258252.75</v>
      </c>
      <c r="I369" s="66">
        <v>-295146</v>
      </c>
      <c r="J369" s="66">
        <v>-332039.25</v>
      </c>
      <c r="K369" s="66">
        <v>-368932.5</v>
      </c>
      <c r="L369" s="66">
        <v>-405825.75</v>
      </c>
      <c r="M369" s="66">
        <v>-442719</v>
      </c>
      <c r="N369" s="66">
        <v>-442719</v>
      </c>
      <c r="O369" s="66">
        <v>-405825.75</v>
      </c>
      <c r="P369" s="66">
        <v>-368932.5</v>
      </c>
      <c r="Q369" s="66">
        <v>-332039.25</v>
      </c>
      <c r="R369" s="66">
        <v>-295146</v>
      </c>
      <c r="S369" s="66">
        <v>-258252.75</v>
      </c>
      <c r="T369" s="66">
        <v>-221359.5</v>
      </c>
      <c r="U369" s="66">
        <v>-184466.25</v>
      </c>
      <c r="V369" s="66">
        <v>-147573</v>
      </c>
      <c r="W369" s="66">
        <v>-110679.75</v>
      </c>
      <c r="X369" s="66">
        <v>-73786.5</v>
      </c>
      <c r="Y369" s="66">
        <v>-36893.25</v>
      </c>
      <c r="Z369" s="66">
        <v>0</v>
      </c>
      <c r="AA369" s="66">
        <v>0</v>
      </c>
      <c r="AB369" s="66">
        <v>0</v>
      </c>
      <c r="AC369" s="66">
        <v>0</v>
      </c>
      <c r="AD369" s="66">
        <v>0</v>
      </c>
      <c r="AE369" s="66">
        <v>0</v>
      </c>
      <c r="AF369" s="66">
        <v>0</v>
      </c>
      <c r="AG369" s="66">
        <v>0</v>
      </c>
      <c r="AH369" s="66">
        <v>0</v>
      </c>
      <c r="AI369" s="66">
        <v>0</v>
      </c>
      <c r="AJ369" s="66">
        <v>0</v>
      </c>
      <c r="AK369" s="66">
        <v>0</v>
      </c>
      <c r="AL369" s="66">
        <v>0</v>
      </c>
      <c r="AM369" s="66">
        <v>0</v>
      </c>
      <c r="AN369" s="66">
        <v>0</v>
      </c>
      <c r="AO369" s="66">
        <v>0</v>
      </c>
      <c r="AP369" s="66">
        <v>0</v>
      </c>
      <c r="AQ369" s="66">
        <v>0</v>
      </c>
      <c r="AR369" s="66">
        <v>0</v>
      </c>
      <c r="AS369" s="66">
        <v>0</v>
      </c>
      <c r="AT369" s="66">
        <v>0</v>
      </c>
      <c r="AU369" s="66">
        <v>0</v>
      </c>
      <c r="AV369" s="66">
        <v>0</v>
      </c>
      <c r="AW369" s="66">
        <v>0</v>
      </c>
      <c r="AX369" s="66">
        <v>0</v>
      </c>
      <c r="AY369" s="66">
        <v>0</v>
      </c>
      <c r="AZ369" s="66">
        <v>0</v>
      </c>
      <c r="BA369" s="66">
        <v>0</v>
      </c>
    </row>
    <row r="370" spans="1:53" hidden="1">
      <c r="A370" s="67" t="s">
        <v>3480</v>
      </c>
      <c r="B370" s="66">
        <v>0</v>
      </c>
      <c r="C370" s="66">
        <v>0</v>
      </c>
      <c r="D370" s="66">
        <v>0</v>
      </c>
      <c r="E370" s="66">
        <v>0</v>
      </c>
      <c r="F370" s="66">
        <v>0</v>
      </c>
      <c r="G370" s="66">
        <v>0</v>
      </c>
      <c r="H370" s="66">
        <v>0</v>
      </c>
      <c r="I370" s="66">
        <v>0</v>
      </c>
      <c r="J370" s="66">
        <v>0</v>
      </c>
      <c r="K370" s="66">
        <v>0</v>
      </c>
      <c r="L370" s="66">
        <v>0</v>
      </c>
      <c r="M370" s="66">
        <v>0</v>
      </c>
      <c r="N370" s="66">
        <v>0</v>
      </c>
      <c r="O370" s="66">
        <v>47271.890776666703</v>
      </c>
      <c r="P370" s="66">
        <v>94543.781553333407</v>
      </c>
      <c r="Q370" s="66">
        <v>141815.67233</v>
      </c>
      <c r="R370" s="66">
        <v>189087.563106666</v>
      </c>
      <c r="S370" s="66">
        <v>236359.45388333299</v>
      </c>
      <c r="T370" s="66">
        <v>283631.34466</v>
      </c>
      <c r="U370" s="66">
        <v>330903.235436666</v>
      </c>
      <c r="V370" s="66">
        <v>378175.12621333299</v>
      </c>
      <c r="W370" s="66">
        <v>425447.01698999997</v>
      </c>
      <c r="X370" s="66">
        <v>472718.90776666597</v>
      </c>
      <c r="Y370" s="66">
        <v>519990.79854333302</v>
      </c>
      <c r="Z370" s="66">
        <v>567262.68932</v>
      </c>
      <c r="AA370" s="66">
        <v>567262.68932</v>
      </c>
      <c r="AB370" s="66">
        <v>567262.68932</v>
      </c>
      <c r="AC370" s="66">
        <v>567262.68932</v>
      </c>
      <c r="AD370" s="66">
        <v>567262.68932</v>
      </c>
      <c r="AE370" s="66">
        <v>567262.68932</v>
      </c>
      <c r="AF370" s="66">
        <v>567262.68932</v>
      </c>
      <c r="AG370" s="66">
        <v>567262.68932</v>
      </c>
      <c r="AH370" s="66">
        <v>567262.68932</v>
      </c>
      <c r="AI370" s="66">
        <v>567262.68932</v>
      </c>
      <c r="AJ370" s="66">
        <v>567262.68932</v>
      </c>
      <c r="AK370" s="66">
        <v>567262.68932</v>
      </c>
      <c r="AL370" s="66">
        <v>567262.68932</v>
      </c>
      <c r="AM370" s="66">
        <v>567262.68932</v>
      </c>
      <c r="AN370" s="66">
        <v>567262.68932</v>
      </c>
      <c r="AO370" s="66">
        <v>567262.68932</v>
      </c>
      <c r="AP370" s="66">
        <v>567262.68932</v>
      </c>
      <c r="AQ370" s="66">
        <v>567262.68932</v>
      </c>
      <c r="AR370" s="66">
        <v>567262.68932</v>
      </c>
      <c r="AS370" s="66">
        <v>567262.68932</v>
      </c>
      <c r="AT370" s="66">
        <v>567262.68932</v>
      </c>
      <c r="AU370" s="66">
        <v>567262.68932</v>
      </c>
      <c r="AV370" s="66">
        <v>567262.68932</v>
      </c>
      <c r="AW370" s="66">
        <v>567262.68932</v>
      </c>
      <c r="AX370" s="66">
        <v>567262.68932</v>
      </c>
      <c r="AY370" s="66">
        <v>567262.68932</v>
      </c>
      <c r="AZ370" s="66">
        <v>567262.68932</v>
      </c>
      <c r="BA370" s="66">
        <v>567262.68932</v>
      </c>
    </row>
    <row r="371" spans="1:53" hidden="1">
      <c r="A371" s="67" t="s">
        <v>3481</v>
      </c>
      <c r="B371" s="66">
        <v>0</v>
      </c>
      <c r="C371" s="66">
        <v>0</v>
      </c>
      <c r="D371" s="66">
        <v>0</v>
      </c>
      <c r="E371" s="66">
        <v>0</v>
      </c>
      <c r="F371" s="66">
        <v>0</v>
      </c>
      <c r="G371" s="66">
        <v>0</v>
      </c>
      <c r="H371" s="66">
        <v>0</v>
      </c>
      <c r="I371" s="66">
        <v>0</v>
      </c>
      <c r="J371" s="66">
        <v>0</v>
      </c>
      <c r="K371" s="66">
        <v>0</v>
      </c>
      <c r="L371" s="66">
        <v>0</v>
      </c>
      <c r="M371" s="66">
        <v>0</v>
      </c>
      <c r="N371" s="66">
        <v>0</v>
      </c>
      <c r="O371" s="66">
        <v>0</v>
      </c>
      <c r="P371" s="66">
        <v>0</v>
      </c>
      <c r="Q371" s="66">
        <v>0</v>
      </c>
      <c r="R371" s="66">
        <v>0</v>
      </c>
      <c r="S371" s="66">
        <v>0</v>
      </c>
      <c r="T371" s="66">
        <v>0</v>
      </c>
      <c r="U371" s="66">
        <v>0</v>
      </c>
      <c r="V371" s="66">
        <v>0</v>
      </c>
      <c r="W371" s="66">
        <v>0</v>
      </c>
      <c r="X371" s="66">
        <v>0</v>
      </c>
      <c r="Y371" s="66">
        <v>0</v>
      </c>
      <c r="Z371" s="66">
        <v>0</v>
      </c>
      <c r="AA371" s="66">
        <v>0</v>
      </c>
      <c r="AB371" s="66">
        <v>0</v>
      </c>
      <c r="AC371" s="66">
        <v>0</v>
      </c>
      <c r="AD371" s="66">
        <v>0</v>
      </c>
      <c r="AE371" s="66">
        <v>0</v>
      </c>
      <c r="AF371" s="66">
        <v>0</v>
      </c>
      <c r="AG371" s="66">
        <v>0</v>
      </c>
      <c r="AH371" s="66">
        <v>0</v>
      </c>
      <c r="AI371" s="66">
        <v>0</v>
      </c>
      <c r="AJ371" s="66">
        <v>0</v>
      </c>
      <c r="AK371" s="66">
        <v>0</v>
      </c>
      <c r="AL371" s="66">
        <v>0</v>
      </c>
      <c r="AM371" s="66">
        <v>0</v>
      </c>
      <c r="AN371" s="66">
        <v>0</v>
      </c>
      <c r="AO371" s="66">
        <v>0</v>
      </c>
      <c r="AP371" s="66">
        <v>0</v>
      </c>
      <c r="AQ371" s="66">
        <v>0</v>
      </c>
      <c r="AR371" s="66">
        <v>0</v>
      </c>
      <c r="AS371" s="66">
        <v>0</v>
      </c>
      <c r="AT371" s="66">
        <v>0</v>
      </c>
      <c r="AU371" s="66">
        <v>0</v>
      </c>
      <c r="AV371" s="66">
        <v>0</v>
      </c>
      <c r="AW371" s="66">
        <v>0</v>
      </c>
      <c r="AX371" s="66">
        <v>0</v>
      </c>
      <c r="AY371" s="66">
        <v>0</v>
      </c>
      <c r="AZ371" s="66">
        <v>0</v>
      </c>
      <c r="BA371" s="66">
        <v>0</v>
      </c>
    </row>
    <row r="372" spans="1:53" hidden="1">
      <c r="A372" s="67" t="s">
        <v>3482</v>
      </c>
      <c r="B372" s="66">
        <v>0</v>
      </c>
      <c r="C372" s="66">
        <v>0</v>
      </c>
      <c r="D372" s="66">
        <v>0</v>
      </c>
      <c r="E372" s="66">
        <v>0</v>
      </c>
      <c r="F372" s="66">
        <v>0</v>
      </c>
      <c r="G372" s="66">
        <v>0</v>
      </c>
      <c r="H372" s="66">
        <v>0</v>
      </c>
      <c r="I372" s="66">
        <v>0</v>
      </c>
      <c r="J372" s="66">
        <v>0</v>
      </c>
      <c r="K372" s="66">
        <v>0</v>
      </c>
      <c r="L372" s="66">
        <v>0</v>
      </c>
      <c r="M372" s="66">
        <v>0</v>
      </c>
      <c r="N372" s="66">
        <v>0</v>
      </c>
      <c r="O372" s="66">
        <v>0</v>
      </c>
      <c r="P372" s="66">
        <v>0</v>
      </c>
      <c r="Q372" s="66">
        <v>0</v>
      </c>
      <c r="R372" s="66">
        <v>0</v>
      </c>
      <c r="S372" s="66">
        <v>0</v>
      </c>
      <c r="T372" s="66">
        <v>0</v>
      </c>
      <c r="U372" s="66">
        <v>0</v>
      </c>
      <c r="V372" s="66">
        <v>0</v>
      </c>
      <c r="W372" s="66">
        <v>0</v>
      </c>
      <c r="X372" s="66">
        <v>0</v>
      </c>
      <c r="Y372" s="66">
        <v>0</v>
      </c>
      <c r="Z372" s="66">
        <v>0</v>
      </c>
      <c r="AA372" s="66">
        <v>0</v>
      </c>
      <c r="AB372" s="66">
        <v>0</v>
      </c>
      <c r="AC372" s="66">
        <v>0</v>
      </c>
      <c r="AD372" s="66">
        <v>0</v>
      </c>
      <c r="AE372" s="66">
        <v>0</v>
      </c>
      <c r="AF372" s="66">
        <v>0</v>
      </c>
      <c r="AG372" s="66">
        <v>0</v>
      </c>
      <c r="AH372" s="66">
        <v>0</v>
      </c>
      <c r="AI372" s="66">
        <v>0</v>
      </c>
      <c r="AJ372" s="66">
        <v>0</v>
      </c>
      <c r="AK372" s="66">
        <v>0</v>
      </c>
      <c r="AL372" s="66">
        <v>0</v>
      </c>
      <c r="AM372" s="66">
        <v>0</v>
      </c>
      <c r="AN372" s="66">
        <v>0</v>
      </c>
      <c r="AO372" s="66">
        <v>0</v>
      </c>
      <c r="AP372" s="66">
        <v>0</v>
      </c>
      <c r="AQ372" s="66">
        <v>0</v>
      </c>
      <c r="AR372" s="66">
        <v>0</v>
      </c>
      <c r="AS372" s="66">
        <v>0</v>
      </c>
      <c r="AT372" s="66">
        <v>0</v>
      </c>
      <c r="AU372" s="66">
        <v>0</v>
      </c>
      <c r="AV372" s="66">
        <v>0</v>
      </c>
      <c r="AW372" s="66">
        <v>0</v>
      </c>
      <c r="AX372" s="66">
        <v>0</v>
      </c>
      <c r="AY372" s="66">
        <v>0</v>
      </c>
      <c r="AZ372" s="66">
        <v>0</v>
      </c>
      <c r="BA372" s="66">
        <v>0</v>
      </c>
    </row>
    <row r="373" spans="1:53" hidden="1">
      <c r="A373" s="67" t="s">
        <v>3483</v>
      </c>
      <c r="B373" s="66">
        <v>5513333.3279999904</v>
      </c>
      <c r="C373" s="66">
        <v>5513333.3279999904</v>
      </c>
      <c r="D373" s="66">
        <v>5513333.3279999904</v>
      </c>
      <c r="E373" s="66">
        <v>5513333.3279999904</v>
      </c>
      <c r="F373" s="66">
        <v>5513333.3279999904</v>
      </c>
      <c r="G373" s="66">
        <v>5513333.3279999904</v>
      </c>
      <c r="H373" s="66">
        <v>5513333.3279999904</v>
      </c>
      <c r="I373" s="66">
        <v>5513333.3279999904</v>
      </c>
      <c r="J373" s="66">
        <v>5513333.3279999904</v>
      </c>
      <c r="K373" s="66">
        <v>5513333.3279999904</v>
      </c>
      <c r="L373" s="66">
        <v>5513333.3279999904</v>
      </c>
      <c r="M373" s="66">
        <v>5513333.3279999904</v>
      </c>
      <c r="N373" s="66">
        <v>5513333.3279999904</v>
      </c>
      <c r="O373" s="66">
        <v>5513333.3279999904</v>
      </c>
      <c r="P373" s="66">
        <v>5513333.3279999904</v>
      </c>
      <c r="Q373" s="66">
        <v>5513333.3279999904</v>
      </c>
      <c r="R373" s="66">
        <v>5513333.3279999904</v>
      </c>
      <c r="S373" s="66">
        <v>5513333.3279999904</v>
      </c>
      <c r="T373" s="66">
        <v>5513333.3279999904</v>
      </c>
      <c r="U373" s="66">
        <v>5513333.3279999904</v>
      </c>
      <c r="V373" s="66">
        <v>5513333.3279999904</v>
      </c>
      <c r="W373" s="66">
        <v>5513333.3279999904</v>
      </c>
      <c r="X373" s="66">
        <v>5513333.3279999904</v>
      </c>
      <c r="Y373" s="66">
        <v>5513333.3279999904</v>
      </c>
      <c r="Z373" s="66">
        <v>5513333.3279999904</v>
      </c>
      <c r="AA373" s="66">
        <v>5513333.3279999904</v>
      </c>
      <c r="AB373" s="66">
        <v>5513333.3279999904</v>
      </c>
      <c r="AC373" s="66">
        <v>5513333.3279999904</v>
      </c>
      <c r="AD373" s="66">
        <v>5513333.3279999904</v>
      </c>
      <c r="AE373" s="66">
        <v>5513333.3279999904</v>
      </c>
      <c r="AF373" s="66">
        <v>5513333.3279999904</v>
      </c>
      <c r="AG373" s="66">
        <v>5513333.3279999904</v>
      </c>
      <c r="AH373" s="66">
        <v>5513333.3279999904</v>
      </c>
      <c r="AI373" s="66">
        <v>5513333.3279999904</v>
      </c>
      <c r="AJ373" s="66">
        <v>5513333.3279999904</v>
      </c>
      <c r="AK373" s="66">
        <v>5513333.3279999904</v>
      </c>
      <c r="AL373" s="66">
        <v>5513333.3279999904</v>
      </c>
      <c r="AM373" s="66">
        <v>5513333.3279999904</v>
      </c>
      <c r="AN373" s="66">
        <v>5513333.3279999904</v>
      </c>
      <c r="AO373" s="66">
        <v>5513333.3279999904</v>
      </c>
      <c r="AP373" s="66">
        <v>5513333.3279999904</v>
      </c>
      <c r="AQ373" s="66">
        <v>5513333.3279999904</v>
      </c>
      <c r="AR373" s="66">
        <v>5513333.3279999904</v>
      </c>
      <c r="AS373" s="66">
        <v>5513333.3279999904</v>
      </c>
      <c r="AT373" s="66">
        <v>5513333.3279999904</v>
      </c>
      <c r="AU373" s="66">
        <v>5513333.3279999904</v>
      </c>
      <c r="AV373" s="66">
        <v>5513333.3279999904</v>
      </c>
      <c r="AW373" s="66">
        <v>5513333.3279999904</v>
      </c>
      <c r="AX373" s="66">
        <v>5513333.3279999904</v>
      </c>
      <c r="AY373" s="66">
        <v>5513333.3279999904</v>
      </c>
      <c r="AZ373" s="66">
        <v>5513333.3279999904</v>
      </c>
      <c r="BA373" s="66">
        <v>5513333.3279999904</v>
      </c>
    </row>
    <row r="374" spans="1:53" hidden="1">
      <c r="A374" s="67" t="s">
        <v>3484</v>
      </c>
      <c r="B374" s="66">
        <v>0</v>
      </c>
      <c r="C374" s="66">
        <v>0</v>
      </c>
      <c r="D374" s="66">
        <v>0</v>
      </c>
      <c r="E374" s="66">
        <v>0</v>
      </c>
      <c r="F374" s="66">
        <v>0</v>
      </c>
      <c r="G374" s="66">
        <v>0</v>
      </c>
      <c r="H374" s="66">
        <v>0</v>
      </c>
      <c r="I374" s="66">
        <v>0</v>
      </c>
      <c r="J374" s="66">
        <v>0</v>
      </c>
      <c r="K374" s="66">
        <v>0</v>
      </c>
      <c r="L374" s="66">
        <v>0</v>
      </c>
      <c r="M374" s="66">
        <v>0</v>
      </c>
      <c r="N374" s="66">
        <v>0</v>
      </c>
      <c r="O374" s="66">
        <v>0</v>
      </c>
      <c r="P374" s="66">
        <v>0</v>
      </c>
      <c r="Q374" s="66">
        <v>0</v>
      </c>
      <c r="R374" s="66">
        <v>0</v>
      </c>
      <c r="S374" s="66">
        <v>0</v>
      </c>
      <c r="T374" s="66">
        <v>0</v>
      </c>
      <c r="U374" s="66">
        <v>0</v>
      </c>
      <c r="V374" s="66">
        <v>0</v>
      </c>
      <c r="W374" s="66">
        <v>0</v>
      </c>
      <c r="X374" s="66">
        <v>0</v>
      </c>
      <c r="Y374" s="66">
        <v>0</v>
      </c>
      <c r="Z374" s="66">
        <v>0</v>
      </c>
      <c r="AA374" s="66">
        <v>0</v>
      </c>
      <c r="AB374" s="66">
        <v>0</v>
      </c>
      <c r="AC374" s="66">
        <v>0</v>
      </c>
      <c r="AD374" s="66">
        <v>0</v>
      </c>
      <c r="AE374" s="66">
        <v>0</v>
      </c>
      <c r="AF374" s="66">
        <v>0</v>
      </c>
      <c r="AG374" s="66">
        <v>0</v>
      </c>
      <c r="AH374" s="66">
        <v>0</v>
      </c>
      <c r="AI374" s="66">
        <v>0</v>
      </c>
      <c r="AJ374" s="66">
        <v>0</v>
      </c>
      <c r="AK374" s="66">
        <v>0</v>
      </c>
      <c r="AL374" s="66">
        <v>0</v>
      </c>
      <c r="AM374" s="66">
        <v>0</v>
      </c>
      <c r="AN374" s="66">
        <v>0</v>
      </c>
      <c r="AO374" s="66">
        <v>0</v>
      </c>
      <c r="AP374" s="66">
        <v>0</v>
      </c>
      <c r="AQ374" s="66">
        <v>0</v>
      </c>
      <c r="AR374" s="66">
        <v>0</v>
      </c>
      <c r="AS374" s="66">
        <v>0</v>
      </c>
      <c r="AT374" s="66">
        <v>0</v>
      </c>
      <c r="AU374" s="66">
        <v>0</v>
      </c>
      <c r="AV374" s="66">
        <v>0</v>
      </c>
      <c r="AW374" s="66">
        <v>0</v>
      </c>
      <c r="AX374" s="66">
        <v>0</v>
      </c>
      <c r="AY374" s="66">
        <v>0</v>
      </c>
      <c r="AZ374" s="66">
        <v>0</v>
      </c>
      <c r="BA374" s="66">
        <v>0</v>
      </c>
    </row>
    <row r="375" spans="1:53" hidden="1">
      <c r="A375" s="67" t="s">
        <v>3485</v>
      </c>
      <c r="B375" s="66">
        <v>0</v>
      </c>
      <c r="C375" s="66">
        <v>0</v>
      </c>
      <c r="D375" s="66">
        <v>0</v>
      </c>
      <c r="E375" s="66">
        <v>0</v>
      </c>
      <c r="F375" s="66">
        <v>0</v>
      </c>
      <c r="G375" s="66">
        <v>0</v>
      </c>
      <c r="H375" s="66">
        <v>0</v>
      </c>
      <c r="I375" s="66">
        <v>0</v>
      </c>
      <c r="J375" s="66">
        <v>0</v>
      </c>
      <c r="K375" s="66">
        <v>0</v>
      </c>
      <c r="L375" s="66">
        <v>0</v>
      </c>
      <c r="M375" s="66">
        <v>0</v>
      </c>
      <c r="N375" s="66">
        <v>0</v>
      </c>
      <c r="O375" s="66">
        <v>0</v>
      </c>
      <c r="P375" s="66">
        <v>0</v>
      </c>
      <c r="Q375" s="66">
        <v>0</v>
      </c>
      <c r="R375" s="66">
        <v>0</v>
      </c>
      <c r="S375" s="66">
        <v>0</v>
      </c>
      <c r="T375" s="66">
        <v>0</v>
      </c>
      <c r="U375" s="66">
        <v>0</v>
      </c>
      <c r="V375" s="66">
        <v>0</v>
      </c>
      <c r="W375" s="66">
        <v>0</v>
      </c>
      <c r="X375" s="66">
        <v>0</v>
      </c>
      <c r="Y375" s="66">
        <v>0</v>
      </c>
      <c r="Z375" s="66">
        <v>0</v>
      </c>
      <c r="AA375" s="66">
        <v>0</v>
      </c>
      <c r="AB375" s="66">
        <v>0</v>
      </c>
      <c r="AC375" s="66">
        <v>0</v>
      </c>
      <c r="AD375" s="66">
        <v>0</v>
      </c>
      <c r="AE375" s="66">
        <v>0</v>
      </c>
      <c r="AF375" s="66">
        <v>0</v>
      </c>
      <c r="AG375" s="66">
        <v>0</v>
      </c>
      <c r="AH375" s="66">
        <v>0</v>
      </c>
      <c r="AI375" s="66">
        <v>0</v>
      </c>
      <c r="AJ375" s="66">
        <v>0</v>
      </c>
      <c r="AK375" s="66">
        <v>0</v>
      </c>
      <c r="AL375" s="66">
        <v>0</v>
      </c>
      <c r="AM375" s="66">
        <v>0</v>
      </c>
      <c r="AN375" s="66">
        <v>0</v>
      </c>
      <c r="AO375" s="66">
        <v>0</v>
      </c>
      <c r="AP375" s="66">
        <v>0</v>
      </c>
      <c r="AQ375" s="66">
        <v>0</v>
      </c>
      <c r="AR375" s="66">
        <v>0</v>
      </c>
      <c r="AS375" s="66">
        <v>0</v>
      </c>
      <c r="AT375" s="66">
        <v>0</v>
      </c>
      <c r="AU375" s="66">
        <v>0</v>
      </c>
      <c r="AV375" s="66">
        <v>0</v>
      </c>
      <c r="AW375" s="66">
        <v>0</v>
      </c>
      <c r="AX375" s="66">
        <v>0</v>
      </c>
      <c r="AY375" s="66">
        <v>0</v>
      </c>
      <c r="AZ375" s="66">
        <v>0</v>
      </c>
      <c r="BA375" s="66">
        <v>0</v>
      </c>
    </row>
    <row r="376" spans="1:53" hidden="1">
      <c r="A376" s="67" t="s">
        <v>3486</v>
      </c>
      <c r="B376" s="66">
        <v>0</v>
      </c>
      <c r="C376" s="66">
        <v>0</v>
      </c>
      <c r="D376" s="66">
        <v>0</v>
      </c>
      <c r="E376" s="66">
        <v>0</v>
      </c>
      <c r="F376" s="66">
        <v>0</v>
      </c>
      <c r="G376" s="66">
        <v>0</v>
      </c>
      <c r="H376" s="66">
        <v>0</v>
      </c>
      <c r="I376" s="66">
        <v>0</v>
      </c>
      <c r="J376" s="66">
        <v>0</v>
      </c>
      <c r="K376" s="66">
        <v>0</v>
      </c>
      <c r="L376" s="66">
        <v>0</v>
      </c>
      <c r="M376" s="66">
        <v>0</v>
      </c>
      <c r="N376" s="66">
        <v>0</v>
      </c>
      <c r="O376" s="66">
        <v>1562649</v>
      </c>
      <c r="P376" s="66">
        <v>3125298</v>
      </c>
      <c r="Q376" s="66">
        <v>4687947</v>
      </c>
      <c r="R376" s="66">
        <v>6250596</v>
      </c>
      <c r="S376" s="66">
        <v>7813244.9999999898</v>
      </c>
      <c r="T376" s="66">
        <v>9375893.9999999907</v>
      </c>
      <c r="U376" s="66">
        <v>10938542.999999899</v>
      </c>
      <c r="V376" s="66">
        <v>12501191.999999899</v>
      </c>
      <c r="W376" s="66">
        <v>14063840.999999899</v>
      </c>
      <c r="X376" s="66">
        <v>15626489.999999899</v>
      </c>
      <c r="Y376" s="66">
        <v>17189138.999999899</v>
      </c>
      <c r="Z376" s="66">
        <v>18751787.999999899</v>
      </c>
      <c r="AA376" s="66">
        <v>18751787.999999899</v>
      </c>
      <c r="AB376" s="66">
        <v>18751787.999999899</v>
      </c>
      <c r="AC376" s="66">
        <v>18751787.999999899</v>
      </c>
      <c r="AD376" s="66">
        <v>18751787.999999899</v>
      </c>
      <c r="AE376" s="66">
        <v>18751787.999999899</v>
      </c>
      <c r="AF376" s="66">
        <v>18751787.999999899</v>
      </c>
      <c r="AG376" s="66">
        <v>18751787.999999899</v>
      </c>
      <c r="AH376" s="66">
        <v>18751787.999999899</v>
      </c>
      <c r="AI376" s="66">
        <v>18751787.999999899</v>
      </c>
      <c r="AJ376" s="66">
        <v>18751787.999999899</v>
      </c>
      <c r="AK376" s="66">
        <v>18751787.999999899</v>
      </c>
      <c r="AL376" s="66">
        <v>18751787.999999899</v>
      </c>
      <c r="AM376" s="66">
        <v>18751787.999999899</v>
      </c>
      <c r="AN376" s="66">
        <v>18751787.999999899</v>
      </c>
      <c r="AO376" s="66">
        <v>18751787.999999899</v>
      </c>
      <c r="AP376" s="66">
        <v>18751787.999999899</v>
      </c>
      <c r="AQ376" s="66">
        <v>18751787.999999899</v>
      </c>
      <c r="AR376" s="66">
        <v>18751787.999999899</v>
      </c>
      <c r="AS376" s="66">
        <v>18751787.999999899</v>
      </c>
      <c r="AT376" s="66">
        <v>18751787.999999899</v>
      </c>
      <c r="AU376" s="66">
        <v>18751787.999999899</v>
      </c>
      <c r="AV376" s="66">
        <v>18751787.999999899</v>
      </c>
      <c r="AW376" s="66">
        <v>18751787.999999899</v>
      </c>
      <c r="AX376" s="66">
        <v>18751787.999999899</v>
      </c>
      <c r="AY376" s="66">
        <v>18751787.999999899</v>
      </c>
      <c r="AZ376" s="66">
        <v>18751787.999999899</v>
      </c>
      <c r="BA376" s="66">
        <v>18751787.999999899</v>
      </c>
    </row>
    <row r="377" spans="1:53" hidden="1">
      <c r="A377" s="67" t="s">
        <v>3487</v>
      </c>
      <c r="B377" s="66">
        <v>0</v>
      </c>
      <c r="C377" s="66">
        <v>0</v>
      </c>
      <c r="D377" s="66">
        <v>0</v>
      </c>
      <c r="E377" s="66">
        <v>0</v>
      </c>
      <c r="F377" s="66">
        <v>0</v>
      </c>
      <c r="G377" s="66">
        <v>0</v>
      </c>
      <c r="H377" s="66">
        <v>0</v>
      </c>
      <c r="I377" s="66">
        <v>0</v>
      </c>
      <c r="J377" s="66">
        <v>0</v>
      </c>
      <c r="K377" s="66">
        <v>0</v>
      </c>
      <c r="L377" s="66">
        <v>0</v>
      </c>
      <c r="M377" s="66">
        <v>0</v>
      </c>
      <c r="N377" s="66">
        <v>0</v>
      </c>
      <c r="O377" s="66">
        <v>0</v>
      </c>
      <c r="P377" s="66">
        <v>0</v>
      </c>
      <c r="Q377" s="66">
        <v>0</v>
      </c>
      <c r="R377" s="66">
        <v>0</v>
      </c>
      <c r="S377" s="66">
        <v>0</v>
      </c>
      <c r="T377" s="66">
        <v>0</v>
      </c>
      <c r="U377" s="66">
        <v>0</v>
      </c>
      <c r="V377" s="66">
        <v>0</v>
      </c>
      <c r="W377" s="66">
        <v>0</v>
      </c>
      <c r="X377" s="66">
        <v>0</v>
      </c>
      <c r="Y377" s="66">
        <v>0</v>
      </c>
      <c r="Z377" s="66">
        <v>0</v>
      </c>
      <c r="AA377" s="66">
        <v>0</v>
      </c>
      <c r="AB377" s="66">
        <v>0</v>
      </c>
      <c r="AC377" s="66">
        <v>0</v>
      </c>
      <c r="AD377" s="66">
        <v>0</v>
      </c>
      <c r="AE377" s="66">
        <v>0</v>
      </c>
      <c r="AF377" s="66">
        <v>0</v>
      </c>
      <c r="AG377" s="66">
        <v>0</v>
      </c>
      <c r="AH377" s="66">
        <v>0</v>
      </c>
      <c r="AI377" s="66">
        <v>0</v>
      </c>
      <c r="AJ377" s="66">
        <v>0</v>
      </c>
      <c r="AK377" s="66">
        <v>0</v>
      </c>
      <c r="AL377" s="66">
        <v>0</v>
      </c>
      <c r="AM377" s="66">
        <v>0</v>
      </c>
      <c r="AN377" s="66">
        <v>0</v>
      </c>
      <c r="AO377" s="66">
        <v>0</v>
      </c>
      <c r="AP377" s="66">
        <v>0</v>
      </c>
      <c r="AQ377" s="66">
        <v>0</v>
      </c>
      <c r="AR377" s="66">
        <v>0</v>
      </c>
      <c r="AS377" s="66">
        <v>0</v>
      </c>
      <c r="AT377" s="66">
        <v>0</v>
      </c>
      <c r="AU377" s="66">
        <v>0</v>
      </c>
      <c r="AV377" s="66">
        <v>0</v>
      </c>
      <c r="AW377" s="66">
        <v>0</v>
      </c>
      <c r="AX377" s="66">
        <v>0</v>
      </c>
      <c r="AY377" s="66">
        <v>0</v>
      </c>
      <c r="AZ377" s="66">
        <v>0</v>
      </c>
      <c r="BA377" s="66">
        <v>0</v>
      </c>
    </row>
    <row r="378" spans="1:53">
      <c r="A378" s="67" t="s">
        <v>3488</v>
      </c>
      <c r="B378" s="66">
        <v>0</v>
      </c>
      <c r="C378" s="66">
        <v>0</v>
      </c>
      <c r="D378" s="66">
        <v>0</v>
      </c>
      <c r="E378" s="66">
        <v>0</v>
      </c>
      <c r="F378" s="66">
        <v>0</v>
      </c>
      <c r="G378" s="66">
        <v>0</v>
      </c>
      <c r="H378" s="66">
        <v>0</v>
      </c>
      <c r="I378" s="66">
        <v>0</v>
      </c>
      <c r="J378" s="66">
        <v>0</v>
      </c>
      <c r="K378" s="66">
        <v>0</v>
      </c>
      <c r="L378" s="66">
        <v>0</v>
      </c>
      <c r="M378" s="66">
        <v>0</v>
      </c>
      <c r="N378" s="66">
        <v>0</v>
      </c>
      <c r="O378" s="66">
        <v>0</v>
      </c>
      <c r="P378" s="66">
        <v>0</v>
      </c>
      <c r="Q378" s="66">
        <v>0</v>
      </c>
      <c r="R378" s="66">
        <v>0</v>
      </c>
      <c r="S378" s="66">
        <v>0</v>
      </c>
      <c r="T378" s="66">
        <v>0</v>
      </c>
      <c r="U378" s="66">
        <v>0</v>
      </c>
      <c r="V378" s="66">
        <v>0</v>
      </c>
      <c r="W378" s="66">
        <v>0</v>
      </c>
      <c r="X378" s="66">
        <v>0</v>
      </c>
      <c r="Y378" s="66">
        <v>0</v>
      </c>
      <c r="Z378" s="66">
        <v>0</v>
      </c>
      <c r="AA378" s="66">
        <v>0</v>
      </c>
      <c r="AB378" s="66">
        <v>0</v>
      </c>
      <c r="AC378" s="66">
        <v>0</v>
      </c>
      <c r="AD378" s="66">
        <v>0</v>
      </c>
      <c r="AE378" s="66">
        <v>0</v>
      </c>
      <c r="AF378" s="66">
        <v>0</v>
      </c>
      <c r="AG378" s="66">
        <v>0</v>
      </c>
      <c r="AH378" s="66">
        <v>0</v>
      </c>
      <c r="AI378" s="66">
        <v>0</v>
      </c>
      <c r="AJ378" s="66">
        <v>0</v>
      </c>
      <c r="AK378" s="66">
        <v>0</v>
      </c>
      <c r="AL378" s="66">
        <v>0</v>
      </c>
      <c r="AM378" s="66">
        <v>0</v>
      </c>
      <c r="AN378" s="66">
        <v>0</v>
      </c>
      <c r="AO378" s="66">
        <v>0</v>
      </c>
      <c r="AP378" s="66">
        <v>0</v>
      </c>
      <c r="AQ378" s="66">
        <v>0</v>
      </c>
      <c r="AR378" s="66">
        <v>0</v>
      </c>
      <c r="AS378" s="66">
        <v>0</v>
      </c>
      <c r="AT378" s="66">
        <v>0</v>
      </c>
      <c r="AU378" s="66">
        <v>0</v>
      </c>
      <c r="AV378" s="66">
        <v>0</v>
      </c>
      <c r="AW378" s="66">
        <v>0</v>
      </c>
      <c r="AX378" s="66">
        <v>0</v>
      </c>
      <c r="AY378" s="66">
        <v>0</v>
      </c>
      <c r="AZ378" s="66">
        <v>0</v>
      </c>
      <c r="BA378" s="66">
        <v>0</v>
      </c>
    </row>
    <row r="379" spans="1:53" hidden="1">
      <c r="A379" s="67" t="s">
        <v>3489</v>
      </c>
      <c r="B379" s="66">
        <v>0</v>
      </c>
      <c r="C379" s="66">
        <v>0</v>
      </c>
      <c r="D379" s="66">
        <v>0</v>
      </c>
      <c r="E379" s="66">
        <v>0</v>
      </c>
      <c r="F379" s="66">
        <v>0</v>
      </c>
      <c r="G379" s="66">
        <v>0</v>
      </c>
      <c r="H379" s="66">
        <v>0</v>
      </c>
      <c r="I379" s="66">
        <v>0</v>
      </c>
      <c r="J379" s="66">
        <v>0</v>
      </c>
      <c r="K379" s="66">
        <v>0</v>
      </c>
      <c r="L379" s="66">
        <v>0</v>
      </c>
      <c r="M379" s="66">
        <v>0</v>
      </c>
      <c r="N379" s="66">
        <v>0</v>
      </c>
      <c r="O379" s="66">
        <v>0</v>
      </c>
      <c r="P379" s="66">
        <v>0</v>
      </c>
      <c r="Q379" s="66">
        <v>0</v>
      </c>
      <c r="R379" s="66">
        <v>0</v>
      </c>
      <c r="S379" s="66">
        <v>0</v>
      </c>
      <c r="T379" s="66">
        <v>0</v>
      </c>
      <c r="U379" s="66">
        <v>0</v>
      </c>
      <c r="V379" s="66">
        <v>0</v>
      </c>
      <c r="W379" s="66">
        <v>0</v>
      </c>
      <c r="X379" s="66">
        <v>0</v>
      </c>
      <c r="Y379" s="66">
        <v>0</v>
      </c>
      <c r="Z379" s="66">
        <v>0</v>
      </c>
      <c r="AA379" s="66">
        <v>0</v>
      </c>
      <c r="AB379" s="66">
        <v>0</v>
      </c>
      <c r="AC379" s="66">
        <v>0</v>
      </c>
      <c r="AD379" s="66">
        <v>0</v>
      </c>
      <c r="AE379" s="66">
        <v>0</v>
      </c>
      <c r="AF379" s="66">
        <v>0</v>
      </c>
      <c r="AG379" s="66">
        <v>0</v>
      </c>
      <c r="AH379" s="66">
        <v>0</v>
      </c>
      <c r="AI379" s="66">
        <v>0</v>
      </c>
      <c r="AJ379" s="66">
        <v>0</v>
      </c>
      <c r="AK379" s="66">
        <v>0</v>
      </c>
      <c r="AL379" s="66">
        <v>0</v>
      </c>
      <c r="AM379" s="66">
        <v>0</v>
      </c>
      <c r="AN379" s="66">
        <v>0</v>
      </c>
      <c r="AO379" s="66">
        <v>0</v>
      </c>
      <c r="AP379" s="66">
        <v>0</v>
      </c>
      <c r="AQ379" s="66">
        <v>0</v>
      </c>
      <c r="AR379" s="66">
        <v>0</v>
      </c>
      <c r="AS379" s="66">
        <v>0</v>
      </c>
      <c r="AT379" s="66">
        <v>0</v>
      </c>
      <c r="AU379" s="66">
        <v>0</v>
      </c>
      <c r="AV379" s="66">
        <v>0</v>
      </c>
      <c r="AW379" s="66">
        <v>0</v>
      </c>
      <c r="AX379" s="66">
        <v>0</v>
      </c>
      <c r="AY379" s="66">
        <v>0</v>
      </c>
      <c r="AZ379" s="66">
        <v>0</v>
      </c>
      <c r="BA379" s="66">
        <v>0</v>
      </c>
    </row>
    <row r="380" spans="1:53" hidden="1">
      <c r="A380" s="67" t="s">
        <v>3490</v>
      </c>
      <c r="B380" s="66">
        <v>0</v>
      </c>
      <c r="C380" s="66">
        <v>0</v>
      </c>
      <c r="D380" s="66">
        <v>0</v>
      </c>
      <c r="E380" s="66">
        <v>0</v>
      </c>
      <c r="F380" s="66">
        <v>0</v>
      </c>
      <c r="G380" s="66">
        <v>0</v>
      </c>
      <c r="H380" s="66">
        <v>0</v>
      </c>
      <c r="I380" s="66">
        <v>0</v>
      </c>
      <c r="J380" s="66">
        <v>0</v>
      </c>
      <c r="K380" s="66">
        <v>0</v>
      </c>
      <c r="L380" s="66">
        <v>0</v>
      </c>
      <c r="M380" s="66">
        <v>0</v>
      </c>
      <c r="N380" s="66">
        <v>0</v>
      </c>
      <c r="O380" s="66">
        <v>0</v>
      </c>
      <c r="P380" s="66">
        <v>0</v>
      </c>
      <c r="Q380" s="66">
        <v>0</v>
      </c>
      <c r="R380" s="66">
        <v>0</v>
      </c>
      <c r="S380" s="66">
        <v>0</v>
      </c>
      <c r="T380" s="66">
        <v>0</v>
      </c>
      <c r="U380" s="66">
        <v>0</v>
      </c>
      <c r="V380" s="66">
        <v>0</v>
      </c>
      <c r="W380" s="66">
        <v>0</v>
      </c>
      <c r="X380" s="66">
        <v>0</v>
      </c>
      <c r="Y380" s="66">
        <v>0</v>
      </c>
      <c r="Z380" s="66">
        <v>0</v>
      </c>
      <c r="AA380" s="66">
        <v>0</v>
      </c>
      <c r="AB380" s="66">
        <v>0</v>
      </c>
      <c r="AC380" s="66">
        <v>0</v>
      </c>
      <c r="AD380" s="66">
        <v>0</v>
      </c>
      <c r="AE380" s="66">
        <v>0</v>
      </c>
      <c r="AF380" s="66">
        <v>0</v>
      </c>
      <c r="AG380" s="66">
        <v>0</v>
      </c>
      <c r="AH380" s="66">
        <v>0</v>
      </c>
      <c r="AI380" s="66">
        <v>0</v>
      </c>
      <c r="AJ380" s="66">
        <v>0</v>
      </c>
      <c r="AK380" s="66">
        <v>0</v>
      </c>
      <c r="AL380" s="66">
        <v>0</v>
      </c>
      <c r="AM380" s="66">
        <v>0</v>
      </c>
      <c r="AN380" s="66">
        <v>0</v>
      </c>
      <c r="AO380" s="66">
        <v>0</v>
      </c>
      <c r="AP380" s="66">
        <v>0</v>
      </c>
      <c r="AQ380" s="66">
        <v>0</v>
      </c>
      <c r="AR380" s="66">
        <v>0</v>
      </c>
      <c r="AS380" s="66">
        <v>0</v>
      </c>
      <c r="AT380" s="66">
        <v>0</v>
      </c>
      <c r="AU380" s="66">
        <v>0</v>
      </c>
      <c r="AV380" s="66">
        <v>0</v>
      </c>
      <c r="AW380" s="66">
        <v>0</v>
      </c>
      <c r="AX380" s="66">
        <v>0</v>
      </c>
      <c r="AY380" s="66">
        <v>0</v>
      </c>
      <c r="AZ380" s="66">
        <v>0</v>
      </c>
      <c r="BA380" s="66">
        <v>0</v>
      </c>
    </row>
    <row r="381" spans="1:53" hidden="1">
      <c r="A381" s="67" t="s">
        <v>3491</v>
      </c>
      <c r="B381" s="66">
        <v>0</v>
      </c>
      <c r="C381" s="66">
        <v>0</v>
      </c>
      <c r="D381" s="66">
        <v>0</v>
      </c>
      <c r="E381" s="66">
        <v>0</v>
      </c>
      <c r="F381" s="66">
        <v>0</v>
      </c>
      <c r="G381" s="66">
        <v>0</v>
      </c>
      <c r="H381" s="66">
        <v>0</v>
      </c>
      <c r="I381" s="66">
        <v>0</v>
      </c>
      <c r="J381" s="66">
        <v>0</v>
      </c>
      <c r="K381" s="66">
        <v>0</v>
      </c>
      <c r="L381" s="66">
        <v>0</v>
      </c>
      <c r="M381" s="66">
        <v>0</v>
      </c>
      <c r="N381" s="66">
        <v>0</v>
      </c>
      <c r="O381" s="66">
        <v>0</v>
      </c>
      <c r="P381" s="66">
        <v>0</v>
      </c>
      <c r="Q381" s="66">
        <v>0</v>
      </c>
      <c r="R381" s="66">
        <v>0</v>
      </c>
      <c r="S381" s="66">
        <v>0</v>
      </c>
      <c r="T381" s="66">
        <v>0</v>
      </c>
      <c r="U381" s="66">
        <v>0</v>
      </c>
      <c r="V381" s="66">
        <v>0</v>
      </c>
      <c r="W381" s="66">
        <v>0</v>
      </c>
      <c r="X381" s="66">
        <v>0</v>
      </c>
      <c r="Y381" s="66">
        <v>0</v>
      </c>
      <c r="Z381" s="66">
        <v>0</v>
      </c>
      <c r="AA381" s="66">
        <v>0</v>
      </c>
      <c r="AB381" s="66">
        <v>0</v>
      </c>
      <c r="AC381" s="66">
        <v>0</v>
      </c>
      <c r="AD381" s="66">
        <v>0</v>
      </c>
      <c r="AE381" s="66">
        <v>0</v>
      </c>
      <c r="AF381" s="66">
        <v>0</v>
      </c>
      <c r="AG381" s="66">
        <v>0</v>
      </c>
      <c r="AH381" s="66">
        <v>0</v>
      </c>
      <c r="AI381" s="66">
        <v>0</v>
      </c>
      <c r="AJ381" s="66">
        <v>0</v>
      </c>
      <c r="AK381" s="66">
        <v>0</v>
      </c>
      <c r="AL381" s="66">
        <v>0</v>
      </c>
      <c r="AM381" s="66">
        <v>0</v>
      </c>
      <c r="AN381" s="66">
        <v>0</v>
      </c>
      <c r="AO381" s="66">
        <v>0</v>
      </c>
      <c r="AP381" s="66">
        <v>0</v>
      </c>
      <c r="AQ381" s="66">
        <v>0</v>
      </c>
      <c r="AR381" s="66">
        <v>0</v>
      </c>
      <c r="AS381" s="66">
        <v>0</v>
      </c>
      <c r="AT381" s="66">
        <v>0</v>
      </c>
      <c r="AU381" s="66">
        <v>0</v>
      </c>
      <c r="AV381" s="66">
        <v>0</v>
      </c>
      <c r="AW381" s="66">
        <v>0</v>
      </c>
      <c r="AX381" s="66">
        <v>0</v>
      </c>
      <c r="AY381" s="66">
        <v>0</v>
      </c>
      <c r="AZ381" s="66">
        <v>0</v>
      </c>
      <c r="BA381" s="66">
        <v>0</v>
      </c>
    </row>
    <row r="382" spans="1:53" hidden="1">
      <c r="A382" s="67" t="s">
        <v>3492</v>
      </c>
      <c r="B382" s="66">
        <v>0</v>
      </c>
      <c r="C382" s="66">
        <v>0</v>
      </c>
      <c r="D382" s="66">
        <v>0</v>
      </c>
      <c r="E382" s="66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66">
        <v>0</v>
      </c>
      <c r="L382" s="66">
        <v>0</v>
      </c>
      <c r="M382" s="66">
        <v>0</v>
      </c>
      <c r="N382" s="66">
        <v>0</v>
      </c>
      <c r="O382" s="66">
        <v>0</v>
      </c>
      <c r="P382" s="66">
        <v>0</v>
      </c>
      <c r="Q382" s="66">
        <v>0</v>
      </c>
      <c r="R382" s="66">
        <v>0</v>
      </c>
      <c r="S382" s="66">
        <v>0</v>
      </c>
      <c r="T382" s="66">
        <v>0</v>
      </c>
      <c r="U382" s="66">
        <v>0</v>
      </c>
      <c r="V382" s="66">
        <v>0</v>
      </c>
      <c r="W382" s="66">
        <v>0</v>
      </c>
      <c r="X382" s="66">
        <v>0</v>
      </c>
      <c r="Y382" s="66">
        <v>0</v>
      </c>
      <c r="Z382" s="66">
        <v>0</v>
      </c>
      <c r="AA382" s="66">
        <v>0</v>
      </c>
      <c r="AB382" s="66">
        <v>0</v>
      </c>
      <c r="AC382" s="66">
        <v>0</v>
      </c>
      <c r="AD382" s="66">
        <v>0</v>
      </c>
      <c r="AE382" s="66">
        <v>0</v>
      </c>
      <c r="AF382" s="66">
        <v>0</v>
      </c>
      <c r="AG382" s="66">
        <v>0</v>
      </c>
      <c r="AH382" s="66">
        <v>0</v>
      </c>
      <c r="AI382" s="66">
        <v>0</v>
      </c>
      <c r="AJ382" s="66">
        <v>0</v>
      </c>
      <c r="AK382" s="66">
        <v>0</v>
      </c>
      <c r="AL382" s="66">
        <v>0</v>
      </c>
      <c r="AM382" s="66">
        <v>0</v>
      </c>
      <c r="AN382" s="66">
        <v>0</v>
      </c>
      <c r="AO382" s="66">
        <v>0</v>
      </c>
      <c r="AP382" s="66">
        <v>0</v>
      </c>
      <c r="AQ382" s="66">
        <v>0</v>
      </c>
      <c r="AR382" s="66">
        <v>0</v>
      </c>
      <c r="AS382" s="66">
        <v>0</v>
      </c>
      <c r="AT382" s="66">
        <v>0</v>
      </c>
      <c r="AU382" s="66">
        <v>0</v>
      </c>
      <c r="AV382" s="66">
        <v>0</v>
      </c>
      <c r="AW382" s="66">
        <v>0</v>
      </c>
      <c r="AX382" s="66">
        <v>0</v>
      </c>
      <c r="AY382" s="66">
        <v>0</v>
      </c>
      <c r="AZ382" s="66">
        <v>0</v>
      </c>
      <c r="BA382" s="66">
        <v>0</v>
      </c>
    </row>
    <row r="383" spans="1:53" hidden="1">
      <c r="A383" s="67" t="s">
        <v>3493</v>
      </c>
      <c r="B383" s="66">
        <v>0</v>
      </c>
      <c r="C383" s="66">
        <v>0</v>
      </c>
      <c r="D383" s="66">
        <v>0</v>
      </c>
      <c r="E383" s="66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66">
        <v>0</v>
      </c>
      <c r="L383" s="66">
        <v>0</v>
      </c>
      <c r="M383" s="66">
        <v>0</v>
      </c>
      <c r="N383" s="66">
        <v>0</v>
      </c>
      <c r="O383" s="66">
        <v>0</v>
      </c>
      <c r="P383" s="66">
        <v>0</v>
      </c>
      <c r="Q383" s="66">
        <v>0</v>
      </c>
      <c r="R383" s="66">
        <v>0</v>
      </c>
      <c r="S383" s="66">
        <v>0</v>
      </c>
      <c r="T383" s="66">
        <v>0</v>
      </c>
      <c r="U383" s="66">
        <v>0</v>
      </c>
      <c r="V383" s="66">
        <v>0</v>
      </c>
      <c r="W383" s="66">
        <v>0</v>
      </c>
      <c r="X383" s="66">
        <v>0</v>
      </c>
      <c r="Y383" s="66">
        <v>0</v>
      </c>
      <c r="Z383" s="66">
        <v>0</v>
      </c>
      <c r="AA383" s="66">
        <v>0</v>
      </c>
      <c r="AB383" s="66">
        <v>0</v>
      </c>
      <c r="AC383" s="66">
        <v>0</v>
      </c>
      <c r="AD383" s="66">
        <v>0</v>
      </c>
      <c r="AE383" s="66">
        <v>0</v>
      </c>
      <c r="AF383" s="66">
        <v>0</v>
      </c>
      <c r="AG383" s="66">
        <v>0</v>
      </c>
      <c r="AH383" s="66">
        <v>0</v>
      </c>
      <c r="AI383" s="66">
        <v>0</v>
      </c>
      <c r="AJ383" s="66">
        <v>0</v>
      </c>
      <c r="AK383" s="66">
        <v>0</v>
      </c>
      <c r="AL383" s="66">
        <v>0</v>
      </c>
      <c r="AM383" s="66">
        <v>0</v>
      </c>
      <c r="AN383" s="66">
        <v>0</v>
      </c>
      <c r="AO383" s="66">
        <v>0</v>
      </c>
      <c r="AP383" s="66">
        <v>0</v>
      </c>
      <c r="AQ383" s="66">
        <v>0</v>
      </c>
      <c r="AR383" s="66">
        <v>0</v>
      </c>
      <c r="AS383" s="66">
        <v>0</v>
      </c>
      <c r="AT383" s="66">
        <v>0</v>
      </c>
      <c r="AU383" s="66">
        <v>0</v>
      </c>
      <c r="AV383" s="66">
        <v>0</v>
      </c>
      <c r="AW383" s="66">
        <v>0</v>
      </c>
      <c r="AX383" s="66">
        <v>0</v>
      </c>
      <c r="AY383" s="66">
        <v>0</v>
      </c>
      <c r="AZ383" s="66">
        <v>0</v>
      </c>
      <c r="BA383" s="66">
        <v>0</v>
      </c>
    </row>
    <row r="384" spans="1:53" hidden="1">
      <c r="A384" s="67" t="s">
        <v>3494</v>
      </c>
      <c r="B384" s="66">
        <v>0</v>
      </c>
      <c r="C384" s="66">
        <v>0</v>
      </c>
      <c r="D384" s="66">
        <v>0</v>
      </c>
      <c r="E384" s="66">
        <v>0</v>
      </c>
      <c r="F384" s="66">
        <v>0</v>
      </c>
      <c r="G384" s="66">
        <v>0</v>
      </c>
      <c r="H384" s="66">
        <v>0</v>
      </c>
      <c r="I384" s="66">
        <v>0</v>
      </c>
      <c r="J384" s="66">
        <v>0</v>
      </c>
      <c r="K384" s="66">
        <v>0</v>
      </c>
      <c r="L384" s="66">
        <v>0</v>
      </c>
      <c r="M384" s="66">
        <v>0</v>
      </c>
      <c r="N384" s="66">
        <v>0</v>
      </c>
      <c r="O384" s="66">
        <v>0</v>
      </c>
      <c r="P384" s="66">
        <v>0</v>
      </c>
      <c r="Q384" s="66">
        <v>0</v>
      </c>
      <c r="R384" s="66">
        <v>0</v>
      </c>
      <c r="S384" s="66">
        <v>0</v>
      </c>
      <c r="T384" s="66">
        <v>0</v>
      </c>
      <c r="U384" s="66">
        <v>0</v>
      </c>
      <c r="V384" s="66">
        <v>0</v>
      </c>
      <c r="W384" s="66">
        <v>0</v>
      </c>
      <c r="X384" s="66">
        <v>0</v>
      </c>
      <c r="Y384" s="66">
        <v>0</v>
      </c>
      <c r="Z384" s="66">
        <v>0</v>
      </c>
      <c r="AA384" s="66">
        <v>0</v>
      </c>
      <c r="AB384" s="66">
        <v>0</v>
      </c>
      <c r="AC384" s="66">
        <v>0</v>
      </c>
      <c r="AD384" s="66">
        <v>0</v>
      </c>
      <c r="AE384" s="66">
        <v>0</v>
      </c>
      <c r="AF384" s="66">
        <v>0</v>
      </c>
      <c r="AG384" s="66">
        <v>0</v>
      </c>
      <c r="AH384" s="66">
        <v>0</v>
      </c>
      <c r="AI384" s="66">
        <v>0</v>
      </c>
      <c r="AJ384" s="66">
        <v>0</v>
      </c>
      <c r="AK384" s="66">
        <v>0</v>
      </c>
      <c r="AL384" s="66">
        <v>0</v>
      </c>
      <c r="AM384" s="66">
        <v>0</v>
      </c>
      <c r="AN384" s="66">
        <v>0</v>
      </c>
      <c r="AO384" s="66">
        <v>0</v>
      </c>
      <c r="AP384" s="66">
        <v>0</v>
      </c>
      <c r="AQ384" s="66">
        <v>0</v>
      </c>
      <c r="AR384" s="66">
        <v>0</v>
      </c>
      <c r="AS384" s="66">
        <v>0</v>
      </c>
      <c r="AT384" s="66">
        <v>0</v>
      </c>
      <c r="AU384" s="66">
        <v>0</v>
      </c>
      <c r="AV384" s="66">
        <v>0</v>
      </c>
      <c r="AW384" s="66">
        <v>0</v>
      </c>
      <c r="AX384" s="66">
        <v>0</v>
      </c>
      <c r="AY384" s="66">
        <v>0</v>
      </c>
      <c r="AZ384" s="66">
        <v>0</v>
      </c>
      <c r="BA384" s="66">
        <v>0</v>
      </c>
    </row>
    <row r="385" spans="1:53" hidden="1">
      <c r="A385" s="72" t="s">
        <v>3495</v>
      </c>
      <c r="B385" s="66">
        <v>0</v>
      </c>
      <c r="C385" s="66">
        <v>0</v>
      </c>
      <c r="D385" s="66">
        <v>0</v>
      </c>
      <c r="E385" s="66">
        <v>0</v>
      </c>
      <c r="F385" s="66">
        <v>0</v>
      </c>
      <c r="G385" s="66">
        <v>0</v>
      </c>
      <c r="H385" s="66">
        <v>0</v>
      </c>
      <c r="I385" s="66">
        <v>0</v>
      </c>
      <c r="J385" s="66">
        <v>0</v>
      </c>
      <c r="K385" s="66">
        <v>0</v>
      </c>
      <c r="L385" s="66">
        <v>0</v>
      </c>
      <c r="M385" s="66">
        <v>0</v>
      </c>
      <c r="N385" s="66">
        <v>0</v>
      </c>
      <c r="O385" s="66">
        <v>0</v>
      </c>
      <c r="P385" s="66">
        <v>0</v>
      </c>
      <c r="Q385" s="66">
        <v>0</v>
      </c>
      <c r="R385" s="66">
        <v>0</v>
      </c>
      <c r="S385" s="66">
        <v>0</v>
      </c>
      <c r="T385" s="66">
        <v>0</v>
      </c>
      <c r="U385" s="66">
        <v>0</v>
      </c>
      <c r="V385" s="66">
        <v>0</v>
      </c>
      <c r="W385" s="66">
        <v>0</v>
      </c>
      <c r="X385" s="66">
        <v>0</v>
      </c>
      <c r="Y385" s="66">
        <v>0</v>
      </c>
      <c r="Z385" s="66">
        <v>0</v>
      </c>
      <c r="AA385" s="66">
        <v>0</v>
      </c>
      <c r="AB385" s="66">
        <v>0</v>
      </c>
      <c r="AC385" s="66">
        <v>0</v>
      </c>
      <c r="AD385" s="66">
        <v>0</v>
      </c>
      <c r="AE385" s="66">
        <v>0</v>
      </c>
      <c r="AF385" s="66">
        <v>0</v>
      </c>
      <c r="AG385" s="66">
        <v>0</v>
      </c>
      <c r="AH385" s="66">
        <v>0</v>
      </c>
      <c r="AI385" s="66">
        <v>0</v>
      </c>
      <c r="AJ385" s="66">
        <v>0</v>
      </c>
      <c r="AK385" s="66">
        <v>0</v>
      </c>
      <c r="AL385" s="66">
        <v>0</v>
      </c>
      <c r="AM385" s="66">
        <v>0</v>
      </c>
      <c r="AN385" s="66">
        <v>0</v>
      </c>
      <c r="AO385" s="66">
        <v>0</v>
      </c>
      <c r="AP385" s="66">
        <v>0</v>
      </c>
      <c r="AQ385" s="66">
        <v>0</v>
      </c>
      <c r="AR385" s="66">
        <v>0</v>
      </c>
      <c r="AS385" s="66">
        <v>0</v>
      </c>
      <c r="AT385" s="66">
        <v>0</v>
      </c>
      <c r="AU385" s="66">
        <v>0</v>
      </c>
      <c r="AV385" s="66">
        <v>0</v>
      </c>
      <c r="AW385" s="66">
        <v>0</v>
      </c>
      <c r="AX385" s="66">
        <v>0</v>
      </c>
      <c r="AY385" s="66">
        <v>0</v>
      </c>
      <c r="AZ385" s="66">
        <v>0</v>
      </c>
      <c r="BA385" s="66">
        <v>0</v>
      </c>
    </row>
    <row r="386" spans="1:53" hidden="1">
      <c r="A386" s="68" t="s">
        <v>3496</v>
      </c>
      <c r="B386" s="66">
        <v>-125129747.442442</v>
      </c>
      <c r="C386" s="66">
        <v>-125166640.692442</v>
      </c>
      <c r="D386" s="66">
        <v>-105925216.144971</v>
      </c>
      <c r="E386" s="66">
        <v>-105962109.394971</v>
      </c>
      <c r="F386" s="66">
        <v>-105999002.644971</v>
      </c>
      <c r="G386" s="66">
        <v>-86757578.097499996</v>
      </c>
      <c r="H386" s="66">
        <v>-86794471.347499996</v>
      </c>
      <c r="I386" s="66">
        <v>-86831364.597499996</v>
      </c>
      <c r="J386" s="66">
        <v>-67589940.050028801</v>
      </c>
      <c r="K386" s="66">
        <v>-67626833.300028801</v>
      </c>
      <c r="L386" s="66">
        <v>-67663726.550028801</v>
      </c>
      <c r="M386" s="66">
        <v>-48422302.002557598</v>
      </c>
      <c r="N386" s="66">
        <v>-48422302.002557598</v>
      </c>
      <c r="O386" s="66">
        <v>-44734241.8212253</v>
      </c>
      <c r="P386" s="66">
        <v>-41033122.397522599</v>
      </c>
      <c r="Q386" s="66">
        <v>-25333102.630184799</v>
      </c>
      <c r="R386" s="66">
        <v>-21605864.721740998</v>
      </c>
      <c r="S386" s="66">
        <v>-17865567.570926499</v>
      </c>
      <c r="T386" s="66">
        <v>-2126370.0764771998</v>
      </c>
      <c r="U386" s="66">
        <v>1640045.5590783299</v>
      </c>
      <c r="V386" s="66">
        <v>5419520.4370044097</v>
      </c>
      <c r="W386" s="66">
        <v>21128913.311315399</v>
      </c>
      <c r="X386" s="66">
        <v>24721219.326732598</v>
      </c>
      <c r="Y386" s="66">
        <v>28326584.584520299</v>
      </c>
      <c r="Z386" s="66">
        <v>43930850.185943</v>
      </c>
      <c r="AA386" s="66">
        <v>43930850.185943</v>
      </c>
      <c r="AB386" s="66">
        <v>43806379.928181298</v>
      </c>
      <c r="AC386" s="66">
        <v>43687975.529647999</v>
      </c>
      <c r="AD386" s="66">
        <v>43575636.990342997</v>
      </c>
      <c r="AE386" s="66">
        <v>43469364.310266398</v>
      </c>
      <c r="AF386" s="66">
        <v>43369157.489418201</v>
      </c>
      <c r="AG386" s="66">
        <v>43275016.527798399</v>
      </c>
      <c r="AH386" s="66">
        <v>43186941.425407</v>
      </c>
      <c r="AI386" s="66">
        <v>43104932.182243899</v>
      </c>
      <c r="AJ386" s="66">
        <v>43097971.145559199</v>
      </c>
      <c r="AK386" s="66">
        <v>43241380.968102902</v>
      </c>
      <c r="AL386" s="66">
        <v>43390856.649875</v>
      </c>
      <c r="AM386" s="66">
        <v>43546398.1908755</v>
      </c>
      <c r="AN386" s="66">
        <v>43546398.1908755</v>
      </c>
      <c r="AO386" s="66">
        <v>43775899.410062604</v>
      </c>
      <c r="AP386" s="66">
        <v>44013889.0765386</v>
      </c>
      <c r="AQ386" s="66">
        <v>44260367.1903034</v>
      </c>
      <c r="AR386" s="66">
        <v>44515333.7513569</v>
      </c>
      <c r="AS386" s="66">
        <v>44778788.7596993</v>
      </c>
      <c r="AT386" s="66">
        <v>45050732.215330496</v>
      </c>
      <c r="AU386" s="66">
        <v>45331164.1182504</v>
      </c>
      <c r="AV386" s="66">
        <v>45620084.468459196</v>
      </c>
      <c r="AW386" s="66">
        <v>45208520.445956796</v>
      </c>
      <c r="AX386" s="66">
        <v>45514417.690743104</v>
      </c>
      <c r="AY386" s="66">
        <v>45828803.382818297</v>
      </c>
      <c r="AZ386" s="66">
        <v>44581338.702182204</v>
      </c>
      <c r="BA386" s="66">
        <v>44581338.702182204</v>
      </c>
    </row>
    <row r="387" spans="1:53" hidden="1">
      <c r="A387" s="67" t="s">
        <v>3497</v>
      </c>
    </row>
    <row r="388" spans="1:53" hidden="1">
      <c r="A388" s="68" t="s">
        <v>3498</v>
      </c>
      <c r="B388" s="66">
        <v>804704131.47467601</v>
      </c>
      <c r="C388" s="66">
        <v>810251159.12457097</v>
      </c>
      <c r="D388" s="66">
        <v>835244047.65794301</v>
      </c>
      <c r="E388" s="66">
        <v>839729635.13361204</v>
      </c>
      <c r="F388" s="66">
        <v>843944265.11349499</v>
      </c>
      <c r="G388" s="66">
        <v>867161750.49706101</v>
      </c>
      <c r="H388" s="66">
        <v>871418354.11942101</v>
      </c>
      <c r="I388" s="66">
        <v>875729918.973019</v>
      </c>
      <c r="J388" s="66">
        <v>899361735.52180302</v>
      </c>
      <c r="K388" s="66">
        <v>903656073.30807197</v>
      </c>
      <c r="L388" s="66">
        <v>908241361.644238</v>
      </c>
      <c r="M388" s="66">
        <v>932183426.38645101</v>
      </c>
      <c r="N388" s="66">
        <v>932183426.38645101</v>
      </c>
      <c r="O388" s="66">
        <v>945542180.40739202</v>
      </c>
      <c r="P388" s="66">
        <v>958423483.13818705</v>
      </c>
      <c r="Q388" s="66">
        <v>982864133.44781196</v>
      </c>
      <c r="R388" s="66">
        <v>995843332.49270594</v>
      </c>
      <c r="S388" s="66">
        <v>1008874345.92614</v>
      </c>
      <c r="T388" s="66">
        <v>1033921873.3615299</v>
      </c>
      <c r="U388" s="66">
        <v>1046893408.77751</v>
      </c>
      <c r="V388" s="66">
        <v>1059994519.79018</v>
      </c>
      <c r="W388" s="66">
        <v>1085016378.16818</v>
      </c>
      <c r="X388" s="66">
        <v>1098006402.2768099</v>
      </c>
      <c r="Y388" s="66">
        <v>1110684634.2520399</v>
      </c>
      <c r="Z388" s="66">
        <v>1135129980.2079599</v>
      </c>
      <c r="AA388" s="66">
        <v>1135129980.2079599</v>
      </c>
      <c r="AB388" s="66">
        <v>1139683657.2010801</v>
      </c>
      <c r="AC388" s="66">
        <v>1144170716.5139501</v>
      </c>
      <c r="AD388" s="66">
        <v>1148652015.39623</v>
      </c>
      <c r="AE388" s="66">
        <v>1152634443.7096601</v>
      </c>
      <c r="AF388" s="66">
        <v>1156585385.8168299</v>
      </c>
      <c r="AG388" s="66">
        <v>1160595038.58884</v>
      </c>
      <c r="AH388" s="66">
        <v>1165415949.0805199</v>
      </c>
      <c r="AI388" s="66">
        <v>1170554460.5822401</v>
      </c>
      <c r="AJ388" s="66">
        <v>1175800083.5574701</v>
      </c>
      <c r="AK388" s="66">
        <v>1181263489.7465</v>
      </c>
      <c r="AL388" s="66">
        <v>1186490926.80285</v>
      </c>
      <c r="AM388" s="66">
        <v>1191078802.07652</v>
      </c>
      <c r="AN388" s="66">
        <v>1191078802.07652</v>
      </c>
      <c r="AO388" s="66">
        <v>1194771656.9732101</v>
      </c>
      <c r="AP388" s="66">
        <v>1198419011.8022201</v>
      </c>
      <c r="AQ388" s="66">
        <v>1202105086.3355899</v>
      </c>
      <c r="AR388" s="66">
        <v>1206423705.2374401</v>
      </c>
      <c r="AS388" s="66">
        <v>1210610107.9028101</v>
      </c>
      <c r="AT388" s="66">
        <v>1214474134.89147</v>
      </c>
      <c r="AU388" s="66">
        <v>1218345535.3506601</v>
      </c>
      <c r="AV388" s="66">
        <v>1222255253.86256</v>
      </c>
      <c r="AW388" s="66">
        <v>1225086761.0555301</v>
      </c>
      <c r="AX388" s="66">
        <v>1228641962.9115601</v>
      </c>
      <c r="AY388" s="66">
        <v>1232622799.9333</v>
      </c>
      <c r="AZ388" s="66">
        <v>1235787006.4327199</v>
      </c>
      <c r="BA388" s="66">
        <v>1235787006.4327199</v>
      </c>
    </row>
    <row r="389" spans="1:53" hidden="1">
      <c r="A389" s="67" t="s">
        <v>3499</v>
      </c>
      <c r="B389" s="66">
        <v>-0.83694073236983901</v>
      </c>
      <c r="C389" s="66">
        <v>-0.83694078330154298</v>
      </c>
      <c r="D389" s="66">
        <v>-0.83694079694396295</v>
      </c>
      <c r="E389" s="66">
        <v>-0.83694085515162397</v>
      </c>
      <c r="F389" s="66">
        <v>-0.83694085515162397</v>
      </c>
      <c r="G389" s="66">
        <v>-0.83694086970353898</v>
      </c>
      <c r="H389" s="66">
        <v>-0.83694086970353898</v>
      </c>
      <c r="I389" s="66">
        <v>-0.83694092791120001</v>
      </c>
      <c r="J389" s="66">
        <v>-0.83694079694396295</v>
      </c>
      <c r="K389" s="66">
        <v>-0.83694085515162397</v>
      </c>
      <c r="L389" s="66">
        <v>-0.83694089153141205</v>
      </c>
      <c r="M389" s="66">
        <v>-0.83694090062635895</v>
      </c>
      <c r="N389" s="66">
        <v>-0.83694090062635895</v>
      </c>
      <c r="O389" s="66">
        <v>-0.83694088607444395</v>
      </c>
      <c r="P389" s="66">
        <v>-0.83694083150476195</v>
      </c>
      <c r="Q389" s="66">
        <v>-0.83694080240093105</v>
      </c>
      <c r="R389" s="66">
        <v>-0.83694075874518603</v>
      </c>
      <c r="S389" s="66">
        <v>-0.83694065688177899</v>
      </c>
      <c r="T389" s="66">
        <v>-0.83694055501837195</v>
      </c>
      <c r="U389" s="66">
        <v>-0.83694052591454204</v>
      </c>
      <c r="V389" s="66">
        <v>-0.83694061322603297</v>
      </c>
      <c r="W389" s="66">
        <v>-0.836940685985609</v>
      </c>
      <c r="X389" s="66">
        <v>-0.83694070053752501</v>
      </c>
      <c r="Y389" s="66">
        <v>-0.83694072964135502</v>
      </c>
      <c r="Z389" s="66">
        <v>-0.83694070053752501</v>
      </c>
      <c r="AA389" s="66">
        <v>-0.83694070053752501</v>
      </c>
      <c r="AB389" s="66">
        <v>-0.83694074419327003</v>
      </c>
      <c r="AC389" s="66">
        <v>-0.83694078057305799</v>
      </c>
      <c r="AD389" s="66">
        <v>-0.836940809676889</v>
      </c>
      <c r="AE389" s="66">
        <v>-0.83694078057305799</v>
      </c>
      <c r="AF389" s="66">
        <v>-0.83694085333263502</v>
      </c>
      <c r="AG389" s="66">
        <v>-0.83694092609221105</v>
      </c>
      <c r="AH389" s="66">
        <v>-0.83694098429987196</v>
      </c>
      <c r="AI389" s="66">
        <v>-0.83694092609221105</v>
      </c>
      <c r="AJ389" s="66">
        <v>-0.83694095519604095</v>
      </c>
      <c r="AK389" s="66">
        <v>-0.83694089698838003</v>
      </c>
      <c r="AL389" s="66">
        <v>-0.83694083878071901</v>
      </c>
      <c r="AM389" s="66">
        <v>-0.83694080240093105</v>
      </c>
      <c r="AN389" s="66">
        <v>-0.83694080240093105</v>
      </c>
      <c r="AO389" s="66">
        <v>-0.83694077329710104</v>
      </c>
      <c r="AP389" s="66">
        <v>-0.83694067143369399</v>
      </c>
      <c r="AQ389" s="66">
        <v>-0.83694055501837195</v>
      </c>
      <c r="AR389" s="66">
        <v>-0.83694055501837195</v>
      </c>
      <c r="AS389" s="66">
        <v>-0.83694052591454204</v>
      </c>
      <c r="AT389" s="66">
        <v>-0.83694046770688102</v>
      </c>
      <c r="AU389" s="66">
        <v>-0.83694035129155897</v>
      </c>
      <c r="AV389" s="66">
        <v>-0.83694026398006804</v>
      </c>
      <c r="AW389" s="66">
        <v>-0.83694023487623703</v>
      </c>
      <c r="AX389" s="66">
        <v>-0.836940147564746</v>
      </c>
      <c r="AY389" s="66">
        <v>-0.83694007480516996</v>
      </c>
      <c r="AZ389" s="66">
        <v>-0.83694004570133895</v>
      </c>
      <c r="BA389" s="66">
        <v>-0.83694004570133895</v>
      </c>
    </row>
    <row r="390" spans="1:53" hidden="1">
      <c r="A390" s="71" t="s">
        <v>3500</v>
      </c>
      <c r="B390" s="66">
        <v>804704130.63773501</v>
      </c>
      <c r="C390" s="66">
        <v>810251158.28763103</v>
      </c>
      <c r="D390" s="66">
        <v>835244046.82100201</v>
      </c>
      <c r="E390" s="66">
        <v>839729634.29667103</v>
      </c>
      <c r="F390" s="66">
        <v>843944264.27655399</v>
      </c>
      <c r="G390" s="66">
        <v>867161749.66012001</v>
      </c>
      <c r="H390" s="66">
        <v>871418353.28248</v>
      </c>
      <c r="I390" s="66">
        <v>875729918.136078</v>
      </c>
      <c r="J390" s="66">
        <v>899361734.68486202</v>
      </c>
      <c r="K390" s="66">
        <v>903656072.47113097</v>
      </c>
      <c r="L390" s="66">
        <v>908241360.80729699</v>
      </c>
      <c r="M390" s="66">
        <v>932183425.54951</v>
      </c>
      <c r="N390" s="66">
        <v>932183425.54951</v>
      </c>
      <c r="O390" s="66">
        <v>945542179.57045102</v>
      </c>
      <c r="P390" s="66">
        <v>958423482.301247</v>
      </c>
      <c r="Q390" s="66">
        <v>982864132.61087096</v>
      </c>
      <c r="R390" s="66">
        <v>995843331.65576506</v>
      </c>
      <c r="S390" s="66">
        <v>1008874345.0892</v>
      </c>
      <c r="T390" s="66">
        <v>1033921872.52459</v>
      </c>
      <c r="U390" s="66">
        <v>1046893407.94057</v>
      </c>
      <c r="V390" s="66">
        <v>1059994518.95324</v>
      </c>
      <c r="W390" s="66">
        <v>1085016377.3312399</v>
      </c>
      <c r="X390" s="66">
        <v>1098006401.4398701</v>
      </c>
      <c r="Y390" s="66">
        <v>1110684633.4151001</v>
      </c>
      <c r="Z390" s="66">
        <v>1135129979.3710201</v>
      </c>
      <c r="AA390" s="66">
        <v>1135129979.3710201</v>
      </c>
      <c r="AB390" s="66">
        <v>1139683656.36414</v>
      </c>
      <c r="AC390" s="66">
        <v>1144170715.6770101</v>
      </c>
      <c r="AD390" s="66">
        <v>1148652014.5592899</v>
      </c>
      <c r="AE390" s="66">
        <v>1152634442.87272</v>
      </c>
      <c r="AF390" s="66">
        <v>1156585384.9798901</v>
      </c>
      <c r="AG390" s="66">
        <v>1160595037.7519</v>
      </c>
      <c r="AH390" s="66">
        <v>1165415948.2435701</v>
      </c>
      <c r="AI390" s="66">
        <v>1170554459.7453001</v>
      </c>
      <c r="AJ390" s="66">
        <v>1175800082.72052</v>
      </c>
      <c r="AK390" s="66">
        <v>1181263488.90956</v>
      </c>
      <c r="AL390" s="66">
        <v>1186490925.96591</v>
      </c>
      <c r="AM390" s="66">
        <v>1191078801.2395799</v>
      </c>
      <c r="AN390" s="66">
        <v>1191078801.2395799</v>
      </c>
      <c r="AO390" s="66">
        <v>1194771656.13627</v>
      </c>
      <c r="AP390" s="66">
        <v>1198419010.9652801</v>
      </c>
      <c r="AQ390" s="66">
        <v>1202105085.4986501</v>
      </c>
      <c r="AR390" s="66">
        <v>1206423704.4005001</v>
      </c>
      <c r="AS390" s="66">
        <v>1210610107.06587</v>
      </c>
      <c r="AT390" s="66">
        <v>1214474134.0545299</v>
      </c>
      <c r="AU390" s="66">
        <v>1218345534.51372</v>
      </c>
      <c r="AV390" s="66">
        <v>1222255253.02562</v>
      </c>
      <c r="AW390" s="66">
        <v>1225086760.21859</v>
      </c>
      <c r="AX390" s="66">
        <v>1228641962.07462</v>
      </c>
      <c r="AY390" s="66">
        <v>1232622799.09636</v>
      </c>
      <c r="AZ390" s="66">
        <v>1235787005.5957799</v>
      </c>
      <c r="BA390" s="66">
        <v>1235787005.5957799</v>
      </c>
    </row>
    <row r="391" spans="1:53" hidden="1">
      <c r="A391" s="67" t="s">
        <v>3501</v>
      </c>
    </row>
    <row r="392" spans="1:53" hidden="1">
      <c r="A392" s="68" t="s">
        <v>3502</v>
      </c>
    </row>
    <row r="393" spans="1:53" hidden="1">
      <c r="A393" s="67" t="s">
        <v>3503</v>
      </c>
      <c r="B393" s="66">
        <v>942145689.645046</v>
      </c>
      <c r="C393" s="66">
        <v>948802435.47682202</v>
      </c>
      <c r="D393" s="66">
        <v>955603359.569893</v>
      </c>
      <c r="E393" s="66">
        <v>961178031.00102901</v>
      </c>
      <c r="F393" s="66">
        <v>966481676.14941096</v>
      </c>
      <c r="G393" s="66">
        <v>971506279.62928104</v>
      </c>
      <c r="H393" s="66">
        <v>976844390.39137006</v>
      </c>
      <c r="I393" s="66">
        <v>982232331.50748801</v>
      </c>
      <c r="J393" s="66">
        <v>987655414.29921699</v>
      </c>
      <c r="K393" s="66">
        <v>993013138.65105999</v>
      </c>
      <c r="L393" s="66">
        <v>998656128.01151502</v>
      </c>
      <c r="M393" s="66">
        <v>1004372993.4967</v>
      </c>
      <c r="N393" s="66">
        <v>1004372993.4967</v>
      </c>
      <c r="O393" s="66">
        <v>1010621575.42961</v>
      </c>
      <c r="P393" s="66">
        <v>1016370547.93654</v>
      </c>
      <c r="Q393" s="66">
        <v>1021677185.36002</v>
      </c>
      <c r="R393" s="66">
        <v>1027484809.29453</v>
      </c>
      <c r="S393" s="66">
        <v>1033320827.5993299</v>
      </c>
      <c r="T393" s="66">
        <v>1039167575.50552</v>
      </c>
      <c r="U393" s="66">
        <v>1044848251.96426</v>
      </c>
      <c r="V393" s="66">
        <v>1050639825.84443</v>
      </c>
      <c r="W393" s="66">
        <v>1056371348.0944</v>
      </c>
      <c r="X393" s="66">
        <v>1062411961.0380501</v>
      </c>
      <c r="Y393" s="66">
        <v>1068124389.7113</v>
      </c>
      <c r="Z393" s="66">
        <v>1073609266.18178</v>
      </c>
      <c r="AA393" s="66">
        <v>1073609266.18178</v>
      </c>
      <c r="AB393" s="66">
        <v>1080432438.4905901</v>
      </c>
      <c r="AC393" s="66">
        <v>1087184490.19472</v>
      </c>
      <c r="AD393" s="66">
        <v>1093925291.846</v>
      </c>
      <c r="AE393" s="66">
        <v>1100165295.152</v>
      </c>
      <c r="AF393" s="66">
        <v>1106371726.4177201</v>
      </c>
      <c r="AG393" s="66">
        <v>1112541487.2934799</v>
      </c>
      <c r="AH393" s="66">
        <v>1119041306.1546299</v>
      </c>
      <c r="AI393" s="66">
        <v>1125841037.2620399</v>
      </c>
      <c r="AJ393" s="66">
        <v>1132725998.60341</v>
      </c>
      <c r="AK393" s="66">
        <v>1139422896.27159</v>
      </c>
      <c r="AL393" s="66">
        <v>1145881207.1396999</v>
      </c>
      <c r="AM393" s="66">
        <v>1151724478.75583</v>
      </c>
      <c r="AN393" s="66">
        <v>1151724478.75583</v>
      </c>
      <c r="AO393" s="66">
        <v>1155478041.2465</v>
      </c>
      <c r="AP393" s="66">
        <v>1159178205.5774701</v>
      </c>
      <c r="AQ393" s="66">
        <v>1162907403.36429</v>
      </c>
      <c r="AR393" s="66">
        <v>1167282590.78034</v>
      </c>
      <c r="AS393" s="66">
        <v>1171516202.2358501</v>
      </c>
      <c r="AT393" s="66">
        <v>1175504802.4001601</v>
      </c>
      <c r="AU393" s="66">
        <v>1180002784.9267299</v>
      </c>
      <c r="AV393" s="66">
        <v>1184537148.08691</v>
      </c>
      <c r="AW393" s="66">
        <v>1188693115.4851401</v>
      </c>
      <c r="AX393" s="66">
        <v>1192866344.3308301</v>
      </c>
      <c r="AY393" s="66">
        <v>1197445831.42629</v>
      </c>
      <c r="AZ393" s="66">
        <v>1202738614.50353</v>
      </c>
      <c r="BA393" s="66">
        <v>1202738614.50353</v>
      </c>
    </row>
    <row r="394" spans="1:53" hidden="1">
      <c r="A394" s="67" t="s">
        <v>3504</v>
      </c>
      <c r="B394" s="66">
        <v>0</v>
      </c>
      <c r="C394" s="66">
        <v>0</v>
      </c>
      <c r="D394" s="66">
        <v>0</v>
      </c>
      <c r="E394" s="66">
        <v>0</v>
      </c>
      <c r="F394" s="66">
        <v>0</v>
      </c>
      <c r="G394" s="66">
        <v>0</v>
      </c>
      <c r="H394" s="66">
        <v>0</v>
      </c>
      <c r="I394" s="66">
        <v>0</v>
      </c>
      <c r="J394" s="66">
        <v>0</v>
      </c>
      <c r="K394" s="66">
        <v>0</v>
      </c>
      <c r="L394" s="66">
        <v>0</v>
      </c>
      <c r="M394" s="66">
        <v>0</v>
      </c>
      <c r="N394" s="66">
        <v>0</v>
      </c>
      <c r="O394" s="66">
        <v>0</v>
      </c>
      <c r="P394" s="66">
        <v>0</v>
      </c>
      <c r="Q394" s="66">
        <v>0</v>
      </c>
      <c r="R394" s="66">
        <v>0</v>
      </c>
      <c r="S394" s="66">
        <v>0</v>
      </c>
      <c r="T394" s="66">
        <v>0</v>
      </c>
      <c r="U394" s="66">
        <v>0</v>
      </c>
      <c r="V394" s="66">
        <v>0</v>
      </c>
      <c r="W394" s="66">
        <v>0</v>
      </c>
      <c r="X394" s="66">
        <v>0</v>
      </c>
      <c r="Y394" s="66">
        <v>0</v>
      </c>
      <c r="Z394" s="66">
        <v>0</v>
      </c>
      <c r="AA394" s="66">
        <v>0</v>
      </c>
      <c r="AB394" s="66">
        <v>0</v>
      </c>
      <c r="AC394" s="66">
        <v>0</v>
      </c>
      <c r="AD394" s="66">
        <v>0</v>
      </c>
      <c r="AE394" s="66">
        <v>0</v>
      </c>
      <c r="AF394" s="66">
        <v>0</v>
      </c>
      <c r="AG394" s="66">
        <v>0</v>
      </c>
      <c r="AH394" s="66">
        <v>0</v>
      </c>
      <c r="AI394" s="66">
        <v>0</v>
      </c>
      <c r="AJ394" s="66">
        <v>0</v>
      </c>
      <c r="AK394" s="66">
        <v>0</v>
      </c>
      <c r="AL394" s="66">
        <v>0</v>
      </c>
      <c r="AM394" s="66">
        <v>0</v>
      </c>
      <c r="AN394" s="66">
        <v>0</v>
      </c>
      <c r="AO394" s="66">
        <v>0</v>
      </c>
      <c r="AP394" s="66">
        <v>0</v>
      </c>
      <c r="AQ394" s="66">
        <v>0</v>
      </c>
      <c r="AR394" s="66">
        <v>0</v>
      </c>
      <c r="AS394" s="66">
        <v>0</v>
      </c>
      <c r="AT394" s="66">
        <v>0</v>
      </c>
      <c r="AU394" s="66">
        <v>0</v>
      </c>
      <c r="AV394" s="66">
        <v>0</v>
      </c>
      <c r="AW394" s="66">
        <v>0</v>
      </c>
      <c r="AX394" s="66">
        <v>0</v>
      </c>
      <c r="AY394" s="66">
        <v>0</v>
      </c>
      <c r="AZ394" s="66">
        <v>0</v>
      </c>
      <c r="BA394" s="66">
        <v>0</v>
      </c>
    </row>
    <row r="395" spans="1:53" hidden="1">
      <c r="A395" s="67" t="s">
        <v>3505</v>
      </c>
      <c r="B395" s="66">
        <v>142963.144878477</v>
      </c>
      <c r="C395" s="66">
        <v>164834.27315711399</v>
      </c>
      <c r="D395" s="66">
        <v>186707.362206758</v>
      </c>
      <c r="E395" s="66">
        <v>208582.48382126499</v>
      </c>
      <c r="F395" s="66">
        <v>230459.640260113</v>
      </c>
      <c r="G395" s="66">
        <v>252342.08026118201</v>
      </c>
      <c r="H395" s="66">
        <v>274223.42212285299</v>
      </c>
      <c r="I395" s="66">
        <v>296106.794380287</v>
      </c>
      <c r="J395" s="66">
        <v>317992.198298793</v>
      </c>
      <c r="K395" s="66">
        <v>339879.63490266702</v>
      </c>
      <c r="L395" s="66">
        <v>361769.10392077197</v>
      </c>
      <c r="M395" s="66">
        <v>383663.85734463698</v>
      </c>
      <c r="N395" s="66">
        <v>383663.85734463698</v>
      </c>
      <c r="O395" s="66">
        <v>405557.50964659301</v>
      </c>
      <c r="P395" s="66">
        <v>426712.70749772998</v>
      </c>
      <c r="Q395" s="66">
        <v>447341.22338666499</v>
      </c>
      <c r="R395" s="66">
        <v>467441.196890625</v>
      </c>
      <c r="S395" s="66">
        <v>486800.85404480097</v>
      </c>
      <c r="T395" s="66">
        <v>505628.71414122498</v>
      </c>
      <c r="U395" s="66">
        <v>523928.030557241</v>
      </c>
      <c r="V395" s="66">
        <v>541487.03336497303</v>
      </c>
      <c r="W395" s="66">
        <v>558517.49589657504</v>
      </c>
      <c r="X395" s="66">
        <v>575019.41824242799</v>
      </c>
      <c r="Y395" s="66">
        <v>590781.02791391499</v>
      </c>
      <c r="Z395" s="66">
        <v>606010.84405243502</v>
      </c>
      <c r="AA395" s="66">
        <v>606010.84405243502</v>
      </c>
      <c r="AB395" s="66">
        <v>620712.12075310899</v>
      </c>
      <c r="AC395" s="66">
        <v>635339.276945038</v>
      </c>
      <c r="AD395" s="66">
        <v>649892.31262822403</v>
      </c>
      <c r="AE395" s="66">
        <v>664371.22780266695</v>
      </c>
      <c r="AF395" s="66">
        <v>678776.02246836503</v>
      </c>
      <c r="AG395" s="66">
        <v>693106.69662532001</v>
      </c>
      <c r="AH395" s="66">
        <v>707363.25027353095</v>
      </c>
      <c r="AI395" s="66">
        <v>721545.68341299903</v>
      </c>
      <c r="AJ395" s="66">
        <v>735653.99604372203</v>
      </c>
      <c r="AK395" s="66">
        <v>749688.18816570204</v>
      </c>
      <c r="AL395" s="66">
        <v>763648.25977893895</v>
      </c>
      <c r="AM395" s="66">
        <v>777534.21088343102</v>
      </c>
      <c r="AN395" s="66">
        <v>777534.21088343102</v>
      </c>
      <c r="AO395" s="66">
        <v>791346.04148701497</v>
      </c>
      <c r="AP395" s="66">
        <v>805137.11834988603</v>
      </c>
      <c r="AQ395" s="66">
        <v>818907.44147204398</v>
      </c>
      <c r="AR395" s="66">
        <v>832657.01085348998</v>
      </c>
      <c r="AS395" s="66">
        <v>846385.82649422297</v>
      </c>
      <c r="AT395" s="66">
        <v>860093.88839424204</v>
      </c>
      <c r="AU395" s="66">
        <v>873781.19655354903</v>
      </c>
      <c r="AV395" s="66">
        <v>887447.75097214396</v>
      </c>
      <c r="AW395" s="66">
        <v>901093.55165002495</v>
      </c>
      <c r="AX395" s="66">
        <v>914718.59858719294</v>
      </c>
      <c r="AY395" s="66">
        <v>928322.89178364899</v>
      </c>
      <c r="AZ395" s="66">
        <v>941906.43123939203</v>
      </c>
      <c r="BA395" s="66">
        <v>941906.43123939203</v>
      </c>
    </row>
    <row r="396" spans="1:53" hidden="1">
      <c r="A396" s="67" t="s">
        <v>3506</v>
      </c>
      <c r="B396" s="66">
        <v>0</v>
      </c>
      <c r="C396" s="66">
        <v>0</v>
      </c>
      <c r="D396" s="66">
        <v>0</v>
      </c>
      <c r="E396" s="66">
        <v>0</v>
      </c>
      <c r="F396" s="66">
        <v>0</v>
      </c>
      <c r="G396" s="66">
        <v>0</v>
      </c>
      <c r="H396" s="66">
        <v>0</v>
      </c>
      <c r="I396" s="66">
        <v>0</v>
      </c>
      <c r="J396" s="66">
        <v>0</v>
      </c>
      <c r="K396" s="66">
        <v>0</v>
      </c>
      <c r="L396" s="66">
        <v>0</v>
      </c>
      <c r="M396" s="66">
        <v>0</v>
      </c>
      <c r="N396" s="66">
        <v>0</v>
      </c>
      <c r="O396" s="66">
        <v>0</v>
      </c>
      <c r="P396" s="66">
        <v>0</v>
      </c>
      <c r="Q396" s="66">
        <v>0</v>
      </c>
      <c r="R396" s="66">
        <v>0</v>
      </c>
      <c r="S396" s="66">
        <v>0</v>
      </c>
      <c r="T396" s="66">
        <v>0</v>
      </c>
      <c r="U396" s="66">
        <v>0</v>
      </c>
      <c r="V396" s="66">
        <v>0</v>
      </c>
      <c r="W396" s="66">
        <v>0</v>
      </c>
      <c r="X396" s="66">
        <v>0</v>
      </c>
      <c r="Y396" s="66">
        <v>0</v>
      </c>
      <c r="Z396" s="66">
        <v>0</v>
      </c>
      <c r="AA396" s="66">
        <v>0</v>
      </c>
      <c r="AB396" s="66">
        <v>0</v>
      </c>
      <c r="AC396" s="66">
        <v>0</v>
      </c>
      <c r="AD396" s="66">
        <v>0</v>
      </c>
      <c r="AE396" s="66">
        <v>0</v>
      </c>
      <c r="AF396" s="66">
        <v>0</v>
      </c>
      <c r="AG396" s="66">
        <v>0</v>
      </c>
      <c r="AH396" s="66">
        <v>0</v>
      </c>
      <c r="AI396" s="66">
        <v>0</v>
      </c>
      <c r="AJ396" s="66">
        <v>0</v>
      </c>
      <c r="AK396" s="66">
        <v>0</v>
      </c>
      <c r="AL396" s="66">
        <v>0</v>
      </c>
      <c r="AM396" s="66">
        <v>0</v>
      </c>
      <c r="AN396" s="66">
        <v>0</v>
      </c>
      <c r="AO396" s="66">
        <v>0</v>
      </c>
      <c r="AP396" s="66">
        <v>0</v>
      </c>
      <c r="AQ396" s="66">
        <v>0</v>
      </c>
      <c r="AR396" s="66">
        <v>0</v>
      </c>
      <c r="AS396" s="66">
        <v>0</v>
      </c>
      <c r="AT396" s="66">
        <v>0</v>
      </c>
      <c r="AU396" s="66">
        <v>0</v>
      </c>
      <c r="AV396" s="66">
        <v>0</v>
      </c>
      <c r="AW396" s="66">
        <v>0</v>
      </c>
      <c r="AX396" s="66">
        <v>0</v>
      </c>
      <c r="AY396" s="66">
        <v>0</v>
      </c>
      <c r="AZ396" s="66">
        <v>0</v>
      </c>
      <c r="BA396" s="66">
        <v>0</v>
      </c>
    </row>
    <row r="397" spans="1:53" hidden="1">
      <c r="A397" s="67" t="s">
        <v>3507</v>
      </c>
      <c r="B397" s="66">
        <v>0</v>
      </c>
      <c r="C397" s="66">
        <v>0</v>
      </c>
      <c r="D397" s="66">
        <v>0</v>
      </c>
      <c r="E397" s="66">
        <v>0</v>
      </c>
      <c r="F397" s="66">
        <v>0</v>
      </c>
      <c r="G397" s="66">
        <v>0</v>
      </c>
      <c r="H397" s="66">
        <v>0</v>
      </c>
      <c r="I397" s="66">
        <v>0</v>
      </c>
      <c r="J397" s="66">
        <v>0</v>
      </c>
      <c r="K397" s="66">
        <v>0</v>
      </c>
      <c r="L397" s="66">
        <v>0</v>
      </c>
      <c r="M397" s="66">
        <v>0</v>
      </c>
      <c r="N397" s="66">
        <v>0</v>
      </c>
      <c r="O397" s="66">
        <v>0</v>
      </c>
      <c r="P397" s="66">
        <v>0</v>
      </c>
      <c r="Q397" s="66">
        <v>0</v>
      </c>
      <c r="R397" s="66">
        <v>0</v>
      </c>
      <c r="S397" s="66">
        <v>0</v>
      </c>
      <c r="T397" s="66">
        <v>0</v>
      </c>
      <c r="U397" s="66">
        <v>0</v>
      </c>
      <c r="V397" s="66">
        <v>0</v>
      </c>
      <c r="W397" s="66">
        <v>0</v>
      </c>
      <c r="X397" s="66">
        <v>0</v>
      </c>
      <c r="Y397" s="66">
        <v>0</v>
      </c>
      <c r="Z397" s="66">
        <v>0</v>
      </c>
      <c r="AA397" s="66">
        <v>0</v>
      </c>
      <c r="AB397" s="66">
        <v>0</v>
      </c>
      <c r="AC397" s="66">
        <v>0</v>
      </c>
      <c r="AD397" s="66">
        <v>0</v>
      </c>
      <c r="AE397" s="66">
        <v>0</v>
      </c>
      <c r="AF397" s="66">
        <v>0</v>
      </c>
      <c r="AG397" s="66">
        <v>0</v>
      </c>
      <c r="AH397" s="66">
        <v>0</v>
      </c>
      <c r="AI397" s="66">
        <v>0</v>
      </c>
      <c r="AJ397" s="66">
        <v>0</v>
      </c>
      <c r="AK397" s="66">
        <v>0</v>
      </c>
      <c r="AL397" s="66">
        <v>0</v>
      </c>
      <c r="AM397" s="66">
        <v>0</v>
      </c>
      <c r="AN397" s="66">
        <v>0</v>
      </c>
      <c r="AO397" s="66">
        <v>0</v>
      </c>
      <c r="AP397" s="66">
        <v>0</v>
      </c>
      <c r="AQ397" s="66">
        <v>0</v>
      </c>
      <c r="AR397" s="66">
        <v>0</v>
      </c>
      <c r="AS397" s="66">
        <v>0</v>
      </c>
      <c r="AT397" s="66">
        <v>0</v>
      </c>
      <c r="AU397" s="66">
        <v>0</v>
      </c>
      <c r="AV397" s="66">
        <v>0</v>
      </c>
      <c r="AW397" s="66">
        <v>0</v>
      </c>
      <c r="AX397" s="66">
        <v>0</v>
      </c>
      <c r="AY397" s="66">
        <v>0</v>
      </c>
      <c r="AZ397" s="66">
        <v>0</v>
      </c>
      <c r="BA397" s="66">
        <v>0</v>
      </c>
    </row>
    <row r="398" spans="1:53" hidden="1">
      <c r="A398" s="67" t="s">
        <v>3508</v>
      </c>
      <c r="B398" s="66">
        <v>1256761.62796837</v>
      </c>
      <c r="C398" s="66">
        <v>1242259.9249808199</v>
      </c>
      <c r="D398" s="66">
        <v>1227758.2219932701</v>
      </c>
      <c r="E398" s="66">
        <v>1213256.51900573</v>
      </c>
      <c r="F398" s="66">
        <v>1198754.81601818</v>
      </c>
      <c r="G398" s="66">
        <v>1184253.1130306299</v>
      </c>
      <c r="H398" s="66">
        <v>1169751.4100430801</v>
      </c>
      <c r="I398" s="66">
        <v>1155249.70705553</v>
      </c>
      <c r="J398" s="66">
        <v>1153703.19098837</v>
      </c>
      <c r="K398" s="66">
        <v>1153703.19098837</v>
      </c>
      <c r="L398" s="66">
        <v>1153703.19098837</v>
      </c>
      <c r="M398" s="66">
        <v>1153703.19098837</v>
      </c>
      <c r="N398" s="66">
        <v>1153703.19098837</v>
      </c>
      <c r="O398" s="66">
        <v>1153703.19098837</v>
      </c>
      <c r="P398" s="66">
        <v>1153703.19098837</v>
      </c>
      <c r="Q398" s="66">
        <v>1153703.19098837</v>
      </c>
      <c r="R398" s="66">
        <v>1153703.19098837</v>
      </c>
      <c r="S398" s="66">
        <v>1153703.19098837</v>
      </c>
      <c r="T398" s="66">
        <v>1153703.19098837</v>
      </c>
      <c r="U398" s="66">
        <v>1153703.19098837</v>
      </c>
      <c r="V398" s="66">
        <v>1152601.9006657901</v>
      </c>
      <c r="W398" s="66">
        <v>1151500.6103432099</v>
      </c>
      <c r="X398" s="66">
        <v>1150399.32002063</v>
      </c>
      <c r="Y398" s="66">
        <v>1149298.0296980501</v>
      </c>
      <c r="Z398" s="66">
        <v>1145051.55923261</v>
      </c>
      <c r="AA398" s="66">
        <v>1145051.55923261</v>
      </c>
      <c r="AB398" s="66">
        <v>1138872.6250171701</v>
      </c>
      <c r="AC398" s="66">
        <v>1132693.6908017299</v>
      </c>
      <c r="AD398" s="66">
        <v>1126514.75658629</v>
      </c>
      <c r="AE398" s="66">
        <v>1120335.82237086</v>
      </c>
      <c r="AF398" s="66">
        <v>1114156.8881554201</v>
      </c>
      <c r="AG398" s="66">
        <v>1107977.9539399799</v>
      </c>
      <c r="AH398" s="66">
        <v>1101799.0197245399</v>
      </c>
      <c r="AI398" s="66">
        <v>1096721.3758316899</v>
      </c>
      <c r="AJ398" s="66">
        <v>1091643.7319388301</v>
      </c>
      <c r="AK398" s="66">
        <v>1086566.0880459701</v>
      </c>
      <c r="AL398" s="66">
        <v>1081488.44415311</v>
      </c>
      <c r="AM398" s="66">
        <v>1079555.9804031199</v>
      </c>
      <c r="AN398" s="66">
        <v>1079555.9804031199</v>
      </c>
      <c r="AO398" s="66">
        <v>1079555.9804031199</v>
      </c>
      <c r="AP398" s="66">
        <v>1079555.9804031199</v>
      </c>
      <c r="AQ398" s="66">
        <v>1079555.9804031199</v>
      </c>
      <c r="AR398" s="66">
        <v>1079555.9804031199</v>
      </c>
      <c r="AS398" s="66">
        <v>1079555.9804031199</v>
      </c>
      <c r="AT398" s="66">
        <v>1079555.9804031199</v>
      </c>
      <c r="AU398" s="66">
        <v>1079555.9804031199</v>
      </c>
      <c r="AV398" s="66">
        <v>1079555.9804031199</v>
      </c>
      <c r="AW398" s="66">
        <v>1079555.9804031199</v>
      </c>
      <c r="AX398" s="66">
        <v>1079555.9804031199</v>
      </c>
      <c r="AY398" s="66">
        <v>1079555.9804031199</v>
      </c>
      <c r="AZ398" s="66">
        <v>1079555.9804031199</v>
      </c>
      <c r="BA398" s="66">
        <v>1079555.9804031199</v>
      </c>
    </row>
    <row r="399" spans="1:53" hidden="1">
      <c r="A399" s="67" t="s">
        <v>3509</v>
      </c>
      <c r="B399" s="66">
        <v>0</v>
      </c>
      <c r="C399" s="66">
        <v>0</v>
      </c>
      <c r="D399" s="66">
        <v>0</v>
      </c>
      <c r="E399" s="66">
        <v>0</v>
      </c>
      <c r="F399" s="66">
        <v>0</v>
      </c>
      <c r="G399" s="66">
        <v>0</v>
      </c>
      <c r="H399" s="66">
        <v>0</v>
      </c>
      <c r="I399" s="66">
        <v>0</v>
      </c>
      <c r="J399" s="66">
        <v>0</v>
      </c>
      <c r="K399" s="66">
        <v>0</v>
      </c>
      <c r="L399" s="66">
        <v>0</v>
      </c>
      <c r="M399" s="66">
        <v>0</v>
      </c>
      <c r="N399" s="66">
        <v>0</v>
      </c>
      <c r="O399" s="66">
        <v>0</v>
      </c>
      <c r="P399" s="66">
        <v>0</v>
      </c>
      <c r="Q399" s="66">
        <v>0</v>
      </c>
      <c r="R399" s="66">
        <v>0</v>
      </c>
      <c r="S399" s="66">
        <v>0</v>
      </c>
      <c r="T399" s="66">
        <v>0</v>
      </c>
      <c r="U399" s="66">
        <v>0</v>
      </c>
      <c r="V399" s="66">
        <v>0</v>
      </c>
      <c r="W399" s="66">
        <v>0</v>
      </c>
      <c r="X399" s="66">
        <v>0</v>
      </c>
      <c r="Y399" s="66">
        <v>0</v>
      </c>
      <c r="Z399" s="66">
        <v>0</v>
      </c>
      <c r="AA399" s="66">
        <v>0</v>
      </c>
      <c r="AB399" s="66">
        <v>0</v>
      </c>
      <c r="AC399" s="66">
        <v>0</v>
      </c>
      <c r="AD399" s="66">
        <v>0</v>
      </c>
      <c r="AE399" s="66">
        <v>0</v>
      </c>
      <c r="AF399" s="66">
        <v>0</v>
      </c>
      <c r="AG399" s="66">
        <v>0</v>
      </c>
      <c r="AH399" s="66">
        <v>0</v>
      </c>
      <c r="AI399" s="66">
        <v>0</v>
      </c>
      <c r="AJ399" s="66">
        <v>0</v>
      </c>
      <c r="AK399" s="66">
        <v>0</v>
      </c>
      <c r="AL399" s="66">
        <v>0</v>
      </c>
      <c r="AM399" s="66">
        <v>0</v>
      </c>
      <c r="AN399" s="66">
        <v>0</v>
      </c>
      <c r="AO399" s="66">
        <v>0</v>
      </c>
      <c r="AP399" s="66">
        <v>0</v>
      </c>
      <c r="AQ399" s="66">
        <v>0</v>
      </c>
      <c r="AR399" s="66">
        <v>0</v>
      </c>
      <c r="AS399" s="66">
        <v>0</v>
      </c>
      <c r="AT399" s="66">
        <v>0</v>
      </c>
      <c r="AU399" s="66">
        <v>0</v>
      </c>
      <c r="AV399" s="66">
        <v>0</v>
      </c>
      <c r="AW399" s="66">
        <v>0</v>
      </c>
      <c r="AX399" s="66">
        <v>0</v>
      </c>
      <c r="AY399" s="66">
        <v>0</v>
      </c>
      <c r="AZ399" s="66">
        <v>0</v>
      </c>
      <c r="BA399" s="66">
        <v>0</v>
      </c>
    </row>
    <row r="400" spans="1:53" hidden="1">
      <c r="A400" s="67" t="s">
        <v>3510</v>
      </c>
      <c r="B400" s="66">
        <v>0</v>
      </c>
      <c r="C400" s="66">
        <v>0</v>
      </c>
      <c r="D400" s="66">
        <v>0</v>
      </c>
      <c r="E400" s="66">
        <v>0</v>
      </c>
      <c r="F400" s="66">
        <v>0</v>
      </c>
      <c r="G400" s="66">
        <v>0</v>
      </c>
      <c r="H400" s="66">
        <v>0</v>
      </c>
      <c r="I400" s="66">
        <v>0</v>
      </c>
      <c r="J400" s="66">
        <v>0</v>
      </c>
      <c r="K400" s="66">
        <v>0</v>
      </c>
      <c r="L400" s="66">
        <v>0</v>
      </c>
      <c r="M400" s="66">
        <v>0</v>
      </c>
      <c r="N400" s="66">
        <v>0</v>
      </c>
      <c r="O400" s="66">
        <v>0</v>
      </c>
      <c r="P400" s="66">
        <v>0</v>
      </c>
      <c r="Q400" s="66">
        <v>0</v>
      </c>
      <c r="R400" s="66">
        <v>0</v>
      </c>
      <c r="S400" s="66">
        <v>0</v>
      </c>
      <c r="T400" s="66">
        <v>0</v>
      </c>
      <c r="U400" s="66">
        <v>0</v>
      </c>
      <c r="V400" s="66">
        <v>0</v>
      </c>
      <c r="W400" s="66">
        <v>0</v>
      </c>
      <c r="X400" s="66">
        <v>0</v>
      </c>
      <c r="Y400" s="66">
        <v>0</v>
      </c>
      <c r="Z400" s="66">
        <v>0</v>
      </c>
      <c r="AA400" s="66">
        <v>0</v>
      </c>
      <c r="AB400" s="66">
        <v>0</v>
      </c>
      <c r="AC400" s="66">
        <v>0</v>
      </c>
      <c r="AD400" s="66">
        <v>0</v>
      </c>
      <c r="AE400" s="66">
        <v>0</v>
      </c>
      <c r="AF400" s="66">
        <v>0</v>
      </c>
      <c r="AG400" s="66">
        <v>0</v>
      </c>
      <c r="AH400" s="66">
        <v>0</v>
      </c>
      <c r="AI400" s="66">
        <v>0</v>
      </c>
      <c r="AJ400" s="66">
        <v>0</v>
      </c>
      <c r="AK400" s="66">
        <v>0</v>
      </c>
      <c r="AL400" s="66">
        <v>0</v>
      </c>
      <c r="AM400" s="66">
        <v>0</v>
      </c>
      <c r="AN400" s="66">
        <v>0</v>
      </c>
      <c r="AO400" s="66">
        <v>0</v>
      </c>
      <c r="AP400" s="66">
        <v>0</v>
      </c>
      <c r="AQ400" s="66">
        <v>0</v>
      </c>
      <c r="AR400" s="66">
        <v>0</v>
      </c>
      <c r="AS400" s="66">
        <v>0</v>
      </c>
      <c r="AT400" s="66">
        <v>0</v>
      </c>
      <c r="AU400" s="66">
        <v>0</v>
      </c>
      <c r="AV400" s="66">
        <v>0</v>
      </c>
      <c r="AW400" s="66">
        <v>0</v>
      </c>
      <c r="AX400" s="66">
        <v>0</v>
      </c>
      <c r="AY400" s="66">
        <v>0</v>
      </c>
      <c r="AZ400" s="66">
        <v>0</v>
      </c>
      <c r="BA400" s="66">
        <v>0</v>
      </c>
    </row>
    <row r="401" spans="1:53" hidden="1">
      <c r="A401" s="67" t="s">
        <v>3511</v>
      </c>
      <c r="B401" s="66">
        <v>0</v>
      </c>
      <c r="C401" s="66">
        <v>0</v>
      </c>
      <c r="D401" s="66">
        <v>0</v>
      </c>
      <c r="E401" s="66">
        <v>0</v>
      </c>
      <c r="F401" s="66">
        <v>0</v>
      </c>
      <c r="G401" s="66">
        <v>0</v>
      </c>
      <c r="H401" s="66">
        <v>0</v>
      </c>
      <c r="I401" s="66">
        <v>0</v>
      </c>
      <c r="J401" s="66">
        <v>0</v>
      </c>
      <c r="K401" s="66">
        <v>0</v>
      </c>
      <c r="L401" s="66">
        <v>0</v>
      </c>
      <c r="M401" s="66">
        <v>0</v>
      </c>
      <c r="N401" s="66">
        <v>0</v>
      </c>
      <c r="O401" s="66">
        <v>0</v>
      </c>
      <c r="P401" s="66">
        <v>0</v>
      </c>
      <c r="Q401" s="66">
        <v>0</v>
      </c>
      <c r="R401" s="66">
        <v>0</v>
      </c>
      <c r="S401" s="66">
        <v>0</v>
      </c>
      <c r="T401" s="66">
        <v>0</v>
      </c>
      <c r="U401" s="66">
        <v>0</v>
      </c>
      <c r="V401" s="66">
        <v>0</v>
      </c>
      <c r="W401" s="66">
        <v>0</v>
      </c>
      <c r="X401" s="66">
        <v>0</v>
      </c>
      <c r="Y401" s="66">
        <v>0</v>
      </c>
      <c r="Z401" s="66">
        <v>0</v>
      </c>
      <c r="AA401" s="66">
        <v>0</v>
      </c>
      <c r="AB401" s="66">
        <v>0</v>
      </c>
      <c r="AC401" s="66">
        <v>0</v>
      </c>
      <c r="AD401" s="66">
        <v>0</v>
      </c>
      <c r="AE401" s="66">
        <v>0</v>
      </c>
      <c r="AF401" s="66">
        <v>0</v>
      </c>
      <c r="AG401" s="66">
        <v>0</v>
      </c>
      <c r="AH401" s="66">
        <v>0</v>
      </c>
      <c r="AI401" s="66">
        <v>0</v>
      </c>
      <c r="AJ401" s="66">
        <v>0</v>
      </c>
      <c r="AK401" s="66">
        <v>0</v>
      </c>
      <c r="AL401" s="66">
        <v>0</v>
      </c>
      <c r="AM401" s="66">
        <v>0</v>
      </c>
      <c r="AN401" s="66">
        <v>0</v>
      </c>
      <c r="AO401" s="66">
        <v>0</v>
      </c>
      <c r="AP401" s="66">
        <v>0</v>
      </c>
      <c r="AQ401" s="66">
        <v>0</v>
      </c>
      <c r="AR401" s="66">
        <v>0</v>
      </c>
      <c r="AS401" s="66">
        <v>0</v>
      </c>
      <c r="AT401" s="66">
        <v>0</v>
      </c>
      <c r="AU401" s="66">
        <v>0</v>
      </c>
      <c r="AV401" s="66">
        <v>0</v>
      </c>
      <c r="AW401" s="66">
        <v>0</v>
      </c>
      <c r="AX401" s="66">
        <v>0</v>
      </c>
      <c r="AY401" s="66">
        <v>0</v>
      </c>
      <c r="AZ401" s="66">
        <v>0</v>
      </c>
      <c r="BA401" s="66">
        <v>0</v>
      </c>
    </row>
    <row r="402" spans="1:53" hidden="1">
      <c r="A402" s="67" t="s">
        <v>3512</v>
      </c>
      <c r="B402" s="66">
        <v>0</v>
      </c>
      <c r="C402" s="66">
        <v>0</v>
      </c>
      <c r="D402" s="66">
        <v>0</v>
      </c>
      <c r="E402" s="66">
        <v>0</v>
      </c>
      <c r="F402" s="66">
        <v>0</v>
      </c>
      <c r="G402" s="66">
        <v>0</v>
      </c>
      <c r="H402" s="66">
        <v>0</v>
      </c>
      <c r="I402" s="66">
        <v>0</v>
      </c>
      <c r="J402" s="66">
        <v>0</v>
      </c>
      <c r="K402" s="66">
        <v>0</v>
      </c>
      <c r="L402" s="66">
        <v>0</v>
      </c>
      <c r="M402" s="66">
        <v>0</v>
      </c>
      <c r="N402" s="66">
        <v>0</v>
      </c>
      <c r="O402" s="66">
        <v>0</v>
      </c>
      <c r="P402" s="66">
        <v>0</v>
      </c>
      <c r="Q402" s="66">
        <v>0</v>
      </c>
      <c r="R402" s="66">
        <v>0</v>
      </c>
      <c r="S402" s="66">
        <v>0</v>
      </c>
      <c r="T402" s="66">
        <v>0</v>
      </c>
      <c r="U402" s="66">
        <v>0</v>
      </c>
      <c r="V402" s="66">
        <v>0</v>
      </c>
      <c r="W402" s="66">
        <v>0</v>
      </c>
      <c r="X402" s="66">
        <v>0</v>
      </c>
      <c r="Y402" s="66">
        <v>0</v>
      </c>
      <c r="Z402" s="66">
        <v>0</v>
      </c>
      <c r="AA402" s="66">
        <v>0</v>
      </c>
      <c r="AB402" s="66">
        <v>0</v>
      </c>
      <c r="AC402" s="66">
        <v>0</v>
      </c>
      <c r="AD402" s="66">
        <v>0</v>
      </c>
      <c r="AE402" s="66">
        <v>0</v>
      </c>
      <c r="AF402" s="66">
        <v>0</v>
      </c>
      <c r="AG402" s="66">
        <v>0</v>
      </c>
      <c r="AH402" s="66">
        <v>0</v>
      </c>
      <c r="AI402" s="66">
        <v>0</v>
      </c>
      <c r="AJ402" s="66">
        <v>0</v>
      </c>
      <c r="AK402" s="66">
        <v>0</v>
      </c>
      <c r="AL402" s="66">
        <v>0</v>
      </c>
      <c r="AM402" s="66">
        <v>0</v>
      </c>
      <c r="AN402" s="66">
        <v>0</v>
      </c>
      <c r="AO402" s="66">
        <v>0</v>
      </c>
      <c r="AP402" s="66">
        <v>0</v>
      </c>
      <c r="AQ402" s="66">
        <v>0</v>
      </c>
      <c r="AR402" s="66">
        <v>0</v>
      </c>
      <c r="AS402" s="66">
        <v>0</v>
      </c>
      <c r="AT402" s="66">
        <v>0</v>
      </c>
      <c r="AU402" s="66">
        <v>0</v>
      </c>
      <c r="AV402" s="66">
        <v>0</v>
      </c>
      <c r="AW402" s="66">
        <v>0</v>
      </c>
      <c r="AX402" s="66">
        <v>0</v>
      </c>
      <c r="AY402" s="66">
        <v>0</v>
      </c>
      <c r="AZ402" s="66">
        <v>0</v>
      </c>
      <c r="BA402" s="66">
        <v>0</v>
      </c>
    </row>
    <row r="403" spans="1:53" hidden="1">
      <c r="A403" s="67" t="s">
        <v>3513</v>
      </c>
      <c r="B403" s="66">
        <v>0</v>
      </c>
      <c r="C403" s="66">
        <v>0</v>
      </c>
      <c r="D403" s="66">
        <v>0</v>
      </c>
      <c r="E403" s="66">
        <v>0</v>
      </c>
      <c r="F403" s="66">
        <v>0</v>
      </c>
      <c r="G403" s="66">
        <v>0</v>
      </c>
      <c r="H403" s="66">
        <v>0</v>
      </c>
      <c r="I403" s="66">
        <v>0</v>
      </c>
      <c r="J403" s="66">
        <v>0</v>
      </c>
      <c r="K403" s="66">
        <v>0</v>
      </c>
      <c r="L403" s="66">
        <v>0</v>
      </c>
      <c r="M403" s="66">
        <v>0</v>
      </c>
      <c r="N403" s="66">
        <v>0</v>
      </c>
      <c r="O403" s="66">
        <v>0</v>
      </c>
      <c r="P403" s="66">
        <v>0</v>
      </c>
      <c r="Q403" s="66">
        <v>0</v>
      </c>
      <c r="R403" s="66">
        <v>0</v>
      </c>
      <c r="S403" s="66">
        <v>0</v>
      </c>
      <c r="T403" s="66">
        <v>0</v>
      </c>
      <c r="U403" s="66">
        <v>0</v>
      </c>
      <c r="V403" s="66">
        <v>0</v>
      </c>
      <c r="W403" s="66">
        <v>0</v>
      </c>
      <c r="X403" s="66">
        <v>0</v>
      </c>
      <c r="Y403" s="66">
        <v>0</v>
      </c>
      <c r="Z403" s="66">
        <v>0</v>
      </c>
      <c r="AA403" s="66">
        <v>0</v>
      </c>
      <c r="AB403" s="66">
        <v>0</v>
      </c>
      <c r="AC403" s="66">
        <v>0</v>
      </c>
      <c r="AD403" s="66">
        <v>0</v>
      </c>
      <c r="AE403" s="66">
        <v>0</v>
      </c>
      <c r="AF403" s="66">
        <v>0</v>
      </c>
      <c r="AG403" s="66">
        <v>0</v>
      </c>
      <c r="AH403" s="66">
        <v>0</v>
      </c>
      <c r="AI403" s="66">
        <v>0</v>
      </c>
      <c r="AJ403" s="66">
        <v>0</v>
      </c>
      <c r="AK403" s="66">
        <v>0</v>
      </c>
      <c r="AL403" s="66">
        <v>0</v>
      </c>
      <c r="AM403" s="66">
        <v>0</v>
      </c>
      <c r="AN403" s="66">
        <v>0</v>
      </c>
      <c r="AO403" s="66">
        <v>0</v>
      </c>
      <c r="AP403" s="66">
        <v>0</v>
      </c>
      <c r="AQ403" s="66">
        <v>0</v>
      </c>
      <c r="AR403" s="66">
        <v>0</v>
      </c>
      <c r="AS403" s="66">
        <v>0</v>
      </c>
      <c r="AT403" s="66">
        <v>0</v>
      </c>
      <c r="AU403" s="66">
        <v>0</v>
      </c>
      <c r="AV403" s="66">
        <v>0</v>
      </c>
      <c r="AW403" s="66">
        <v>0</v>
      </c>
      <c r="AX403" s="66">
        <v>0</v>
      </c>
      <c r="AY403" s="66">
        <v>0</v>
      </c>
      <c r="AZ403" s="66">
        <v>0</v>
      </c>
      <c r="BA403" s="66">
        <v>0</v>
      </c>
    </row>
    <row r="404" spans="1:53" hidden="1">
      <c r="A404" s="67" t="s">
        <v>3514</v>
      </c>
      <c r="B404" s="66">
        <v>0</v>
      </c>
      <c r="C404" s="66">
        <v>0</v>
      </c>
      <c r="D404" s="66">
        <v>0</v>
      </c>
      <c r="E404" s="66">
        <v>0</v>
      </c>
      <c r="F404" s="66">
        <v>0</v>
      </c>
      <c r="G404" s="66">
        <v>0</v>
      </c>
      <c r="H404" s="66">
        <v>0</v>
      </c>
      <c r="I404" s="66">
        <v>0</v>
      </c>
      <c r="J404" s="66">
        <v>0</v>
      </c>
      <c r="K404" s="66">
        <v>0</v>
      </c>
      <c r="L404" s="66">
        <v>0</v>
      </c>
      <c r="M404" s="66">
        <v>0</v>
      </c>
      <c r="N404" s="66">
        <v>0</v>
      </c>
      <c r="O404" s="66">
        <v>0</v>
      </c>
      <c r="P404" s="66">
        <v>0</v>
      </c>
      <c r="Q404" s="66">
        <v>0</v>
      </c>
      <c r="R404" s="66">
        <v>0</v>
      </c>
      <c r="S404" s="66">
        <v>0</v>
      </c>
      <c r="T404" s="66">
        <v>0</v>
      </c>
      <c r="U404" s="66">
        <v>0</v>
      </c>
      <c r="V404" s="66">
        <v>0</v>
      </c>
      <c r="W404" s="66">
        <v>0</v>
      </c>
      <c r="X404" s="66">
        <v>0</v>
      </c>
      <c r="Y404" s="66">
        <v>0</v>
      </c>
      <c r="Z404" s="66">
        <v>0</v>
      </c>
      <c r="AA404" s="66">
        <v>0</v>
      </c>
      <c r="AB404" s="66">
        <v>0</v>
      </c>
      <c r="AC404" s="66">
        <v>0</v>
      </c>
      <c r="AD404" s="66">
        <v>0</v>
      </c>
      <c r="AE404" s="66">
        <v>0</v>
      </c>
      <c r="AF404" s="66">
        <v>0</v>
      </c>
      <c r="AG404" s="66">
        <v>0</v>
      </c>
      <c r="AH404" s="66">
        <v>0</v>
      </c>
      <c r="AI404" s="66">
        <v>0</v>
      </c>
      <c r="AJ404" s="66">
        <v>0</v>
      </c>
      <c r="AK404" s="66">
        <v>0</v>
      </c>
      <c r="AL404" s="66">
        <v>0</v>
      </c>
      <c r="AM404" s="66">
        <v>0</v>
      </c>
      <c r="AN404" s="66">
        <v>0</v>
      </c>
      <c r="AO404" s="66">
        <v>0</v>
      </c>
      <c r="AP404" s="66">
        <v>0</v>
      </c>
      <c r="AQ404" s="66">
        <v>0</v>
      </c>
      <c r="AR404" s="66">
        <v>0</v>
      </c>
      <c r="AS404" s="66">
        <v>0</v>
      </c>
      <c r="AT404" s="66">
        <v>0</v>
      </c>
      <c r="AU404" s="66">
        <v>0</v>
      </c>
      <c r="AV404" s="66">
        <v>0</v>
      </c>
      <c r="AW404" s="66">
        <v>0</v>
      </c>
      <c r="AX404" s="66">
        <v>0</v>
      </c>
      <c r="AY404" s="66">
        <v>0</v>
      </c>
      <c r="AZ404" s="66">
        <v>0</v>
      </c>
      <c r="BA404" s="66">
        <v>0</v>
      </c>
    </row>
    <row r="405" spans="1:53" hidden="1">
      <c r="A405" s="67" t="s">
        <v>3515</v>
      </c>
      <c r="B405" s="66">
        <v>1209781.60750407</v>
      </c>
      <c r="C405" s="66">
        <v>1209781.60750407</v>
      </c>
      <c r="D405" s="66">
        <v>1209781.60750407</v>
      </c>
      <c r="E405" s="66">
        <v>1209781.60750407</v>
      </c>
      <c r="F405" s="66">
        <v>1209781.60750407</v>
      </c>
      <c r="G405" s="66">
        <v>1209781.60750407</v>
      </c>
      <c r="H405" s="66">
        <v>1209781.60750407</v>
      </c>
      <c r="I405" s="66">
        <v>1209781.60750407</v>
      </c>
      <c r="J405" s="66">
        <v>1209781.60750407</v>
      </c>
      <c r="K405" s="66">
        <v>1209781.60750407</v>
      </c>
      <c r="L405" s="66">
        <v>1209781.60750407</v>
      </c>
      <c r="M405" s="66">
        <v>1209781.60750407</v>
      </c>
      <c r="N405" s="66">
        <v>1209781.60750407</v>
      </c>
      <c r="O405" s="66">
        <v>1209781.60750407</v>
      </c>
      <c r="P405" s="66">
        <v>1209781.60750407</v>
      </c>
      <c r="Q405" s="66">
        <v>1209781.60750407</v>
      </c>
      <c r="R405" s="66">
        <v>1209781.60750407</v>
      </c>
      <c r="S405" s="66">
        <v>1209781.60750407</v>
      </c>
      <c r="T405" s="66">
        <v>1209781.60750407</v>
      </c>
      <c r="U405" s="66">
        <v>1209781.60750407</v>
      </c>
      <c r="V405" s="66">
        <v>1209781.60750407</v>
      </c>
      <c r="W405" s="66">
        <v>1209781.60750407</v>
      </c>
      <c r="X405" s="66">
        <v>1209781.60750407</v>
      </c>
      <c r="Y405" s="66">
        <v>1209781.60750407</v>
      </c>
      <c r="Z405" s="66">
        <v>1209781.60750407</v>
      </c>
      <c r="AA405" s="66">
        <v>1209781.60750407</v>
      </c>
      <c r="AB405" s="66">
        <v>1209781.60750407</v>
      </c>
      <c r="AC405" s="66">
        <v>1209781.60750407</v>
      </c>
      <c r="AD405" s="66">
        <v>1209781.60750407</v>
      </c>
      <c r="AE405" s="66">
        <v>1209781.60750407</v>
      </c>
      <c r="AF405" s="66">
        <v>1209781.60750407</v>
      </c>
      <c r="AG405" s="66">
        <v>1209781.60750407</v>
      </c>
      <c r="AH405" s="66">
        <v>1209781.60750407</v>
      </c>
      <c r="AI405" s="66">
        <v>1209781.60750407</v>
      </c>
      <c r="AJ405" s="66">
        <v>1209781.60750407</v>
      </c>
      <c r="AK405" s="66">
        <v>1209781.60750407</v>
      </c>
      <c r="AL405" s="66">
        <v>1209781.60750407</v>
      </c>
      <c r="AM405" s="66">
        <v>1209781.60750407</v>
      </c>
      <c r="AN405" s="66">
        <v>1209781.60750407</v>
      </c>
      <c r="AO405" s="66">
        <v>1209781.60750407</v>
      </c>
      <c r="AP405" s="66">
        <v>1209781.60750407</v>
      </c>
      <c r="AQ405" s="66">
        <v>1209781.60750407</v>
      </c>
      <c r="AR405" s="66">
        <v>1209781.60750407</v>
      </c>
      <c r="AS405" s="66">
        <v>1209781.60750407</v>
      </c>
      <c r="AT405" s="66">
        <v>1209781.60750407</v>
      </c>
      <c r="AU405" s="66">
        <v>1209781.60750407</v>
      </c>
      <c r="AV405" s="66">
        <v>1209781.60750407</v>
      </c>
      <c r="AW405" s="66">
        <v>1209781.60750407</v>
      </c>
      <c r="AX405" s="66">
        <v>1209781.60750407</v>
      </c>
      <c r="AY405" s="66">
        <v>1209781.60750407</v>
      </c>
      <c r="AZ405" s="66">
        <v>1209781.60750407</v>
      </c>
      <c r="BA405" s="66">
        <v>1209781.60750407</v>
      </c>
    </row>
    <row r="406" spans="1:53" hidden="1">
      <c r="A406" s="67" t="s">
        <v>3516</v>
      </c>
      <c r="B406" s="66">
        <v>479285.55555555498</v>
      </c>
      <c r="C406" s="66">
        <v>479285.55555555498</v>
      </c>
      <c r="D406" s="66">
        <v>479285.55555555498</v>
      </c>
      <c r="E406" s="66">
        <v>479285.55555555498</v>
      </c>
      <c r="F406" s="66">
        <v>479285.55555555498</v>
      </c>
      <c r="G406" s="66">
        <v>479285.55555555498</v>
      </c>
      <c r="H406" s="66">
        <v>479285.55555555498</v>
      </c>
      <c r="I406" s="66">
        <v>479285.55555555498</v>
      </c>
      <c r="J406" s="66">
        <v>479285.55555555498</v>
      </c>
      <c r="K406" s="66">
        <v>479285.55555555498</v>
      </c>
      <c r="L406" s="66">
        <v>479285.55555555498</v>
      </c>
      <c r="M406" s="66">
        <v>479285.55555555498</v>
      </c>
      <c r="N406" s="66">
        <v>479285.55555555498</v>
      </c>
      <c r="O406" s="66">
        <v>479285.55555555498</v>
      </c>
      <c r="P406" s="66">
        <v>479285.55555555498</v>
      </c>
      <c r="Q406" s="66">
        <v>479285.55555555498</v>
      </c>
      <c r="R406" s="66">
        <v>479285.55555555498</v>
      </c>
      <c r="S406" s="66">
        <v>479285.55555555498</v>
      </c>
      <c r="T406" s="66">
        <v>479285.55555555498</v>
      </c>
      <c r="U406" s="66">
        <v>479285.55555555498</v>
      </c>
      <c r="V406" s="66">
        <v>479285.55555555498</v>
      </c>
      <c r="W406" s="66">
        <v>479285.55555555498</v>
      </c>
      <c r="X406" s="66">
        <v>479285.55555555498</v>
      </c>
      <c r="Y406" s="66">
        <v>479285.55555555498</v>
      </c>
      <c r="Z406" s="66">
        <v>479285.55555555498</v>
      </c>
      <c r="AA406" s="66">
        <v>479285.55555555498</v>
      </c>
      <c r="AB406" s="66">
        <v>479285.55555555498</v>
      </c>
      <c r="AC406" s="66">
        <v>479285.55555555498</v>
      </c>
      <c r="AD406" s="66">
        <v>479285.55555555498</v>
      </c>
      <c r="AE406" s="66">
        <v>479285.55555555498</v>
      </c>
      <c r="AF406" s="66">
        <v>479285.55555555498</v>
      </c>
      <c r="AG406" s="66">
        <v>479285.55555555498</v>
      </c>
      <c r="AH406" s="66">
        <v>479285.55555555498</v>
      </c>
      <c r="AI406" s="66">
        <v>479285.55555555498</v>
      </c>
      <c r="AJ406" s="66">
        <v>479285.55555555498</v>
      </c>
      <c r="AK406" s="66">
        <v>479285.55555555498</v>
      </c>
      <c r="AL406" s="66">
        <v>479285.55555555498</v>
      </c>
      <c r="AM406" s="66">
        <v>479285.55555555498</v>
      </c>
      <c r="AN406" s="66">
        <v>479285.55555555498</v>
      </c>
      <c r="AO406" s="66">
        <v>479285.55555555498</v>
      </c>
      <c r="AP406" s="66">
        <v>479285.55555555498</v>
      </c>
      <c r="AQ406" s="66">
        <v>479285.55555555498</v>
      </c>
      <c r="AR406" s="66">
        <v>479285.55555555498</v>
      </c>
      <c r="AS406" s="66">
        <v>479285.55555555498</v>
      </c>
      <c r="AT406" s="66">
        <v>479285.55555555498</v>
      </c>
      <c r="AU406" s="66">
        <v>479285.55555555498</v>
      </c>
      <c r="AV406" s="66">
        <v>479285.55555555498</v>
      </c>
      <c r="AW406" s="66">
        <v>479285.55555555498</v>
      </c>
      <c r="AX406" s="66">
        <v>479285.55555555498</v>
      </c>
      <c r="AY406" s="66">
        <v>479285.55555555498</v>
      </c>
      <c r="AZ406" s="66">
        <v>479285.55555555498</v>
      </c>
      <c r="BA406" s="66">
        <v>479285.55555555498</v>
      </c>
    </row>
    <row r="407" spans="1:53" hidden="1">
      <c r="A407" s="67" t="s">
        <v>3517</v>
      </c>
      <c r="B407" s="66">
        <v>0</v>
      </c>
      <c r="C407" s="66">
        <v>0</v>
      </c>
      <c r="D407" s="66">
        <v>0</v>
      </c>
      <c r="E407" s="66">
        <v>0</v>
      </c>
      <c r="F407" s="66">
        <v>0</v>
      </c>
      <c r="G407" s="66">
        <v>0</v>
      </c>
      <c r="H407" s="66">
        <v>0</v>
      </c>
      <c r="I407" s="66">
        <v>0</v>
      </c>
      <c r="J407" s="66">
        <v>0</v>
      </c>
      <c r="K407" s="66">
        <v>0</v>
      </c>
      <c r="L407" s="66">
        <v>0</v>
      </c>
      <c r="M407" s="66">
        <v>0</v>
      </c>
      <c r="N407" s="66">
        <v>0</v>
      </c>
      <c r="O407" s="66">
        <v>0</v>
      </c>
      <c r="P407" s="66">
        <v>0</v>
      </c>
      <c r="Q407" s="66">
        <v>0</v>
      </c>
      <c r="R407" s="66">
        <v>0</v>
      </c>
      <c r="S407" s="66">
        <v>0</v>
      </c>
      <c r="T407" s="66">
        <v>0</v>
      </c>
      <c r="U407" s="66">
        <v>0</v>
      </c>
      <c r="V407" s="66">
        <v>0</v>
      </c>
      <c r="W407" s="66">
        <v>0</v>
      </c>
      <c r="X407" s="66">
        <v>0</v>
      </c>
      <c r="Y407" s="66">
        <v>0</v>
      </c>
      <c r="Z407" s="66">
        <v>0</v>
      </c>
      <c r="AA407" s="66">
        <v>0</v>
      </c>
      <c r="AB407" s="66">
        <v>0</v>
      </c>
      <c r="AC407" s="66">
        <v>0</v>
      </c>
      <c r="AD407" s="66">
        <v>0</v>
      </c>
      <c r="AE407" s="66">
        <v>0</v>
      </c>
      <c r="AF407" s="66">
        <v>0</v>
      </c>
      <c r="AG407" s="66">
        <v>0</v>
      </c>
      <c r="AH407" s="66">
        <v>0</v>
      </c>
      <c r="AI407" s="66">
        <v>0</v>
      </c>
      <c r="AJ407" s="66">
        <v>0</v>
      </c>
      <c r="AK407" s="66">
        <v>0</v>
      </c>
      <c r="AL407" s="66">
        <v>0</v>
      </c>
      <c r="AM407" s="66">
        <v>0</v>
      </c>
      <c r="AN407" s="66">
        <v>0</v>
      </c>
      <c r="AO407" s="66">
        <v>0</v>
      </c>
      <c r="AP407" s="66">
        <v>0</v>
      </c>
      <c r="AQ407" s="66">
        <v>0</v>
      </c>
      <c r="AR407" s="66">
        <v>0</v>
      </c>
      <c r="AS407" s="66">
        <v>0</v>
      </c>
      <c r="AT407" s="66">
        <v>0</v>
      </c>
      <c r="AU407" s="66">
        <v>0</v>
      </c>
      <c r="AV407" s="66">
        <v>0</v>
      </c>
      <c r="AW407" s="66">
        <v>0</v>
      </c>
      <c r="AX407" s="66">
        <v>0</v>
      </c>
      <c r="AY407" s="66">
        <v>0</v>
      </c>
      <c r="AZ407" s="66">
        <v>0</v>
      </c>
      <c r="BA407" s="66">
        <v>0</v>
      </c>
    </row>
    <row r="408" spans="1:53" hidden="1">
      <c r="A408" s="67" t="s">
        <v>3518</v>
      </c>
      <c r="B408" s="66">
        <v>945234481.580953</v>
      </c>
      <c r="C408" s="66">
        <v>951898596.83801901</v>
      </c>
      <c r="D408" s="66">
        <v>958706892.31715298</v>
      </c>
      <c r="E408" s="66">
        <v>964288937.16691601</v>
      </c>
      <c r="F408" s="66">
        <v>969599957.76874995</v>
      </c>
      <c r="G408" s="66">
        <v>974631941.98563194</v>
      </c>
      <c r="H408" s="66">
        <v>979977432.38659501</v>
      </c>
      <c r="I408" s="66">
        <v>985372755.171983</v>
      </c>
      <c r="J408" s="66">
        <v>990816176.85156298</v>
      </c>
      <c r="K408" s="66">
        <v>996195788.64001</v>
      </c>
      <c r="L408" s="66">
        <v>1001860667.46948</v>
      </c>
      <c r="M408" s="66">
        <v>1007599427.7080899</v>
      </c>
      <c r="N408" s="66">
        <v>1007599427.7080899</v>
      </c>
      <c r="O408" s="66">
        <v>1013869903.2933</v>
      </c>
      <c r="P408" s="66">
        <v>1019640030.99808</v>
      </c>
      <c r="Q408" s="66">
        <v>1024967296.9374599</v>
      </c>
      <c r="R408" s="66">
        <v>1030795020.84547</v>
      </c>
      <c r="S408" s="66">
        <v>1036650398.80743</v>
      </c>
      <c r="T408" s="66">
        <v>1042515974.57371</v>
      </c>
      <c r="U408" s="66">
        <v>1048214950.34887</v>
      </c>
      <c r="V408" s="66">
        <v>1054022981.94152</v>
      </c>
      <c r="W408" s="66">
        <v>1059770433.3637</v>
      </c>
      <c r="X408" s="66">
        <v>1065826446.93937</v>
      </c>
      <c r="Y408" s="66">
        <v>1071553535.93197</v>
      </c>
      <c r="Z408" s="66">
        <v>1077049395.7481201</v>
      </c>
      <c r="AA408" s="66">
        <v>1077049395.7481201</v>
      </c>
      <c r="AB408" s="66">
        <v>1083881090.39942</v>
      </c>
      <c r="AC408" s="66">
        <v>1090641590.32552</v>
      </c>
      <c r="AD408" s="66">
        <v>1097390766.07827</v>
      </c>
      <c r="AE408" s="66">
        <v>1103639069.3652301</v>
      </c>
      <c r="AF408" s="66">
        <v>1109853726.4914</v>
      </c>
      <c r="AG408" s="66">
        <v>1116031639.10711</v>
      </c>
      <c r="AH408" s="66">
        <v>1122539535.5876801</v>
      </c>
      <c r="AI408" s="66">
        <v>1129348371.48435</v>
      </c>
      <c r="AJ408" s="66">
        <v>1136242363.4944601</v>
      </c>
      <c r="AK408" s="66">
        <v>1142948217.71086</v>
      </c>
      <c r="AL408" s="66">
        <v>1149415411.00669</v>
      </c>
      <c r="AM408" s="66">
        <v>1155270636.1101799</v>
      </c>
      <c r="AN408" s="66">
        <v>1155270636.1101799</v>
      </c>
      <c r="AO408" s="66">
        <v>1159038010.4314499</v>
      </c>
      <c r="AP408" s="66">
        <v>1162751965.8392799</v>
      </c>
      <c r="AQ408" s="66">
        <v>1166494933.9492199</v>
      </c>
      <c r="AR408" s="66">
        <v>1170883870.93466</v>
      </c>
      <c r="AS408" s="66">
        <v>1175131211.2058001</v>
      </c>
      <c r="AT408" s="66">
        <v>1179133519.4320199</v>
      </c>
      <c r="AU408" s="66">
        <v>1183645189.2667401</v>
      </c>
      <c r="AV408" s="66">
        <v>1188193218.9813499</v>
      </c>
      <c r="AW408" s="66">
        <v>1192362832.1802499</v>
      </c>
      <c r="AX408" s="66">
        <v>1196549686.07288</v>
      </c>
      <c r="AY408" s="66">
        <v>1201142777.46154</v>
      </c>
      <c r="AZ408" s="66">
        <v>1206449144.0782399</v>
      </c>
      <c r="BA408" s="66">
        <v>1206449144.0782399</v>
      </c>
    </row>
    <row r="409" spans="1:53" hidden="1">
      <c r="A409" s="67" t="s">
        <v>3519</v>
      </c>
      <c r="B409" s="66">
        <v>945234481.58095396</v>
      </c>
      <c r="C409" s="66">
        <v>951898596.83801997</v>
      </c>
      <c r="D409" s="66">
        <v>958706892.31715405</v>
      </c>
      <c r="E409" s="66">
        <v>964288937.16691697</v>
      </c>
      <c r="F409" s="66">
        <v>969599957.76874995</v>
      </c>
      <c r="G409" s="66">
        <v>974631941.98563302</v>
      </c>
      <c r="H409" s="66">
        <v>979977432.38659596</v>
      </c>
      <c r="I409" s="66">
        <v>985372755.171983</v>
      </c>
      <c r="J409" s="66">
        <v>990816176.85156405</v>
      </c>
      <c r="K409" s="66">
        <v>996195788.64001095</v>
      </c>
      <c r="L409" s="66">
        <v>1001860667.46948</v>
      </c>
      <c r="M409" s="66">
        <v>1007599427.7080899</v>
      </c>
      <c r="N409" s="66">
        <v>1007599427.7080899</v>
      </c>
      <c r="O409" s="66">
        <v>1013869903.2933</v>
      </c>
      <c r="P409" s="66">
        <v>1019640030.99808</v>
      </c>
      <c r="Q409" s="66">
        <v>1024967296.9374599</v>
      </c>
      <c r="R409" s="66">
        <v>1030795020.84547</v>
      </c>
      <c r="S409" s="66">
        <v>1036650398.80743</v>
      </c>
      <c r="T409" s="66">
        <v>1042515974.57371</v>
      </c>
      <c r="U409" s="66">
        <v>1048214950.34887</v>
      </c>
      <c r="V409" s="66">
        <v>1054022981.94152</v>
      </c>
      <c r="W409" s="66">
        <v>1059770433.3637</v>
      </c>
      <c r="X409" s="66">
        <v>1065826446.93937</v>
      </c>
      <c r="Y409" s="66">
        <v>1071553535.93197</v>
      </c>
      <c r="Z409" s="66">
        <v>1077049395.7481201</v>
      </c>
      <c r="AA409" s="66">
        <v>1077049395.7481201</v>
      </c>
      <c r="AB409" s="66">
        <v>1083881090.39942</v>
      </c>
      <c r="AC409" s="66">
        <v>1090641590.32552</v>
      </c>
      <c r="AD409" s="66">
        <v>1097390766.07827</v>
      </c>
      <c r="AE409" s="66">
        <v>1103639069.3652301</v>
      </c>
      <c r="AF409" s="66">
        <v>1109853726.4914</v>
      </c>
      <c r="AG409" s="66">
        <v>1116031639.10711</v>
      </c>
      <c r="AH409" s="66">
        <v>1122539535.5876901</v>
      </c>
      <c r="AI409" s="66">
        <v>1129348371.48435</v>
      </c>
      <c r="AJ409" s="66">
        <v>1136242363.4944601</v>
      </c>
      <c r="AK409" s="66">
        <v>1142948217.71086</v>
      </c>
      <c r="AL409" s="66">
        <v>1149415411.00669</v>
      </c>
      <c r="AM409" s="66">
        <v>1155270636.1101799</v>
      </c>
      <c r="AN409" s="66">
        <v>1155270636.1101799</v>
      </c>
      <c r="AO409" s="66">
        <v>1159038010.4314599</v>
      </c>
      <c r="AP409" s="66">
        <v>1162751965.8392799</v>
      </c>
      <c r="AQ409" s="66">
        <v>1166494933.94923</v>
      </c>
      <c r="AR409" s="66">
        <v>1170883870.93466</v>
      </c>
      <c r="AS409" s="66">
        <v>1175131211.2058001</v>
      </c>
      <c r="AT409" s="66">
        <v>1179133519.4320199</v>
      </c>
      <c r="AU409" s="66">
        <v>1183645189.2667401</v>
      </c>
      <c r="AV409" s="66">
        <v>1188193218.9813499</v>
      </c>
      <c r="AW409" s="66">
        <v>1192362832.1802499</v>
      </c>
      <c r="AX409" s="66">
        <v>1196549686.07289</v>
      </c>
      <c r="AY409" s="66">
        <v>1201142777.46154</v>
      </c>
      <c r="AZ409" s="66">
        <v>1206449144.0782399</v>
      </c>
      <c r="BA409" s="66">
        <v>1206449144.0782399</v>
      </c>
    </row>
    <row r="410" spans="1:53" hidden="1">
      <c r="A410" s="67" t="s">
        <v>3520</v>
      </c>
      <c r="B410" s="66">
        <v>-1.36788003146648E-6</v>
      </c>
      <c r="C410" s="66">
        <v>-1.1641532182693401E-6</v>
      </c>
      <c r="D410" s="66">
        <v>-1.00408215075731E-6</v>
      </c>
      <c r="E410" s="66">
        <v>-9.4587448984384505E-7</v>
      </c>
      <c r="F410" s="66">
        <v>-7.5669959187507598E-7</v>
      </c>
      <c r="G410" s="66">
        <v>-6.4028427004814095E-7</v>
      </c>
      <c r="H410" s="66">
        <v>-6.1118043959140703E-7</v>
      </c>
      <c r="I410" s="66">
        <v>-5.2386894822120603E-7</v>
      </c>
      <c r="J410" s="66">
        <v>-5.0931703299283897E-7</v>
      </c>
      <c r="K410" s="66">
        <v>-4.2200554162263801E-7</v>
      </c>
      <c r="L410" s="66">
        <v>-4.80213202536106E-7</v>
      </c>
      <c r="M410" s="66">
        <v>-5.2386894822120603E-7</v>
      </c>
      <c r="N410" s="66">
        <v>-5.2386894822120603E-7</v>
      </c>
      <c r="O410" s="66">
        <v>-5.6752469390630701E-7</v>
      </c>
      <c r="P410" s="66">
        <v>-6.4028427004814095E-7</v>
      </c>
      <c r="Q410" s="66">
        <v>-7.5669959187507598E-7</v>
      </c>
      <c r="R410" s="66">
        <v>-8.4401108324527698E-7</v>
      </c>
      <c r="S410" s="66">
        <v>-1.0186340659856701E-6</v>
      </c>
      <c r="T410" s="66">
        <v>-1.1641532182693401E-6</v>
      </c>
      <c r="U410" s="66">
        <v>-1.1932570487260799E-6</v>
      </c>
      <c r="V410" s="66">
        <v>-1.28056854009628E-6</v>
      </c>
      <c r="W410" s="66">
        <v>-1.3387762010097499E-6</v>
      </c>
      <c r="X410" s="66">
        <v>-1.3096723705530101E-6</v>
      </c>
      <c r="Y410" s="66">
        <v>-1.28056854009628E-6</v>
      </c>
      <c r="Z410" s="66">
        <v>-1.22236087918281E-6</v>
      </c>
      <c r="AA410" s="66">
        <v>-1.22236087918281E-6</v>
      </c>
      <c r="AB410" s="66">
        <v>-1.28056854009628E-6</v>
      </c>
      <c r="AC410" s="66">
        <v>-1.36788003146648E-6</v>
      </c>
      <c r="AD410" s="66">
        <v>-1.3969838619232099E-6</v>
      </c>
      <c r="AE410" s="66">
        <v>-1.42608769237995E-6</v>
      </c>
      <c r="AF410" s="66">
        <v>-1.4406396076083101E-6</v>
      </c>
      <c r="AG410" s="66">
        <v>-1.3824319466948501E-6</v>
      </c>
      <c r="AH410" s="66">
        <v>-1.3969838619232099E-6</v>
      </c>
      <c r="AI410" s="66">
        <v>-1.3969838619232099E-6</v>
      </c>
      <c r="AJ410" s="66">
        <v>-1.3242242857813799E-6</v>
      </c>
      <c r="AK410" s="66">
        <v>-1.41153577715158E-6</v>
      </c>
      <c r="AL410" s="66">
        <v>-1.49884726852178E-6</v>
      </c>
      <c r="AM410" s="66">
        <v>-1.55705492943525E-6</v>
      </c>
      <c r="AN410" s="66">
        <v>-1.55705492943525E-6</v>
      </c>
      <c r="AO410" s="66">
        <v>-1.57160684466362E-6</v>
      </c>
      <c r="AP410" s="66">
        <v>-1.57160684466362E-6</v>
      </c>
      <c r="AQ410" s="66">
        <v>-1.62981450557708E-6</v>
      </c>
      <c r="AR410" s="66">
        <v>-1.6007106751203501E-6</v>
      </c>
      <c r="AS410" s="66">
        <v>-1.57160684466362E-6</v>
      </c>
      <c r="AT410" s="66">
        <v>-1.6734702512621799E-6</v>
      </c>
      <c r="AU410" s="66">
        <v>-1.62981450557708E-6</v>
      </c>
      <c r="AV410" s="66">
        <v>-1.65891833603382E-6</v>
      </c>
      <c r="AW410" s="66">
        <v>-1.6152625903487199E-6</v>
      </c>
      <c r="AX410" s="66">
        <v>-1.6152625903487199E-6</v>
      </c>
      <c r="AY410" s="66">
        <v>-1.57160684466362E-6</v>
      </c>
      <c r="AZ410" s="66">
        <v>-1.55705492943525E-6</v>
      </c>
      <c r="BA410" s="66">
        <v>-1.55705492943525E-6</v>
      </c>
    </row>
    <row r="411" spans="1:53" hidden="1">
      <c r="A411" s="67" t="s">
        <v>3521</v>
      </c>
    </row>
    <row r="412" spans="1:53" hidden="1">
      <c r="A412" s="68" t="s">
        <v>3522</v>
      </c>
    </row>
    <row r="413" spans="1:53" hidden="1">
      <c r="A413" s="67" t="s">
        <v>3523</v>
      </c>
      <c r="B413" s="66">
        <v>846393667.46567202</v>
      </c>
      <c r="C413" s="66">
        <v>858559891.76712406</v>
      </c>
      <c r="D413" s="66">
        <v>889339255.37439501</v>
      </c>
      <c r="E413" s="66">
        <v>886423404.10108304</v>
      </c>
      <c r="F413" s="66">
        <v>879183925.20975494</v>
      </c>
      <c r="G413" s="66">
        <v>897559560.42620504</v>
      </c>
      <c r="H413" s="66">
        <v>901380386.73865294</v>
      </c>
      <c r="I413" s="66">
        <v>896593492.96161795</v>
      </c>
      <c r="J413" s="66">
        <v>913594961.21727598</v>
      </c>
      <c r="K413" s="66">
        <v>903457912.93213999</v>
      </c>
      <c r="L413" s="66">
        <v>904635437.22245395</v>
      </c>
      <c r="M413" s="66">
        <v>924523872.36330497</v>
      </c>
      <c r="N413" s="66">
        <v>924523872.36330497</v>
      </c>
      <c r="O413" s="66">
        <v>934838104.34645104</v>
      </c>
      <c r="P413" s="66">
        <v>966264381.732054</v>
      </c>
      <c r="Q413" s="66">
        <v>999955443.26321197</v>
      </c>
      <c r="R413" s="66">
        <v>1015150657.12281</v>
      </c>
      <c r="S413" s="66">
        <v>1025623230.72491</v>
      </c>
      <c r="T413" s="66">
        <v>1040245569.8734</v>
      </c>
      <c r="U413" s="66">
        <v>1040834627.676</v>
      </c>
      <c r="V413" s="66">
        <v>1024760452.38737</v>
      </c>
      <c r="W413" s="66">
        <v>1040886064.34829</v>
      </c>
      <c r="X413" s="66">
        <v>1055723291.41319</v>
      </c>
      <c r="Y413" s="66">
        <v>1078351766.30849</v>
      </c>
      <c r="Z413" s="66">
        <v>1106043924.9932599</v>
      </c>
      <c r="AA413" s="66">
        <v>1106043924.9932599</v>
      </c>
      <c r="AB413" s="66">
        <v>1113507119.01724</v>
      </c>
      <c r="AC413" s="66">
        <v>1118770395.4061601</v>
      </c>
      <c r="AD413" s="66">
        <v>1125706310.70579</v>
      </c>
      <c r="AE413" s="66">
        <v>1132415497.5864999</v>
      </c>
      <c r="AF413" s="66">
        <v>1139411013.5285001</v>
      </c>
      <c r="AG413" s="66">
        <v>1147394042.42623</v>
      </c>
      <c r="AH413" s="66">
        <v>1155315434.17697</v>
      </c>
      <c r="AI413" s="66">
        <v>1162641660.50667</v>
      </c>
      <c r="AJ413" s="66">
        <v>1168448601.78866</v>
      </c>
      <c r="AK413" s="66">
        <v>1172456436.3129201</v>
      </c>
      <c r="AL413" s="66">
        <v>1175078585.7199299</v>
      </c>
      <c r="AM413" s="66">
        <v>1181428312.53194</v>
      </c>
      <c r="AN413" s="66">
        <v>1181428312.53194</v>
      </c>
      <c r="AO413" s="66">
        <v>1182233822.45193</v>
      </c>
      <c r="AP413" s="66">
        <v>1182846886.4631801</v>
      </c>
      <c r="AQ413" s="66">
        <v>1181777937.5799401</v>
      </c>
      <c r="AR413" s="66">
        <v>1181629661.0604401</v>
      </c>
      <c r="AS413" s="66">
        <v>1185827380.89276</v>
      </c>
      <c r="AT413" s="66">
        <v>1190600341.3264101</v>
      </c>
      <c r="AU413" s="66">
        <v>1196687897.63083</v>
      </c>
      <c r="AV413" s="66">
        <v>1203004100.3091099</v>
      </c>
      <c r="AW413" s="66">
        <v>1208218387.4172499</v>
      </c>
      <c r="AX413" s="66">
        <v>1214004858.81339</v>
      </c>
      <c r="AY413" s="66">
        <v>1225035706.98719</v>
      </c>
      <c r="AZ413" s="66">
        <v>1230163136.29493</v>
      </c>
      <c r="BA413" s="66">
        <v>1230163136.29493</v>
      </c>
    </row>
    <row r="414" spans="1:53" hidden="1">
      <c r="A414" s="67" t="s">
        <v>3524</v>
      </c>
      <c r="B414" s="66">
        <v>846393668.30261302</v>
      </c>
      <c r="C414" s="66">
        <v>858559892.60406494</v>
      </c>
      <c r="D414" s="66">
        <v>889339256.21133602</v>
      </c>
      <c r="E414" s="66">
        <v>886423404.93802404</v>
      </c>
      <c r="F414" s="66">
        <v>879183926.04669595</v>
      </c>
      <c r="G414" s="66">
        <v>897559561.26314604</v>
      </c>
      <c r="H414" s="66">
        <v>901380387.57559395</v>
      </c>
      <c r="I414" s="66">
        <v>896593493.79855895</v>
      </c>
      <c r="J414" s="66">
        <v>913594962.05421698</v>
      </c>
      <c r="K414" s="66">
        <v>903457913.769081</v>
      </c>
      <c r="L414" s="66">
        <v>904635438.05939496</v>
      </c>
      <c r="M414" s="66">
        <v>924523873.20024598</v>
      </c>
      <c r="N414" s="66">
        <v>924523873.20024598</v>
      </c>
      <c r="O414" s="66">
        <v>934838105.18339205</v>
      </c>
      <c r="P414" s="66">
        <v>966264382.568995</v>
      </c>
      <c r="Q414" s="66">
        <v>999955444.10015297</v>
      </c>
      <c r="R414" s="66">
        <v>1015150657.95976</v>
      </c>
      <c r="S414" s="66">
        <v>1025623231.56185</v>
      </c>
      <c r="T414" s="66">
        <v>1040245570.71034</v>
      </c>
      <c r="U414" s="66">
        <v>1040834628.51294</v>
      </c>
      <c r="V414" s="66">
        <v>1024760453.22431</v>
      </c>
      <c r="W414" s="66">
        <v>1040886065.18523</v>
      </c>
      <c r="X414" s="66">
        <v>1055723292.2501301</v>
      </c>
      <c r="Y414" s="66">
        <v>1078351767.1454301</v>
      </c>
      <c r="Z414" s="66">
        <v>1106043925.8302</v>
      </c>
      <c r="AA414" s="66">
        <v>1106043925.8302</v>
      </c>
      <c r="AB414" s="66">
        <v>1113507119.8541801</v>
      </c>
      <c r="AC414" s="66">
        <v>1118770396.2430999</v>
      </c>
      <c r="AD414" s="66">
        <v>1125706311.5427301</v>
      </c>
      <c r="AE414" s="66">
        <v>1132415498.42344</v>
      </c>
      <c r="AF414" s="66">
        <v>1139411014.3654399</v>
      </c>
      <c r="AG414" s="66">
        <v>1147394043.26317</v>
      </c>
      <c r="AH414" s="66">
        <v>1155315435.0139101</v>
      </c>
      <c r="AI414" s="66">
        <v>1162641661.3436201</v>
      </c>
      <c r="AJ414" s="66">
        <v>1168448602.6256101</v>
      </c>
      <c r="AK414" s="66">
        <v>1172456437.1498599</v>
      </c>
      <c r="AL414" s="66">
        <v>1175078586.55687</v>
      </c>
      <c r="AM414" s="66">
        <v>1181428313.36888</v>
      </c>
      <c r="AN414" s="66">
        <v>1181428313.36888</v>
      </c>
      <c r="AO414" s="66">
        <v>1182233823.2888701</v>
      </c>
      <c r="AP414" s="66">
        <v>1182846887.3001201</v>
      </c>
      <c r="AQ414" s="66">
        <v>1181777938.4168799</v>
      </c>
      <c r="AR414" s="66">
        <v>1181629661.8973801</v>
      </c>
      <c r="AS414" s="66">
        <v>1185827381.7297001</v>
      </c>
      <c r="AT414" s="66">
        <v>1190600342.1633501</v>
      </c>
      <c r="AU414" s="66">
        <v>1196687898.4677701</v>
      </c>
      <c r="AV414" s="66">
        <v>1203004101.14605</v>
      </c>
      <c r="AW414" s="66">
        <v>1208218388.25419</v>
      </c>
      <c r="AX414" s="66">
        <v>1214004859.6503301</v>
      </c>
      <c r="AY414" s="66">
        <v>1225035707.8241301</v>
      </c>
      <c r="AZ414" s="66">
        <v>1230163137.13187</v>
      </c>
      <c r="BA414" s="66">
        <v>1230163137.13187</v>
      </c>
    </row>
    <row r="415" spans="1:53" hidden="1">
      <c r="A415" s="67" t="s">
        <v>3525</v>
      </c>
      <c r="B415" s="66">
        <v>-0.83694073236983901</v>
      </c>
      <c r="C415" s="66">
        <v>-0.83694078330154298</v>
      </c>
      <c r="D415" s="66">
        <v>-0.83694079694396295</v>
      </c>
      <c r="E415" s="66">
        <v>-0.83694085515162397</v>
      </c>
      <c r="F415" s="66">
        <v>-0.83694085515162397</v>
      </c>
      <c r="G415" s="66">
        <v>-0.83694086970353898</v>
      </c>
      <c r="H415" s="66">
        <v>-0.83694086970353898</v>
      </c>
      <c r="I415" s="66">
        <v>-0.83694092791120001</v>
      </c>
      <c r="J415" s="66">
        <v>-0.83694079694396295</v>
      </c>
      <c r="K415" s="66">
        <v>-0.83694085515162397</v>
      </c>
      <c r="L415" s="66">
        <v>-0.83694089153141205</v>
      </c>
      <c r="M415" s="66">
        <v>-0.83694090062635895</v>
      </c>
      <c r="N415" s="66">
        <v>-0.83694090062635895</v>
      </c>
      <c r="O415" s="66">
        <v>-0.83694088607444395</v>
      </c>
      <c r="P415" s="66">
        <v>-0.83694083150476195</v>
      </c>
      <c r="Q415" s="66">
        <v>-0.83694080240093105</v>
      </c>
      <c r="R415" s="66">
        <v>-0.83694075874518603</v>
      </c>
      <c r="S415" s="66">
        <v>-0.83694065688177899</v>
      </c>
      <c r="T415" s="66">
        <v>-0.83694055501837195</v>
      </c>
      <c r="U415" s="66">
        <v>-0.83694052591454204</v>
      </c>
      <c r="V415" s="66">
        <v>-0.83694061322603297</v>
      </c>
      <c r="W415" s="66">
        <v>-0.836940685985609</v>
      </c>
      <c r="X415" s="66">
        <v>-0.83694070053752501</v>
      </c>
      <c r="Y415" s="66">
        <v>-0.83694072964135502</v>
      </c>
      <c r="Z415" s="66">
        <v>-0.83694070053752501</v>
      </c>
      <c r="AA415" s="66">
        <v>-0.83694070053752501</v>
      </c>
      <c r="AB415" s="66">
        <v>-0.83694074419327003</v>
      </c>
      <c r="AC415" s="66">
        <v>-0.83694078057305799</v>
      </c>
      <c r="AD415" s="66">
        <v>-0.836940809676889</v>
      </c>
      <c r="AE415" s="66">
        <v>-0.83694078057305799</v>
      </c>
      <c r="AF415" s="66">
        <v>-0.83694085333263502</v>
      </c>
      <c r="AG415" s="66">
        <v>-0.83694092609221105</v>
      </c>
      <c r="AH415" s="66">
        <v>-0.83694098429987196</v>
      </c>
      <c r="AI415" s="66">
        <v>-0.83694092609221105</v>
      </c>
      <c r="AJ415" s="66">
        <v>-0.83694095519604095</v>
      </c>
      <c r="AK415" s="66">
        <v>-0.83694089698838003</v>
      </c>
      <c r="AL415" s="66">
        <v>-0.83694083878071901</v>
      </c>
      <c r="AM415" s="66">
        <v>-0.83694080240093105</v>
      </c>
      <c r="AN415" s="66">
        <v>-0.83694080240093105</v>
      </c>
      <c r="AO415" s="66">
        <v>-0.83694077329710104</v>
      </c>
      <c r="AP415" s="66">
        <v>-0.83694067143369399</v>
      </c>
      <c r="AQ415" s="66">
        <v>-0.83694055501837195</v>
      </c>
      <c r="AR415" s="66">
        <v>-0.83694055501837195</v>
      </c>
      <c r="AS415" s="66">
        <v>-0.83694052591454204</v>
      </c>
      <c r="AT415" s="66">
        <v>-0.83694046770688102</v>
      </c>
      <c r="AU415" s="66">
        <v>-0.83694035129155897</v>
      </c>
      <c r="AV415" s="66">
        <v>-0.83694026398006804</v>
      </c>
      <c r="AW415" s="66">
        <v>-0.83694023487623703</v>
      </c>
      <c r="AX415" s="66">
        <v>-0.836940147564746</v>
      </c>
      <c r="AY415" s="66">
        <v>-0.83694007480516996</v>
      </c>
      <c r="AZ415" s="66">
        <v>-0.83694004570133895</v>
      </c>
      <c r="BA415" s="66">
        <v>-0.83694004570133895</v>
      </c>
    </row>
    <row r="416" spans="1:53" hidden="1">
      <c r="A416" s="67" t="s">
        <v>3526</v>
      </c>
    </row>
    <row r="417" spans="1:53" hidden="1">
      <c r="A417" s="67" t="s">
        <v>3527</v>
      </c>
    </row>
    <row r="418" spans="1:53" hidden="1">
      <c r="A418" s="67" t="s">
        <v>3528</v>
      </c>
      <c r="B418" s="66">
        <v>329840041.21066999</v>
      </c>
      <c r="C418" s="66">
        <v>330000776.71568501</v>
      </c>
      <c r="D418" s="66">
        <v>330159897.119048</v>
      </c>
      <c r="E418" s="66">
        <v>330300409.35023397</v>
      </c>
      <c r="F418" s="66">
        <v>330448970.75087398</v>
      </c>
      <c r="G418" s="66">
        <v>330637500.56739402</v>
      </c>
      <c r="H418" s="66">
        <v>330818100.769086</v>
      </c>
      <c r="I418" s="66">
        <v>330995996.21731001</v>
      </c>
      <c r="J418" s="66">
        <v>331211175.80513799</v>
      </c>
      <c r="K418" s="66">
        <v>331447366.98586702</v>
      </c>
      <c r="L418" s="66">
        <v>331679222.85017699</v>
      </c>
      <c r="M418" s="66">
        <v>332013270.94580102</v>
      </c>
      <c r="N418" s="66">
        <v>332013270.94580102</v>
      </c>
      <c r="O418" s="66">
        <v>332357381.74375999</v>
      </c>
      <c r="P418" s="66">
        <v>332704481.75238597</v>
      </c>
      <c r="Q418" s="66">
        <v>333054570.97167897</v>
      </c>
      <c r="R418" s="66">
        <v>333418721.10023803</v>
      </c>
      <c r="S418" s="66">
        <v>333789012.66727501</v>
      </c>
      <c r="T418" s="66">
        <v>334106575.054322</v>
      </c>
      <c r="U418" s="66">
        <v>334438340.55811101</v>
      </c>
      <c r="V418" s="66">
        <v>334772270.83238602</v>
      </c>
      <c r="W418" s="66">
        <v>335133122.48914701</v>
      </c>
      <c r="X418" s="66">
        <v>335516868.30017197</v>
      </c>
      <c r="Y418" s="66">
        <v>335879249.24960297</v>
      </c>
      <c r="Z418" s="66">
        <v>336091254.122697</v>
      </c>
      <c r="AA418" s="66">
        <v>336091254.122697</v>
      </c>
      <c r="AB418" s="66">
        <v>336397675.82643402</v>
      </c>
      <c r="AC418" s="66">
        <v>336701108.31950402</v>
      </c>
      <c r="AD418" s="66">
        <v>337001551.60190701</v>
      </c>
      <c r="AE418" s="66">
        <v>337286494.897457</v>
      </c>
      <c r="AF418" s="66">
        <v>337557771.11592603</v>
      </c>
      <c r="AG418" s="66">
        <v>337746413.20191002</v>
      </c>
      <c r="AH418" s="66">
        <v>337445552.54709202</v>
      </c>
      <c r="AI418" s="66">
        <v>337152588.35864401</v>
      </c>
      <c r="AJ418" s="66">
        <v>336836404.03741699</v>
      </c>
      <c r="AK418" s="66">
        <v>336457755.894458</v>
      </c>
      <c r="AL418" s="66">
        <v>336072914.118761</v>
      </c>
      <c r="AM418" s="66">
        <v>335316038.84717703</v>
      </c>
      <c r="AN418" s="66">
        <v>335316038.84717703</v>
      </c>
      <c r="AO418" s="66">
        <v>335066050.42953598</v>
      </c>
      <c r="AP418" s="66">
        <v>334816169.01587999</v>
      </c>
      <c r="AQ418" s="66">
        <v>334566394.60620803</v>
      </c>
      <c r="AR418" s="66">
        <v>334310287.65895599</v>
      </c>
      <c r="AS418" s="66">
        <v>334051764.31220901</v>
      </c>
      <c r="AT418" s="66">
        <v>333882507.97604501</v>
      </c>
      <c r="AU418" s="66">
        <v>334221511.28723401</v>
      </c>
      <c r="AV418" s="66">
        <v>334559718.92877603</v>
      </c>
      <c r="AW418" s="66">
        <v>334853655.33784699</v>
      </c>
      <c r="AX418" s="66">
        <v>335177439.14482999</v>
      </c>
      <c r="AY418" s="66">
        <v>335505577.48931402</v>
      </c>
      <c r="AZ418" s="66">
        <v>336189350.64107001</v>
      </c>
      <c r="BA418" s="66">
        <v>336189350.64107001</v>
      </c>
    </row>
    <row r="419" spans="1:53" hidden="1">
      <c r="A419" s="67" t="s">
        <v>3529</v>
      </c>
      <c r="B419" s="66">
        <v>48020215.583701998</v>
      </c>
      <c r="C419" s="66">
        <v>48040858.927515201</v>
      </c>
      <c r="D419" s="66">
        <v>48061502.271328397</v>
      </c>
      <c r="E419" s="66">
        <v>48082145.6151416</v>
      </c>
      <c r="F419" s="66">
        <v>48102788.958954804</v>
      </c>
      <c r="G419" s="66">
        <v>48122153.4349638</v>
      </c>
      <c r="H419" s="66">
        <v>48140357.135514401</v>
      </c>
      <c r="I419" s="66">
        <v>48152238.157225698</v>
      </c>
      <c r="J419" s="66">
        <v>48164119.178936899</v>
      </c>
      <c r="K419" s="66">
        <v>48176000.200648203</v>
      </c>
      <c r="L419" s="66">
        <v>48187279.761560999</v>
      </c>
      <c r="M419" s="66">
        <v>48198559.322473697</v>
      </c>
      <c r="N419" s="66">
        <v>48198559.322473697</v>
      </c>
      <c r="O419" s="66">
        <v>48244269.174968697</v>
      </c>
      <c r="P419" s="66">
        <v>48289979.027463697</v>
      </c>
      <c r="Q419" s="66">
        <v>48337955.763455898</v>
      </c>
      <c r="R419" s="66">
        <v>48385932.499448203</v>
      </c>
      <c r="S419" s="66">
        <v>48464882.858990699</v>
      </c>
      <c r="T419" s="66">
        <v>48599744.101926602</v>
      </c>
      <c r="U419" s="66">
        <v>48780259.719368897</v>
      </c>
      <c r="V419" s="66">
        <v>48961484.1315419</v>
      </c>
      <c r="W419" s="66">
        <v>49143426.779967003</v>
      </c>
      <c r="X419" s="66">
        <v>49325369.428392202</v>
      </c>
      <c r="Y419" s="66">
        <v>49513698.395409703</v>
      </c>
      <c r="Z419" s="66">
        <v>49702027.362427197</v>
      </c>
      <c r="AA419" s="66">
        <v>49702027.362427197</v>
      </c>
      <c r="AB419" s="66">
        <v>49951659.382966198</v>
      </c>
      <c r="AC419" s="66">
        <v>50201291.403505199</v>
      </c>
      <c r="AD419" s="66">
        <v>50448656.540546902</v>
      </c>
      <c r="AE419" s="66">
        <v>50720877.859350502</v>
      </c>
      <c r="AF419" s="66">
        <v>50975969.2854378</v>
      </c>
      <c r="AG419" s="66">
        <v>51172258.838889703</v>
      </c>
      <c r="AH419" s="66">
        <v>51318593.5770014</v>
      </c>
      <c r="AI419" s="66">
        <v>51464219.5203823</v>
      </c>
      <c r="AJ419" s="66">
        <v>51609127.227511004</v>
      </c>
      <c r="AK419" s="66">
        <v>51754034.9346397</v>
      </c>
      <c r="AL419" s="66">
        <v>51892556.323176101</v>
      </c>
      <c r="AM419" s="66">
        <v>52031077.711712502</v>
      </c>
      <c r="AN419" s="66">
        <v>52031077.711712502</v>
      </c>
      <c r="AO419" s="66">
        <v>52114164.510371499</v>
      </c>
      <c r="AP419" s="66">
        <v>52197251.309030399</v>
      </c>
      <c r="AQ419" s="66">
        <v>52280338.107689299</v>
      </c>
      <c r="AR419" s="66">
        <v>52340835.866766803</v>
      </c>
      <c r="AS419" s="66">
        <v>52403728.037648298</v>
      </c>
      <c r="AT419" s="66">
        <v>52473655.242394701</v>
      </c>
      <c r="AU419" s="66">
        <v>52549735.772812799</v>
      </c>
      <c r="AV419" s="66">
        <v>52625816.3032308</v>
      </c>
      <c r="AW419" s="66">
        <v>52701896.833648898</v>
      </c>
      <c r="AX419" s="66">
        <v>52777977.364067003</v>
      </c>
      <c r="AY419" s="66">
        <v>52897953.438225999</v>
      </c>
      <c r="AZ419" s="66">
        <v>53017929.5123851</v>
      </c>
      <c r="BA419" s="66">
        <v>53017929.5123851</v>
      </c>
    </row>
    <row r="420" spans="1:53" hidden="1">
      <c r="A420" s="67" t="s">
        <v>3530</v>
      </c>
      <c r="B420" s="66">
        <v>19226454.8070875</v>
      </c>
      <c r="C420" s="66">
        <v>19295008.4353313</v>
      </c>
      <c r="D420" s="66">
        <v>19356714.175021399</v>
      </c>
      <c r="E420" s="66">
        <v>19409642.286963802</v>
      </c>
      <c r="F420" s="66">
        <v>19460171.278643001</v>
      </c>
      <c r="G420" s="66">
        <v>19499214.366997201</v>
      </c>
      <c r="H420" s="66">
        <v>19532391.760301702</v>
      </c>
      <c r="I420" s="66">
        <v>19563558.9169362</v>
      </c>
      <c r="J420" s="66">
        <v>19594643.1099394</v>
      </c>
      <c r="K420" s="66">
        <v>19620788.307628401</v>
      </c>
      <c r="L420" s="66">
        <v>19644336.9462317</v>
      </c>
      <c r="M420" s="66">
        <v>19668780.1531845</v>
      </c>
      <c r="N420" s="66">
        <v>19668780.1531845</v>
      </c>
      <c r="O420" s="66">
        <v>19670195.338318601</v>
      </c>
      <c r="P420" s="66">
        <v>19671626.0461137</v>
      </c>
      <c r="Q420" s="66">
        <v>19679920.165123299</v>
      </c>
      <c r="R420" s="66">
        <v>19696333.953745201</v>
      </c>
      <c r="S420" s="66">
        <v>19713856.1812745</v>
      </c>
      <c r="T420" s="66">
        <v>19732249.2983573</v>
      </c>
      <c r="U420" s="66">
        <v>19749412.090321299</v>
      </c>
      <c r="V420" s="66">
        <v>19764329.336833399</v>
      </c>
      <c r="W420" s="66">
        <v>19778480.9459203</v>
      </c>
      <c r="X420" s="66">
        <v>19777581.0300944</v>
      </c>
      <c r="Y420" s="66">
        <v>19762212.515849799</v>
      </c>
      <c r="Z420" s="66">
        <v>19734892.347042199</v>
      </c>
      <c r="AA420" s="66">
        <v>19734892.347042199</v>
      </c>
      <c r="AB420" s="66">
        <v>19712912.223003998</v>
      </c>
      <c r="AC420" s="66">
        <v>19690932.098965898</v>
      </c>
      <c r="AD420" s="66">
        <v>19668951.974927701</v>
      </c>
      <c r="AE420" s="66">
        <v>19645962.691372201</v>
      </c>
      <c r="AF420" s="66">
        <v>19609229.919087801</v>
      </c>
      <c r="AG420" s="66">
        <v>19575293.942224901</v>
      </c>
      <c r="AH420" s="66">
        <v>19541357.965362001</v>
      </c>
      <c r="AI420" s="66">
        <v>19501675.593977999</v>
      </c>
      <c r="AJ420" s="66">
        <v>19436820.850065898</v>
      </c>
      <c r="AK420" s="66">
        <v>19386905.5887588</v>
      </c>
      <c r="AL420" s="66">
        <v>19352550.078805201</v>
      </c>
      <c r="AM420" s="66">
        <v>19325920.687646601</v>
      </c>
      <c r="AN420" s="66">
        <v>19325920.687646601</v>
      </c>
      <c r="AO420" s="66">
        <v>19270935.969453</v>
      </c>
      <c r="AP420" s="66">
        <v>19212644.130362399</v>
      </c>
      <c r="AQ420" s="66">
        <v>19154368.9175645</v>
      </c>
      <c r="AR420" s="66">
        <v>19095712.501920499</v>
      </c>
      <c r="AS420" s="66">
        <v>19040861.4899677</v>
      </c>
      <c r="AT420" s="66">
        <v>18981677.367022</v>
      </c>
      <c r="AU420" s="66">
        <v>18922509.870368902</v>
      </c>
      <c r="AV420" s="66">
        <v>18878916.101704501</v>
      </c>
      <c r="AW420" s="66">
        <v>18860511.331860699</v>
      </c>
      <c r="AX420" s="66">
        <v>18842115.439794701</v>
      </c>
      <c r="AY420" s="66">
        <v>18822645.021086499</v>
      </c>
      <c r="AZ420" s="66">
        <v>18806986.6569556</v>
      </c>
      <c r="BA420" s="66">
        <v>18806986.6569556</v>
      </c>
    </row>
    <row r="421" spans="1:53" hidden="1">
      <c r="A421" s="67" t="s">
        <v>3531</v>
      </c>
      <c r="B421" s="66">
        <v>58654085.333135203</v>
      </c>
      <c r="C421" s="66">
        <v>60494993.430250801</v>
      </c>
      <c r="D421" s="66">
        <v>62062889.307966799</v>
      </c>
      <c r="E421" s="66">
        <v>63091797.004745498</v>
      </c>
      <c r="F421" s="66">
        <v>63835144.1897121</v>
      </c>
      <c r="G421" s="66">
        <v>64567775.471382402</v>
      </c>
      <c r="H421" s="66">
        <v>65836049.0783066</v>
      </c>
      <c r="I421" s="66">
        <v>67109141.609364897</v>
      </c>
      <c r="J421" s="66">
        <v>68388478.771232694</v>
      </c>
      <c r="K421" s="66">
        <v>69674060.563909903</v>
      </c>
      <c r="L421" s="66">
        <v>70965886.987396494</v>
      </c>
      <c r="M421" s="66">
        <v>72263958.0416926</v>
      </c>
      <c r="N421" s="66">
        <v>72263958.0416926</v>
      </c>
      <c r="O421" s="66">
        <v>73566982.909146696</v>
      </c>
      <c r="P421" s="66">
        <v>74249871.165489599</v>
      </c>
      <c r="Q421" s="66">
        <v>74929001.088499293</v>
      </c>
      <c r="R421" s="66">
        <v>76129889.344842196</v>
      </c>
      <c r="S421" s="66">
        <v>77336001.681998894</v>
      </c>
      <c r="T421" s="66">
        <v>78551156.960668802</v>
      </c>
      <c r="U421" s="66">
        <v>79228996.952301607</v>
      </c>
      <c r="V421" s="66">
        <v>79898919.351341903</v>
      </c>
      <c r="W421" s="66">
        <v>80560924.157789499</v>
      </c>
      <c r="X421" s="66">
        <v>81215011.371644601</v>
      </c>
      <c r="Y421" s="66">
        <v>81861180.992907003</v>
      </c>
      <c r="Z421" s="66">
        <v>82499433.021576896</v>
      </c>
      <c r="AA421" s="66">
        <v>82499433.021576896</v>
      </c>
      <c r="AB421" s="66">
        <v>84400320.5125819</v>
      </c>
      <c r="AC421" s="66">
        <v>86301208.003586903</v>
      </c>
      <c r="AD421" s="66">
        <v>88202095.494591907</v>
      </c>
      <c r="AE421" s="66">
        <v>89577466.318930194</v>
      </c>
      <c r="AF421" s="66">
        <v>90941254.735861093</v>
      </c>
      <c r="AG421" s="66">
        <v>92293460.745384604</v>
      </c>
      <c r="AH421" s="66">
        <v>94588630.1808341</v>
      </c>
      <c r="AI421" s="66">
        <v>96925247.532950103</v>
      </c>
      <c r="AJ421" s="66">
        <v>99303312.801732898</v>
      </c>
      <c r="AK421" s="66">
        <v>101722825.98718201</v>
      </c>
      <c r="AL421" s="66">
        <v>104183787.08929799</v>
      </c>
      <c r="AM421" s="66">
        <v>106686196.108081</v>
      </c>
      <c r="AN421" s="66">
        <v>106686196.108081</v>
      </c>
      <c r="AO421" s="66">
        <v>107960083.87623601</v>
      </c>
      <c r="AP421" s="66">
        <v>109233971.644391</v>
      </c>
      <c r="AQ421" s="66">
        <v>110507859.41254599</v>
      </c>
      <c r="AR421" s="66">
        <v>111781747.1807</v>
      </c>
      <c r="AS421" s="66">
        <v>113055634.948855</v>
      </c>
      <c r="AT421" s="66">
        <v>114329522.71701001</v>
      </c>
      <c r="AU421" s="66">
        <v>115599527.151832</v>
      </c>
      <c r="AV421" s="66">
        <v>116869315.84591299</v>
      </c>
      <c r="AW421" s="66">
        <v>118138888.799253</v>
      </c>
      <c r="AX421" s="66">
        <v>119408246.011852</v>
      </c>
      <c r="AY421" s="66">
        <v>120677387.483711</v>
      </c>
      <c r="AZ421" s="66">
        <v>121946313.214829</v>
      </c>
      <c r="BA421" s="66">
        <v>121946313.214829</v>
      </c>
    </row>
    <row r="422" spans="1:53" hidden="1">
      <c r="A422" s="67" t="s">
        <v>3532</v>
      </c>
      <c r="B422" s="66">
        <v>455740796.93459499</v>
      </c>
      <c r="C422" s="66">
        <v>457831637.50878203</v>
      </c>
      <c r="D422" s="66">
        <v>459641002.87336498</v>
      </c>
      <c r="E422" s="66">
        <v>460883994.25708503</v>
      </c>
      <c r="F422" s="66">
        <v>461847075.17818397</v>
      </c>
      <c r="G422" s="66">
        <v>462826643.840738</v>
      </c>
      <c r="H422" s="66">
        <v>464326898.743209</v>
      </c>
      <c r="I422" s="66">
        <v>465820934.900837</v>
      </c>
      <c r="J422" s="66">
        <v>467358416.86524701</v>
      </c>
      <c r="K422" s="66">
        <v>468918216.05805397</v>
      </c>
      <c r="L422" s="66">
        <v>470476726.545367</v>
      </c>
      <c r="M422" s="66">
        <v>472144568.46315199</v>
      </c>
      <c r="N422" s="66">
        <v>472144568.46315199</v>
      </c>
      <c r="O422" s="66">
        <v>473838829.16619498</v>
      </c>
      <c r="P422" s="66">
        <v>474915957.99145401</v>
      </c>
      <c r="Q422" s="66">
        <v>476001447.98875803</v>
      </c>
      <c r="R422" s="66">
        <v>477630876.898274</v>
      </c>
      <c r="S422" s="66">
        <v>479303753.389539</v>
      </c>
      <c r="T422" s="66">
        <v>480989725.41527402</v>
      </c>
      <c r="U422" s="66">
        <v>482197009.32010299</v>
      </c>
      <c r="V422" s="66">
        <v>483397003.65210301</v>
      </c>
      <c r="W422" s="66">
        <v>484615954.37282401</v>
      </c>
      <c r="X422" s="66">
        <v>485834830.13030303</v>
      </c>
      <c r="Y422" s="66">
        <v>487016341.15377003</v>
      </c>
      <c r="Z422" s="66">
        <v>488027606.85374302</v>
      </c>
      <c r="AA422" s="66">
        <v>488027606.85374302</v>
      </c>
      <c r="AB422" s="66">
        <v>490462567.94498599</v>
      </c>
      <c r="AC422" s="66">
        <v>492894539.825562</v>
      </c>
      <c r="AD422" s="66">
        <v>495321255.611974</v>
      </c>
      <c r="AE422" s="66">
        <v>497230801.76710999</v>
      </c>
      <c r="AF422" s="66">
        <v>499084225.05631298</v>
      </c>
      <c r="AG422" s="66">
        <v>500787426.72840899</v>
      </c>
      <c r="AH422" s="66">
        <v>502894134.27029002</v>
      </c>
      <c r="AI422" s="66">
        <v>505043731.00595498</v>
      </c>
      <c r="AJ422" s="66">
        <v>507185664.91672701</v>
      </c>
      <c r="AK422" s="66">
        <v>509321522.40503901</v>
      </c>
      <c r="AL422" s="66">
        <v>511501807.61004102</v>
      </c>
      <c r="AM422" s="66">
        <v>513359233.354617</v>
      </c>
      <c r="AN422" s="66">
        <v>513359233.354617</v>
      </c>
      <c r="AO422" s="66">
        <v>514411234.78559703</v>
      </c>
      <c r="AP422" s="66">
        <v>515460036.09966397</v>
      </c>
      <c r="AQ422" s="66">
        <v>516508961.04400802</v>
      </c>
      <c r="AR422" s="66">
        <v>517528583.20834398</v>
      </c>
      <c r="AS422" s="66">
        <v>518551988.78868097</v>
      </c>
      <c r="AT422" s="66">
        <v>519667363.30247301</v>
      </c>
      <c r="AU422" s="66">
        <v>521293284.08224797</v>
      </c>
      <c r="AV422" s="66">
        <v>522933767.17962497</v>
      </c>
      <c r="AW422" s="66">
        <v>524554952.30260998</v>
      </c>
      <c r="AX422" s="66">
        <v>526205777.960545</v>
      </c>
      <c r="AY422" s="66">
        <v>527903563.432338</v>
      </c>
      <c r="AZ422" s="66">
        <v>529960580.02524</v>
      </c>
      <c r="BA422" s="66">
        <v>529960580.02524</v>
      </c>
    </row>
    <row r="423" spans="1:53" hidden="1">
      <c r="A423" s="67" t="s">
        <v>3533</v>
      </c>
      <c r="B423" s="66">
        <v>0</v>
      </c>
      <c r="C423" s="66">
        <v>0</v>
      </c>
      <c r="D423" s="66">
        <v>0</v>
      </c>
      <c r="E423" s="66">
        <v>0</v>
      </c>
      <c r="F423" s="66">
        <v>0</v>
      </c>
      <c r="G423" s="66">
        <v>0</v>
      </c>
      <c r="H423" s="66">
        <v>0</v>
      </c>
      <c r="I423" s="66">
        <v>0</v>
      </c>
      <c r="J423" s="66">
        <v>0</v>
      </c>
      <c r="K423" s="66">
        <v>0</v>
      </c>
      <c r="L423" s="66">
        <v>0</v>
      </c>
      <c r="M423" s="66">
        <v>0</v>
      </c>
      <c r="N423" s="66">
        <v>0</v>
      </c>
      <c r="O423" s="66">
        <v>0</v>
      </c>
      <c r="P423" s="66">
        <v>0</v>
      </c>
      <c r="Q423" s="66">
        <v>0</v>
      </c>
      <c r="R423" s="66">
        <v>0</v>
      </c>
      <c r="S423" s="66">
        <v>0</v>
      </c>
      <c r="T423" s="66">
        <v>0</v>
      </c>
      <c r="U423" s="66">
        <v>0</v>
      </c>
      <c r="V423" s="66">
        <v>0</v>
      </c>
      <c r="W423" s="66">
        <v>0</v>
      </c>
      <c r="X423" s="66">
        <v>0</v>
      </c>
      <c r="Y423" s="66">
        <v>0</v>
      </c>
      <c r="Z423" s="66">
        <v>0</v>
      </c>
      <c r="AA423" s="66">
        <v>0</v>
      </c>
      <c r="AB423" s="66">
        <v>0</v>
      </c>
      <c r="AC423" s="66">
        <v>0</v>
      </c>
      <c r="AD423" s="66">
        <v>0</v>
      </c>
      <c r="AE423" s="66">
        <v>0</v>
      </c>
      <c r="AF423" s="66">
        <v>0</v>
      </c>
      <c r="AG423" s="66">
        <v>0</v>
      </c>
      <c r="AH423" s="66">
        <v>0</v>
      </c>
      <c r="AI423" s="66">
        <v>0</v>
      </c>
      <c r="AJ423" s="66">
        <v>0</v>
      </c>
      <c r="AK423" s="66">
        <v>0</v>
      </c>
      <c r="AL423" s="66">
        <v>0</v>
      </c>
      <c r="AM423" s="66">
        <v>0</v>
      </c>
      <c r="AN423" s="66">
        <v>0</v>
      </c>
      <c r="AO423" s="66">
        <v>0</v>
      </c>
      <c r="AP423" s="66">
        <v>0</v>
      </c>
      <c r="AQ423" s="66">
        <v>0</v>
      </c>
      <c r="AR423" s="66">
        <v>0</v>
      </c>
      <c r="AS423" s="66">
        <v>0</v>
      </c>
      <c r="AT423" s="66">
        <v>0</v>
      </c>
      <c r="AU423" s="66">
        <v>0</v>
      </c>
      <c r="AV423" s="66">
        <v>0</v>
      </c>
      <c r="AW423" s="66">
        <v>0</v>
      </c>
      <c r="AX423" s="66">
        <v>0</v>
      </c>
      <c r="AY423" s="66">
        <v>0</v>
      </c>
      <c r="AZ423" s="66">
        <v>0</v>
      </c>
      <c r="BA423" s="66">
        <v>0</v>
      </c>
    </row>
    <row r="424" spans="1:53" hidden="1">
      <c r="A424" s="67" t="s">
        <v>3534</v>
      </c>
      <c r="B424" s="66">
        <v>1555363.12162789</v>
      </c>
      <c r="C424" s="66">
        <v>1555363.12162789</v>
      </c>
      <c r="D424" s="66">
        <v>1555363.12162789</v>
      </c>
      <c r="E424" s="66">
        <v>1555363.12162789</v>
      </c>
      <c r="F424" s="66">
        <v>1555363.12162789</v>
      </c>
      <c r="G424" s="66">
        <v>1555363.12162789</v>
      </c>
      <c r="H424" s="66">
        <v>1555363.12162789</v>
      </c>
      <c r="I424" s="66">
        <v>1555363.12162789</v>
      </c>
      <c r="J424" s="66">
        <v>1555363.12162789</v>
      </c>
      <c r="K424" s="66">
        <v>1555363.12162789</v>
      </c>
      <c r="L424" s="66">
        <v>1555363.12162789</v>
      </c>
      <c r="M424" s="66">
        <v>1555363.12162789</v>
      </c>
      <c r="N424" s="66">
        <v>1555363.12162789</v>
      </c>
      <c r="O424" s="66">
        <v>1555363.12162789</v>
      </c>
      <c r="P424" s="66">
        <v>1555363.12162789</v>
      </c>
      <c r="Q424" s="66">
        <v>1555363.12162789</v>
      </c>
      <c r="R424" s="66">
        <v>1555363.12162789</v>
      </c>
      <c r="S424" s="66">
        <v>1555363.12162789</v>
      </c>
      <c r="T424" s="66">
        <v>1555363.12162789</v>
      </c>
      <c r="U424" s="66">
        <v>1555363.12162789</v>
      </c>
      <c r="V424" s="66">
        <v>1555363.12162789</v>
      </c>
      <c r="W424" s="66">
        <v>1555363.12162789</v>
      </c>
      <c r="X424" s="66">
        <v>1555363.12162789</v>
      </c>
      <c r="Y424" s="66">
        <v>1555363.12162789</v>
      </c>
      <c r="Z424" s="66">
        <v>1555363.12162789</v>
      </c>
      <c r="AA424" s="66">
        <v>1555363.12162789</v>
      </c>
      <c r="AB424" s="66">
        <v>1555363.12162789</v>
      </c>
      <c r="AC424" s="66">
        <v>1555363.12162789</v>
      </c>
      <c r="AD424" s="66">
        <v>1555363.12162789</v>
      </c>
      <c r="AE424" s="66">
        <v>1555363.12162789</v>
      </c>
      <c r="AF424" s="66">
        <v>1555363.12162789</v>
      </c>
      <c r="AG424" s="66">
        <v>1555363.12162789</v>
      </c>
      <c r="AH424" s="66">
        <v>1555363.12162789</v>
      </c>
      <c r="AI424" s="66">
        <v>1555363.12162789</v>
      </c>
      <c r="AJ424" s="66">
        <v>1555363.12162789</v>
      </c>
      <c r="AK424" s="66">
        <v>1555363.12162789</v>
      </c>
      <c r="AL424" s="66">
        <v>1555363.12162789</v>
      </c>
      <c r="AM424" s="66">
        <v>1555363.12162789</v>
      </c>
      <c r="AN424" s="66">
        <v>1555363.12162789</v>
      </c>
      <c r="AO424" s="66">
        <v>1555363.12162789</v>
      </c>
      <c r="AP424" s="66">
        <v>1555363.12162789</v>
      </c>
      <c r="AQ424" s="66">
        <v>1555363.12162789</v>
      </c>
      <c r="AR424" s="66">
        <v>1555363.12162789</v>
      </c>
      <c r="AS424" s="66">
        <v>1555363.12162789</v>
      </c>
      <c r="AT424" s="66">
        <v>1555363.12162789</v>
      </c>
      <c r="AU424" s="66">
        <v>1555363.12162789</v>
      </c>
      <c r="AV424" s="66">
        <v>1555363.12162789</v>
      </c>
      <c r="AW424" s="66">
        <v>1555363.12162789</v>
      </c>
      <c r="AX424" s="66">
        <v>1555363.12162789</v>
      </c>
      <c r="AY424" s="66">
        <v>1555363.12162789</v>
      </c>
      <c r="AZ424" s="66">
        <v>1555363.12162789</v>
      </c>
      <c r="BA424" s="66">
        <v>1555363.12162789</v>
      </c>
    </row>
    <row r="425" spans="1:53" hidden="1">
      <c r="A425" s="67" t="s">
        <v>3535</v>
      </c>
      <c r="B425" s="66">
        <v>95682.532111632303</v>
      </c>
      <c r="C425" s="66">
        <v>95682.532111632303</v>
      </c>
      <c r="D425" s="66">
        <v>95682.532111632303</v>
      </c>
      <c r="E425" s="66">
        <v>95682.532111632303</v>
      </c>
      <c r="F425" s="66">
        <v>95682.532111632303</v>
      </c>
      <c r="G425" s="66">
        <v>95682.532111632303</v>
      </c>
      <c r="H425" s="66">
        <v>95682.532111632303</v>
      </c>
      <c r="I425" s="66">
        <v>95682.532111632303</v>
      </c>
      <c r="J425" s="66">
        <v>95682.532111632303</v>
      </c>
      <c r="K425" s="66">
        <v>95682.532111632303</v>
      </c>
      <c r="L425" s="66">
        <v>95682.532111632303</v>
      </c>
      <c r="M425" s="66">
        <v>95682.532111632303</v>
      </c>
      <c r="N425" s="66">
        <v>95682.532111632303</v>
      </c>
      <c r="O425" s="66">
        <v>95682.532111632303</v>
      </c>
      <c r="P425" s="66">
        <v>95682.532111632303</v>
      </c>
      <c r="Q425" s="66">
        <v>95682.532111632303</v>
      </c>
      <c r="R425" s="66">
        <v>95682.532111632303</v>
      </c>
      <c r="S425" s="66">
        <v>95682.532111632303</v>
      </c>
      <c r="T425" s="66">
        <v>95682.532111632303</v>
      </c>
      <c r="U425" s="66">
        <v>95682.532111632303</v>
      </c>
      <c r="V425" s="66">
        <v>95682.532111632303</v>
      </c>
      <c r="W425" s="66">
        <v>95682.532111632303</v>
      </c>
      <c r="X425" s="66">
        <v>95682.532111632303</v>
      </c>
      <c r="Y425" s="66">
        <v>95682.532111632303</v>
      </c>
      <c r="Z425" s="66">
        <v>95682.532111632303</v>
      </c>
      <c r="AA425" s="66">
        <v>95682.532111632303</v>
      </c>
      <c r="AB425" s="66">
        <v>95682.532111632303</v>
      </c>
      <c r="AC425" s="66">
        <v>95682.532111632303</v>
      </c>
      <c r="AD425" s="66">
        <v>95682.532111632303</v>
      </c>
      <c r="AE425" s="66">
        <v>95682.532111632303</v>
      </c>
      <c r="AF425" s="66">
        <v>95682.532111632303</v>
      </c>
      <c r="AG425" s="66">
        <v>95682.532111632303</v>
      </c>
      <c r="AH425" s="66">
        <v>95682.532111632303</v>
      </c>
      <c r="AI425" s="66">
        <v>95682.532111632303</v>
      </c>
      <c r="AJ425" s="66">
        <v>95682.532111632303</v>
      </c>
      <c r="AK425" s="66">
        <v>95682.532111632303</v>
      </c>
      <c r="AL425" s="66">
        <v>95682.532111632303</v>
      </c>
      <c r="AM425" s="66">
        <v>95682.532111632303</v>
      </c>
      <c r="AN425" s="66">
        <v>95682.532111632303</v>
      </c>
      <c r="AO425" s="66">
        <v>95682.532111632303</v>
      </c>
      <c r="AP425" s="66">
        <v>95682.532111632303</v>
      </c>
      <c r="AQ425" s="66">
        <v>95682.532111632303</v>
      </c>
      <c r="AR425" s="66">
        <v>95682.532111632303</v>
      </c>
      <c r="AS425" s="66">
        <v>95682.532111632303</v>
      </c>
      <c r="AT425" s="66">
        <v>95682.532111632303</v>
      </c>
      <c r="AU425" s="66">
        <v>95682.532111632303</v>
      </c>
      <c r="AV425" s="66">
        <v>95682.532111632303</v>
      </c>
      <c r="AW425" s="66">
        <v>95682.532111632303</v>
      </c>
      <c r="AX425" s="66">
        <v>95682.532111632303</v>
      </c>
      <c r="AY425" s="66">
        <v>95682.532111632303</v>
      </c>
      <c r="AZ425" s="66">
        <v>95682.532111632303</v>
      </c>
      <c r="BA425" s="66">
        <v>95682.532111632303</v>
      </c>
    </row>
    <row r="426" spans="1:53" hidden="1">
      <c r="A426" s="67" t="s">
        <v>3536</v>
      </c>
      <c r="B426" s="66">
        <v>920818.46937602595</v>
      </c>
      <c r="C426" s="66">
        <v>920818.46937602595</v>
      </c>
      <c r="D426" s="66">
        <v>920818.46937602595</v>
      </c>
      <c r="E426" s="66">
        <v>920818.46937602595</v>
      </c>
      <c r="F426" s="66">
        <v>920818.46937602595</v>
      </c>
      <c r="G426" s="66">
        <v>920818.46937602595</v>
      </c>
      <c r="H426" s="66">
        <v>920818.46937602595</v>
      </c>
      <c r="I426" s="66">
        <v>920818.46937602595</v>
      </c>
      <c r="J426" s="66">
        <v>920818.46937602595</v>
      </c>
      <c r="K426" s="66">
        <v>920818.46937602595</v>
      </c>
      <c r="L426" s="66">
        <v>920818.46937602595</v>
      </c>
      <c r="M426" s="66">
        <v>920818.46937602595</v>
      </c>
      <c r="N426" s="66">
        <v>920818.46937602595</v>
      </c>
      <c r="O426" s="66">
        <v>920818.46937602595</v>
      </c>
      <c r="P426" s="66">
        <v>920818.46937602595</v>
      </c>
      <c r="Q426" s="66">
        <v>920818.46937602595</v>
      </c>
      <c r="R426" s="66">
        <v>920818.46937602595</v>
      </c>
      <c r="S426" s="66">
        <v>920818.46937602595</v>
      </c>
      <c r="T426" s="66">
        <v>920818.46937602595</v>
      </c>
      <c r="U426" s="66">
        <v>920818.46937602595</v>
      </c>
      <c r="V426" s="66">
        <v>920818.46937602595</v>
      </c>
      <c r="W426" s="66">
        <v>920818.46937602595</v>
      </c>
      <c r="X426" s="66">
        <v>920818.46937602595</v>
      </c>
      <c r="Y426" s="66">
        <v>920818.46937602595</v>
      </c>
      <c r="Z426" s="66">
        <v>920818.46937602595</v>
      </c>
      <c r="AA426" s="66">
        <v>920818.46937602595</v>
      </c>
      <c r="AB426" s="66">
        <v>920818.46937602595</v>
      </c>
      <c r="AC426" s="66">
        <v>920818.46937602595</v>
      </c>
      <c r="AD426" s="66">
        <v>920818.46937602595</v>
      </c>
      <c r="AE426" s="66">
        <v>920818.46937602595</v>
      </c>
      <c r="AF426" s="66">
        <v>920818.46937602595</v>
      </c>
      <c r="AG426" s="66">
        <v>920818.46937602595</v>
      </c>
      <c r="AH426" s="66">
        <v>920818.46937602595</v>
      </c>
      <c r="AI426" s="66">
        <v>920818.46937602595</v>
      </c>
      <c r="AJ426" s="66">
        <v>920818.46937602595</v>
      </c>
      <c r="AK426" s="66">
        <v>920818.46937602595</v>
      </c>
      <c r="AL426" s="66">
        <v>920818.46937602595</v>
      </c>
      <c r="AM426" s="66">
        <v>920818.46937602595</v>
      </c>
      <c r="AN426" s="66">
        <v>920818.46937602595</v>
      </c>
      <c r="AO426" s="66">
        <v>920818.46937602595</v>
      </c>
      <c r="AP426" s="66">
        <v>920818.46937602595</v>
      </c>
      <c r="AQ426" s="66">
        <v>920818.46937602595</v>
      </c>
      <c r="AR426" s="66">
        <v>920818.46937602595</v>
      </c>
      <c r="AS426" s="66">
        <v>920818.46937602595</v>
      </c>
      <c r="AT426" s="66">
        <v>920818.46937602595</v>
      </c>
      <c r="AU426" s="66">
        <v>920818.46937602595</v>
      </c>
      <c r="AV426" s="66">
        <v>920818.46937602595</v>
      </c>
      <c r="AW426" s="66">
        <v>920818.46937602595</v>
      </c>
      <c r="AX426" s="66">
        <v>920818.46937602595</v>
      </c>
      <c r="AY426" s="66">
        <v>920818.46937602595</v>
      </c>
      <c r="AZ426" s="66">
        <v>920818.46937602595</v>
      </c>
      <c r="BA426" s="66">
        <v>920818.46937602595</v>
      </c>
    </row>
    <row r="427" spans="1:53" hidden="1">
      <c r="A427" s="67" t="s">
        <v>3537</v>
      </c>
      <c r="B427" s="66">
        <v>125135100.799794</v>
      </c>
      <c r="C427" s="66">
        <v>126256697.45332401</v>
      </c>
      <c r="D427" s="66">
        <v>127832244.395518</v>
      </c>
      <c r="E427" s="66">
        <v>129361691.591387</v>
      </c>
      <c r="F427" s="66">
        <v>130908269.84491</v>
      </c>
      <c r="G427" s="66">
        <v>132172198.33609</v>
      </c>
      <c r="H427" s="66">
        <v>133418216.868301</v>
      </c>
      <c r="I427" s="66">
        <v>134620843.11896399</v>
      </c>
      <c r="J427" s="66">
        <v>135824574.57159901</v>
      </c>
      <c r="K427" s="66">
        <v>137019078.69343099</v>
      </c>
      <c r="L427" s="66">
        <v>138514792.53816</v>
      </c>
      <c r="M427" s="66">
        <v>139994569.90256301</v>
      </c>
      <c r="N427" s="66">
        <v>139994569.90256301</v>
      </c>
      <c r="O427" s="66">
        <v>141760160.124506</v>
      </c>
      <c r="P427" s="66">
        <v>143631371.66416699</v>
      </c>
      <c r="Q427" s="66">
        <v>145052006.10324901</v>
      </c>
      <c r="R427" s="66">
        <v>146450583.07878599</v>
      </c>
      <c r="S427" s="66">
        <v>147910510.37703401</v>
      </c>
      <c r="T427" s="66">
        <v>149370499.33024701</v>
      </c>
      <c r="U427" s="66">
        <v>150889056.171305</v>
      </c>
      <c r="V427" s="66">
        <v>152414159.7554</v>
      </c>
      <c r="W427" s="66">
        <v>153947148.89209101</v>
      </c>
      <c r="X427" s="66">
        <v>155502448.64571801</v>
      </c>
      <c r="Y427" s="66">
        <v>156765625.581332</v>
      </c>
      <c r="Z427" s="66">
        <v>158015708.285725</v>
      </c>
      <c r="AA427" s="66">
        <v>158015708.285725</v>
      </c>
      <c r="AB427" s="66">
        <v>159236567.95693099</v>
      </c>
      <c r="AC427" s="66">
        <v>160408002.71047199</v>
      </c>
      <c r="AD427" s="66">
        <v>161584211.028678</v>
      </c>
      <c r="AE427" s="66">
        <v>162747567.511213</v>
      </c>
      <c r="AF427" s="66">
        <v>163848308.191787</v>
      </c>
      <c r="AG427" s="66">
        <v>165052119.700607</v>
      </c>
      <c r="AH427" s="66">
        <v>166217777.412094</v>
      </c>
      <c r="AI427" s="66">
        <v>167647103.91255999</v>
      </c>
      <c r="AJ427" s="66">
        <v>169090035.909684</v>
      </c>
      <c r="AK427" s="66">
        <v>170534843.681429</v>
      </c>
      <c r="AL427" s="66">
        <v>171990601.89477101</v>
      </c>
      <c r="AM427" s="66">
        <v>173453207.51143</v>
      </c>
      <c r="AN427" s="66">
        <v>173453207.51143</v>
      </c>
      <c r="AO427" s="66">
        <v>174641954.90392399</v>
      </c>
      <c r="AP427" s="66">
        <v>175771342.213709</v>
      </c>
      <c r="AQ427" s="66">
        <v>176895812.17504799</v>
      </c>
      <c r="AR427" s="66">
        <v>177988892.08874699</v>
      </c>
      <c r="AS427" s="66">
        <v>179081642.46125701</v>
      </c>
      <c r="AT427" s="66">
        <v>180107816.30766001</v>
      </c>
      <c r="AU427" s="66">
        <v>181101283.04722801</v>
      </c>
      <c r="AV427" s="66">
        <v>182133628.31721899</v>
      </c>
      <c r="AW427" s="66">
        <v>183162416.15667099</v>
      </c>
      <c r="AX427" s="66">
        <v>184186979.24985799</v>
      </c>
      <c r="AY427" s="66">
        <v>185318281.60404801</v>
      </c>
      <c r="AZ427" s="66">
        <v>186457529.744196</v>
      </c>
      <c r="BA427" s="66">
        <v>186457529.744196</v>
      </c>
    </row>
    <row r="428" spans="1:53" hidden="1">
      <c r="A428" s="67" t="s">
        <v>3538</v>
      </c>
      <c r="B428" s="66">
        <v>127706964.92290901</v>
      </c>
      <c r="C428" s="66">
        <v>128828561.57644001</v>
      </c>
      <c r="D428" s="66">
        <v>130404108.51863299</v>
      </c>
      <c r="E428" s="66">
        <v>131933555.71450301</v>
      </c>
      <c r="F428" s="66">
        <v>133480133.968026</v>
      </c>
      <c r="G428" s="66">
        <v>134744062.459205</v>
      </c>
      <c r="H428" s="66">
        <v>135990080.99141699</v>
      </c>
      <c r="I428" s="66">
        <v>137192707.24207899</v>
      </c>
      <c r="J428" s="66">
        <v>138396438.69471499</v>
      </c>
      <c r="K428" s="66">
        <v>139590942.81654599</v>
      </c>
      <c r="L428" s="66">
        <v>141086656.66127601</v>
      </c>
      <c r="M428" s="66">
        <v>142566434.02567899</v>
      </c>
      <c r="N428" s="66">
        <v>142566434.02567899</v>
      </c>
      <c r="O428" s="66">
        <v>144332024.24762201</v>
      </c>
      <c r="P428" s="66">
        <v>146203235.787283</v>
      </c>
      <c r="Q428" s="66">
        <v>147623870.22636399</v>
      </c>
      <c r="R428" s="66">
        <v>149022447.201902</v>
      </c>
      <c r="S428" s="66">
        <v>150482374.50014901</v>
      </c>
      <c r="T428" s="66">
        <v>151942363.45336199</v>
      </c>
      <c r="U428" s="66">
        <v>153460920.29442099</v>
      </c>
      <c r="V428" s="66">
        <v>154986023.87851599</v>
      </c>
      <c r="W428" s="66">
        <v>156519013.01520601</v>
      </c>
      <c r="X428" s="66">
        <v>158074312.76883399</v>
      </c>
      <c r="Y428" s="66">
        <v>159337489.704447</v>
      </c>
      <c r="Z428" s="66">
        <v>160587572.40884</v>
      </c>
      <c r="AA428" s="66">
        <v>160587572.40884</v>
      </c>
      <c r="AB428" s="66">
        <v>161808432.080046</v>
      </c>
      <c r="AC428" s="66">
        <v>162979866.833588</v>
      </c>
      <c r="AD428" s="66">
        <v>164156075.15179399</v>
      </c>
      <c r="AE428" s="66">
        <v>165319431.63432899</v>
      </c>
      <c r="AF428" s="66">
        <v>166420172.31490201</v>
      </c>
      <c r="AG428" s="66">
        <v>167623983.82372299</v>
      </c>
      <c r="AH428" s="66">
        <v>168789641.53521001</v>
      </c>
      <c r="AI428" s="66">
        <v>170218968.03567499</v>
      </c>
      <c r="AJ428" s="66">
        <v>171661900.03279999</v>
      </c>
      <c r="AK428" s="66">
        <v>173106707.804544</v>
      </c>
      <c r="AL428" s="66">
        <v>174562466.017887</v>
      </c>
      <c r="AM428" s="66">
        <v>176025071.634545</v>
      </c>
      <c r="AN428" s="66">
        <v>176025071.634545</v>
      </c>
      <c r="AO428" s="66">
        <v>177213819.02704</v>
      </c>
      <c r="AP428" s="66">
        <v>178343206.33682501</v>
      </c>
      <c r="AQ428" s="66">
        <v>179467676.29816401</v>
      </c>
      <c r="AR428" s="66">
        <v>180560756.211862</v>
      </c>
      <c r="AS428" s="66">
        <v>181653506.584373</v>
      </c>
      <c r="AT428" s="66">
        <v>182679680.43077499</v>
      </c>
      <c r="AU428" s="66">
        <v>183673147.17034301</v>
      </c>
      <c r="AV428" s="66">
        <v>184705492.44033501</v>
      </c>
      <c r="AW428" s="66">
        <v>185734280.279787</v>
      </c>
      <c r="AX428" s="66">
        <v>186758843.37297401</v>
      </c>
      <c r="AY428" s="66">
        <v>187890145.72716299</v>
      </c>
      <c r="AZ428" s="66">
        <v>189029393.867311</v>
      </c>
      <c r="BA428" s="66">
        <v>189029393.867311</v>
      </c>
    </row>
    <row r="429" spans="1:53" hidden="1">
      <c r="A429" s="67" t="s">
        <v>3539</v>
      </c>
      <c r="B429" s="66">
        <v>0</v>
      </c>
      <c r="C429" s="66">
        <v>0</v>
      </c>
      <c r="D429" s="66">
        <v>0</v>
      </c>
      <c r="E429" s="66">
        <v>0</v>
      </c>
      <c r="F429" s="66">
        <v>0</v>
      </c>
      <c r="G429" s="66">
        <v>0</v>
      </c>
      <c r="H429" s="66">
        <v>0</v>
      </c>
      <c r="I429" s="66">
        <v>0</v>
      </c>
      <c r="J429" s="66">
        <v>0</v>
      </c>
      <c r="K429" s="66">
        <v>0</v>
      </c>
      <c r="L429" s="66">
        <v>0</v>
      </c>
      <c r="M429" s="66">
        <v>0</v>
      </c>
      <c r="N429" s="66">
        <v>0</v>
      </c>
      <c r="O429" s="66">
        <v>0</v>
      </c>
      <c r="P429" s="66">
        <v>0</v>
      </c>
      <c r="Q429" s="66">
        <v>0</v>
      </c>
      <c r="R429" s="66">
        <v>0</v>
      </c>
      <c r="S429" s="66">
        <v>0</v>
      </c>
      <c r="T429" s="66">
        <v>0</v>
      </c>
      <c r="U429" s="66">
        <v>0</v>
      </c>
      <c r="V429" s="66">
        <v>0</v>
      </c>
      <c r="W429" s="66">
        <v>0</v>
      </c>
      <c r="X429" s="66">
        <v>0</v>
      </c>
      <c r="Y429" s="66">
        <v>0</v>
      </c>
      <c r="Z429" s="66">
        <v>0</v>
      </c>
      <c r="AA429" s="66">
        <v>0</v>
      </c>
      <c r="AB429" s="66">
        <v>0</v>
      </c>
      <c r="AC429" s="66">
        <v>0</v>
      </c>
      <c r="AD429" s="66">
        <v>0</v>
      </c>
      <c r="AE429" s="66">
        <v>0</v>
      </c>
      <c r="AF429" s="66">
        <v>0</v>
      </c>
      <c r="AG429" s="66">
        <v>0</v>
      </c>
      <c r="AH429" s="66">
        <v>0</v>
      </c>
      <c r="AI429" s="66">
        <v>0</v>
      </c>
      <c r="AJ429" s="66">
        <v>0</v>
      </c>
      <c r="AK429" s="66">
        <v>0</v>
      </c>
      <c r="AL429" s="66">
        <v>0</v>
      </c>
      <c r="AM429" s="66">
        <v>0</v>
      </c>
      <c r="AN429" s="66">
        <v>0</v>
      </c>
      <c r="AO429" s="66">
        <v>0</v>
      </c>
      <c r="AP429" s="66">
        <v>0</v>
      </c>
      <c r="AQ429" s="66">
        <v>0</v>
      </c>
      <c r="AR429" s="66">
        <v>0</v>
      </c>
      <c r="AS429" s="66">
        <v>0</v>
      </c>
      <c r="AT429" s="66">
        <v>0</v>
      </c>
      <c r="AU429" s="66">
        <v>0</v>
      </c>
      <c r="AV429" s="66">
        <v>0</v>
      </c>
      <c r="AW429" s="66">
        <v>0</v>
      </c>
      <c r="AX429" s="66">
        <v>0</v>
      </c>
      <c r="AY429" s="66">
        <v>0</v>
      </c>
      <c r="AZ429" s="66">
        <v>0</v>
      </c>
      <c r="BA429" s="66">
        <v>0</v>
      </c>
    </row>
    <row r="430" spans="1:53" hidden="1">
      <c r="A430" s="67" t="s">
        <v>3540</v>
      </c>
      <c r="B430" s="66">
        <v>119595869.821384</v>
      </c>
      <c r="C430" s="66">
        <v>121361679.739617</v>
      </c>
      <c r="D430" s="66">
        <v>123113476.236797</v>
      </c>
      <c r="E430" s="66">
        <v>124328125.14772201</v>
      </c>
      <c r="F430" s="66">
        <v>125541422.920835</v>
      </c>
      <c r="G430" s="66">
        <v>126743739.096503</v>
      </c>
      <c r="H430" s="66">
        <v>127948313.116227</v>
      </c>
      <c r="I430" s="66">
        <v>129148206.177524</v>
      </c>
      <c r="J430" s="66">
        <v>130343419.914069</v>
      </c>
      <c r="K430" s="66">
        <v>131557274.14924701</v>
      </c>
      <c r="L430" s="66">
        <v>132767676.19668999</v>
      </c>
      <c r="M430" s="66">
        <v>133984869.313894</v>
      </c>
      <c r="N430" s="66">
        <v>133984869.313894</v>
      </c>
      <c r="O430" s="66">
        <v>135211056.115329</v>
      </c>
      <c r="P430" s="66">
        <v>136444471.78296801</v>
      </c>
      <c r="Q430" s="66">
        <v>137684994.16772601</v>
      </c>
      <c r="R430" s="66">
        <v>138953516.403642</v>
      </c>
      <c r="S430" s="66">
        <v>140228521.295957</v>
      </c>
      <c r="T430" s="66">
        <v>141508734.189026</v>
      </c>
      <c r="U430" s="66">
        <v>142812248.29866999</v>
      </c>
      <c r="V430" s="66">
        <v>144122793.074736</v>
      </c>
      <c r="W430" s="66">
        <v>145440501.30559099</v>
      </c>
      <c r="X430" s="66">
        <v>146885667.87764099</v>
      </c>
      <c r="Y430" s="66">
        <v>148338150.84538701</v>
      </c>
      <c r="Z430" s="66">
        <v>149788671.80441201</v>
      </c>
      <c r="AA430" s="66">
        <v>149788671.80441201</v>
      </c>
      <c r="AB430" s="66">
        <v>151526603.25832999</v>
      </c>
      <c r="AC430" s="66">
        <v>153265770.17594999</v>
      </c>
      <c r="AD430" s="66">
        <v>155006274.50255099</v>
      </c>
      <c r="AE430" s="66">
        <v>156745836.24016199</v>
      </c>
      <c r="AF430" s="66">
        <v>158486668.82836699</v>
      </c>
      <c r="AG430" s="66">
        <v>160228799.34996599</v>
      </c>
      <c r="AH430" s="66">
        <v>161969834.25041801</v>
      </c>
      <c r="AI430" s="66">
        <v>163712050.03859901</v>
      </c>
      <c r="AJ430" s="66">
        <v>165455393.51873699</v>
      </c>
      <c r="AK430" s="66">
        <v>167081376.39235401</v>
      </c>
      <c r="AL430" s="66">
        <v>168708421.617468</v>
      </c>
      <c r="AM430" s="66">
        <v>170336531.470893</v>
      </c>
      <c r="AN430" s="66">
        <v>170336531.470893</v>
      </c>
      <c r="AO430" s="66">
        <v>171413682.74068201</v>
      </c>
      <c r="AP430" s="66">
        <v>172491579.432879</v>
      </c>
      <c r="AQ430" s="66">
        <v>173570656.81255201</v>
      </c>
      <c r="AR430" s="66">
        <v>174636267.93729401</v>
      </c>
      <c r="AS430" s="66">
        <v>175702820.56220099</v>
      </c>
      <c r="AT430" s="66">
        <v>176770357.19873601</v>
      </c>
      <c r="AU430" s="66">
        <v>177836014.20769599</v>
      </c>
      <c r="AV430" s="66">
        <v>178902857.339838</v>
      </c>
      <c r="AW430" s="66">
        <v>179970838.57223001</v>
      </c>
      <c r="AX430" s="66">
        <v>181024340.915236</v>
      </c>
      <c r="AY430" s="66">
        <v>182078819.274683</v>
      </c>
      <c r="AZ430" s="66">
        <v>183134353.267037</v>
      </c>
      <c r="BA430" s="66">
        <v>183134353.267037</v>
      </c>
    </row>
    <row r="431" spans="1:53" hidden="1">
      <c r="A431" s="67" t="s">
        <v>3541</v>
      </c>
      <c r="B431" s="66">
        <v>65057768.573055699</v>
      </c>
      <c r="C431" s="66">
        <v>65671489.438235998</v>
      </c>
      <c r="D431" s="66">
        <v>66281459.844653301</v>
      </c>
      <c r="E431" s="66">
        <v>66893927.902413398</v>
      </c>
      <c r="F431" s="66">
        <v>67505861.020523101</v>
      </c>
      <c r="G431" s="66">
        <v>68116318.449513599</v>
      </c>
      <c r="H431" s="66">
        <v>68743034.308050707</v>
      </c>
      <c r="I431" s="66">
        <v>69366765.459591895</v>
      </c>
      <c r="J431" s="66">
        <v>69986849.9461997</v>
      </c>
      <c r="K431" s="66">
        <v>70604684.046512306</v>
      </c>
      <c r="L431" s="66">
        <v>71219493.910629794</v>
      </c>
      <c r="M431" s="66">
        <v>71831665.735442996</v>
      </c>
      <c r="N431" s="66">
        <v>71831665.735442996</v>
      </c>
      <c r="O431" s="66">
        <v>72744301.844025001</v>
      </c>
      <c r="P431" s="66">
        <v>73661394.943587899</v>
      </c>
      <c r="Q431" s="66">
        <v>74582757.9471865</v>
      </c>
      <c r="R431" s="66">
        <v>75508694.680616394</v>
      </c>
      <c r="S431" s="66">
        <v>76438718.654289007</v>
      </c>
      <c r="T431" s="66">
        <v>77372050.198287696</v>
      </c>
      <c r="U431" s="66">
        <v>78307399.210844204</v>
      </c>
      <c r="V431" s="66">
        <v>79247046.5330576</v>
      </c>
      <c r="W431" s="66">
        <v>80191051.4593326</v>
      </c>
      <c r="X431" s="66">
        <v>81247666.471763805</v>
      </c>
      <c r="Y431" s="66">
        <v>82308805.745266393</v>
      </c>
      <c r="Z431" s="66">
        <v>83374755.788738802</v>
      </c>
      <c r="AA431" s="66">
        <v>83374755.788738802</v>
      </c>
      <c r="AB431" s="66">
        <v>84588552.0008315</v>
      </c>
      <c r="AC431" s="66">
        <v>85803036.666392699</v>
      </c>
      <c r="AD431" s="66">
        <v>87018278.968376204</v>
      </c>
      <c r="AE431" s="66">
        <v>88235201.010696605</v>
      </c>
      <c r="AF431" s="66">
        <v>89452757.371067896</v>
      </c>
      <c r="AG431" s="66">
        <v>90670970.443635106</v>
      </c>
      <c r="AH431" s="66">
        <v>91893287.391654998</v>
      </c>
      <c r="AI431" s="66">
        <v>93116171.379829004</v>
      </c>
      <c r="AJ431" s="66">
        <v>94339588.962402195</v>
      </c>
      <c r="AK431" s="66">
        <v>95456820.793262497</v>
      </c>
      <c r="AL431" s="66">
        <v>96574532.7149854</v>
      </c>
      <c r="AM431" s="66">
        <v>97692796.780675396</v>
      </c>
      <c r="AN431" s="66">
        <v>97692796.780675396</v>
      </c>
      <c r="AO431" s="66">
        <v>98241817.838645697</v>
      </c>
      <c r="AP431" s="66">
        <v>98791424.742525801</v>
      </c>
      <c r="AQ431" s="66">
        <v>99341728.516340807</v>
      </c>
      <c r="AR431" s="66">
        <v>99892737.292107895</v>
      </c>
      <c r="AS431" s="66">
        <v>100444264.475464</v>
      </c>
      <c r="AT431" s="66">
        <v>100996332.40380301</v>
      </c>
      <c r="AU431" s="66">
        <v>101554631.999965</v>
      </c>
      <c r="AV431" s="66">
        <v>102113377.208435</v>
      </c>
      <c r="AW431" s="66">
        <v>102672490.998597</v>
      </c>
      <c r="AX431" s="66">
        <v>103232525.462616</v>
      </c>
      <c r="AY431" s="66">
        <v>103792843.76721001</v>
      </c>
      <c r="AZ431" s="66">
        <v>104353481.435075</v>
      </c>
      <c r="BA431" s="66">
        <v>104353481.435075</v>
      </c>
    </row>
    <row r="432" spans="1:53" hidden="1">
      <c r="A432" s="67" t="s">
        <v>3542</v>
      </c>
      <c r="B432" s="66">
        <v>6509723.1253647897</v>
      </c>
      <c r="C432" s="66">
        <v>6554024.1059696199</v>
      </c>
      <c r="D432" s="66">
        <v>6598505.6043447396</v>
      </c>
      <c r="E432" s="66">
        <v>6643433.1543308897</v>
      </c>
      <c r="F432" s="66">
        <v>6688407.6582422303</v>
      </c>
      <c r="G432" s="66">
        <v>6733588.9415691895</v>
      </c>
      <c r="H432" s="66">
        <v>6786372.4636781104</v>
      </c>
      <c r="I432" s="66">
        <v>6839095.0317166699</v>
      </c>
      <c r="J432" s="66">
        <v>6891712.8757841596</v>
      </c>
      <c r="K432" s="66">
        <v>6944787.8011375098</v>
      </c>
      <c r="L432" s="66">
        <v>6997993.51492259</v>
      </c>
      <c r="M432" s="66">
        <v>7051304.83573764</v>
      </c>
      <c r="N432" s="66">
        <v>7051304.83573764</v>
      </c>
      <c r="O432" s="66">
        <v>7112624.5893300502</v>
      </c>
      <c r="P432" s="66">
        <v>7173857.2587832501</v>
      </c>
      <c r="Q432" s="66">
        <v>7235075.0744958902</v>
      </c>
      <c r="R432" s="66">
        <v>7296136.6461849399</v>
      </c>
      <c r="S432" s="66">
        <v>7356981.5816927897</v>
      </c>
      <c r="T432" s="66">
        <v>7417289.43740083</v>
      </c>
      <c r="U432" s="66">
        <v>7475477.3870949699</v>
      </c>
      <c r="V432" s="66">
        <v>7533621.5829116805</v>
      </c>
      <c r="W432" s="66">
        <v>7591709.12754039</v>
      </c>
      <c r="X432" s="66">
        <v>7650022.67238429</v>
      </c>
      <c r="Y432" s="66">
        <v>7708262.8211052399</v>
      </c>
      <c r="Z432" s="66">
        <v>7766489.2745245304</v>
      </c>
      <c r="AA432" s="66">
        <v>7766489.2745245304</v>
      </c>
      <c r="AB432" s="66">
        <v>7823329.4151359899</v>
      </c>
      <c r="AC432" s="66">
        <v>7880312.5331222098</v>
      </c>
      <c r="AD432" s="66">
        <v>7937473.9370913198</v>
      </c>
      <c r="AE432" s="66">
        <v>7995252.0645489097</v>
      </c>
      <c r="AF432" s="66">
        <v>8053237.9765889496</v>
      </c>
      <c r="AG432" s="66">
        <v>8111443.1719960095</v>
      </c>
      <c r="AH432" s="66">
        <v>8171264.9634151403</v>
      </c>
      <c r="AI432" s="66">
        <v>8231287.3479188299</v>
      </c>
      <c r="AJ432" s="66">
        <v>8291493.9175122399</v>
      </c>
      <c r="AK432" s="66">
        <v>8352114.6789143002</v>
      </c>
      <c r="AL432" s="66">
        <v>8412886.9065257106</v>
      </c>
      <c r="AM432" s="66">
        <v>8473785.4592828397</v>
      </c>
      <c r="AN432" s="66">
        <v>8473785.4592828397</v>
      </c>
      <c r="AO432" s="66">
        <v>8536093.1065938808</v>
      </c>
      <c r="AP432" s="66">
        <v>8598573.4649461191</v>
      </c>
      <c r="AQ432" s="66">
        <v>8661269.3209910598</v>
      </c>
      <c r="AR432" s="66">
        <v>8724284.8137772698</v>
      </c>
      <c r="AS432" s="66">
        <v>8787551.5565450694</v>
      </c>
      <c r="AT432" s="66">
        <v>8851083.48082803</v>
      </c>
      <c r="AU432" s="66">
        <v>8917084.2138878908</v>
      </c>
      <c r="AV432" s="66">
        <v>8983327.4853033498</v>
      </c>
      <c r="AW432" s="66">
        <v>9049793.4068302903</v>
      </c>
      <c r="AX432" s="66">
        <v>9116701.5383970607</v>
      </c>
      <c r="AY432" s="66">
        <v>9183792.6732631791</v>
      </c>
      <c r="AZ432" s="66">
        <v>9251036.3377930596</v>
      </c>
      <c r="BA432" s="66">
        <v>9251036.3377930596</v>
      </c>
    </row>
    <row r="433" spans="1:53" hidden="1">
      <c r="A433" s="67" t="s">
        <v>3543</v>
      </c>
      <c r="B433" s="66">
        <v>25880879.161484201</v>
      </c>
      <c r="C433" s="66">
        <v>26141391.3217551</v>
      </c>
      <c r="D433" s="66">
        <v>26400249.925222799</v>
      </c>
      <c r="E433" s="66">
        <v>26642183.496164199</v>
      </c>
      <c r="F433" s="66">
        <v>26882328.96032</v>
      </c>
      <c r="G433" s="66">
        <v>27120926.3595099</v>
      </c>
      <c r="H433" s="66">
        <v>27352761.178090699</v>
      </c>
      <c r="I433" s="66">
        <v>27582692.0070557</v>
      </c>
      <c r="J433" s="66">
        <v>27810666.738946199</v>
      </c>
      <c r="K433" s="66">
        <v>28025816.841887899</v>
      </c>
      <c r="L433" s="66">
        <v>28239264.5260415</v>
      </c>
      <c r="M433" s="66">
        <v>28451035.474295199</v>
      </c>
      <c r="N433" s="66">
        <v>28451035.474295199</v>
      </c>
      <c r="O433" s="66">
        <v>28656325.3845613</v>
      </c>
      <c r="P433" s="66">
        <v>28865022.018997099</v>
      </c>
      <c r="Q433" s="66">
        <v>29077171.474895298</v>
      </c>
      <c r="R433" s="66">
        <v>29302997.1506963</v>
      </c>
      <c r="S433" s="66">
        <v>29532039.9235963</v>
      </c>
      <c r="T433" s="66">
        <v>29763986.944262199</v>
      </c>
      <c r="U433" s="66">
        <v>30008468.796124101</v>
      </c>
      <c r="V433" s="66">
        <v>30256353.758016001</v>
      </c>
      <c r="W433" s="66">
        <v>30411540.205656901</v>
      </c>
      <c r="X433" s="66">
        <v>30548936.996024702</v>
      </c>
      <c r="Y433" s="66">
        <v>30689710.9405501</v>
      </c>
      <c r="Z433" s="66">
        <v>30833980.923086599</v>
      </c>
      <c r="AA433" s="66">
        <v>30833980.923086599</v>
      </c>
      <c r="AB433" s="66">
        <v>30997568.193160798</v>
      </c>
      <c r="AC433" s="66">
        <v>31161421.377948999</v>
      </c>
      <c r="AD433" s="66">
        <v>31325577.858630601</v>
      </c>
      <c r="AE433" s="66">
        <v>31494611.964476399</v>
      </c>
      <c r="AF433" s="66">
        <v>31663981.667169798</v>
      </c>
      <c r="AG433" s="66">
        <v>31833702.419599701</v>
      </c>
      <c r="AH433" s="66">
        <v>32011145.474052999</v>
      </c>
      <c r="AI433" s="66">
        <v>32188915.695111699</v>
      </c>
      <c r="AJ433" s="66">
        <v>32463094.218505699</v>
      </c>
      <c r="AK433" s="66">
        <v>32773825.489378899</v>
      </c>
      <c r="AL433" s="66">
        <v>33084829.521350101</v>
      </c>
      <c r="AM433" s="66">
        <v>33396081.319501098</v>
      </c>
      <c r="AN433" s="66">
        <v>33396081.319501098</v>
      </c>
      <c r="AO433" s="66">
        <v>33708975.286352202</v>
      </c>
      <c r="AP433" s="66">
        <v>34024143.821800701</v>
      </c>
      <c r="AQ433" s="66">
        <v>34341632.601456702</v>
      </c>
      <c r="AR433" s="66">
        <v>34661557.681885302</v>
      </c>
      <c r="AS433" s="66">
        <v>34983842.270787299</v>
      </c>
      <c r="AT433" s="66">
        <v>35308504.6014954</v>
      </c>
      <c r="AU433" s="66">
        <v>35637871.057516299</v>
      </c>
      <c r="AV433" s="66">
        <v>35969586.885267101</v>
      </c>
      <c r="AW433" s="66">
        <v>36303630.583374202</v>
      </c>
      <c r="AX433" s="66">
        <v>36640247.034014799</v>
      </c>
      <c r="AY433" s="66">
        <v>36979146.846387103</v>
      </c>
      <c r="AZ433" s="66">
        <v>37320299.151367001</v>
      </c>
      <c r="BA433" s="66">
        <v>37320299.151367001</v>
      </c>
    </row>
    <row r="434" spans="1:53" hidden="1">
      <c r="A434" s="67" t="s">
        <v>3544</v>
      </c>
      <c r="B434" s="66">
        <v>32178066.063639801</v>
      </c>
      <c r="C434" s="66">
        <v>32344518.745834101</v>
      </c>
      <c r="D434" s="66">
        <v>32507539.964089099</v>
      </c>
      <c r="E434" s="66">
        <v>32669558.300033201</v>
      </c>
      <c r="F434" s="66">
        <v>32830722.946038101</v>
      </c>
      <c r="G434" s="66">
        <v>32990944.674876299</v>
      </c>
      <c r="H434" s="66">
        <v>33151079.662817098</v>
      </c>
      <c r="I434" s="66">
        <v>33310165.149195399</v>
      </c>
      <c r="J434" s="66">
        <v>33468139.9813032</v>
      </c>
      <c r="K434" s="66">
        <v>33625084.2419478</v>
      </c>
      <c r="L434" s="66">
        <v>33780971.649968103</v>
      </c>
      <c r="M434" s="66">
        <v>33935942.096405096</v>
      </c>
      <c r="N434" s="66">
        <v>33935942.096405096</v>
      </c>
      <c r="O434" s="66">
        <v>34082067.6369619</v>
      </c>
      <c r="P434" s="66">
        <v>34225277.899537303</v>
      </c>
      <c r="Q434" s="66">
        <v>34368487.591570802</v>
      </c>
      <c r="R434" s="66">
        <v>34509329.643926598</v>
      </c>
      <c r="S434" s="66">
        <v>34649774.937578604</v>
      </c>
      <c r="T434" s="66">
        <v>34791984.632145099</v>
      </c>
      <c r="U434" s="66">
        <v>34933449.250345796</v>
      </c>
      <c r="V434" s="66">
        <v>35077293.486107796</v>
      </c>
      <c r="W434" s="66">
        <v>35222626.625072204</v>
      </c>
      <c r="X434" s="66">
        <v>35375124.113106802</v>
      </c>
      <c r="Y434" s="66">
        <v>35524765.719690703</v>
      </c>
      <c r="Z434" s="66">
        <v>35675261.481033802</v>
      </c>
      <c r="AA434" s="66">
        <v>35675261.481033802</v>
      </c>
      <c r="AB434" s="66">
        <v>35905450.165846497</v>
      </c>
      <c r="AC434" s="66">
        <v>36139904.137582399</v>
      </c>
      <c r="AD434" s="66">
        <v>36375685.169299699</v>
      </c>
      <c r="AE434" s="66">
        <v>36615125.507488698</v>
      </c>
      <c r="AF434" s="66">
        <v>36856192.719740599</v>
      </c>
      <c r="AG434" s="66">
        <v>37096669.507954098</v>
      </c>
      <c r="AH434" s="66">
        <v>37338826.840075903</v>
      </c>
      <c r="AI434" s="66">
        <v>37579842.348405696</v>
      </c>
      <c r="AJ434" s="66">
        <v>37820614.547692902</v>
      </c>
      <c r="AK434" s="66">
        <v>38055537.472155698</v>
      </c>
      <c r="AL434" s="66">
        <v>38294587.011589803</v>
      </c>
      <c r="AM434" s="66">
        <v>38534136.5271516</v>
      </c>
      <c r="AN434" s="66">
        <v>38534136.5271516</v>
      </c>
      <c r="AO434" s="66">
        <v>38734216.745687798</v>
      </c>
      <c r="AP434" s="66">
        <v>38934767.239307702</v>
      </c>
      <c r="AQ434" s="66">
        <v>39135732.130625501</v>
      </c>
      <c r="AR434" s="66">
        <v>39337155.256388798</v>
      </c>
      <c r="AS434" s="66">
        <v>39538984.955774397</v>
      </c>
      <c r="AT434" s="66">
        <v>39741175.392684698</v>
      </c>
      <c r="AU434" s="66">
        <v>39944070.815668099</v>
      </c>
      <c r="AV434" s="66">
        <v>40147309.900742598</v>
      </c>
      <c r="AW434" s="66">
        <v>40350907.008321598</v>
      </c>
      <c r="AX434" s="66">
        <v>40554932.7857797</v>
      </c>
      <c r="AY434" s="66">
        <v>40759404.394718997</v>
      </c>
      <c r="AZ434" s="66">
        <v>40964249.205361299</v>
      </c>
      <c r="BA434" s="66">
        <v>40964249.205361299</v>
      </c>
    </row>
    <row r="435" spans="1:53" hidden="1">
      <c r="A435" s="67" t="s">
        <v>3545</v>
      </c>
      <c r="B435" s="66">
        <v>204057.88114516201</v>
      </c>
      <c r="C435" s="66">
        <v>204057.88114516201</v>
      </c>
      <c r="D435" s="66">
        <v>204057.88114516201</v>
      </c>
      <c r="E435" s="66">
        <v>204057.88114516201</v>
      </c>
      <c r="F435" s="66">
        <v>204057.88114516201</v>
      </c>
      <c r="G435" s="66">
        <v>204057.88114516201</v>
      </c>
      <c r="H435" s="66">
        <v>204057.88114516201</v>
      </c>
      <c r="I435" s="66">
        <v>204057.88114516201</v>
      </c>
      <c r="J435" s="66">
        <v>204057.88114516201</v>
      </c>
      <c r="K435" s="66">
        <v>204057.88114516201</v>
      </c>
      <c r="L435" s="66">
        <v>204057.88114516201</v>
      </c>
      <c r="M435" s="66">
        <v>204057.88114516201</v>
      </c>
      <c r="N435" s="66">
        <v>204057.88114516201</v>
      </c>
      <c r="O435" s="66">
        <v>204057.88114516201</v>
      </c>
      <c r="P435" s="66">
        <v>204057.88114516201</v>
      </c>
      <c r="Q435" s="66">
        <v>204057.88114516201</v>
      </c>
      <c r="R435" s="66">
        <v>204057.88114516201</v>
      </c>
      <c r="S435" s="66">
        <v>204057.88114516201</v>
      </c>
      <c r="T435" s="66">
        <v>204057.88114516201</v>
      </c>
      <c r="U435" s="66">
        <v>204057.88114516201</v>
      </c>
      <c r="V435" s="66">
        <v>204057.88114516201</v>
      </c>
      <c r="W435" s="66">
        <v>204057.88114516201</v>
      </c>
      <c r="X435" s="66">
        <v>204057.88114516201</v>
      </c>
      <c r="Y435" s="66">
        <v>204057.88114516201</v>
      </c>
      <c r="Z435" s="66">
        <v>204057.88114516201</v>
      </c>
      <c r="AA435" s="66">
        <v>204057.88114516201</v>
      </c>
      <c r="AB435" s="66">
        <v>204057.88114516201</v>
      </c>
      <c r="AC435" s="66">
        <v>204057.88114516201</v>
      </c>
      <c r="AD435" s="66">
        <v>204057.88114516201</v>
      </c>
      <c r="AE435" s="66">
        <v>204057.88114516201</v>
      </c>
      <c r="AF435" s="66">
        <v>204057.88114516201</v>
      </c>
      <c r="AG435" s="66">
        <v>204057.88114516201</v>
      </c>
      <c r="AH435" s="66">
        <v>204057.88114516201</v>
      </c>
      <c r="AI435" s="66">
        <v>204057.88114516201</v>
      </c>
      <c r="AJ435" s="66">
        <v>204057.88114516201</v>
      </c>
      <c r="AK435" s="66">
        <v>204057.88114516201</v>
      </c>
      <c r="AL435" s="66">
        <v>204057.88114516201</v>
      </c>
      <c r="AM435" s="66">
        <v>204057.88114516201</v>
      </c>
      <c r="AN435" s="66">
        <v>204057.88114516201</v>
      </c>
      <c r="AO435" s="66">
        <v>204057.88114516201</v>
      </c>
      <c r="AP435" s="66">
        <v>204057.88114516201</v>
      </c>
      <c r="AQ435" s="66">
        <v>204057.88114516201</v>
      </c>
      <c r="AR435" s="66">
        <v>204057.88114516201</v>
      </c>
      <c r="AS435" s="66">
        <v>204057.88114516201</v>
      </c>
      <c r="AT435" s="66">
        <v>204057.88114516201</v>
      </c>
      <c r="AU435" s="66">
        <v>204057.88114516201</v>
      </c>
      <c r="AV435" s="66">
        <v>204057.88114516201</v>
      </c>
      <c r="AW435" s="66">
        <v>204057.88114516201</v>
      </c>
      <c r="AX435" s="66">
        <v>204057.88114516201</v>
      </c>
      <c r="AY435" s="66">
        <v>204057.88114516201</v>
      </c>
      <c r="AZ435" s="66">
        <v>204057.88114516201</v>
      </c>
      <c r="BA435" s="66">
        <v>204057.88114516201</v>
      </c>
    </row>
    <row r="436" spans="1:53" hidden="1">
      <c r="A436" s="67" t="s">
        <v>3546</v>
      </c>
      <c r="B436" s="66">
        <v>249426364.62607399</v>
      </c>
      <c r="C436" s="66">
        <v>252277161.23255801</v>
      </c>
      <c r="D436" s="66">
        <v>255105289.45625201</v>
      </c>
      <c r="E436" s="66">
        <v>257381285.881809</v>
      </c>
      <c r="F436" s="66">
        <v>259652801.387104</v>
      </c>
      <c r="G436" s="66">
        <v>261909575.403117</v>
      </c>
      <c r="H436" s="66">
        <v>264185618.61000901</v>
      </c>
      <c r="I436" s="66">
        <v>266450981.706229</v>
      </c>
      <c r="J436" s="66">
        <v>268704847.33744699</v>
      </c>
      <c r="K436" s="66">
        <v>270961704.961878</v>
      </c>
      <c r="L436" s="66">
        <v>273209457.67939699</v>
      </c>
      <c r="M436" s="66">
        <v>275458875.33692002</v>
      </c>
      <c r="N436" s="66">
        <v>275458875.33692002</v>
      </c>
      <c r="O436" s="66">
        <v>278010433.451352</v>
      </c>
      <c r="P436" s="66">
        <v>280574081.78501898</v>
      </c>
      <c r="Q436" s="66">
        <v>283152544.13701999</v>
      </c>
      <c r="R436" s="66">
        <v>285774732.40621197</v>
      </c>
      <c r="S436" s="66">
        <v>288410094.27425897</v>
      </c>
      <c r="T436" s="66">
        <v>291058103.28226697</v>
      </c>
      <c r="U436" s="66">
        <v>293741100.82422501</v>
      </c>
      <c r="V436" s="66">
        <v>296441166.31597501</v>
      </c>
      <c r="W436" s="66">
        <v>299061486.604339</v>
      </c>
      <c r="X436" s="66">
        <v>301911476.01206601</v>
      </c>
      <c r="Y436" s="66">
        <v>304773753.95314503</v>
      </c>
      <c r="Z436" s="66">
        <v>307643217.15294099</v>
      </c>
      <c r="AA436" s="66">
        <v>307643217.15294099</v>
      </c>
      <c r="AB436" s="66">
        <v>311045560.91444999</v>
      </c>
      <c r="AC436" s="66">
        <v>314454502.77214199</v>
      </c>
      <c r="AD436" s="66">
        <v>317867348.31709403</v>
      </c>
      <c r="AE436" s="66">
        <v>321290084.66851699</v>
      </c>
      <c r="AF436" s="66">
        <v>324716896.44408</v>
      </c>
      <c r="AG436" s="66">
        <v>328145642.77429599</v>
      </c>
      <c r="AH436" s="66">
        <v>331588416.800762</v>
      </c>
      <c r="AI436" s="66">
        <v>335032324.69101</v>
      </c>
      <c r="AJ436" s="66">
        <v>338574243.045995</v>
      </c>
      <c r="AK436" s="66">
        <v>341923732.70721102</v>
      </c>
      <c r="AL436" s="66">
        <v>345279315.65306503</v>
      </c>
      <c r="AM436" s="66">
        <v>348637389.43865001</v>
      </c>
      <c r="AN436" s="66">
        <v>348637389.43865001</v>
      </c>
      <c r="AO436" s="66">
        <v>350838843.59910703</v>
      </c>
      <c r="AP436" s="66">
        <v>353044546.582605</v>
      </c>
      <c r="AQ436" s="66">
        <v>355255077.263111</v>
      </c>
      <c r="AR436" s="66">
        <v>357456060.86259902</v>
      </c>
      <c r="AS436" s="66">
        <v>359661521.70191801</v>
      </c>
      <c r="AT436" s="66">
        <v>361871510.95869303</v>
      </c>
      <c r="AU436" s="66">
        <v>364093730.175879</v>
      </c>
      <c r="AV436" s="66">
        <v>366320516.70073199</v>
      </c>
      <c r="AW436" s="66">
        <v>368551718.450499</v>
      </c>
      <c r="AX436" s="66">
        <v>370772805.61719</v>
      </c>
      <c r="AY436" s="66">
        <v>372998064.83740801</v>
      </c>
      <c r="AZ436" s="66">
        <v>375227477.27777898</v>
      </c>
      <c r="BA436" s="66">
        <v>375227477.27777898</v>
      </c>
    </row>
    <row r="437" spans="1:53" hidden="1">
      <c r="A437" s="67" t="s">
        <v>3547</v>
      </c>
      <c r="B437" s="66">
        <v>0</v>
      </c>
      <c r="C437" s="66">
        <v>0</v>
      </c>
      <c r="D437" s="66">
        <v>0</v>
      </c>
      <c r="E437" s="66">
        <v>0</v>
      </c>
      <c r="F437" s="66">
        <v>0</v>
      </c>
      <c r="G437" s="66">
        <v>0</v>
      </c>
      <c r="H437" s="66">
        <v>0</v>
      </c>
      <c r="I437" s="66">
        <v>0</v>
      </c>
      <c r="J437" s="66">
        <v>0</v>
      </c>
      <c r="K437" s="66">
        <v>0</v>
      </c>
      <c r="L437" s="66">
        <v>0</v>
      </c>
      <c r="M437" s="66">
        <v>0</v>
      </c>
      <c r="N437" s="66">
        <v>0</v>
      </c>
      <c r="O437" s="66">
        <v>0</v>
      </c>
      <c r="P437" s="66">
        <v>0</v>
      </c>
      <c r="Q437" s="66">
        <v>0</v>
      </c>
      <c r="R437" s="66">
        <v>0</v>
      </c>
      <c r="S437" s="66">
        <v>0</v>
      </c>
      <c r="T437" s="66">
        <v>0</v>
      </c>
      <c r="U437" s="66">
        <v>0</v>
      </c>
      <c r="V437" s="66">
        <v>0</v>
      </c>
      <c r="W437" s="66">
        <v>0</v>
      </c>
      <c r="X437" s="66">
        <v>0</v>
      </c>
      <c r="Y437" s="66">
        <v>0</v>
      </c>
      <c r="Z437" s="66">
        <v>0</v>
      </c>
      <c r="AA437" s="66">
        <v>0</v>
      </c>
      <c r="AB437" s="66">
        <v>0</v>
      </c>
      <c r="AC437" s="66">
        <v>0</v>
      </c>
      <c r="AD437" s="66">
        <v>0</v>
      </c>
      <c r="AE437" s="66">
        <v>0</v>
      </c>
      <c r="AF437" s="66">
        <v>0</v>
      </c>
      <c r="AG437" s="66">
        <v>0</v>
      </c>
      <c r="AH437" s="66">
        <v>0</v>
      </c>
      <c r="AI437" s="66">
        <v>0</v>
      </c>
      <c r="AJ437" s="66">
        <v>0</v>
      </c>
      <c r="AK437" s="66">
        <v>0</v>
      </c>
      <c r="AL437" s="66">
        <v>0</v>
      </c>
      <c r="AM437" s="66">
        <v>0</v>
      </c>
      <c r="AN437" s="66">
        <v>0</v>
      </c>
      <c r="AO437" s="66">
        <v>0</v>
      </c>
      <c r="AP437" s="66">
        <v>0</v>
      </c>
      <c r="AQ437" s="66">
        <v>0</v>
      </c>
      <c r="AR437" s="66">
        <v>0</v>
      </c>
      <c r="AS437" s="66">
        <v>0</v>
      </c>
      <c r="AT437" s="66">
        <v>0</v>
      </c>
      <c r="AU437" s="66">
        <v>0</v>
      </c>
      <c r="AV437" s="66">
        <v>0</v>
      </c>
      <c r="AW437" s="66">
        <v>0</v>
      </c>
      <c r="AX437" s="66">
        <v>0</v>
      </c>
      <c r="AY437" s="66">
        <v>0</v>
      </c>
      <c r="AZ437" s="66">
        <v>0</v>
      </c>
      <c r="BA437" s="66">
        <v>0</v>
      </c>
    </row>
    <row r="438" spans="1:53" hidden="1">
      <c r="A438" s="67" t="s">
        <v>3548</v>
      </c>
      <c r="B438" s="66">
        <v>98236156.086852193</v>
      </c>
      <c r="C438" s="66">
        <v>98766687.026435405</v>
      </c>
      <c r="D438" s="66">
        <v>99291582.001551196</v>
      </c>
      <c r="E438" s="66">
        <v>99618545.051866293</v>
      </c>
      <c r="F438" s="66">
        <v>99941727.454300299</v>
      </c>
      <c r="G438" s="66">
        <v>100266726.54319499</v>
      </c>
      <c r="H438" s="66">
        <v>100383198.531481</v>
      </c>
      <c r="I438" s="66">
        <v>100609775.080203</v>
      </c>
      <c r="J438" s="66">
        <v>100838424.44152901</v>
      </c>
      <c r="K438" s="66">
        <v>100985621.352732</v>
      </c>
      <c r="L438" s="66">
        <v>101127256.35668901</v>
      </c>
      <c r="M438" s="66">
        <v>101247670.227607</v>
      </c>
      <c r="N438" s="66">
        <v>101247670.227607</v>
      </c>
      <c r="O438" s="66">
        <v>101071001.401446</v>
      </c>
      <c r="P438" s="66">
        <v>100893281.829009</v>
      </c>
      <c r="Q438" s="66">
        <v>100699784.46448</v>
      </c>
      <c r="R438" s="66">
        <v>100577094.923097</v>
      </c>
      <c r="S438" s="66">
        <v>100363988.83865599</v>
      </c>
      <c r="T438" s="66">
        <v>100134946.516937</v>
      </c>
      <c r="U438" s="66">
        <v>100086919.899939</v>
      </c>
      <c r="V438" s="66">
        <v>100132629.588762</v>
      </c>
      <c r="W438" s="66">
        <v>100170349.21527401</v>
      </c>
      <c r="X438" s="66">
        <v>100264414.169772</v>
      </c>
      <c r="Y438" s="66">
        <v>100346654.359036</v>
      </c>
      <c r="Z438" s="66">
        <v>100376631.31777699</v>
      </c>
      <c r="AA438" s="66">
        <v>100376631.31777699</v>
      </c>
      <c r="AB438" s="66">
        <v>100079227.736286</v>
      </c>
      <c r="AC438" s="66">
        <v>99756469.110612407</v>
      </c>
      <c r="AD438" s="66">
        <v>99418989.800948098</v>
      </c>
      <c r="AE438" s="66">
        <v>99100793.408521593</v>
      </c>
      <c r="AF438" s="66">
        <v>98863639.0512871</v>
      </c>
      <c r="AG438" s="66">
        <v>98634980.075561598</v>
      </c>
      <c r="AH438" s="66">
        <v>98393747.714874595</v>
      </c>
      <c r="AI438" s="66">
        <v>98144686.785632297</v>
      </c>
      <c r="AJ438" s="66">
        <v>97876853.651759699</v>
      </c>
      <c r="AK438" s="66">
        <v>97617536.948748797</v>
      </c>
      <c r="AL438" s="66">
        <v>97058112.828398198</v>
      </c>
      <c r="AM438" s="66">
        <v>96197119.987276495</v>
      </c>
      <c r="AN438" s="66">
        <v>96197119.987276495</v>
      </c>
      <c r="AO438" s="66">
        <v>95482248.455284998</v>
      </c>
      <c r="AP438" s="66">
        <v>94772238.408316493</v>
      </c>
      <c r="AQ438" s="66">
        <v>94091177.129692197</v>
      </c>
      <c r="AR438" s="66">
        <v>93425086.665740699</v>
      </c>
      <c r="AS438" s="66">
        <v>92583175.980646804</v>
      </c>
      <c r="AT438" s="66">
        <v>91440018.706825897</v>
      </c>
      <c r="AU438" s="66">
        <v>90289838.4142894</v>
      </c>
      <c r="AV438" s="66">
        <v>89091717.658722699</v>
      </c>
      <c r="AW438" s="66">
        <v>87507328.038118094</v>
      </c>
      <c r="AX438" s="66">
        <v>85898585.442431003</v>
      </c>
      <c r="AY438" s="66">
        <v>84511916.815946102</v>
      </c>
      <c r="AZ438" s="66">
        <v>83440899.342284203</v>
      </c>
      <c r="BA438" s="66">
        <v>83440899.342284203</v>
      </c>
    </row>
    <row r="439" spans="1:53" hidden="1">
      <c r="A439" s="67" t="s">
        <v>3549</v>
      </c>
      <c r="B439" s="66">
        <v>0</v>
      </c>
      <c r="C439" s="66">
        <v>0</v>
      </c>
      <c r="D439" s="66">
        <v>0</v>
      </c>
      <c r="E439" s="66">
        <v>0</v>
      </c>
      <c r="F439" s="66">
        <v>0</v>
      </c>
      <c r="G439" s="66">
        <v>0</v>
      </c>
      <c r="H439" s="66">
        <v>0</v>
      </c>
      <c r="I439" s="66">
        <v>0</v>
      </c>
      <c r="J439" s="66">
        <v>0</v>
      </c>
      <c r="K439" s="66">
        <v>0</v>
      </c>
      <c r="L439" s="66">
        <v>0</v>
      </c>
      <c r="M439" s="66">
        <v>0</v>
      </c>
      <c r="N439" s="66">
        <v>0</v>
      </c>
      <c r="O439" s="66">
        <v>0</v>
      </c>
      <c r="P439" s="66">
        <v>0</v>
      </c>
      <c r="Q439" s="66">
        <v>0</v>
      </c>
      <c r="R439" s="66">
        <v>0</v>
      </c>
      <c r="S439" s="66">
        <v>0</v>
      </c>
      <c r="T439" s="66">
        <v>0</v>
      </c>
      <c r="U439" s="66">
        <v>0</v>
      </c>
      <c r="V439" s="66">
        <v>0</v>
      </c>
      <c r="W439" s="66">
        <v>0</v>
      </c>
      <c r="X439" s="66">
        <v>0</v>
      </c>
      <c r="Y439" s="66">
        <v>0</v>
      </c>
      <c r="Z439" s="66">
        <v>0</v>
      </c>
      <c r="AA439" s="66">
        <v>0</v>
      </c>
      <c r="AB439" s="66">
        <v>0</v>
      </c>
      <c r="AC439" s="66">
        <v>0</v>
      </c>
      <c r="AD439" s="66">
        <v>0</v>
      </c>
      <c r="AE439" s="66">
        <v>0</v>
      </c>
      <c r="AF439" s="66">
        <v>0</v>
      </c>
      <c r="AG439" s="66">
        <v>0</v>
      </c>
      <c r="AH439" s="66">
        <v>0</v>
      </c>
      <c r="AI439" s="66">
        <v>0</v>
      </c>
      <c r="AJ439" s="66">
        <v>0</v>
      </c>
      <c r="AK439" s="66">
        <v>0</v>
      </c>
      <c r="AL439" s="66">
        <v>0</v>
      </c>
      <c r="AM439" s="66">
        <v>0</v>
      </c>
      <c r="AN439" s="66">
        <v>0</v>
      </c>
      <c r="AO439" s="66">
        <v>0</v>
      </c>
      <c r="AP439" s="66">
        <v>0</v>
      </c>
      <c r="AQ439" s="66">
        <v>0</v>
      </c>
      <c r="AR439" s="66">
        <v>0</v>
      </c>
      <c r="AS439" s="66">
        <v>0</v>
      </c>
      <c r="AT439" s="66">
        <v>0</v>
      </c>
      <c r="AU439" s="66">
        <v>0</v>
      </c>
      <c r="AV439" s="66">
        <v>0</v>
      </c>
      <c r="AW439" s="66">
        <v>0</v>
      </c>
      <c r="AX439" s="66">
        <v>0</v>
      </c>
      <c r="AY439" s="66">
        <v>0</v>
      </c>
      <c r="AZ439" s="66">
        <v>0</v>
      </c>
      <c r="BA439" s="66">
        <v>0</v>
      </c>
    </row>
    <row r="440" spans="1:53" hidden="1">
      <c r="A440" s="67" t="s">
        <v>3550</v>
      </c>
      <c r="B440" s="66">
        <v>931110282.57043195</v>
      </c>
      <c r="C440" s="66">
        <v>937704047.34421599</v>
      </c>
      <c r="D440" s="66">
        <v>944441982.84980202</v>
      </c>
      <c r="E440" s="66">
        <v>949817380.90526497</v>
      </c>
      <c r="F440" s="66">
        <v>954921737.98761499</v>
      </c>
      <c r="G440" s="66">
        <v>959747008.24625695</v>
      </c>
      <c r="H440" s="66">
        <v>964885796.87611604</v>
      </c>
      <c r="I440" s="66">
        <v>970074398.92934895</v>
      </c>
      <c r="J440" s="66">
        <v>975298127.33894002</v>
      </c>
      <c r="K440" s="66">
        <v>980456485.18921196</v>
      </c>
      <c r="L440" s="66">
        <v>985900097.24273098</v>
      </c>
      <c r="M440" s="66">
        <v>991417548.05335903</v>
      </c>
      <c r="N440" s="66">
        <v>991417548.05335903</v>
      </c>
      <c r="O440" s="66">
        <v>997252288.26661599</v>
      </c>
      <c r="P440" s="66">
        <v>1002586557.39276</v>
      </c>
      <c r="Q440" s="66">
        <v>1007477646.81662</v>
      </c>
      <c r="R440" s="66">
        <v>1013005151.42948</v>
      </c>
      <c r="S440" s="66">
        <v>1018560211.0026</v>
      </c>
      <c r="T440" s="66">
        <v>1024125138.66784</v>
      </c>
      <c r="U440" s="66">
        <v>1029485950.33869</v>
      </c>
      <c r="V440" s="66">
        <v>1034956823.4353499</v>
      </c>
      <c r="W440" s="66">
        <v>1040366803.2076401</v>
      </c>
      <c r="X440" s="66">
        <v>1046085033.08097</v>
      </c>
      <c r="Y440" s="66">
        <v>1051474239.1704</v>
      </c>
      <c r="Z440" s="66">
        <v>1056635027.7333</v>
      </c>
      <c r="AA440" s="66">
        <v>1056635027.7333</v>
      </c>
      <c r="AB440" s="66">
        <v>1063395788.67577</v>
      </c>
      <c r="AC440" s="66">
        <v>1070085378.5419</v>
      </c>
      <c r="AD440" s="66">
        <v>1076763668.8818099</v>
      </c>
      <c r="AE440" s="66">
        <v>1082941111.4784701</v>
      </c>
      <c r="AF440" s="66">
        <v>1089084932.86658</v>
      </c>
      <c r="AG440" s="66">
        <v>1095192033.4019899</v>
      </c>
      <c r="AH440" s="66">
        <v>1101665940.32113</v>
      </c>
      <c r="AI440" s="66">
        <v>1108439710.51827</v>
      </c>
      <c r="AJ440" s="66">
        <v>1115298661.64728</v>
      </c>
      <c r="AK440" s="66">
        <v>1121969499.86554</v>
      </c>
      <c r="AL440" s="66">
        <v>1128401702.10939</v>
      </c>
      <c r="AM440" s="66">
        <v>1134218814.4150901</v>
      </c>
      <c r="AN440" s="66">
        <v>1134218814.4150901</v>
      </c>
      <c r="AO440" s="66">
        <v>1137946145.8670199</v>
      </c>
      <c r="AP440" s="66">
        <v>1141620027.4274099</v>
      </c>
      <c r="AQ440" s="66">
        <v>1145322891.7349701</v>
      </c>
      <c r="AR440" s="66">
        <v>1148970486.94854</v>
      </c>
      <c r="AS440" s="66">
        <v>1152450193.0556099</v>
      </c>
      <c r="AT440" s="66">
        <v>1155658573.3987601</v>
      </c>
      <c r="AU440" s="66">
        <v>1159349999.8427601</v>
      </c>
      <c r="AV440" s="66">
        <v>1163051493.9794099</v>
      </c>
      <c r="AW440" s="66">
        <v>1166348279.0710101</v>
      </c>
      <c r="AX440" s="66">
        <v>1169636012.3931401</v>
      </c>
      <c r="AY440" s="66">
        <v>1173303690.81285</v>
      </c>
      <c r="AZ440" s="66">
        <v>1177658350.51261</v>
      </c>
      <c r="BA440" s="66">
        <v>1177658350.51261</v>
      </c>
    </row>
    <row r="441" spans="1:53" hidden="1">
      <c r="A441" s="67" t="s">
        <v>3551</v>
      </c>
      <c r="B441" s="66">
        <v>942145689.645046</v>
      </c>
      <c r="C441" s="66">
        <v>948802435.47682202</v>
      </c>
      <c r="D441" s="66">
        <v>955603359.569893</v>
      </c>
      <c r="E441" s="66">
        <v>961178031.00102901</v>
      </c>
      <c r="F441" s="66">
        <v>966481676.14941096</v>
      </c>
      <c r="G441" s="66">
        <v>971506279.62928104</v>
      </c>
      <c r="H441" s="66">
        <v>976844390.39137006</v>
      </c>
      <c r="I441" s="66">
        <v>982232331.50748801</v>
      </c>
      <c r="J441" s="66">
        <v>987655414.29921699</v>
      </c>
      <c r="K441" s="66">
        <v>993013138.65105999</v>
      </c>
      <c r="L441" s="66">
        <v>998656128.01151502</v>
      </c>
      <c r="M441" s="66">
        <v>1004372993.4967</v>
      </c>
      <c r="N441" s="66">
        <v>1004372993.4967</v>
      </c>
      <c r="O441" s="66">
        <v>1010621575.42961</v>
      </c>
      <c r="P441" s="66">
        <v>1016370547.93654</v>
      </c>
      <c r="Q441" s="66">
        <v>1021677185.36002</v>
      </c>
      <c r="R441" s="66">
        <v>1027484809.29453</v>
      </c>
      <c r="S441" s="66">
        <v>1033320827.5993299</v>
      </c>
      <c r="T441" s="66">
        <v>1039167575.50552</v>
      </c>
      <c r="U441" s="66">
        <v>1044848251.96426</v>
      </c>
      <c r="V441" s="66">
        <v>1050639825.84443</v>
      </c>
      <c r="W441" s="66">
        <v>1056371348.0944</v>
      </c>
      <c r="X441" s="66">
        <v>1062411961.0380501</v>
      </c>
      <c r="Y441" s="66">
        <v>1068124389.7113</v>
      </c>
      <c r="Z441" s="66">
        <v>1073609266.18178</v>
      </c>
      <c r="AA441" s="66">
        <v>1073609266.18178</v>
      </c>
      <c r="AB441" s="66">
        <v>1080432438.4905901</v>
      </c>
      <c r="AC441" s="66">
        <v>1087184490.19472</v>
      </c>
      <c r="AD441" s="66">
        <v>1093925291.846</v>
      </c>
      <c r="AE441" s="66">
        <v>1100165295.152</v>
      </c>
      <c r="AF441" s="66">
        <v>1106371726.4177201</v>
      </c>
      <c r="AG441" s="66">
        <v>1112541487.2934799</v>
      </c>
      <c r="AH441" s="66">
        <v>1119041306.1546299</v>
      </c>
      <c r="AI441" s="66">
        <v>1125841037.2620399</v>
      </c>
      <c r="AJ441" s="66">
        <v>1132725998.60341</v>
      </c>
      <c r="AK441" s="66">
        <v>1139422896.27159</v>
      </c>
      <c r="AL441" s="66">
        <v>1145881207.1396999</v>
      </c>
      <c r="AM441" s="66">
        <v>1151724478.75583</v>
      </c>
      <c r="AN441" s="66">
        <v>1151724478.75583</v>
      </c>
      <c r="AO441" s="66">
        <v>1155478041.2465</v>
      </c>
      <c r="AP441" s="66">
        <v>1159178205.5774701</v>
      </c>
      <c r="AQ441" s="66">
        <v>1162907403.36429</v>
      </c>
      <c r="AR441" s="66">
        <v>1167282590.78034</v>
      </c>
      <c r="AS441" s="66">
        <v>1171516202.2358501</v>
      </c>
      <c r="AT441" s="66">
        <v>1175504802.4001601</v>
      </c>
      <c r="AU441" s="66">
        <v>1180002784.9267299</v>
      </c>
      <c r="AV441" s="66">
        <v>1184537148.08691</v>
      </c>
      <c r="AW441" s="66">
        <v>1188693115.4851401</v>
      </c>
      <c r="AX441" s="66">
        <v>1192866344.3308301</v>
      </c>
      <c r="AY441" s="66">
        <v>1197445831.42629</v>
      </c>
      <c r="AZ441" s="66">
        <v>1202738614.50353</v>
      </c>
      <c r="BA441" s="66">
        <v>1202738614.50353</v>
      </c>
    </row>
    <row r="442" spans="1:53" hidden="1">
      <c r="A442" s="67" t="s">
        <v>3552</v>
      </c>
      <c r="B442" s="66">
        <v>-11035407.074614201</v>
      </c>
      <c r="C442" s="66">
        <v>-11098388.1326057</v>
      </c>
      <c r="D442" s="66">
        <v>-11161376.7200906</v>
      </c>
      <c r="E442" s="66">
        <v>-11360650.0957643</v>
      </c>
      <c r="F442" s="66">
        <v>-11559938.1617967</v>
      </c>
      <c r="G442" s="66">
        <v>-11759271.3830231</v>
      </c>
      <c r="H442" s="66">
        <v>-11958593.5152534</v>
      </c>
      <c r="I442" s="66">
        <v>-12157932.578138201</v>
      </c>
      <c r="J442" s="66">
        <v>-12357286.9602766</v>
      </c>
      <c r="K442" s="66">
        <v>-12556653.461848199</v>
      </c>
      <c r="L442" s="66">
        <v>-12756030.7687841</v>
      </c>
      <c r="M442" s="66">
        <v>-12955445.443343399</v>
      </c>
      <c r="N442" s="66">
        <v>-12955445.443343399</v>
      </c>
      <c r="O442" s="66">
        <v>-13369287.162997199</v>
      </c>
      <c r="P442" s="66">
        <v>-13783990.543773299</v>
      </c>
      <c r="Q442" s="66">
        <v>-14199538.543405401</v>
      </c>
      <c r="R442" s="66">
        <v>-14479657.865046101</v>
      </c>
      <c r="S442" s="66">
        <v>-14760616.5967327</v>
      </c>
      <c r="T442" s="66">
        <v>-15042436.837684</v>
      </c>
      <c r="U442" s="66">
        <v>-15362301.6255781</v>
      </c>
      <c r="V442" s="66">
        <v>-15683002.409078199</v>
      </c>
      <c r="W442" s="66">
        <v>-16004544.88676</v>
      </c>
      <c r="X442" s="66">
        <v>-16326927.957074501</v>
      </c>
      <c r="Y442" s="66">
        <v>-16650150.540903</v>
      </c>
      <c r="Z442" s="66">
        <v>-16974238.448480599</v>
      </c>
      <c r="AA442" s="66">
        <v>-16974238.448480599</v>
      </c>
      <c r="AB442" s="66">
        <v>-17036649.8148284</v>
      </c>
      <c r="AC442" s="66">
        <v>-17099111.652814101</v>
      </c>
      <c r="AD442" s="66">
        <v>-17161622.964190401</v>
      </c>
      <c r="AE442" s="66">
        <v>-17224183.673521802</v>
      </c>
      <c r="AF442" s="66">
        <v>-17286793.551138598</v>
      </c>
      <c r="AG442" s="66">
        <v>-17349453.891498402</v>
      </c>
      <c r="AH442" s="66">
        <v>-17375365.833494399</v>
      </c>
      <c r="AI442" s="66">
        <v>-17401326.7437758</v>
      </c>
      <c r="AJ442" s="66">
        <v>-17427336.9561354</v>
      </c>
      <c r="AK442" s="66">
        <v>-17453396.406050101</v>
      </c>
      <c r="AL442" s="66">
        <v>-17479505.030311</v>
      </c>
      <c r="AM442" s="66">
        <v>-17505664.340747502</v>
      </c>
      <c r="AN442" s="66">
        <v>-17505664.340747502</v>
      </c>
      <c r="AO442" s="66">
        <v>-17531895.379478998</v>
      </c>
      <c r="AP442" s="66">
        <v>-17558178.150059901</v>
      </c>
      <c r="AQ442" s="66">
        <v>-17584511.629317801</v>
      </c>
      <c r="AR442" s="66">
        <v>-18312103.831797499</v>
      </c>
      <c r="AS442" s="66">
        <v>-19066009.180231001</v>
      </c>
      <c r="AT442" s="66">
        <v>-19846229.001396801</v>
      </c>
      <c r="AU442" s="66">
        <v>-20652785.083970401</v>
      </c>
      <c r="AV442" s="66">
        <v>-21485654.107503701</v>
      </c>
      <c r="AW442" s="66">
        <v>-22344836.4141245</v>
      </c>
      <c r="AX442" s="66">
        <v>-23230331.937698402</v>
      </c>
      <c r="AY442" s="66">
        <v>-24142140.6134381</v>
      </c>
      <c r="AZ442" s="66">
        <v>-25080263.990921699</v>
      </c>
      <c r="BA442" s="66">
        <v>-25080263.990921699</v>
      </c>
    </row>
    <row r="443" spans="1:53" hidden="1">
      <c r="A443" s="67" t="s">
        <v>3553</v>
      </c>
      <c r="B443" s="66">
        <v>0</v>
      </c>
      <c r="C443" s="66">
        <v>0</v>
      </c>
      <c r="D443" s="66">
        <v>0</v>
      </c>
      <c r="E443" s="66">
        <v>0</v>
      </c>
      <c r="F443" s="66">
        <v>0</v>
      </c>
      <c r="G443" s="66">
        <v>0</v>
      </c>
      <c r="H443" s="66">
        <v>0</v>
      </c>
      <c r="I443" s="66">
        <v>0</v>
      </c>
      <c r="J443" s="66">
        <v>0</v>
      </c>
      <c r="K443" s="66">
        <v>0</v>
      </c>
      <c r="L443" s="66">
        <v>0</v>
      </c>
      <c r="M443" s="66">
        <v>0</v>
      </c>
      <c r="N443" s="66">
        <v>0</v>
      </c>
      <c r="O443" s="66">
        <v>0</v>
      </c>
      <c r="P443" s="66">
        <v>0</v>
      </c>
      <c r="Q443" s="66">
        <v>0</v>
      </c>
      <c r="R443" s="66">
        <v>0</v>
      </c>
      <c r="S443" s="66">
        <v>0</v>
      </c>
      <c r="T443" s="66">
        <v>0</v>
      </c>
      <c r="U443" s="66">
        <v>0</v>
      </c>
      <c r="V443" s="66">
        <v>0</v>
      </c>
      <c r="W443" s="66">
        <v>0</v>
      </c>
      <c r="X443" s="66">
        <v>0</v>
      </c>
      <c r="Y443" s="66">
        <v>0</v>
      </c>
      <c r="Z443" s="66">
        <v>0</v>
      </c>
      <c r="AA443" s="66">
        <v>0</v>
      </c>
      <c r="AB443" s="66">
        <v>0</v>
      </c>
      <c r="AC443" s="66">
        <v>0</v>
      </c>
      <c r="AD443" s="66">
        <v>0</v>
      </c>
      <c r="AE443" s="66">
        <v>0</v>
      </c>
      <c r="AF443" s="66">
        <v>0</v>
      </c>
      <c r="AG443" s="66">
        <v>0</v>
      </c>
      <c r="AH443" s="66">
        <v>0</v>
      </c>
      <c r="AI443" s="66">
        <v>0</v>
      </c>
      <c r="AJ443" s="66">
        <v>0</v>
      </c>
      <c r="AK443" s="66">
        <v>0</v>
      </c>
      <c r="AL443" s="66">
        <v>0</v>
      </c>
      <c r="AM443" s="66">
        <v>0</v>
      </c>
      <c r="AN443" s="66">
        <v>0</v>
      </c>
      <c r="AO443" s="66">
        <v>0</v>
      </c>
      <c r="AP443" s="66">
        <v>0</v>
      </c>
      <c r="AQ443" s="66">
        <v>0</v>
      </c>
      <c r="AR443" s="66">
        <v>0</v>
      </c>
      <c r="AS443" s="66">
        <v>0</v>
      </c>
      <c r="AT443" s="66">
        <v>0</v>
      </c>
      <c r="AU443" s="66">
        <v>0</v>
      </c>
      <c r="AV443" s="66">
        <v>0</v>
      </c>
      <c r="AW443" s="66">
        <v>0</v>
      </c>
      <c r="AX443" s="66">
        <v>0</v>
      </c>
      <c r="AY443" s="66">
        <v>0</v>
      </c>
      <c r="AZ443" s="66">
        <v>0</v>
      </c>
      <c r="BA443" s="66">
        <v>0</v>
      </c>
    </row>
    <row r="444" spans="1:53" hidden="1">
      <c r="A444" s="67" t="s">
        <v>3554</v>
      </c>
    </row>
    <row r="445" spans="1:53" hidden="1">
      <c r="A445" s="67" t="s">
        <v>3555</v>
      </c>
      <c r="B445" s="66">
        <v>0</v>
      </c>
      <c r="C445" s="66">
        <v>0</v>
      </c>
      <c r="D445" s="66">
        <v>0</v>
      </c>
      <c r="E445" s="66">
        <v>0</v>
      </c>
      <c r="F445" s="66">
        <v>0</v>
      </c>
      <c r="G445" s="66">
        <v>0</v>
      </c>
      <c r="H445" s="66">
        <v>0</v>
      </c>
      <c r="I445" s="66">
        <v>0</v>
      </c>
      <c r="J445" s="66">
        <v>0</v>
      </c>
      <c r="K445" s="66">
        <v>0</v>
      </c>
      <c r="L445" s="66">
        <v>0</v>
      </c>
      <c r="M445" s="66">
        <v>0</v>
      </c>
      <c r="N445" s="66">
        <v>0</v>
      </c>
      <c r="O445" s="66">
        <v>0</v>
      </c>
      <c r="P445" s="66">
        <v>0</v>
      </c>
      <c r="Q445" s="66">
        <v>0</v>
      </c>
      <c r="R445" s="66">
        <v>0</v>
      </c>
      <c r="S445" s="66">
        <v>0</v>
      </c>
      <c r="T445" s="66">
        <v>0</v>
      </c>
      <c r="U445" s="66">
        <v>0</v>
      </c>
      <c r="V445" s="66">
        <v>0</v>
      </c>
      <c r="W445" s="66">
        <v>0</v>
      </c>
      <c r="X445" s="66">
        <v>0</v>
      </c>
      <c r="Y445" s="66">
        <v>0</v>
      </c>
      <c r="Z445" s="66">
        <v>0</v>
      </c>
      <c r="AA445" s="66">
        <v>0</v>
      </c>
      <c r="AB445" s="66">
        <v>0</v>
      </c>
      <c r="AC445" s="66">
        <v>0</v>
      </c>
      <c r="AD445" s="66">
        <v>0</v>
      </c>
      <c r="AE445" s="66">
        <v>0</v>
      </c>
      <c r="AF445" s="66">
        <v>0</v>
      </c>
      <c r="AG445" s="66">
        <v>0</v>
      </c>
      <c r="AH445" s="66">
        <v>0</v>
      </c>
      <c r="AI445" s="66">
        <v>0</v>
      </c>
      <c r="AJ445" s="66">
        <v>0</v>
      </c>
      <c r="AK445" s="66">
        <v>0</v>
      </c>
      <c r="AL445" s="66">
        <v>0</v>
      </c>
      <c r="AM445" s="66">
        <v>0</v>
      </c>
      <c r="AN445" s="66">
        <v>0</v>
      </c>
      <c r="AO445" s="66">
        <v>0</v>
      </c>
      <c r="AP445" s="66">
        <v>0</v>
      </c>
      <c r="AQ445" s="66">
        <v>0</v>
      </c>
      <c r="AR445" s="66">
        <v>0</v>
      </c>
      <c r="AS445" s="66">
        <v>0</v>
      </c>
      <c r="AT445" s="66">
        <v>0</v>
      </c>
      <c r="AU445" s="66">
        <v>0</v>
      </c>
      <c r="AV445" s="66">
        <v>0</v>
      </c>
      <c r="AW445" s="66">
        <v>0</v>
      </c>
      <c r="AX445" s="66">
        <v>0</v>
      </c>
      <c r="AY445" s="66">
        <v>0</v>
      </c>
      <c r="AZ445" s="66">
        <v>0</v>
      </c>
      <c r="BA445" s="66">
        <v>0</v>
      </c>
    </row>
    <row r="446" spans="1:53" hidden="1">
      <c r="A446" s="67" t="s">
        <v>1998</v>
      </c>
      <c r="B446" s="66">
        <v>0</v>
      </c>
      <c r="C446" s="66">
        <v>0</v>
      </c>
      <c r="D446" s="66">
        <v>0</v>
      </c>
      <c r="E446" s="66">
        <v>0</v>
      </c>
      <c r="F446" s="66">
        <v>0</v>
      </c>
      <c r="G446" s="66">
        <v>0</v>
      </c>
      <c r="H446" s="66">
        <v>0</v>
      </c>
      <c r="I446" s="66">
        <v>0</v>
      </c>
      <c r="J446" s="66">
        <v>0</v>
      </c>
      <c r="K446" s="66">
        <v>0</v>
      </c>
      <c r="L446" s="66">
        <v>0</v>
      </c>
      <c r="M446" s="66">
        <v>0</v>
      </c>
      <c r="N446" s="66">
        <v>0</v>
      </c>
      <c r="O446" s="66">
        <v>0</v>
      </c>
      <c r="P446" s="66">
        <v>0</v>
      </c>
      <c r="Q446" s="66">
        <v>0</v>
      </c>
      <c r="R446" s="66">
        <v>0</v>
      </c>
      <c r="S446" s="66">
        <v>0</v>
      </c>
      <c r="T446" s="66">
        <v>0</v>
      </c>
      <c r="U446" s="66">
        <v>0</v>
      </c>
      <c r="V446" s="66">
        <v>0</v>
      </c>
      <c r="W446" s="66">
        <v>0</v>
      </c>
      <c r="X446" s="66">
        <v>0</v>
      </c>
      <c r="Y446" s="66">
        <v>0</v>
      </c>
      <c r="Z446" s="66">
        <v>0</v>
      </c>
      <c r="AA446" s="66">
        <v>0</v>
      </c>
      <c r="AB446" s="66">
        <v>0</v>
      </c>
      <c r="AC446" s="66">
        <v>0</v>
      </c>
      <c r="AD446" s="66">
        <v>0</v>
      </c>
      <c r="AE446" s="66">
        <v>0</v>
      </c>
      <c r="AF446" s="66">
        <v>0</v>
      </c>
      <c r="AG446" s="66">
        <v>0</v>
      </c>
      <c r="AH446" s="66">
        <v>0</v>
      </c>
      <c r="AI446" s="66">
        <v>0</v>
      </c>
      <c r="AJ446" s="66">
        <v>0</v>
      </c>
      <c r="AK446" s="66">
        <v>0</v>
      </c>
      <c r="AL446" s="66">
        <v>0</v>
      </c>
      <c r="AM446" s="66">
        <v>0</v>
      </c>
      <c r="AN446" s="66">
        <v>0</v>
      </c>
      <c r="AO446" s="66">
        <v>0</v>
      </c>
      <c r="AP446" s="66">
        <v>0</v>
      </c>
      <c r="AQ446" s="66">
        <v>0</v>
      </c>
      <c r="AR446" s="66">
        <v>0</v>
      </c>
      <c r="AS446" s="66">
        <v>0</v>
      </c>
      <c r="AT446" s="66">
        <v>0</v>
      </c>
      <c r="AU446" s="66">
        <v>0</v>
      </c>
      <c r="AV446" s="66">
        <v>0</v>
      </c>
      <c r="AW446" s="66">
        <v>0</v>
      </c>
      <c r="AX446" s="66">
        <v>0</v>
      </c>
      <c r="AY446" s="66">
        <v>0</v>
      </c>
      <c r="AZ446" s="66">
        <v>0</v>
      </c>
      <c r="BA446" s="66">
        <v>0</v>
      </c>
    </row>
  </sheetData>
  <autoFilter ref="A3:BA446" xr:uid="{D4730CC5-D13A-4669-8E3F-1A51946919F3}">
    <filterColumn colId="0">
      <filters>
        <filter val="MC:[0407371 - Storm Exp Whls]"/>
        <filter val="MD:[0407320 - Storm Capitalization Reg Asset Amort]"/>
        <filter val="ME:[0407322 - Storm Cost Reg Asset Amort]"/>
        <filter val="NL:[0407907 - Regulatory Asset-Deferral Acct (EV Pilot &amp; Def Storm Deprec)]"/>
      </filters>
    </filterColumn>
  </autoFilter>
  <pageMargins left="0.5" right="0.5" top="0.75" bottom="0.5" header="0.3" footer="0.3"/>
  <pageSetup scale="74" orientation="landscape" r:id="rId1"/>
  <headerFooter>
    <oddHeader xml:space="preserve">&amp;RDEF’s Response to OPC POD 1 (1-26)
Q7
Page &amp;P of &amp;N
</oddHeader>
    <oddFooter>&amp;R20240025-OPCPOD1-00004249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A2CA1-731C-4D4C-91AD-ED1C745465C7}">
  <dimension ref="A1:BA1594"/>
  <sheetViews>
    <sheetView tabSelected="1" workbookViewId="0">
      <selection activeCell="C30" sqref="C30"/>
    </sheetView>
  </sheetViews>
  <sheetFormatPr defaultColWidth="9.109375" defaultRowHeight="10.199999999999999" outlineLevelRow="1" outlineLevelCol="1"/>
  <cols>
    <col min="1" max="1" width="43" style="74" customWidth="1"/>
    <col min="2" max="13" width="10.6640625" style="73" hidden="1" customWidth="1" outlineLevel="1"/>
    <col min="14" max="14" width="10.6640625" style="73" customWidth="1" collapsed="1"/>
    <col min="15" max="26" width="10.6640625" style="73" hidden="1" customWidth="1" outlineLevel="1"/>
    <col min="27" max="27" width="10.6640625" style="73" customWidth="1" collapsed="1"/>
    <col min="28" max="39" width="10.6640625" style="73" hidden="1" customWidth="1" outlineLevel="1"/>
    <col min="40" max="40" width="10.6640625" style="73" customWidth="1" collapsed="1"/>
    <col min="41" max="52" width="10.6640625" style="73" hidden="1" customWidth="1" outlineLevel="1"/>
    <col min="53" max="53" width="10.6640625" style="73" customWidth="1" collapsed="1"/>
    <col min="54" max="16384" width="9.109375" style="73"/>
  </cols>
  <sheetData>
    <row r="1" spans="1:53" s="78" customFormat="1">
      <c r="A1" s="79"/>
    </row>
    <row r="2" spans="1:53" s="78" customFormat="1">
      <c r="A2" s="79" t="s">
        <v>2022</v>
      </c>
      <c r="B2" s="78" t="s">
        <v>2023</v>
      </c>
      <c r="C2" s="78" t="s">
        <v>2024</v>
      </c>
      <c r="D2" s="78" t="s">
        <v>2025</v>
      </c>
      <c r="E2" s="78" t="s">
        <v>2026</v>
      </c>
      <c r="F2" s="78" t="s">
        <v>2027</v>
      </c>
      <c r="G2" s="78" t="s">
        <v>2028</v>
      </c>
      <c r="H2" s="78" t="s">
        <v>2029</v>
      </c>
      <c r="I2" s="78" t="s">
        <v>2030</v>
      </c>
      <c r="J2" s="78" t="s">
        <v>2031</v>
      </c>
      <c r="K2" s="78" t="s">
        <v>2032</v>
      </c>
      <c r="L2" s="78" t="s">
        <v>2033</v>
      </c>
      <c r="M2" s="78" t="s">
        <v>2034</v>
      </c>
      <c r="N2" s="78" t="s">
        <v>2035</v>
      </c>
      <c r="O2" s="78" t="s">
        <v>2036</v>
      </c>
      <c r="P2" s="78" t="s">
        <v>2037</v>
      </c>
      <c r="Q2" s="78" t="s">
        <v>2038</v>
      </c>
      <c r="R2" s="78" t="s">
        <v>2039</v>
      </c>
      <c r="S2" s="78" t="s">
        <v>2040</v>
      </c>
      <c r="T2" s="78" t="s">
        <v>2041</v>
      </c>
      <c r="U2" s="78" t="s">
        <v>2042</v>
      </c>
      <c r="V2" s="78" t="s">
        <v>2043</v>
      </c>
      <c r="W2" s="78" t="s">
        <v>2044</v>
      </c>
      <c r="X2" s="78" t="s">
        <v>2045</v>
      </c>
      <c r="Y2" s="78" t="s">
        <v>2046</v>
      </c>
      <c r="Z2" s="78" t="s">
        <v>2047</v>
      </c>
      <c r="AA2" s="78" t="s">
        <v>2048</v>
      </c>
      <c r="AB2" s="78" t="s">
        <v>2049</v>
      </c>
      <c r="AC2" s="78" t="s">
        <v>2050</v>
      </c>
      <c r="AD2" s="78" t="s">
        <v>2051</v>
      </c>
      <c r="AE2" s="78" t="s">
        <v>2052</v>
      </c>
      <c r="AF2" s="78" t="s">
        <v>2053</v>
      </c>
      <c r="AG2" s="78" t="s">
        <v>2054</v>
      </c>
      <c r="AH2" s="78" t="s">
        <v>2055</v>
      </c>
      <c r="AI2" s="78" t="s">
        <v>2056</v>
      </c>
      <c r="AJ2" s="78" t="s">
        <v>2057</v>
      </c>
      <c r="AK2" s="78" t="s">
        <v>2058</v>
      </c>
      <c r="AL2" s="78" t="s">
        <v>2059</v>
      </c>
      <c r="AM2" s="78" t="s">
        <v>2060</v>
      </c>
      <c r="AN2" s="78" t="s">
        <v>2061</v>
      </c>
      <c r="AO2" s="78" t="s">
        <v>2062</v>
      </c>
      <c r="AP2" s="78" t="s">
        <v>2063</v>
      </c>
      <c r="AQ2" s="78" t="s">
        <v>2064</v>
      </c>
      <c r="AR2" s="78" t="s">
        <v>2065</v>
      </c>
      <c r="AS2" s="78" t="s">
        <v>2066</v>
      </c>
      <c r="AT2" s="78" t="s">
        <v>2067</v>
      </c>
      <c r="AU2" s="78" t="s">
        <v>2068</v>
      </c>
      <c r="AV2" s="78" t="s">
        <v>2069</v>
      </c>
      <c r="AW2" s="78" t="s">
        <v>2070</v>
      </c>
      <c r="AX2" s="78" t="s">
        <v>2071</v>
      </c>
      <c r="AY2" s="78" t="s">
        <v>2072</v>
      </c>
      <c r="AZ2" s="78" t="s">
        <v>2073</v>
      </c>
      <c r="BA2" s="78" t="s">
        <v>2074</v>
      </c>
    </row>
    <row r="3" spans="1:53" s="78" customFormat="1">
      <c r="A3" s="79"/>
    </row>
    <row r="4" spans="1:53">
      <c r="A4" s="74" t="s">
        <v>1161</v>
      </c>
    </row>
    <row r="5" spans="1:53">
      <c r="A5" s="74" t="s">
        <v>1162</v>
      </c>
    </row>
    <row r="6" spans="1:53">
      <c r="A6" s="74" t="s">
        <v>1163</v>
      </c>
    </row>
    <row r="7" spans="1:53">
      <c r="A7" s="74" t="s">
        <v>1164</v>
      </c>
    </row>
    <row r="8" spans="1:53">
      <c r="A8" s="74" t="s">
        <v>1165</v>
      </c>
    </row>
    <row r="9" spans="1:53">
      <c r="A9" s="74" t="s">
        <v>1166</v>
      </c>
      <c r="B9" s="73">
        <v>0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v>0</v>
      </c>
      <c r="P9" s="73">
        <v>0</v>
      </c>
      <c r="Q9" s="73">
        <v>0</v>
      </c>
      <c r="R9" s="73">
        <v>0</v>
      </c>
      <c r="S9" s="73">
        <v>0</v>
      </c>
      <c r="T9" s="73">
        <v>0</v>
      </c>
      <c r="U9" s="73">
        <v>0</v>
      </c>
      <c r="V9" s="73">
        <v>0</v>
      </c>
      <c r="W9" s="73">
        <v>0</v>
      </c>
      <c r="X9" s="73">
        <v>0</v>
      </c>
      <c r="Y9" s="73">
        <v>0</v>
      </c>
      <c r="Z9" s="73">
        <v>0</v>
      </c>
      <c r="AA9" s="73">
        <v>0</v>
      </c>
      <c r="AB9" s="73">
        <v>0</v>
      </c>
      <c r="AC9" s="73">
        <v>0</v>
      </c>
      <c r="AD9" s="73">
        <v>0</v>
      </c>
      <c r="AE9" s="73">
        <v>0</v>
      </c>
      <c r="AF9" s="73">
        <v>0</v>
      </c>
      <c r="AG9" s="73">
        <v>0</v>
      </c>
      <c r="AH9" s="73">
        <v>0</v>
      </c>
      <c r="AI9" s="73">
        <v>0</v>
      </c>
      <c r="AJ9" s="73">
        <v>0</v>
      </c>
      <c r="AK9" s="73">
        <v>0</v>
      </c>
      <c r="AL9" s="73">
        <v>0</v>
      </c>
      <c r="AM9" s="73">
        <v>0</v>
      </c>
      <c r="AN9" s="73">
        <v>0</v>
      </c>
      <c r="AO9" s="73">
        <v>0</v>
      </c>
      <c r="AP9" s="73">
        <v>0</v>
      </c>
      <c r="AQ9" s="73">
        <v>0</v>
      </c>
      <c r="AR9" s="73">
        <v>0</v>
      </c>
      <c r="AS9" s="73">
        <v>0</v>
      </c>
      <c r="AT9" s="73">
        <v>0</v>
      </c>
      <c r="AU9" s="73">
        <v>0</v>
      </c>
      <c r="AV9" s="73">
        <v>0</v>
      </c>
      <c r="AW9" s="73">
        <v>0</v>
      </c>
      <c r="AX9" s="73">
        <v>0</v>
      </c>
      <c r="AY9" s="73">
        <v>0</v>
      </c>
      <c r="AZ9" s="73">
        <v>0</v>
      </c>
      <c r="BA9" s="73">
        <v>0</v>
      </c>
    </row>
    <row r="10" spans="1:53">
      <c r="A10" s="74" t="s">
        <v>1167</v>
      </c>
      <c r="B10" s="73">
        <v>0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v>0</v>
      </c>
      <c r="P10" s="73">
        <v>0</v>
      </c>
      <c r="Q10" s="73">
        <v>0</v>
      </c>
      <c r="R10" s="73">
        <v>0</v>
      </c>
      <c r="S10" s="73">
        <v>0</v>
      </c>
      <c r="T10" s="73">
        <v>0</v>
      </c>
      <c r="U10" s="73">
        <v>0</v>
      </c>
      <c r="V10" s="73">
        <v>0</v>
      </c>
      <c r="W10" s="73">
        <v>0</v>
      </c>
      <c r="X10" s="73">
        <v>0</v>
      </c>
      <c r="Y10" s="73">
        <v>0</v>
      </c>
      <c r="Z10" s="73">
        <v>0</v>
      </c>
      <c r="AA10" s="73">
        <v>0</v>
      </c>
      <c r="AB10" s="73">
        <v>0</v>
      </c>
      <c r="AC10" s="73">
        <v>0</v>
      </c>
      <c r="AD10" s="73">
        <v>0</v>
      </c>
      <c r="AE10" s="73">
        <v>0</v>
      </c>
      <c r="AF10" s="73">
        <v>0</v>
      </c>
      <c r="AG10" s="73">
        <v>0</v>
      </c>
      <c r="AH10" s="73">
        <v>0</v>
      </c>
      <c r="AI10" s="73">
        <v>0</v>
      </c>
      <c r="AJ10" s="73">
        <v>0</v>
      </c>
      <c r="AK10" s="73">
        <v>0</v>
      </c>
      <c r="AL10" s="73">
        <v>0</v>
      </c>
      <c r="AM10" s="73">
        <v>0</v>
      </c>
      <c r="AN10" s="73">
        <v>0</v>
      </c>
      <c r="AO10" s="73">
        <v>0</v>
      </c>
      <c r="AP10" s="73">
        <v>0</v>
      </c>
      <c r="AQ10" s="73">
        <v>0</v>
      </c>
      <c r="AR10" s="73">
        <v>0</v>
      </c>
      <c r="AS10" s="73">
        <v>0</v>
      </c>
      <c r="AT10" s="73">
        <v>0</v>
      </c>
      <c r="AU10" s="73">
        <v>0</v>
      </c>
      <c r="AV10" s="73">
        <v>0</v>
      </c>
      <c r="AW10" s="73">
        <v>0</v>
      </c>
      <c r="AX10" s="73">
        <v>0</v>
      </c>
      <c r="AY10" s="73">
        <v>0</v>
      </c>
      <c r="AZ10" s="73">
        <v>0</v>
      </c>
      <c r="BA10" s="73">
        <v>0</v>
      </c>
    </row>
    <row r="11" spans="1:53">
      <c r="A11" s="74" t="s">
        <v>1168</v>
      </c>
      <c r="B11" s="73">
        <v>0</v>
      </c>
      <c r="C11" s="73">
        <v>0</v>
      </c>
      <c r="D11" s="73">
        <v>0</v>
      </c>
      <c r="E11" s="73">
        <v>0</v>
      </c>
      <c r="F11" s="73">
        <v>0</v>
      </c>
      <c r="G11" s="73">
        <v>0</v>
      </c>
      <c r="H11" s="73">
        <v>0</v>
      </c>
      <c r="I11" s="73">
        <v>0</v>
      </c>
      <c r="J11" s="73">
        <v>0</v>
      </c>
      <c r="K11" s="73">
        <v>0</v>
      </c>
      <c r="L11" s="73">
        <v>0</v>
      </c>
      <c r="M11" s="73">
        <v>0</v>
      </c>
      <c r="N11" s="73">
        <v>0</v>
      </c>
      <c r="O11" s="73">
        <v>0</v>
      </c>
      <c r="P11" s="73">
        <v>0</v>
      </c>
      <c r="Q11" s="73">
        <v>0</v>
      </c>
      <c r="R11" s="73">
        <v>0</v>
      </c>
      <c r="S11" s="73">
        <v>0</v>
      </c>
      <c r="T11" s="73">
        <v>0</v>
      </c>
      <c r="U11" s="73">
        <v>0</v>
      </c>
      <c r="V11" s="73">
        <v>0</v>
      </c>
      <c r="W11" s="73">
        <v>0</v>
      </c>
      <c r="X11" s="73">
        <v>0</v>
      </c>
      <c r="Y11" s="73">
        <v>0</v>
      </c>
      <c r="Z11" s="73">
        <v>0</v>
      </c>
      <c r="AA11" s="73">
        <v>0</v>
      </c>
      <c r="AB11" s="73">
        <v>0</v>
      </c>
      <c r="AC11" s="73">
        <v>0</v>
      </c>
      <c r="AD11" s="73">
        <v>0</v>
      </c>
      <c r="AE11" s="73">
        <v>0</v>
      </c>
      <c r="AF11" s="73">
        <v>0</v>
      </c>
      <c r="AG11" s="73">
        <v>0</v>
      </c>
      <c r="AH11" s="73">
        <v>0</v>
      </c>
      <c r="AI11" s="73">
        <v>0</v>
      </c>
      <c r="AJ11" s="73">
        <v>0</v>
      </c>
      <c r="AK11" s="73">
        <v>0</v>
      </c>
      <c r="AL11" s="73">
        <v>0</v>
      </c>
      <c r="AM11" s="73">
        <v>0</v>
      </c>
      <c r="AN11" s="73">
        <v>0</v>
      </c>
      <c r="AO11" s="73">
        <v>0</v>
      </c>
      <c r="AP11" s="73">
        <v>0</v>
      </c>
      <c r="AQ11" s="73">
        <v>0</v>
      </c>
      <c r="AR11" s="73">
        <v>0</v>
      </c>
      <c r="AS11" s="73">
        <v>0</v>
      </c>
      <c r="AT11" s="73">
        <v>0</v>
      </c>
      <c r="AU11" s="73">
        <v>0</v>
      </c>
      <c r="AV11" s="73">
        <v>0</v>
      </c>
      <c r="AW11" s="73">
        <v>0</v>
      </c>
      <c r="AX11" s="73">
        <v>0</v>
      </c>
      <c r="AY11" s="73">
        <v>0</v>
      </c>
      <c r="AZ11" s="73">
        <v>0</v>
      </c>
      <c r="BA11" s="73">
        <v>0</v>
      </c>
    </row>
    <row r="12" spans="1:53">
      <c r="A12" s="74" t="s">
        <v>1169</v>
      </c>
      <c r="B12" s="73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73">
        <v>0</v>
      </c>
      <c r="M12" s="73">
        <v>0</v>
      </c>
      <c r="N12" s="73">
        <v>0</v>
      </c>
      <c r="O12" s="73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3">
        <v>0</v>
      </c>
      <c r="X12" s="73">
        <v>0</v>
      </c>
      <c r="Y12" s="73">
        <v>0</v>
      </c>
      <c r="Z12" s="73">
        <v>0</v>
      </c>
      <c r="AA12" s="73">
        <v>0</v>
      </c>
      <c r="AB12" s="73">
        <v>0</v>
      </c>
      <c r="AC12" s="73">
        <v>0</v>
      </c>
      <c r="AD12" s="73">
        <v>0</v>
      </c>
      <c r="AE12" s="73">
        <v>0</v>
      </c>
      <c r="AF12" s="73">
        <v>0</v>
      </c>
      <c r="AG12" s="73">
        <v>0</v>
      </c>
      <c r="AH12" s="73">
        <v>0</v>
      </c>
      <c r="AI12" s="73">
        <v>0</v>
      </c>
      <c r="AJ12" s="73">
        <v>0</v>
      </c>
      <c r="AK12" s="73">
        <v>0</v>
      </c>
      <c r="AL12" s="73">
        <v>0</v>
      </c>
      <c r="AM12" s="73">
        <v>0</v>
      </c>
      <c r="AN12" s="73">
        <v>0</v>
      </c>
      <c r="AO12" s="73">
        <v>0</v>
      </c>
      <c r="AP12" s="73">
        <v>0</v>
      </c>
      <c r="AQ12" s="73">
        <v>0</v>
      </c>
      <c r="AR12" s="73">
        <v>0</v>
      </c>
      <c r="AS12" s="73">
        <v>0</v>
      </c>
      <c r="AT12" s="73">
        <v>0</v>
      </c>
      <c r="AU12" s="73">
        <v>0</v>
      </c>
      <c r="AV12" s="73">
        <v>0</v>
      </c>
      <c r="AW12" s="73">
        <v>0</v>
      </c>
      <c r="AX12" s="73">
        <v>0</v>
      </c>
      <c r="AY12" s="73">
        <v>0</v>
      </c>
      <c r="AZ12" s="73">
        <v>0</v>
      </c>
      <c r="BA12" s="73">
        <v>0</v>
      </c>
    </row>
    <row r="13" spans="1:53">
      <c r="A13" s="74" t="s">
        <v>1170</v>
      </c>
      <c r="B13" s="73">
        <v>0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3">
        <v>0</v>
      </c>
      <c r="N13" s="73">
        <v>0</v>
      </c>
      <c r="O13" s="73">
        <v>0</v>
      </c>
      <c r="P13" s="73">
        <v>0</v>
      </c>
      <c r="Q13" s="73">
        <v>0</v>
      </c>
      <c r="R13" s="73">
        <v>0</v>
      </c>
      <c r="S13" s="73">
        <v>0</v>
      </c>
      <c r="T13" s="73">
        <v>0</v>
      </c>
      <c r="U13" s="73">
        <v>0</v>
      </c>
      <c r="V13" s="73">
        <v>0</v>
      </c>
      <c r="W13" s="73">
        <v>0</v>
      </c>
      <c r="X13" s="73">
        <v>0</v>
      </c>
      <c r="Y13" s="73">
        <v>0</v>
      </c>
      <c r="Z13" s="73">
        <v>0</v>
      </c>
      <c r="AA13" s="73">
        <v>0</v>
      </c>
      <c r="AB13" s="73">
        <v>0</v>
      </c>
      <c r="AC13" s="73">
        <v>0</v>
      </c>
      <c r="AD13" s="73">
        <v>0</v>
      </c>
      <c r="AE13" s="73">
        <v>0</v>
      </c>
      <c r="AF13" s="73">
        <v>0</v>
      </c>
      <c r="AG13" s="73">
        <v>0</v>
      </c>
      <c r="AH13" s="73">
        <v>0</v>
      </c>
      <c r="AI13" s="73">
        <v>0</v>
      </c>
      <c r="AJ13" s="73">
        <v>0</v>
      </c>
      <c r="AK13" s="73">
        <v>0</v>
      </c>
      <c r="AL13" s="73">
        <v>0</v>
      </c>
      <c r="AM13" s="73">
        <v>0</v>
      </c>
      <c r="AN13" s="73">
        <v>0</v>
      </c>
      <c r="AO13" s="73">
        <v>0</v>
      </c>
      <c r="AP13" s="73">
        <v>0</v>
      </c>
      <c r="AQ13" s="73">
        <v>0</v>
      </c>
      <c r="AR13" s="73">
        <v>0</v>
      </c>
      <c r="AS13" s="73">
        <v>0</v>
      </c>
      <c r="AT13" s="73">
        <v>0</v>
      </c>
      <c r="AU13" s="73">
        <v>0</v>
      </c>
      <c r="AV13" s="73">
        <v>0</v>
      </c>
      <c r="AW13" s="73">
        <v>0</v>
      </c>
      <c r="AX13" s="73">
        <v>0</v>
      </c>
      <c r="AY13" s="73">
        <v>0</v>
      </c>
      <c r="AZ13" s="73">
        <v>0</v>
      </c>
      <c r="BA13" s="73">
        <v>0</v>
      </c>
    </row>
    <row r="14" spans="1:53">
      <c r="A14" s="74" t="s">
        <v>1171</v>
      </c>
      <c r="B14" s="73">
        <v>0</v>
      </c>
      <c r="C14" s="73">
        <v>0</v>
      </c>
      <c r="D14" s="73">
        <v>0</v>
      </c>
      <c r="E14" s="73">
        <v>0</v>
      </c>
      <c r="F14" s="73">
        <v>0</v>
      </c>
      <c r="G14" s="73">
        <v>0</v>
      </c>
      <c r="H14" s="73">
        <v>0</v>
      </c>
      <c r="I14" s="73">
        <v>0</v>
      </c>
      <c r="J14" s="73">
        <v>0</v>
      </c>
      <c r="K14" s="73">
        <v>0</v>
      </c>
      <c r="L14" s="73">
        <v>0</v>
      </c>
      <c r="M14" s="73">
        <v>0</v>
      </c>
      <c r="N14" s="73">
        <v>0</v>
      </c>
      <c r="O14" s="73">
        <v>0</v>
      </c>
      <c r="P14" s="73">
        <v>0</v>
      </c>
      <c r="Q14" s="73">
        <v>0</v>
      </c>
      <c r="R14" s="73">
        <v>0</v>
      </c>
      <c r="S14" s="73">
        <v>0</v>
      </c>
      <c r="T14" s="73">
        <v>0</v>
      </c>
      <c r="U14" s="73">
        <v>0</v>
      </c>
      <c r="V14" s="73">
        <v>0</v>
      </c>
      <c r="W14" s="73">
        <v>0</v>
      </c>
      <c r="X14" s="73">
        <v>0</v>
      </c>
      <c r="Y14" s="73">
        <v>0</v>
      </c>
      <c r="Z14" s="73">
        <v>0</v>
      </c>
      <c r="AA14" s="73">
        <v>0</v>
      </c>
      <c r="AB14" s="73">
        <v>0</v>
      </c>
      <c r="AC14" s="73">
        <v>0</v>
      </c>
      <c r="AD14" s="73">
        <v>0</v>
      </c>
      <c r="AE14" s="73">
        <v>0</v>
      </c>
      <c r="AF14" s="73">
        <v>0</v>
      </c>
      <c r="AG14" s="73">
        <v>0</v>
      </c>
      <c r="AH14" s="73">
        <v>0</v>
      </c>
      <c r="AI14" s="73">
        <v>0</v>
      </c>
      <c r="AJ14" s="73">
        <v>0</v>
      </c>
      <c r="AK14" s="73">
        <v>0</v>
      </c>
      <c r="AL14" s="73">
        <v>0</v>
      </c>
      <c r="AM14" s="73">
        <v>0</v>
      </c>
      <c r="AN14" s="73">
        <v>0</v>
      </c>
      <c r="AO14" s="73">
        <v>0</v>
      </c>
      <c r="AP14" s="73">
        <v>0</v>
      </c>
      <c r="AQ14" s="73">
        <v>0</v>
      </c>
      <c r="AR14" s="73">
        <v>0</v>
      </c>
      <c r="AS14" s="73">
        <v>0</v>
      </c>
      <c r="AT14" s="73">
        <v>0</v>
      </c>
      <c r="AU14" s="73">
        <v>0</v>
      </c>
      <c r="AV14" s="73">
        <v>0</v>
      </c>
      <c r="AW14" s="73">
        <v>0</v>
      </c>
      <c r="AX14" s="73">
        <v>0</v>
      </c>
      <c r="AY14" s="73">
        <v>0</v>
      </c>
      <c r="AZ14" s="73">
        <v>0</v>
      </c>
      <c r="BA14" s="73">
        <v>0</v>
      </c>
    </row>
    <row r="15" spans="1:53">
      <c r="A15" s="74" t="s">
        <v>1172</v>
      </c>
      <c r="B15" s="73">
        <v>0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>
        <v>0</v>
      </c>
      <c r="M15" s="73">
        <v>0</v>
      </c>
      <c r="N15" s="73">
        <v>0</v>
      </c>
      <c r="O15" s="73">
        <v>0</v>
      </c>
      <c r="P15" s="73">
        <v>0</v>
      </c>
      <c r="Q15" s="73">
        <v>0</v>
      </c>
      <c r="R15" s="73">
        <v>0</v>
      </c>
      <c r="S15" s="73">
        <v>0</v>
      </c>
      <c r="T15" s="73">
        <v>0</v>
      </c>
      <c r="U15" s="73">
        <v>0</v>
      </c>
      <c r="V15" s="73">
        <v>0</v>
      </c>
      <c r="W15" s="73">
        <v>0</v>
      </c>
      <c r="X15" s="73">
        <v>0</v>
      </c>
      <c r="Y15" s="73">
        <v>0</v>
      </c>
      <c r="Z15" s="73">
        <v>0</v>
      </c>
      <c r="AA15" s="73">
        <v>0</v>
      </c>
      <c r="AB15" s="73">
        <v>0</v>
      </c>
      <c r="AC15" s="73">
        <v>0</v>
      </c>
      <c r="AD15" s="73">
        <v>0</v>
      </c>
      <c r="AE15" s="73">
        <v>0</v>
      </c>
      <c r="AF15" s="73">
        <v>0</v>
      </c>
      <c r="AG15" s="73">
        <v>0</v>
      </c>
      <c r="AH15" s="73">
        <v>0</v>
      </c>
      <c r="AI15" s="73">
        <v>0</v>
      </c>
      <c r="AJ15" s="73">
        <v>0</v>
      </c>
      <c r="AK15" s="73">
        <v>0</v>
      </c>
      <c r="AL15" s="73">
        <v>0</v>
      </c>
      <c r="AM15" s="73">
        <v>0</v>
      </c>
      <c r="AN15" s="73">
        <v>0</v>
      </c>
      <c r="AO15" s="73">
        <v>0</v>
      </c>
      <c r="AP15" s="73">
        <v>0</v>
      </c>
      <c r="AQ15" s="73">
        <v>0</v>
      </c>
      <c r="AR15" s="73">
        <v>0</v>
      </c>
      <c r="AS15" s="73">
        <v>0</v>
      </c>
      <c r="AT15" s="73">
        <v>0</v>
      </c>
      <c r="AU15" s="73">
        <v>0</v>
      </c>
      <c r="AV15" s="73">
        <v>0</v>
      </c>
      <c r="AW15" s="73">
        <v>0</v>
      </c>
      <c r="AX15" s="73">
        <v>0</v>
      </c>
      <c r="AY15" s="73">
        <v>0</v>
      </c>
      <c r="AZ15" s="73">
        <v>0</v>
      </c>
      <c r="BA15" s="73">
        <v>0</v>
      </c>
    </row>
    <row r="16" spans="1:53">
      <c r="A16" s="74" t="s">
        <v>1173</v>
      </c>
      <c r="B16" s="73">
        <v>0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0</v>
      </c>
      <c r="L16" s="73">
        <v>0</v>
      </c>
      <c r="M16" s="73">
        <v>0</v>
      </c>
      <c r="N16" s="73">
        <v>0</v>
      </c>
      <c r="O16" s="73">
        <v>0</v>
      </c>
      <c r="P16" s="73">
        <v>0</v>
      </c>
      <c r="Q16" s="73">
        <v>0</v>
      </c>
      <c r="R16" s="73">
        <v>0</v>
      </c>
      <c r="S16" s="73">
        <v>0</v>
      </c>
      <c r="T16" s="73">
        <v>0</v>
      </c>
      <c r="U16" s="73">
        <v>0</v>
      </c>
      <c r="V16" s="73">
        <v>0</v>
      </c>
      <c r="W16" s="73">
        <v>0</v>
      </c>
      <c r="X16" s="73">
        <v>0</v>
      </c>
      <c r="Y16" s="73">
        <v>0</v>
      </c>
      <c r="Z16" s="73">
        <v>0</v>
      </c>
      <c r="AA16" s="73">
        <v>0</v>
      </c>
      <c r="AB16" s="73">
        <v>0</v>
      </c>
      <c r="AC16" s="73">
        <v>0</v>
      </c>
      <c r="AD16" s="73">
        <v>0</v>
      </c>
      <c r="AE16" s="73">
        <v>0</v>
      </c>
      <c r="AF16" s="73">
        <v>0</v>
      </c>
      <c r="AG16" s="73">
        <v>0</v>
      </c>
      <c r="AH16" s="73">
        <v>0</v>
      </c>
      <c r="AI16" s="73">
        <v>0</v>
      </c>
      <c r="AJ16" s="73">
        <v>0</v>
      </c>
      <c r="AK16" s="73">
        <v>0</v>
      </c>
      <c r="AL16" s="73">
        <v>0</v>
      </c>
      <c r="AM16" s="73">
        <v>0</v>
      </c>
      <c r="AN16" s="73">
        <v>0</v>
      </c>
      <c r="AO16" s="73">
        <v>0</v>
      </c>
      <c r="AP16" s="73">
        <v>0</v>
      </c>
      <c r="AQ16" s="73">
        <v>0</v>
      </c>
      <c r="AR16" s="73">
        <v>0</v>
      </c>
      <c r="AS16" s="73">
        <v>0</v>
      </c>
      <c r="AT16" s="73">
        <v>0</v>
      </c>
      <c r="AU16" s="73">
        <v>0</v>
      </c>
      <c r="AV16" s="73">
        <v>0</v>
      </c>
      <c r="AW16" s="73">
        <v>0</v>
      </c>
      <c r="AX16" s="73">
        <v>0</v>
      </c>
      <c r="AY16" s="73">
        <v>0</v>
      </c>
      <c r="AZ16" s="73">
        <v>0</v>
      </c>
      <c r="BA16" s="73">
        <v>0</v>
      </c>
    </row>
    <row r="17" spans="1:53">
      <c r="A17" s="74" t="s">
        <v>1174</v>
      </c>
      <c r="B17" s="73">
        <v>0</v>
      </c>
      <c r="C17" s="73">
        <v>0</v>
      </c>
      <c r="D17" s="73">
        <v>0</v>
      </c>
      <c r="E17" s="73">
        <v>0</v>
      </c>
      <c r="F17" s="73">
        <v>0</v>
      </c>
      <c r="G17" s="73">
        <v>0</v>
      </c>
      <c r="H17" s="73">
        <v>0</v>
      </c>
      <c r="I17" s="73">
        <v>0</v>
      </c>
      <c r="J17" s="73">
        <v>0</v>
      </c>
      <c r="K17" s="73">
        <v>0</v>
      </c>
      <c r="L17" s="73">
        <v>0</v>
      </c>
      <c r="M17" s="73">
        <v>0</v>
      </c>
      <c r="N17" s="73">
        <v>0</v>
      </c>
      <c r="O17" s="73">
        <v>0</v>
      </c>
      <c r="P17" s="73">
        <v>0</v>
      </c>
      <c r="Q17" s="73">
        <v>0</v>
      </c>
      <c r="R17" s="73">
        <v>0</v>
      </c>
      <c r="S17" s="73">
        <v>0</v>
      </c>
      <c r="T17" s="73">
        <v>0</v>
      </c>
      <c r="U17" s="73">
        <v>0</v>
      </c>
      <c r="V17" s="73">
        <v>0</v>
      </c>
      <c r="W17" s="73">
        <v>0</v>
      </c>
      <c r="X17" s="73">
        <v>0</v>
      </c>
      <c r="Y17" s="73">
        <v>0</v>
      </c>
      <c r="Z17" s="73">
        <v>0</v>
      </c>
      <c r="AA17" s="73">
        <v>0</v>
      </c>
      <c r="AB17" s="73">
        <v>0</v>
      </c>
      <c r="AC17" s="73">
        <v>0</v>
      </c>
      <c r="AD17" s="73">
        <v>0</v>
      </c>
      <c r="AE17" s="73">
        <v>0</v>
      </c>
      <c r="AF17" s="73">
        <v>0</v>
      </c>
      <c r="AG17" s="73">
        <v>0</v>
      </c>
      <c r="AH17" s="73">
        <v>0</v>
      </c>
      <c r="AI17" s="73">
        <v>0</v>
      </c>
      <c r="AJ17" s="73">
        <v>0</v>
      </c>
      <c r="AK17" s="73">
        <v>0</v>
      </c>
      <c r="AL17" s="73">
        <v>0</v>
      </c>
      <c r="AM17" s="73">
        <v>0</v>
      </c>
      <c r="AN17" s="73">
        <v>0</v>
      </c>
      <c r="AO17" s="73">
        <v>0</v>
      </c>
      <c r="AP17" s="73">
        <v>0</v>
      </c>
      <c r="AQ17" s="73">
        <v>0</v>
      </c>
      <c r="AR17" s="73">
        <v>0</v>
      </c>
      <c r="AS17" s="73">
        <v>0</v>
      </c>
      <c r="AT17" s="73">
        <v>0</v>
      </c>
      <c r="AU17" s="73">
        <v>0</v>
      </c>
      <c r="AV17" s="73">
        <v>0</v>
      </c>
      <c r="AW17" s="73">
        <v>0</v>
      </c>
      <c r="AX17" s="73">
        <v>0</v>
      </c>
      <c r="AY17" s="73">
        <v>0</v>
      </c>
      <c r="AZ17" s="73">
        <v>0</v>
      </c>
      <c r="BA17" s="73">
        <v>0</v>
      </c>
    </row>
    <row r="18" spans="1:53">
      <c r="A18" s="74" t="s">
        <v>1175</v>
      </c>
      <c r="B18" s="73">
        <v>0</v>
      </c>
      <c r="C18" s="73">
        <v>0</v>
      </c>
      <c r="D18" s="73">
        <v>0</v>
      </c>
      <c r="E18" s="73">
        <v>0</v>
      </c>
      <c r="F18" s="73">
        <v>0</v>
      </c>
      <c r="G18" s="73">
        <v>0</v>
      </c>
      <c r="H18" s="73">
        <v>0</v>
      </c>
      <c r="I18" s="73">
        <v>0</v>
      </c>
      <c r="J18" s="73">
        <v>0</v>
      </c>
      <c r="K18" s="73">
        <v>0</v>
      </c>
      <c r="L18" s="73">
        <v>0</v>
      </c>
      <c r="M18" s="73">
        <v>0</v>
      </c>
      <c r="N18" s="73">
        <v>0</v>
      </c>
      <c r="O18" s="73">
        <v>0</v>
      </c>
      <c r="P18" s="73">
        <v>0</v>
      </c>
      <c r="Q18" s="73">
        <v>0</v>
      </c>
      <c r="R18" s="73">
        <v>0</v>
      </c>
      <c r="S18" s="73">
        <v>0</v>
      </c>
      <c r="T18" s="73">
        <v>0</v>
      </c>
      <c r="U18" s="73">
        <v>0</v>
      </c>
      <c r="V18" s="73">
        <v>0</v>
      </c>
      <c r="W18" s="73">
        <v>0</v>
      </c>
      <c r="X18" s="73">
        <v>0</v>
      </c>
      <c r="Y18" s="73">
        <v>0</v>
      </c>
      <c r="Z18" s="73">
        <v>0</v>
      </c>
      <c r="AA18" s="73">
        <v>0</v>
      </c>
      <c r="AB18" s="73">
        <v>0</v>
      </c>
      <c r="AC18" s="73">
        <v>0</v>
      </c>
      <c r="AD18" s="73">
        <v>0</v>
      </c>
      <c r="AE18" s="73">
        <v>0</v>
      </c>
      <c r="AF18" s="73">
        <v>0</v>
      </c>
      <c r="AG18" s="73">
        <v>0</v>
      </c>
      <c r="AH18" s="73">
        <v>0</v>
      </c>
      <c r="AI18" s="73">
        <v>0</v>
      </c>
      <c r="AJ18" s="73">
        <v>0</v>
      </c>
      <c r="AK18" s="73">
        <v>0</v>
      </c>
      <c r="AL18" s="73">
        <v>0</v>
      </c>
      <c r="AM18" s="73">
        <v>0</v>
      </c>
      <c r="AN18" s="73">
        <v>0</v>
      </c>
      <c r="AO18" s="73">
        <v>0</v>
      </c>
      <c r="AP18" s="73">
        <v>0</v>
      </c>
      <c r="AQ18" s="73">
        <v>0</v>
      </c>
      <c r="AR18" s="73">
        <v>0</v>
      </c>
      <c r="AS18" s="73">
        <v>0</v>
      </c>
      <c r="AT18" s="73">
        <v>0</v>
      </c>
      <c r="AU18" s="73">
        <v>0</v>
      </c>
      <c r="AV18" s="73">
        <v>0</v>
      </c>
      <c r="AW18" s="73">
        <v>0</v>
      </c>
      <c r="AX18" s="73">
        <v>0</v>
      </c>
      <c r="AY18" s="73">
        <v>0</v>
      </c>
      <c r="AZ18" s="73">
        <v>0</v>
      </c>
      <c r="BA18" s="73">
        <v>0</v>
      </c>
    </row>
    <row r="19" spans="1:53">
      <c r="A19" s="74" t="s">
        <v>1176</v>
      </c>
    </row>
    <row r="20" spans="1:53">
      <c r="A20" s="74" t="s">
        <v>1177</v>
      </c>
    </row>
    <row r="21" spans="1:53">
      <c r="A21" s="74" t="s">
        <v>1178</v>
      </c>
      <c r="B21" s="73">
        <v>0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0</v>
      </c>
      <c r="L21" s="73">
        <v>0</v>
      </c>
      <c r="M21" s="73">
        <v>0</v>
      </c>
      <c r="N21" s="73">
        <v>0</v>
      </c>
      <c r="O21" s="73">
        <v>0</v>
      </c>
      <c r="P21" s="73">
        <v>0</v>
      </c>
      <c r="Q21" s="73">
        <v>0</v>
      </c>
      <c r="R21" s="73">
        <v>0</v>
      </c>
      <c r="S21" s="73">
        <v>0</v>
      </c>
      <c r="T21" s="73">
        <v>0</v>
      </c>
      <c r="U21" s="73">
        <v>0</v>
      </c>
      <c r="V21" s="73">
        <v>0</v>
      </c>
      <c r="W21" s="73">
        <v>0</v>
      </c>
      <c r="X21" s="73">
        <v>0</v>
      </c>
      <c r="Y21" s="73">
        <v>0</v>
      </c>
      <c r="Z21" s="73">
        <v>0</v>
      </c>
      <c r="AA21" s="73">
        <v>0</v>
      </c>
      <c r="AB21" s="73">
        <v>0</v>
      </c>
      <c r="AC21" s="73">
        <v>0</v>
      </c>
      <c r="AD21" s="73">
        <v>0</v>
      </c>
      <c r="AE21" s="73">
        <v>0</v>
      </c>
      <c r="AF21" s="73">
        <v>0</v>
      </c>
      <c r="AG21" s="73">
        <v>0</v>
      </c>
      <c r="AH21" s="73">
        <v>0</v>
      </c>
      <c r="AI21" s="73">
        <v>0</v>
      </c>
      <c r="AJ21" s="73">
        <v>0</v>
      </c>
      <c r="AK21" s="73">
        <v>0</v>
      </c>
      <c r="AL21" s="73">
        <v>0</v>
      </c>
      <c r="AM21" s="73">
        <v>0</v>
      </c>
      <c r="AN21" s="73">
        <v>0</v>
      </c>
      <c r="AO21" s="73">
        <v>0</v>
      </c>
      <c r="AP21" s="73">
        <v>0</v>
      </c>
      <c r="AQ21" s="73">
        <v>0</v>
      </c>
      <c r="AR21" s="73">
        <v>0</v>
      </c>
      <c r="AS21" s="73">
        <v>0</v>
      </c>
      <c r="AT21" s="73">
        <v>0</v>
      </c>
      <c r="AU21" s="73">
        <v>0</v>
      </c>
      <c r="AV21" s="73">
        <v>0</v>
      </c>
      <c r="AW21" s="73">
        <v>0</v>
      </c>
      <c r="AX21" s="73">
        <v>0</v>
      </c>
      <c r="AY21" s="73">
        <v>0</v>
      </c>
      <c r="AZ21" s="73">
        <v>0</v>
      </c>
      <c r="BA21" s="73">
        <v>0</v>
      </c>
    </row>
    <row r="22" spans="1:53">
      <c r="A22" s="74" t="s">
        <v>1179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0</v>
      </c>
      <c r="L22" s="73">
        <v>0</v>
      </c>
      <c r="M22" s="73">
        <v>0</v>
      </c>
      <c r="N22" s="73">
        <v>0</v>
      </c>
      <c r="O22" s="73">
        <v>0</v>
      </c>
      <c r="P22" s="73">
        <v>0</v>
      </c>
      <c r="Q22" s="73">
        <v>0</v>
      </c>
      <c r="R22" s="73">
        <v>0</v>
      </c>
      <c r="S22" s="73">
        <v>0</v>
      </c>
      <c r="T22" s="73">
        <v>0</v>
      </c>
      <c r="U22" s="73">
        <v>0</v>
      </c>
      <c r="V22" s="73">
        <v>0</v>
      </c>
      <c r="W22" s="73">
        <v>0</v>
      </c>
      <c r="X22" s="73">
        <v>0</v>
      </c>
      <c r="Y22" s="73">
        <v>0</v>
      </c>
      <c r="Z22" s="73">
        <v>0</v>
      </c>
      <c r="AA22" s="73">
        <v>0</v>
      </c>
      <c r="AB22" s="73">
        <v>0</v>
      </c>
      <c r="AC22" s="73">
        <v>0</v>
      </c>
      <c r="AD22" s="73">
        <v>0</v>
      </c>
      <c r="AE22" s="73">
        <v>0</v>
      </c>
      <c r="AF22" s="73">
        <v>0</v>
      </c>
      <c r="AG22" s="73">
        <v>0</v>
      </c>
      <c r="AH22" s="73">
        <v>0</v>
      </c>
      <c r="AI22" s="73">
        <v>0</v>
      </c>
      <c r="AJ22" s="73">
        <v>0</v>
      </c>
      <c r="AK22" s="73">
        <v>0</v>
      </c>
      <c r="AL22" s="73">
        <v>0</v>
      </c>
      <c r="AM22" s="73">
        <v>0</v>
      </c>
      <c r="AN22" s="73">
        <v>0</v>
      </c>
      <c r="AO22" s="73">
        <v>0</v>
      </c>
      <c r="AP22" s="73">
        <v>0</v>
      </c>
      <c r="AQ22" s="73">
        <v>0</v>
      </c>
      <c r="AR22" s="73">
        <v>0</v>
      </c>
      <c r="AS22" s="73">
        <v>0</v>
      </c>
      <c r="AT22" s="73">
        <v>0</v>
      </c>
      <c r="AU22" s="73">
        <v>0</v>
      </c>
      <c r="AV22" s="73">
        <v>0</v>
      </c>
      <c r="AW22" s="73">
        <v>0</v>
      </c>
      <c r="AX22" s="73">
        <v>0</v>
      </c>
      <c r="AY22" s="73">
        <v>0</v>
      </c>
      <c r="AZ22" s="73">
        <v>0</v>
      </c>
      <c r="BA22" s="73">
        <v>0</v>
      </c>
    </row>
    <row r="23" spans="1:53">
      <c r="A23" s="74" t="s">
        <v>1180</v>
      </c>
    </row>
    <row r="24" spans="1:53">
      <c r="A24" s="75" t="s">
        <v>1181</v>
      </c>
    </row>
    <row r="25" spans="1:53">
      <c r="A25" s="74" t="s">
        <v>1182</v>
      </c>
      <c r="B25" s="73">
        <v>129613.59346899101</v>
      </c>
      <c r="C25" s="73">
        <v>129613.59346899101</v>
      </c>
      <c r="D25" s="73">
        <v>129613.59346899101</v>
      </c>
      <c r="E25" s="73">
        <v>129613.59346899101</v>
      </c>
      <c r="F25" s="73">
        <v>129613.59346899101</v>
      </c>
      <c r="G25" s="73">
        <v>129613.59346899101</v>
      </c>
      <c r="H25" s="73">
        <v>129613.59346899101</v>
      </c>
      <c r="I25" s="73">
        <v>129613.59346899101</v>
      </c>
      <c r="J25" s="73">
        <v>129613.59346899101</v>
      </c>
      <c r="K25" s="73">
        <v>129613.59346899101</v>
      </c>
      <c r="L25" s="73">
        <v>129613.59346899101</v>
      </c>
      <c r="M25" s="73">
        <v>129613.59346899101</v>
      </c>
      <c r="N25" s="73">
        <v>1555363.12162789</v>
      </c>
      <c r="O25" s="73">
        <v>129613.59346899101</v>
      </c>
      <c r="P25" s="73">
        <v>129613.59346899101</v>
      </c>
      <c r="Q25" s="73">
        <v>129613.59346899101</v>
      </c>
      <c r="R25" s="73">
        <v>129613.59346899101</v>
      </c>
      <c r="S25" s="73">
        <v>129613.59346899101</v>
      </c>
      <c r="T25" s="73">
        <v>129613.59346899101</v>
      </c>
      <c r="U25" s="73">
        <v>129613.59346899101</v>
      </c>
      <c r="V25" s="73">
        <v>129613.59346899101</v>
      </c>
      <c r="W25" s="73">
        <v>129613.59346899101</v>
      </c>
      <c r="X25" s="73">
        <v>129613.59346899101</v>
      </c>
      <c r="Y25" s="73">
        <v>129613.59346899101</v>
      </c>
      <c r="Z25" s="73">
        <v>129613.59346899101</v>
      </c>
      <c r="AA25" s="73">
        <v>1555363.12162789</v>
      </c>
      <c r="AB25" s="73">
        <v>129613.59346899101</v>
      </c>
      <c r="AC25" s="73">
        <v>129613.59346899101</v>
      </c>
      <c r="AD25" s="73">
        <v>129613.59346899101</v>
      </c>
      <c r="AE25" s="73">
        <v>129613.59346899101</v>
      </c>
      <c r="AF25" s="73">
        <v>129613.59346899101</v>
      </c>
      <c r="AG25" s="73">
        <v>129613.59346899101</v>
      </c>
      <c r="AH25" s="73">
        <v>129613.59346899101</v>
      </c>
      <c r="AI25" s="73">
        <v>129613.59346899101</v>
      </c>
      <c r="AJ25" s="73">
        <v>129613.59346899101</v>
      </c>
      <c r="AK25" s="73">
        <v>129613.59346899101</v>
      </c>
      <c r="AL25" s="73">
        <v>129613.59346899101</v>
      </c>
      <c r="AM25" s="73">
        <v>129613.59346899101</v>
      </c>
      <c r="AN25" s="73">
        <v>1555363.12162789</v>
      </c>
      <c r="AO25" s="73">
        <v>129613.59346899101</v>
      </c>
      <c r="AP25" s="73">
        <v>129613.59346899101</v>
      </c>
      <c r="AQ25" s="73">
        <v>129613.59346899101</v>
      </c>
      <c r="AR25" s="73">
        <v>129613.59346899101</v>
      </c>
      <c r="AS25" s="73">
        <v>129613.59346899101</v>
      </c>
      <c r="AT25" s="73">
        <v>129613.59346899101</v>
      </c>
      <c r="AU25" s="73">
        <v>129613.59346899101</v>
      </c>
      <c r="AV25" s="73">
        <v>129613.59346899101</v>
      </c>
      <c r="AW25" s="73">
        <v>129613.59346899101</v>
      </c>
      <c r="AX25" s="73">
        <v>129613.59346899101</v>
      </c>
      <c r="AY25" s="73">
        <v>129613.59346899101</v>
      </c>
      <c r="AZ25" s="73">
        <v>129613.59346899101</v>
      </c>
      <c r="BA25" s="73">
        <v>1555363.12162789</v>
      </c>
    </row>
    <row r="26" spans="1:53">
      <c r="A26" s="74" t="s">
        <v>1183</v>
      </c>
      <c r="B26" s="73">
        <v>7973.5443426360298</v>
      </c>
      <c r="C26" s="73">
        <v>7973.5443426360298</v>
      </c>
      <c r="D26" s="73">
        <v>7973.5443426360298</v>
      </c>
      <c r="E26" s="73">
        <v>7973.5443426360298</v>
      </c>
      <c r="F26" s="73">
        <v>7973.5443426360298</v>
      </c>
      <c r="G26" s="73">
        <v>7973.5443426360298</v>
      </c>
      <c r="H26" s="73">
        <v>7973.5443426360298</v>
      </c>
      <c r="I26" s="73">
        <v>7973.5443426360298</v>
      </c>
      <c r="J26" s="73">
        <v>7973.5443426360298</v>
      </c>
      <c r="K26" s="73">
        <v>7973.5443426360298</v>
      </c>
      <c r="L26" s="73">
        <v>7973.5443426360298</v>
      </c>
      <c r="M26" s="73">
        <v>7973.5443426360298</v>
      </c>
      <c r="N26" s="73">
        <v>95682.532111632303</v>
      </c>
      <c r="O26" s="73">
        <v>7973.5443426360298</v>
      </c>
      <c r="P26" s="73">
        <v>7973.5443426360298</v>
      </c>
      <c r="Q26" s="73">
        <v>7973.5443426360298</v>
      </c>
      <c r="R26" s="73">
        <v>7973.5443426360298</v>
      </c>
      <c r="S26" s="73">
        <v>7973.5443426360298</v>
      </c>
      <c r="T26" s="73">
        <v>7973.5443426360298</v>
      </c>
      <c r="U26" s="73">
        <v>7973.5443426360298</v>
      </c>
      <c r="V26" s="73">
        <v>7973.5443426360298</v>
      </c>
      <c r="W26" s="73">
        <v>7973.5443426360298</v>
      </c>
      <c r="X26" s="73">
        <v>7973.5443426360298</v>
      </c>
      <c r="Y26" s="73">
        <v>7973.5443426360298</v>
      </c>
      <c r="Z26" s="73">
        <v>7973.5443426360298</v>
      </c>
      <c r="AA26" s="73">
        <v>95682.532111632303</v>
      </c>
      <c r="AB26" s="73">
        <v>7973.5443426360298</v>
      </c>
      <c r="AC26" s="73">
        <v>7973.5443426360298</v>
      </c>
      <c r="AD26" s="73">
        <v>7973.5443426360298</v>
      </c>
      <c r="AE26" s="73">
        <v>7973.5443426360298</v>
      </c>
      <c r="AF26" s="73">
        <v>7973.5443426360298</v>
      </c>
      <c r="AG26" s="73">
        <v>7973.5443426360298</v>
      </c>
      <c r="AH26" s="73">
        <v>7973.5443426360298</v>
      </c>
      <c r="AI26" s="73">
        <v>7973.5443426360298</v>
      </c>
      <c r="AJ26" s="73">
        <v>7973.5443426360298</v>
      </c>
      <c r="AK26" s="73">
        <v>7973.5443426360298</v>
      </c>
      <c r="AL26" s="73">
        <v>7973.5443426360298</v>
      </c>
      <c r="AM26" s="73">
        <v>7973.5443426360298</v>
      </c>
      <c r="AN26" s="73">
        <v>95682.532111632303</v>
      </c>
      <c r="AO26" s="73">
        <v>7973.5443426360298</v>
      </c>
      <c r="AP26" s="73">
        <v>7973.5443426360298</v>
      </c>
      <c r="AQ26" s="73">
        <v>7973.5443426360298</v>
      </c>
      <c r="AR26" s="73">
        <v>7973.5443426360298</v>
      </c>
      <c r="AS26" s="73">
        <v>7973.5443426360298</v>
      </c>
      <c r="AT26" s="73">
        <v>7973.5443426360298</v>
      </c>
      <c r="AU26" s="73">
        <v>7973.5443426360298</v>
      </c>
      <c r="AV26" s="73">
        <v>7973.5443426360298</v>
      </c>
      <c r="AW26" s="73">
        <v>7973.5443426360298</v>
      </c>
      <c r="AX26" s="73">
        <v>7973.5443426360298</v>
      </c>
      <c r="AY26" s="73">
        <v>7973.5443426360298</v>
      </c>
      <c r="AZ26" s="73">
        <v>7973.5443426360298</v>
      </c>
      <c r="BA26" s="73">
        <v>95682.532111632303</v>
      </c>
    </row>
    <row r="27" spans="1:53">
      <c r="A27" s="74" t="s">
        <v>1184</v>
      </c>
      <c r="B27" s="73">
        <v>76734.872448002207</v>
      </c>
      <c r="C27" s="73">
        <v>76734.872448002207</v>
      </c>
      <c r="D27" s="73">
        <v>76734.872448002207</v>
      </c>
      <c r="E27" s="73">
        <v>76734.872448002207</v>
      </c>
      <c r="F27" s="73">
        <v>76734.872448002207</v>
      </c>
      <c r="G27" s="73">
        <v>76734.872448002207</v>
      </c>
      <c r="H27" s="73">
        <v>76734.872448002207</v>
      </c>
      <c r="I27" s="73">
        <v>76734.872448002207</v>
      </c>
      <c r="J27" s="73">
        <v>76734.872448002207</v>
      </c>
      <c r="K27" s="73">
        <v>76734.872448002207</v>
      </c>
      <c r="L27" s="73">
        <v>76734.872448002207</v>
      </c>
      <c r="M27" s="73">
        <v>76734.872448002207</v>
      </c>
      <c r="N27" s="73">
        <v>920818.46937602595</v>
      </c>
      <c r="O27" s="73">
        <v>76734.872448002207</v>
      </c>
      <c r="P27" s="73">
        <v>76734.872448002207</v>
      </c>
      <c r="Q27" s="73">
        <v>76734.872448002207</v>
      </c>
      <c r="R27" s="73">
        <v>76734.872448002207</v>
      </c>
      <c r="S27" s="73">
        <v>76734.872448002207</v>
      </c>
      <c r="T27" s="73">
        <v>76734.872448002207</v>
      </c>
      <c r="U27" s="73">
        <v>76734.872448002207</v>
      </c>
      <c r="V27" s="73">
        <v>76734.872448002207</v>
      </c>
      <c r="W27" s="73">
        <v>76734.872448002207</v>
      </c>
      <c r="X27" s="73">
        <v>76734.872448002207</v>
      </c>
      <c r="Y27" s="73">
        <v>76734.872448002207</v>
      </c>
      <c r="Z27" s="73">
        <v>76734.872448002207</v>
      </c>
      <c r="AA27" s="73">
        <v>920818.46937602595</v>
      </c>
      <c r="AB27" s="73">
        <v>76734.872448002207</v>
      </c>
      <c r="AC27" s="73">
        <v>76734.872448002207</v>
      </c>
      <c r="AD27" s="73">
        <v>76734.872448002207</v>
      </c>
      <c r="AE27" s="73">
        <v>76734.872448002207</v>
      </c>
      <c r="AF27" s="73">
        <v>76734.872448002207</v>
      </c>
      <c r="AG27" s="73">
        <v>76734.872448002207</v>
      </c>
      <c r="AH27" s="73">
        <v>76734.872448002207</v>
      </c>
      <c r="AI27" s="73">
        <v>76734.872448002207</v>
      </c>
      <c r="AJ27" s="73">
        <v>76734.872448002207</v>
      </c>
      <c r="AK27" s="73">
        <v>76734.872448002207</v>
      </c>
      <c r="AL27" s="73">
        <v>76734.872448002207</v>
      </c>
      <c r="AM27" s="73">
        <v>76734.872448002207</v>
      </c>
      <c r="AN27" s="73">
        <v>920818.46937602595</v>
      </c>
      <c r="AO27" s="73">
        <v>76734.872448002207</v>
      </c>
      <c r="AP27" s="73">
        <v>76734.872448002207</v>
      </c>
      <c r="AQ27" s="73">
        <v>76734.872448002207</v>
      </c>
      <c r="AR27" s="73">
        <v>76734.872448002207</v>
      </c>
      <c r="AS27" s="73">
        <v>76734.872448002207</v>
      </c>
      <c r="AT27" s="73">
        <v>76734.872448002207</v>
      </c>
      <c r="AU27" s="73">
        <v>76734.872448002207</v>
      </c>
      <c r="AV27" s="73">
        <v>76734.872448002207</v>
      </c>
      <c r="AW27" s="73">
        <v>76734.872448002207</v>
      </c>
      <c r="AX27" s="73">
        <v>76734.872448002207</v>
      </c>
      <c r="AY27" s="73">
        <v>76734.872448002207</v>
      </c>
      <c r="AZ27" s="73">
        <v>76734.872448002207</v>
      </c>
      <c r="BA27" s="73">
        <v>920818.46937602595</v>
      </c>
    </row>
    <row r="28" spans="1:53">
      <c r="A28" s="74" t="s">
        <v>1185</v>
      </c>
      <c r="B28" s="73">
        <v>85255.130048378807</v>
      </c>
      <c r="C28" s="73">
        <v>85255.130048378807</v>
      </c>
      <c r="D28" s="73">
        <v>85255.130048378807</v>
      </c>
      <c r="E28" s="73">
        <v>85255.130048378807</v>
      </c>
      <c r="F28" s="73">
        <v>85255.130048378807</v>
      </c>
      <c r="G28" s="73">
        <v>85255.130048378807</v>
      </c>
      <c r="H28" s="73">
        <v>85255.130048378807</v>
      </c>
      <c r="I28" s="73">
        <v>85255.130048378807</v>
      </c>
      <c r="J28" s="73">
        <v>85255.130048378807</v>
      </c>
      <c r="K28" s="73">
        <v>85255.130048378807</v>
      </c>
      <c r="L28" s="73">
        <v>85255.130048378807</v>
      </c>
      <c r="M28" s="73">
        <v>85255.130048378807</v>
      </c>
      <c r="N28" s="73">
        <v>1023061.56058054</v>
      </c>
      <c r="O28" s="73">
        <v>85255.130048378807</v>
      </c>
      <c r="P28" s="73">
        <v>85255.130048378807</v>
      </c>
      <c r="Q28" s="73">
        <v>85255.130048378807</v>
      </c>
      <c r="R28" s="73">
        <v>85255.130048378807</v>
      </c>
      <c r="S28" s="73">
        <v>85255.130048378807</v>
      </c>
      <c r="T28" s="73">
        <v>85255.130048378807</v>
      </c>
      <c r="U28" s="73">
        <v>85255.130048378807</v>
      </c>
      <c r="V28" s="73">
        <v>85255.130048378807</v>
      </c>
      <c r="W28" s="73">
        <v>85255.130048378807</v>
      </c>
      <c r="X28" s="73">
        <v>85255.130048378807</v>
      </c>
      <c r="Y28" s="73">
        <v>85255.130048378807</v>
      </c>
      <c r="Z28" s="73">
        <v>85255.130048378807</v>
      </c>
      <c r="AA28" s="73">
        <v>1023061.56058054</v>
      </c>
      <c r="AB28" s="73">
        <v>85255.130048378807</v>
      </c>
      <c r="AC28" s="73">
        <v>85255.130048378807</v>
      </c>
      <c r="AD28" s="73">
        <v>85255.130048378807</v>
      </c>
      <c r="AE28" s="73">
        <v>85255.130048378807</v>
      </c>
      <c r="AF28" s="73">
        <v>85255.130048378807</v>
      </c>
      <c r="AG28" s="73">
        <v>85255.130048378807</v>
      </c>
      <c r="AH28" s="73">
        <v>85255.130048378807</v>
      </c>
      <c r="AI28" s="73">
        <v>85255.130048378807</v>
      </c>
      <c r="AJ28" s="73">
        <v>85255.130048378807</v>
      </c>
      <c r="AK28" s="73">
        <v>85255.130048378807</v>
      </c>
      <c r="AL28" s="73">
        <v>85255.130048378807</v>
      </c>
      <c r="AM28" s="73">
        <v>85255.130048378807</v>
      </c>
      <c r="AN28" s="73">
        <v>1023061.56058054</v>
      </c>
      <c r="AO28" s="73">
        <v>85255.130048378807</v>
      </c>
      <c r="AP28" s="73">
        <v>85255.130048378807</v>
      </c>
      <c r="AQ28" s="73">
        <v>85255.130048378807</v>
      </c>
      <c r="AR28" s="73">
        <v>85255.130048378807</v>
      </c>
      <c r="AS28" s="73">
        <v>85255.130048378807</v>
      </c>
      <c r="AT28" s="73">
        <v>85255.130048378807</v>
      </c>
      <c r="AU28" s="73">
        <v>85255.130048378807</v>
      </c>
      <c r="AV28" s="73">
        <v>85255.130048378807</v>
      </c>
      <c r="AW28" s="73">
        <v>85255.130048378807</v>
      </c>
      <c r="AX28" s="73">
        <v>85255.130048378807</v>
      </c>
      <c r="AY28" s="73">
        <v>85255.130048378807</v>
      </c>
      <c r="AZ28" s="73">
        <v>85255.130048378807</v>
      </c>
      <c r="BA28" s="73">
        <v>1023061.56058054</v>
      </c>
    </row>
    <row r="29" spans="1:53">
      <c r="A29" s="74" t="s">
        <v>1186</v>
      </c>
      <c r="B29" s="73">
        <v>0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0</v>
      </c>
      <c r="L29" s="73">
        <v>0</v>
      </c>
      <c r="M29" s="73">
        <v>0</v>
      </c>
      <c r="N29" s="73">
        <v>0</v>
      </c>
      <c r="O29" s="73">
        <v>0</v>
      </c>
      <c r="P29" s="73">
        <v>0</v>
      </c>
      <c r="Q29" s="73">
        <v>0</v>
      </c>
      <c r="R29" s="73">
        <v>0</v>
      </c>
      <c r="S29" s="73">
        <v>0</v>
      </c>
      <c r="T29" s="73">
        <v>0</v>
      </c>
      <c r="U29" s="73">
        <v>0</v>
      </c>
      <c r="V29" s="73">
        <v>0</v>
      </c>
      <c r="W29" s="73">
        <v>0</v>
      </c>
      <c r="X29" s="73">
        <v>0</v>
      </c>
      <c r="Y29" s="73">
        <v>0</v>
      </c>
      <c r="Z29" s="73">
        <v>0</v>
      </c>
      <c r="AA29" s="73">
        <v>0</v>
      </c>
      <c r="AB29" s="73">
        <v>0</v>
      </c>
      <c r="AC29" s="73">
        <v>0</v>
      </c>
      <c r="AD29" s="73">
        <v>0</v>
      </c>
      <c r="AE29" s="73">
        <v>0</v>
      </c>
      <c r="AF29" s="73">
        <v>0</v>
      </c>
      <c r="AG29" s="73">
        <v>0</v>
      </c>
      <c r="AH29" s="73">
        <v>0</v>
      </c>
      <c r="AI29" s="73">
        <v>0</v>
      </c>
      <c r="AJ29" s="73">
        <v>0</v>
      </c>
      <c r="AK29" s="73">
        <v>0</v>
      </c>
      <c r="AL29" s="73">
        <v>0</v>
      </c>
      <c r="AM29" s="73">
        <v>0</v>
      </c>
      <c r="AN29" s="73">
        <v>0</v>
      </c>
      <c r="AO29" s="73">
        <v>0</v>
      </c>
      <c r="AP29" s="73">
        <v>0</v>
      </c>
      <c r="AQ29" s="73">
        <v>0</v>
      </c>
      <c r="AR29" s="73">
        <v>0</v>
      </c>
      <c r="AS29" s="73">
        <v>0</v>
      </c>
      <c r="AT29" s="73">
        <v>0</v>
      </c>
      <c r="AU29" s="73">
        <v>0</v>
      </c>
      <c r="AV29" s="73">
        <v>0</v>
      </c>
      <c r="AW29" s="73">
        <v>0</v>
      </c>
      <c r="AX29" s="73">
        <v>0</v>
      </c>
      <c r="AY29" s="73">
        <v>0</v>
      </c>
      <c r="AZ29" s="73">
        <v>0</v>
      </c>
      <c r="BA29" s="73">
        <v>0</v>
      </c>
    </row>
    <row r="30" spans="1:53">
      <c r="A30" s="74" t="s">
        <v>1187</v>
      </c>
      <c r="B30" s="73">
        <v>83267.717775540907</v>
      </c>
      <c r="C30" s="73">
        <v>83267.717775540907</v>
      </c>
      <c r="D30" s="73">
        <v>83267.717775540907</v>
      </c>
      <c r="E30" s="73">
        <v>83267.717775540907</v>
      </c>
      <c r="F30" s="73">
        <v>83267.717775540907</v>
      </c>
      <c r="G30" s="73">
        <v>83267.717775540907</v>
      </c>
      <c r="H30" s="73">
        <v>83267.717775540907</v>
      </c>
      <c r="I30" s="73">
        <v>83267.717775540907</v>
      </c>
      <c r="J30" s="73">
        <v>83267.717775540907</v>
      </c>
      <c r="K30" s="73">
        <v>83267.717775540907</v>
      </c>
      <c r="L30" s="73">
        <v>83267.717775540907</v>
      </c>
      <c r="M30" s="73">
        <v>83267.717775540907</v>
      </c>
      <c r="N30" s="73">
        <v>999212.61330649001</v>
      </c>
      <c r="O30" s="73">
        <v>83267.717775540907</v>
      </c>
      <c r="P30" s="73">
        <v>83267.717775540907</v>
      </c>
      <c r="Q30" s="73">
        <v>83267.717775540907</v>
      </c>
      <c r="R30" s="73">
        <v>83267.717775540907</v>
      </c>
      <c r="S30" s="73">
        <v>83267.717775540907</v>
      </c>
      <c r="T30" s="73">
        <v>83267.717775540907</v>
      </c>
      <c r="U30" s="73">
        <v>83267.717775540907</v>
      </c>
      <c r="V30" s="73">
        <v>83267.717775540907</v>
      </c>
      <c r="W30" s="73">
        <v>83267.717775540907</v>
      </c>
      <c r="X30" s="73">
        <v>83267.717775540907</v>
      </c>
      <c r="Y30" s="73">
        <v>83267.717775540907</v>
      </c>
      <c r="Z30" s="73">
        <v>83267.717775540907</v>
      </c>
      <c r="AA30" s="73">
        <v>999212.61330649001</v>
      </c>
      <c r="AB30" s="73">
        <v>83267.717775540907</v>
      </c>
      <c r="AC30" s="73">
        <v>83267.717775540907</v>
      </c>
      <c r="AD30" s="73">
        <v>83267.717775540907</v>
      </c>
      <c r="AE30" s="73">
        <v>83267.717775540907</v>
      </c>
      <c r="AF30" s="73">
        <v>83267.717775540907</v>
      </c>
      <c r="AG30" s="73">
        <v>83267.717775540907</v>
      </c>
      <c r="AH30" s="73">
        <v>83267.717775540907</v>
      </c>
      <c r="AI30" s="73">
        <v>83267.717775540907</v>
      </c>
      <c r="AJ30" s="73">
        <v>83267.717775540907</v>
      </c>
      <c r="AK30" s="73">
        <v>83267.717775540907</v>
      </c>
      <c r="AL30" s="73">
        <v>83267.717775540907</v>
      </c>
      <c r="AM30" s="73">
        <v>83267.717775540907</v>
      </c>
      <c r="AN30" s="73">
        <v>999212.61330649001</v>
      </c>
      <c r="AO30" s="73">
        <v>83267.717775540907</v>
      </c>
      <c r="AP30" s="73">
        <v>83267.717775540907</v>
      </c>
      <c r="AQ30" s="73">
        <v>83267.717775540907</v>
      </c>
      <c r="AR30" s="73">
        <v>83267.717775540907</v>
      </c>
      <c r="AS30" s="73">
        <v>83267.717775540907</v>
      </c>
      <c r="AT30" s="73">
        <v>83267.717775540907</v>
      </c>
      <c r="AU30" s="73">
        <v>83267.717775540907</v>
      </c>
      <c r="AV30" s="73">
        <v>83267.717775540907</v>
      </c>
      <c r="AW30" s="73">
        <v>83267.717775540907</v>
      </c>
      <c r="AX30" s="73">
        <v>83267.717775540907</v>
      </c>
      <c r="AY30" s="73">
        <v>83267.717775540907</v>
      </c>
      <c r="AZ30" s="73">
        <v>83267.717775540907</v>
      </c>
      <c r="BA30" s="73">
        <v>999212.61330649001</v>
      </c>
    </row>
    <row r="31" spans="1:53">
      <c r="A31" s="74" t="s">
        <v>1188</v>
      </c>
      <c r="B31" s="73">
        <v>0</v>
      </c>
      <c r="C31" s="73">
        <v>0</v>
      </c>
      <c r="D31" s="73">
        <v>0</v>
      </c>
      <c r="E31" s="73">
        <v>0</v>
      </c>
      <c r="F31" s="73">
        <v>0</v>
      </c>
      <c r="G31" s="73">
        <v>0</v>
      </c>
      <c r="H31" s="73">
        <v>0</v>
      </c>
      <c r="I31" s="73">
        <v>0</v>
      </c>
      <c r="J31" s="73">
        <v>0</v>
      </c>
      <c r="K31" s="73">
        <v>0</v>
      </c>
      <c r="L31" s="73">
        <v>0</v>
      </c>
      <c r="M31" s="73">
        <v>0</v>
      </c>
      <c r="N31" s="73">
        <v>0</v>
      </c>
      <c r="O31" s="73">
        <v>0</v>
      </c>
      <c r="P31" s="73">
        <v>0</v>
      </c>
      <c r="Q31" s="73">
        <v>0</v>
      </c>
      <c r="R31" s="73">
        <v>0</v>
      </c>
      <c r="S31" s="73">
        <v>0</v>
      </c>
      <c r="T31" s="73">
        <v>0</v>
      </c>
      <c r="U31" s="73">
        <v>0</v>
      </c>
      <c r="V31" s="73">
        <v>0</v>
      </c>
      <c r="W31" s="73">
        <v>0</v>
      </c>
      <c r="X31" s="73">
        <v>0</v>
      </c>
      <c r="Y31" s="73">
        <v>0</v>
      </c>
      <c r="Z31" s="73">
        <v>0</v>
      </c>
      <c r="AA31" s="73">
        <v>0</v>
      </c>
      <c r="AB31" s="73">
        <v>0</v>
      </c>
      <c r="AC31" s="73">
        <v>0</v>
      </c>
      <c r="AD31" s="73">
        <v>0</v>
      </c>
      <c r="AE31" s="73">
        <v>0</v>
      </c>
      <c r="AF31" s="73">
        <v>0</v>
      </c>
      <c r="AG31" s="73">
        <v>0</v>
      </c>
      <c r="AH31" s="73">
        <v>0</v>
      </c>
      <c r="AI31" s="73">
        <v>0</v>
      </c>
      <c r="AJ31" s="73">
        <v>0</v>
      </c>
      <c r="AK31" s="73">
        <v>0</v>
      </c>
      <c r="AL31" s="73">
        <v>0</v>
      </c>
      <c r="AM31" s="73">
        <v>0</v>
      </c>
      <c r="AN31" s="73">
        <v>0</v>
      </c>
      <c r="AO31" s="73">
        <v>0</v>
      </c>
      <c r="AP31" s="73">
        <v>0</v>
      </c>
      <c r="AQ31" s="73">
        <v>0</v>
      </c>
      <c r="AR31" s="73">
        <v>0</v>
      </c>
      <c r="AS31" s="73">
        <v>0</v>
      </c>
      <c r="AT31" s="73">
        <v>0</v>
      </c>
      <c r="AU31" s="73">
        <v>0</v>
      </c>
      <c r="AV31" s="73">
        <v>0</v>
      </c>
      <c r="AW31" s="73">
        <v>0</v>
      </c>
      <c r="AX31" s="73">
        <v>0</v>
      </c>
      <c r="AY31" s="73">
        <v>0</v>
      </c>
      <c r="AZ31" s="73">
        <v>0</v>
      </c>
      <c r="BA31" s="73">
        <v>0</v>
      </c>
    </row>
    <row r="32" spans="1:53" s="76" customFormat="1">
      <c r="A32" s="77" t="s">
        <v>3143</v>
      </c>
      <c r="B32" s="76">
        <v>0.7</v>
      </c>
      <c r="C32" s="76">
        <v>0.7</v>
      </c>
      <c r="D32" s="76">
        <v>0.7</v>
      </c>
      <c r="E32" s="76">
        <v>0.7</v>
      </c>
      <c r="F32" s="76">
        <v>0.7</v>
      </c>
      <c r="G32" s="76">
        <v>0.7</v>
      </c>
      <c r="H32" s="76">
        <v>0.7</v>
      </c>
      <c r="I32" s="76">
        <v>0.7</v>
      </c>
      <c r="J32" s="76">
        <v>0.7</v>
      </c>
      <c r="K32" s="76">
        <v>0.7</v>
      </c>
      <c r="L32" s="76">
        <v>0.7</v>
      </c>
      <c r="M32" s="76">
        <v>0.7</v>
      </c>
      <c r="N32" s="76">
        <v>0.7</v>
      </c>
      <c r="O32" s="76">
        <v>0.69</v>
      </c>
      <c r="P32" s="76">
        <v>0.69</v>
      </c>
      <c r="Q32" s="76">
        <v>0.69</v>
      </c>
      <c r="R32" s="76">
        <v>0.69</v>
      </c>
      <c r="S32" s="76">
        <v>0.69</v>
      </c>
      <c r="T32" s="76">
        <v>0.69</v>
      </c>
      <c r="U32" s="76">
        <v>0.69</v>
      </c>
      <c r="V32" s="76">
        <v>0.69</v>
      </c>
      <c r="W32" s="76">
        <v>0.69</v>
      </c>
      <c r="X32" s="76">
        <v>0.69</v>
      </c>
      <c r="Y32" s="76">
        <v>0.69</v>
      </c>
      <c r="Z32" s="76">
        <v>0.69</v>
      </c>
      <c r="AA32" s="76">
        <v>0.68999999999999895</v>
      </c>
      <c r="AB32" s="76">
        <v>0.69</v>
      </c>
      <c r="AC32" s="76">
        <v>0.69</v>
      </c>
      <c r="AD32" s="76">
        <v>0.69</v>
      </c>
      <c r="AE32" s="76">
        <v>0.69</v>
      </c>
      <c r="AF32" s="76">
        <v>0.69</v>
      </c>
      <c r="AG32" s="76">
        <v>0.69</v>
      </c>
      <c r="AH32" s="76">
        <v>0.69</v>
      </c>
      <c r="AI32" s="76">
        <v>0.69</v>
      </c>
      <c r="AJ32" s="76">
        <v>0.69</v>
      </c>
      <c r="AK32" s="76">
        <v>0.69</v>
      </c>
      <c r="AL32" s="76">
        <v>0.69</v>
      </c>
      <c r="AM32" s="76">
        <v>0.69</v>
      </c>
      <c r="AN32" s="76">
        <v>0.68999999999999895</v>
      </c>
      <c r="AO32" s="76">
        <v>0.69</v>
      </c>
      <c r="AP32" s="76">
        <v>0.69</v>
      </c>
      <c r="AQ32" s="76">
        <v>0.69</v>
      </c>
      <c r="AR32" s="76">
        <v>0.69</v>
      </c>
      <c r="AS32" s="76">
        <v>0.69</v>
      </c>
      <c r="AT32" s="76">
        <v>0.69</v>
      </c>
      <c r="AU32" s="76">
        <v>0.69</v>
      </c>
      <c r="AV32" s="76">
        <v>0.69</v>
      </c>
      <c r="AW32" s="76">
        <v>0.69</v>
      </c>
      <c r="AX32" s="76">
        <v>0.69</v>
      </c>
      <c r="AY32" s="76">
        <v>0.69</v>
      </c>
      <c r="AZ32" s="76">
        <v>0.69</v>
      </c>
      <c r="BA32" s="76">
        <v>0.68999999999999895</v>
      </c>
    </row>
    <row r="33" spans="1:53" s="76" customFormat="1">
      <c r="A33" s="77" t="s">
        <v>3556</v>
      </c>
      <c r="B33" s="76">
        <v>0.3</v>
      </c>
      <c r="C33" s="76">
        <v>0.3</v>
      </c>
      <c r="D33" s="76">
        <v>0.3</v>
      </c>
      <c r="E33" s="76">
        <v>0.3</v>
      </c>
      <c r="F33" s="76">
        <v>0.3</v>
      </c>
      <c r="G33" s="76">
        <v>0.3</v>
      </c>
      <c r="H33" s="76">
        <v>0.3</v>
      </c>
      <c r="I33" s="76">
        <v>0.3</v>
      </c>
      <c r="J33" s="76">
        <v>0.3</v>
      </c>
      <c r="K33" s="76">
        <v>0.3</v>
      </c>
      <c r="L33" s="76">
        <v>0.3</v>
      </c>
      <c r="M33" s="76">
        <v>0.3</v>
      </c>
      <c r="N33" s="76">
        <v>0.29999999999999899</v>
      </c>
      <c r="O33" s="76">
        <v>0.31</v>
      </c>
      <c r="P33" s="76">
        <v>0.31</v>
      </c>
      <c r="Q33" s="76">
        <v>0.31</v>
      </c>
      <c r="R33" s="76">
        <v>0.31</v>
      </c>
      <c r="S33" s="76">
        <v>0.31</v>
      </c>
      <c r="T33" s="76">
        <v>0.31</v>
      </c>
      <c r="U33" s="76">
        <v>0.31</v>
      </c>
      <c r="V33" s="76">
        <v>0.31</v>
      </c>
      <c r="W33" s="76">
        <v>0.31</v>
      </c>
      <c r="X33" s="76">
        <v>0.31</v>
      </c>
      <c r="Y33" s="76">
        <v>0.31</v>
      </c>
      <c r="Z33" s="76">
        <v>0.31</v>
      </c>
      <c r="AA33" s="76">
        <v>0.31</v>
      </c>
      <c r="AB33" s="76">
        <v>0.31</v>
      </c>
      <c r="AC33" s="76">
        <v>0.31</v>
      </c>
      <c r="AD33" s="76">
        <v>0.31</v>
      </c>
      <c r="AE33" s="76">
        <v>0.31</v>
      </c>
      <c r="AF33" s="76">
        <v>0.31</v>
      </c>
      <c r="AG33" s="76">
        <v>0.31</v>
      </c>
      <c r="AH33" s="76">
        <v>0.31</v>
      </c>
      <c r="AI33" s="76">
        <v>0.31</v>
      </c>
      <c r="AJ33" s="76">
        <v>0.31</v>
      </c>
      <c r="AK33" s="76">
        <v>0.31</v>
      </c>
      <c r="AL33" s="76">
        <v>0.31</v>
      </c>
      <c r="AM33" s="76">
        <v>0.31</v>
      </c>
      <c r="AN33" s="76">
        <v>0.31</v>
      </c>
      <c r="AO33" s="76">
        <v>0.31</v>
      </c>
      <c r="AP33" s="76">
        <v>0.31</v>
      </c>
      <c r="AQ33" s="76">
        <v>0.31</v>
      </c>
      <c r="AR33" s="76">
        <v>0.31</v>
      </c>
      <c r="AS33" s="76">
        <v>0.31</v>
      </c>
      <c r="AT33" s="76">
        <v>0.31</v>
      </c>
      <c r="AU33" s="76">
        <v>0.31</v>
      </c>
      <c r="AV33" s="76">
        <v>0.31</v>
      </c>
      <c r="AW33" s="76">
        <v>0.31</v>
      </c>
      <c r="AX33" s="76">
        <v>0.31</v>
      </c>
      <c r="AY33" s="76">
        <v>0.31</v>
      </c>
      <c r="AZ33" s="76">
        <v>0.31</v>
      </c>
      <c r="BA33" s="76">
        <v>0.31</v>
      </c>
    </row>
    <row r="34" spans="1:53">
      <c r="A34" s="74" t="s">
        <v>3145</v>
      </c>
      <c r="B34" s="73">
        <v>0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0</v>
      </c>
      <c r="N34" s="73">
        <v>0</v>
      </c>
      <c r="O34" s="73">
        <v>0</v>
      </c>
      <c r="P34" s="73">
        <v>0</v>
      </c>
      <c r="Q34" s="73">
        <v>0</v>
      </c>
      <c r="R34" s="73">
        <v>0</v>
      </c>
      <c r="S34" s="73">
        <v>0</v>
      </c>
      <c r="T34" s="73">
        <v>0</v>
      </c>
      <c r="U34" s="73">
        <v>0</v>
      </c>
      <c r="V34" s="73">
        <v>0</v>
      </c>
      <c r="W34" s="73">
        <v>0</v>
      </c>
      <c r="X34" s="73">
        <v>0</v>
      </c>
      <c r="Y34" s="73">
        <v>0</v>
      </c>
      <c r="Z34" s="73">
        <v>0</v>
      </c>
      <c r="AA34" s="73">
        <v>0</v>
      </c>
      <c r="AB34" s="73">
        <v>0</v>
      </c>
      <c r="AC34" s="73">
        <v>0</v>
      </c>
      <c r="AD34" s="73">
        <v>0</v>
      </c>
      <c r="AE34" s="73">
        <v>0</v>
      </c>
      <c r="AF34" s="73">
        <v>0</v>
      </c>
      <c r="AG34" s="73">
        <v>0</v>
      </c>
      <c r="AH34" s="73">
        <v>0</v>
      </c>
      <c r="AI34" s="73">
        <v>0</v>
      </c>
      <c r="AJ34" s="73">
        <v>0</v>
      </c>
      <c r="AK34" s="73">
        <v>0</v>
      </c>
      <c r="AL34" s="73">
        <v>0</v>
      </c>
      <c r="AM34" s="73">
        <v>0</v>
      </c>
      <c r="AN34" s="73">
        <v>0</v>
      </c>
      <c r="AO34" s="73">
        <v>0</v>
      </c>
      <c r="AP34" s="73">
        <v>0</v>
      </c>
      <c r="AQ34" s="73">
        <v>0</v>
      </c>
      <c r="AR34" s="73">
        <v>0</v>
      </c>
      <c r="AS34" s="73">
        <v>0</v>
      </c>
      <c r="AT34" s="73">
        <v>0</v>
      </c>
      <c r="AU34" s="73">
        <v>0</v>
      </c>
      <c r="AV34" s="73">
        <v>0</v>
      </c>
      <c r="AW34" s="73">
        <v>0</v>
      </c>
      <c r="AX34" s="73">
        <v>0</v>
      </c>
      <c r="AY34" s="73">
        <v>0</v>
      </c>
      <c r="AZ34" s="73">
        <v>0</v>
      </c>
      <c r="BA34" s="73">
        <v>0</v>
      </c>
    </row>
    <row r="35" spans="1:53" s="76" customFormat="1">
      <c r="A35" s="77" t="s">
        <v>3146</v>
      </c>
      <c r="B35" s="76">
        <v>0.65</v>
      </c>
      <c r="C35" s="76">
        <v>0.65</v>
      </c>
      <c r="D35" s="76">
        <v>0.65</v>
      </c>
      <c r="E35" s="76">
        <v>0.65</v>
      </c>
      <c r="F35" s="76">
        <v>0.65</v>
      </c>
      <c r="G35" s="76">
        <v>0.65</v>
      </c>
      <c r="H35" s="76">
        <v>0.65</v>
      </c>
      <c r="I35" s="76">
        <v>0.65</v>
      </c>
      <c r="J35" s="76">
        <v>0.65</v>
      </c>
      <c r="K35" s="76">
        <v>0.65</v>
      </c>
      <c r="L35" s="76">
        <v>0.65</v>
      </c>
      <c r="M35" s="76">
        <v>0.65</v>
      </c>
      <c r="N35" s="76">
        <v>0.65</v>
      </c>
      <c r="O35" s="76">
        <v>0.63</v>
      </c>
      <c r="P35" s="76">
        <v>0.63</v>
      </c>
      <c r="Q35" s="76">
        <v>0.63</v>
      </c>
      <c r="R35" s="76">
        <v>0.63</v>
      </c>
      <c r="S35" s="76">
        <v>0.63</v>
      </c>
      <c r="T35" s="76">
        <v>0.63</v>
      </c>
      <c r="U35" s="76">
        <v>0.63</v>
      </c>
      <c r="V35" s="76">
        <v>0.63</v>
      </c>
      <c r="W35" s="76">
        <v>0.63</v>
      </c>
      <c r="X35" s="76">
        <v>0.63</v>
      </c>
      <c r="Y35" s="76">
        <v>0.63</v>
      </c>
      <c r="Z35" s="76">
        <v>0.63</v>
      </c>
      <c r="AA35" s="76">
        <v>0.63</v>
      </c>
      <c r="AB35" s="76">
        <v>0.63</v>
      </c>
      <c r="AC35" s="76">
        <v>0.63</v>
      </c>
      <c r="AD35" s="76">
        <v>0.63</v>
      </c>
      <c r="AE35" s="76">
        <v>0.63</v>
      </c>
      <c r="AF35" s="76">
        <v>0.63</v>
      </c>
      <c r="AG35" s="76">
        <v>0.63</v>
      </c>
      <c r="AH35" s="76">
        <v>0.63</v>
      </c>
      <c r="AI35" s="76">
        <v>0.63</v>
      </c>
      <c r="AJ35" s="76">
        <v>0.63</v>
      </c>
      <c r="AK35" s="76">
        <v>0.63</v>
      </c>
      <c r="AL35" s="76">
        <v>0.63</v>
      </c>
      <c r="AM35" s="76">
        <v>0.63</v>
      </c>
      <c r="AN35" s="76">
        <v>0.63</v>
      </c>
      <c r="AO35" s="76">
        <v>0.63</v>
      </c>
      <c r="AP35" s="76">
        <v>0.63</v>
      </c>
      <c r="AQ35" s="76">
        <v>0.63</v>
      </c>
      <c r="AR35" s="76">
        <v>0.63</v>
      </c>
      <c r="AS35" s="76">
        <v>0.63</v>
      </c>
      <c r="AT35" s="76">
        <v>0.63</v>
      </c>
      <c r="AU35" s="76">
        <v>0.63</v>
      </c>
      <c r="AV35" s="76">
        <v>0.63</v>
      </c>
      <c r="AW35" s="76">
        <v>0.63</v>
      </c>
      <c r="AX35" s="76">
        <v>0.63</v>
      </c>
      <c r="AY35" s="76">
        <v>0.63</v>
      </c>
      <c r="AZ35" s="76">
        <v>0.63</v>
      </c>
      <c r="BA35" s="76">
        <v>0.63</v>
      </c>
    </row>
    <row r="36" spans="1:53" s="76" customFormat="1">
      <c r="A36" s="77" t="s">
        <v>3147</v>
      </c>
      <c r="B36" s="76">
        <v>0.35</v>
      </c>
      <c r="C36" s="76">
        <v>0.35</v>
      </c>
      <c r="D36" s="76">
        <v>0.35</v>
      </c>
      <c r="E36" s="76">
        <v>0.35</v>
      </c>
      <c r="F36" s="76">
        <v>0.35</v>
      </c>
      <c r="G36" s="76">
        <v>0.35</v>
      </c>
      <c r="H36" s="76">
        <v>0.35</v>
      </c>
      <c r="I36" s="76">
        <v>0.35</v>
      </c>
      <c r="J36" s="76">
        <v>0.35</v>
      </c>
      <c r="K36" s="76">
        <v>0.35</v>
      </c>
      <c r="L36" s="76">
        <v>0.35</v>
      </c>
      <c r="M36" s="76">
        <v>0.35</v>
      </c>
      <c r="N36" s="76">
        <v>0.35</v>
      </c>
      <c r="O36" s="76">
        <v>0.37</v>
      </c>
      <c r="P36" s="76">
        <v>0.37</v>
      </c>
      <c r="Q36" s="76">
        <v>0.37</v>
      </c>
      <c r="R36" s="76">
        <v>0.37</v>
      </c>
      <c r="S36" s="76">
        <v>0.37</v>
      </c>
      <c r="T36" s="76">
        <v>0.37</v>
      </c>
      <c r="U36" s="76">
        <v>0.37</v>
      </c>
      <c r="V36" s="76">
        <v>0.37</v>
      </c>
      <c r="W36" s="76">
        <v>0.37</v>
      </c>
      <c r="X36" s="76">
        <v>0.37</v>
      </c>
      <c r="Y36" s="76">
        <v>0.37</v>
      </c>
      <c r="Z36" s="76">
        <v>0.37</v>
      </c>
      <c r="AA36" s="76">
        <v>0.37</v>
      </c>
      <c r="AB36" s="76">
        <v>0.37</v>
      </c>
      <c r="AC36" s="76">
        <v>0.37</v>
      </c>
      <c r="AD36" s="76">
        <v>0.37</v>
      </c>
      <c r="AE36" s="76">
        <v>0.37</v>
      </c>
      <c r="AF36" s="76">
        <v>0.37</v>
      </c>
      <c r="AG36" s="76">
        <v>0.37</v>
      </c>
      <c r="AH36" s="76">
        <v>0.37</v>
      </c>
      <c r="AI36" s="76">
        <v>0.37</v>
      </c>
      <c r="AJ36" s="76">
        <v>0.37</v>
      </c>
      <c r="AK36" s="76">
        <v>0.37</v>
      </c>
      <c r="AL36" s="76">
        <v>0.37</v>
      </c>
      <c r="AM36" s="76">
        <v>0.37</v>
      </c>
      <c r="AN36" s="76">
        <v>0.37</v>
      </c>
      <c r="AO36" s="76">
        <v>0.37</v>
      </c>
      <c r="AP36" s="76">
        <v>0.37</v>
      </c>
      <c r="AQ36" s="76">
        <v>0.37</v>
      </c>
      <c r="AR36" s="76">
        <v>0.37</v>
      </c>
      <c r="AS36" s="76">
        <v>0.37</v>
      </c>
      <c r="AT36" s="76">
        <v>0.37</v>
      </c>
      <c r="AU36" s="76">
        <v>0.37</v>
      </c>
      <c r="AV36" s="76">
        <v>0.37</v>
      </c>
      <c r="AW36" s="76">
        <v>0.37</v>
      </c>
      <c r="AX36" s="76">
        <v>0.37</v>
      </c>
      <c r="AY36" s="76">
        <v>0.37</v>
      </c>
      <c r="AZ36" s="76">
        <v>0.37</v>
      </c>
      <c r="BA36" s="76">
        <v>0.37</v>
      </c>
    </row>
    <row r="37" spans="1:53">
      <c r="A37" s="74" t="s">
        <v>3148</v>
      </c>
      <c r="B37" s="73">
        <v>0</v>
      </c>
      <c r="C37" s="73">
        <v>0</v>
      </c>
      <c r="D37" s="73">
        <v>0</v>
      </c>
      <c r="E37" s="73">
        <v>0</v>
      </c>
      <c r="F37" s="73">
        <v>0</v>
      </c>
      <c r="G37" s="73">
        <v>0</v>
      </c>
      <c r="H37" s="73">
        <v>0</v>
      </c>
      <c r="I37" s="73">
        <v>0</v>
      </c>
      <c r="J37" s="73">
        <v>0</v>
      </c>
      <c r="K37" s="73">
        <v>0</v>
      </c>
      <c r="L37" s="73">
        <v>0</v>
      </c>
      <c r="M37" s="73">
        <v>0</v>
      </c>
      <c r="N37" s="73">
        <v>0</v>
      </c>
      <c r="O37" s="73">
        <v>0</v>
      </c>
      <c r="P37" s="73">
        <v>0</v>
      </c>
      <c r="Q37" s="73">
        <v>0</v>
      </c>
      <c r="R37" s="73">
        <v>0</v>
      </c>
      <c r="S37" s="73">
        <v>0</v>
      </c>
      <c r="T37" s="73">
        <v>0</v>
      </c>
      <c r="U37" s="73">
        <v>0</v>
      </c>
      <c r="V37" s="73">
        <v>0</v>
      </c>
      <c r="W37" s="73">
        <v>0</v>
      </c>
      <c r="X37" s="73">
        <v>0</v>
      </c>
      <c r="Y37" s="73">
        <v>0</v>
      </c>
      <c r="Z37" s="73">
        <v>0</v>
      </c>
      <c r="AA37" s="73">
        <v>0</v>
      </c>
      <c r="AB37" s="73">
        <v>0</v>
      </c>
      <c r="AC37" s="73">
        <v>0</v>
      </c>
      <c r="AD37" s="73">
        <v>0</v>
      </c>
      <c r="AE37" s="73">
        <v>0</v>
      </c>
      <c r="AF37" s="73">
        <v>0</v>
      </c>
      <c r="AG37" s="73">
        <v>0</v>
      </c>
      <c r="AH37" s="73">
        <v>0</v>
      </c>
      <c r="AI37" s="73">
        <v>0</v>
      </c>
      <c r="AJ37" s="73">
        <v>0</v>
      </c>
      <c r="AK37" s="73">
        <v>0</v>
      </c>
      <c r="AL37" s="73">
        <v>0</v>
      </c>
      <c r="AM37" s="73">
        <v>0</v>
      </c>
      <c r="AN37" s="73">
        <v>0</v>
      </c>
      <c r="AO37" s="73">
        <v>0</v>
      </c>
      <c r="AP37" s="73">
        <v>0</v>
      </c>
      <c r="AQ37" s="73">
        <v>0</v>
      </c>
      <c r="AR37" s="73">
        <v>0</v>
      </c>
      <c r="AS37" s="73">
        <v>0</v>
      </c>
      <c r="AT37" s="73">
        <v>0</v>
      </c>
      <c r="AU37" s="73">
        <v>0</v>
      </c>
      <c r="AV37" s="73">
        <v>0</v>
      </c>
      <c r="AW37" s="73">
        <v>0</v>
      </c>
      <c r="AX37" s="73">
        <v>0</v>
      </c>
      <c r="AY37" s="73">
        <v>0</v>
      </c>
      <c r="AZ37" s="73">
        <v>0</v>
      </c>
      <c r="BA37" s="73">
        <v>0</v>
      </c>
    </row>
    <row r="38" spans="1:53">
      <c r="A38" s="74" t="s">
        <v>3149</v>
      </c>
      <c r="B38" s="73">
        <v>9018.6849036000003</v>
      </c>
      <c r="C38" s="73">
        <v>9018.6849036000003</v>
      </c>
      <c r="D38" s="73">
        <v>9018.6849036000003</v>
      </c>
      <c r="E38" s="73">
        <v>9018.6849036000003</v>
      </c>
      <c r="F38" s="73">
        <v>9018.6849036000003</v>
      </c>
      <c r="G38" s="73">
        <v>9018.6849036000003</v>
      </c>
      <c r="H38" s="73">
        <v>9018.6849036000003</v>
      </c>
      <c r="I38" s="73">
        <v>9018.6849036000003</v>
      </c>
      <c r="J38" s="73">
        <v>9018.6849036000003</v>
      </c>
      <c r="K38" s="73">
        <v>9018.6849036000003</v>
      </c>
      <c r="L38" s="73">
        <v>9018.6849036000003</v>
      </c>
      <c r="M38" s="73">
        <v>9018.6849036000003</v>
      </c>
      <c r="N38" s="73">
        <v>108224.2188432</v>
      </c>
      <c r="O38" s="73">
        <v>9018.6849036000003</v>
      </c>
      <c r="P38" s="73">
        <v>9018.6849036000003</v>
      </c>
      <c r="Q38" s="73">
        <v>9018.6849036000003</v>
      </c>
      <c r="R38" s="73">
        <v>9018.6849036000003</v>
      </c>
      <c r="S38" s="73">
        <v>9018.6849036000003</v>
      </c>
      <c r="T38" s="73">
        <v>9018.6849036000003</v>
      </c>
      <c r="U38" s="73">
        <v>9018.6849036000003</v>
      </c>
      <c r="V38" s="73">
        <v>9018.6849036000003</v>
      </c>
      <c r="W38" s="73">
        <v>9018.6849036000003</v>
      </c>
      <c r="X38" s="73">
        <v>9018.6849036000003</v>
      </c>
      <c r="Y38" s="73">
        <v>9018.6849036000003</v>
      </c>
      <c r="Z38" s="73">
        <v>9018.6849036000003</v>
      </c>
      <c r="AA38" s="73">
        <v>108224.2188432</v>
      </c>
      <c r="AB38" s="73">
        <v>9018.6849036000003</v>
      </c>
      <c r="AC38" s="73">
        <v>9018.6849036000003</v>
      </c>
      <c r="AD38" s="73">
        <v>9018.6849036000003</v>
      </c>
      <c r="AE38" s="73">
        <v>9018.6849036000003</v>
      </c>
      <c r="AF38" s="73">
        <v>9018.6849036000003</v>
      </c>
      <c r="AG38" s="73">
        <v>9018.6849036000003</v>
      </c>
      <c r="AH38" s="73">
        <v>9018.6849036000003</v>
      </c>
      <c r="AI38" s="73">
        <v>9018.6849036000003</v>
      </c>
      <c r="AJ38" s="73">
        <v>9018.6849036000003</v>
      </c>
      <c r="AK38" s="73">
        <v>9018.6849036000003</v>
      </c>
      <c r="AL38" s="73">
        <v>9018.6849036000003</v>
      </c>
      <c r="AM38" s="73">
        <v>9018.6849036000003</v>
      </c>
      <c r="AN38" s="73">
        <v>108224.2188432</v>
      </c>
      <c r="AO38" s="73">
        <v>9018.6849036000003</v>
      </c>
      <c r="AP38" s="73">
        <v>9018.6849036000003</v>
      </c>
      <c r="AQ38" s="73">
        <v>9018.6849036000003</v>
      </c>
      <c r="AR38" s="73">
        <v>9018.6849036000003</v>
      </c>
      <c r="AS38" s="73">
        <v>9018.6849036000003</v>
      </c>
      <c r="AT38" s="73">
        <v>9018.6849036000003</v>
      </c>
      <c r="AU38" s="73">
        <v>9018.6849036000003</v>
      </c>
      <c r="AV38" s="73">
        <v>9018.6849036000003</v>
      </c>
      <c r="AW38" s="73">
        <v>9018.6849036000003</v>
      </c>
      <c r="AX38" s="73">
        <v>9018.6849036000003</v>
      </c>
      <c r="AY38" s="73">
        <v>9018.6849036000003</v>
      </c>
      <c r="AZ38" s="73">
        <v>9018.6849036000003</v>
      </c>
      <c r="BA38" s="73">
        <v>108224.2188432</v>
      </c>
    </row>
    <row r="39" spans="1:53">
      <c r="A39" s="74" t="s">
        <v>3150</v>
      </c>
      <c r="B39" s="73">
        <v>7986.1385251635302</v>
      </c>
      <c r="C39" s="73">
        <v>7986.1385251635302</v>
      </c>
      <c r="D39" s="73">
        <v>7986.1385251635302</v>
      </c>
      <c r="E39" s="73">
        <v>7986.1385251635302</v>
      </c>
      <c r="F39" s="73">
        <v>7986.1385251635302</v>
      </c>
      <c r="G39" s="73">
        <v>7986.1385251635302</v>
      </c>
      <c r="H39" s="73">
        <v>7986.1385251635302</v>
      </c>
      <c r="I39" s="73">
        <v>7986.1385251635302</v>
      </c>
      <c r="J39" s="73">
        <v>7986.1385251635302</v>
      </c>
      <c r="K39" s="73">
        <v>7986.1385251635302</v>
      </c>
      <c r="L39" s="73">
        <v>7986.1385251635302</v>
      </c>
      <c r="M39" s="73">
        <v>7986.1385251635302</v>
      </c>
      <c r="N39" s="73">
        <v>95833.662301962293</v>
      </c>
      <c r="O39" s="73">
        <v>7986.1385251635302</v>
      </c>
      <c r="P39" s="73">
        <v>7986.1385251635302</v>
      </c>
      <c r="Q39" s="73">
        <v>7986.1385251635302</v>
      </c>
      <c r="R39" s="73">
        <v>7986.1385251635302</v>
      </c>
      <c r="S39" s="73">
        <v>7986.1385251635302</v>
      </c>
      <c r="T39" s="73">
        <v>7986.1385251635302</v>
      </c>
      <c r="U39" s="73">
        <v>7986.1385251635302</v>
      </c>
      <c r="V39" s="73">
        <v>7986.1385251635302</v>
      </c>
      <c r="W39" s="73">
        <v>7986.1385251635302</v>
      </c>
      <c r="X39" s="73">
        <v>7986.1385251635302</v>
      </c>
      <c r="Y39" s="73">
        <v>7986.1385251635302</v>
      </c>
      <c r="Z39" s="73">
        <v>7986.1385251635302</v>
      </c>
      <c r="AA39" s="73">
        <v>95833.662301962293</v>
      </c>
      <c r="AB39" s="73">
        <v>7986.1385251635302</v>
      </c>
      <c r="AC39" s="73">
        <v>7986.1385251635302</v>
      </c>
      <c r="AD39" s="73">
        <v>7986.1385251635302</v>
      </c>
      <c r="AE39" s="73">
        <v>7986.1385251635302</v>
      </c>
      <c r="AF39" s="73">
        <v>7986.1385251635302</v>
      </c>
      <c r="AG39" s="73">
        <v>7986.1385251635302</v>
      </c>
      <c r="AH39" s="73">
        <v>7986.1385251635302</v>
      </c>
      <c r="AI39" s="73">
        <v>7986.1385251635302</v>
      </c>
      <c r="AJ39" s="73">
        <v>7986.1385251635302</v>
      </c>
      <c r="AK39" s="73">
        <v>7986.1385251635302</v>
      </c>
      <c r="AL39" s="73">
        <v>7986.1385251635302</v>
      </c>
      <c r="AM39" s="73">
        <v>7986.1385251635302</v>
      </c>
      <c r="AN39" s="73">
        <v>95833.662301962293</v>
      </c>
      <c r="AO39" s="73">
        <v>7986.1385251635302</v>
      </c>
      <c r="AP39" s="73">
        <v>7986.1385251635302</v>
      </c>
      <c r="AQ39" s="73">
        <v>7986.1385251635302</v>
      </c>
      <c r="AR39" s="73">
        <v>7986.1385251635302</v>
      </c>
      <c r="AS39" s="73">
        <v>7986.1385251635302</v>
      </c>
      <c r="AT39" s="73">
        <v>7986.1385251635302</v>
      </c>
      <c r="AU39" s="73">
        <v>7986.1385251635302</v>
      </c>
      <c r="AV39" s="73">
        <v>7986.1385251635302</v>
      </c>
      <c r="AW39" s="73">
        <v>7986.1385251635302</v>
      </c>
      <c r="AX39" s="73">
        <v>7986.1385251635302</v>
      </c>
      <c r="AY39" s="73">
        <v>7986.1385251635302</v>
      </c>
      <c r="AZ39" s="73">
        <v>7986.1385251635302</v>
      </c>
      <c r="BA39" s="73">
        <v>95833.662301962293</v>
      </c>
    </row>
    <row r="40" spans="1:53">
      <c r="A40" s="74" t="s">
        <v>3151</v>
      </c>
      <c r="B40" s="73">
        <v>0</v>
      </c>
      <c r="C40" s="73">
        <v>0</v>
      </c>
      <c r="D40" s="73">
        <v>0</v>
      </c>
      <c r="E40" s="73">
        <v>0</v>
      </c>
      <c r="F40" s="73">
        <v>0</v>
      </c>
      <c r="G40" s="73">
        <v>0</v>
      </c>
      <c r="H40" s="73">
        <v>0</v>
      </c>
      <c r="I40" s="73">
        <v>0</v>
      </c>
      <c r="J40" s="73">
        <v>0</v>
      </c>
      <c r="K40" s="73">
        <v>0</v>
      </c>
      <c r="L40" s="73">
        <v>0</v>
      </c>
      <c r="M40" s="73">
        <v>0</v>
      </c>
      <c r="N40" s="73">
        <v>0</v>
      </c>
      <c r="O40" s="73">
        <v>0</v>
      </c>
      <c r="P40" s="73">
        <v>0</v>
      </c>
      <c r="Q40" s="73">
        <v>0</v>
      </c>
      <c r="R40" s="73">
        <v>0</v>
      </c>
      <c r="S40" s="73">
        <v>0</v>
      </c>
      <c r="T40" s="73">
        <v>0</v>
      </c>
      <c r="U40" s="73">
        <v>0</v>
      </c>
      <c r="V40" s="73">
        <v>0</v>
      </c>
      <c r="W40" s="73">
        <v>0</v>
      </c>
      <c r="X40" s="73">
        <v>0</v>
      </c>
      <c r="Y40" s="73">
        <v>0</v>
      </c>
      <c r="Z40" s="73">
        <v>0</v>
      </c>
      <c r="AA40" s="73">
        <v>0</v>
      </c>
      <c r="AB40" s="73">
        <v>0</v>
      </c>
      <c r="AC40" s="73">
        <v>0</v>
      </c>
      <c r="AD40" s="73">
        <v>0</v>
      </c>
      <c r="AE40" s="73">
        <v>0</v>
      </c>
      <c r="AF40" s="73">
        <v>0</v>
      </c>
      <c r="AG40" s="73">
        <v>0</v>
      </c>
      <c r="AH40" s="73">
        <v>0</v>
      </c>
      <c r="AI40" s="73">
        <v>0</v>
      </c>
      <c r="AJ40" s="73">
        <v>0</v>
      </c>
      <c r="AK40" s="73">
        <v>0</v>
      </c>
      <c r="AL40" s="73">
        <v>0</v>
      </c>
      <c r="AM40" s="73">
        <v>0</v>
      </c>
      <c r="AN40" s="73">
        <v>0</v>
      </c>
      <c r="AO40" s="73">
        <v>0</v>
      </c>
      <c r="AP40" s="73">
        <v>0</v>
      </c>
      <c r="AQ40" s="73">
        <v>0</v>
      </c>
      <c r="AR40" s="73">
        <v>0</v>
      </c>
      <c r="AS40" s="73">
        <v>0</v>
      </c>
      <c r="AT40" s="73">
        <v>0</v>
      </c>
      <c r="AU40" s="73">
        <v>0</v>
      </c>
      <c r="AV40" s="73">
        <v>0</v>
      </c>
      <c r="AW40" s="73">
        <v>0</v>
      </c>
      <c r="AX40" s="73">
        <v>0</v>
      </c>
      <c r="AY40" s="73">
        <v>0</v>
      </c>
      <c r="AZ40" s="73">
        <v>0</v>
      </c>
      <c r="BA40" s="73">
        <v>0</v>
      </c>
    </row>
    <row r="41" spans="1:53" s="76" customFormat="1">
      <c r="A41" s="77" t="s">
        <v>3152</v>
      </c>
      <c r="B41" s="76">
        <v>0.65842918604783796</v>
      </c>
      <c r="C41" s="76">
        <v>0.65842918604783796</v>
      </c>
      <c r="D41" s="76">
        <v>0.65842918604783796</v>
      </c>
      <c r="E41" s="76">
        <v>0.65842918604783796</v>
      </c>
      <c r="F41" s="76">
        <v>0.65842918604783796</v>
      </c>
      <c r="G41" s="76">
        <v>0.65842918604783796</v>
      </c>
      <c r="H41" s="76">
        <v>0.65842918604783796</v>
      </c>
      <c r="I41" s="76">
        <v>0.65842918604783796</v>
      </c>
      <c r="J41" s="76">
        <v>0.65842918604783796</v>
      </c>
      <c r="K41" s="76">
        <v>0.65842918604783796</v>
      </c>
      <c r="L41" s="76">
        <v>0.65842918604783796</v>
      </c>
      <c r="M41" s="76">
        <v>0.65842918604783796</v>
      </c>
      <c r="N41" s="76">
        <v>0.65842918604783796</v>
      </c>
      <c r="O41" s="76">
        <v>0.66892622984308003</v>
      </c>
      <c r="P41" s="76">
        <v>0.66892622984308003</v>
      </c>
      <c r="Q41" s="76">
        <v>0.66892622984308003</v>
      </c>
      <c r="R41" s="76">
        <v>0.66892622984308003</v>
      </c>
      <c r="S41" s="76">
        <v>0.66892622984308003</v>
      </c>
      <c r="T41" s="76">
        <v>0.66892622984308003</v>
      </c>
      <c r="U41" s="76">
        <v>0.66892622984308003</v>
      </c>
      <c r="V41" s="76">
        <v>0.66892622984308003</v>
      </c>
      <c r="W41" s="76">
        <v>0.66892622984308003</v>
      </c>
      <c r="X41" s="76">
        <v>0.66892622984308003</v>
      </c>
      <c r="Y41" s="76">
        <v>0.66892622984308003</v>
      </c>
      <c r="Z41" s="76">
        <v>0.66892622984308003</v>
      </c>
      <c r="AA41" s="76">
        <v>0.66892622984308003</v>
      </c>
      <c r="AB41" s="76">
        <v>0.66892622984308003</v>
      </c>
      <c r="AC41" s="76">
        <v>0.66892622984308003</v>
      </c>
      <c r="AD41" s="76">
        <v>0.66892622984308003</v>
      </c>
      <c r="AE41" s="76">
        <v>0.66892622984308003</v>
      </c>
      <c r="AF41" s="76">
        <v>0.66892622984308003</v>
      </c>
      <c r="AG41" s="76">
        <v>0.66892622984308003</v>
      </c>
      <c r="AH41" s="76">
        <v>0.66892622984308003</v>
      </c>
      <c r="AI41" s="76">
        <v>0.66892622984308003</v>
      </c>
      <c r="AJ41" s="76">
        <v>0.66892622984308003</v>
      </c>
      <c r="AK41" s="76">
        <v>0.66892622984308003</v>
      </c>
      <c r="AL41" s="76">
        <v>0.66892622984308003</v>
      </c>
      <c r="AM41" s="76">
        <v>0.66892622984308003</v>
      </c>
      <c r="AN41" s="76">
        <v>0.66892622984308003</v>
      </c>
      <c r="AO41" s="76">
        <v>0.66892622984308003</v>
      </c>
      <c r="AP41" s="76">
        <v>0.66892622984308003</v>
      </c>
      <c r="AQ41" s="76">
        <v>0.66892622984308003</v>
      </c>
      <c r="AR41" s="76">
        <v>0.66892622984308003</v>
      </c>
      <c r="AS41" s="76">
        <v>0.66892622984308003</v>
      </c>
      <c r="AT41" s="76">
        <v>0.66892622984308003</v>
      </c>
      <c r="AU41" s="76">
        <v>0.66892622984308003</v>
      </c>
      <c r="AV41" s="76">
        <v>0.66892622984308003</v>
      </c>
      <c r="AW41" s="76">
        <v>0.66892622984308003</v>
      </c>
      <c r="AX41" s="76">
        <v>0.66892622984308003</v>
      </c>
      <c r="AY41" s="76">
        <v>0.66892622984308003</v>
      </c>
      <c r="AZ41" s="76">
        <v>0.66892622984308003</v>
      </c>
      <c r="BA41" s="76">
        <v>0.66892622984308003</v>
      </c>
    </row>
    <row r="42" spans="1:53" s="76" customFormat="1">
      <c r="A42" s="77" t="s">
        <v>3153</v>
      </c>
      <c r="B42" s="76">
        <v>0.24194390347411199</v>
      </c>
      <c r="C42" s="76">
        <v>0.24194390347411199</v>
      </c>
      <c r="D42" s="76">
        <v>0.24194390347411199</v>
      </c>
      <c r="E42" s="76">
        <v>0.24194390347411199</v>
      </c>
      <c r="F42" s="76">
        <v>0.24194390347411199</v>
      </c>
      <c r="G42" s="76">
        <v>0.24194390347411199</v>
      </c>
      <c r="H42" s="76">
        <v>0.24194390347411199</v>
      </c>
      <c r="I42" s="76">
        <v>0.24194390347411199</v>
      </c>
      <c r="J42" s="76">
        <v>0.24194390347411199</v>
      </c>
      <c r="K42" s="76">
        <v>0.24194390347411199</v>
      </c>
      <c r="L42" s="76">
        <v>0.24194390347411199</v>
      </c>
      <c r="M42" s="76">
        <v>0.24194390347411199</v>
      </c>
      <c r="N42" s="76">
        <v>0.24194390347411199</v>
      </c>
      <c r="O42" s="76">
        <v>0.24580110756617901</v>
      </c>
      <c r="P42" s="76">
        <v>0.24580110756617901</v>
      </c>
      <c r="Q42" s="76">
        <v>0.24580110756617901</v>
      </c>
      <c r="R42" s="76">
        <v>0.24580110756617901</v>
      </c>
      <c r="S42" s="76">
        <v>0.24580110756617901</v>
      </c>
      <c r="T42" s="76">
        <v>0.24580110756617901</v>
      </c>
      <c r="U42" s="76">
        <v>0.24580110756617901</v>
      </c>
      <c r="V42" s="76">
        <v>0.24580110756617901</v>
      </c>
      <c r="W42" s="76">
        <v>0.24580110756617901</v>
      </c>
      <c r="X42" s="76">
        <v>0.24580110756617901</v>
      </c>
      <c r="Y42" s="76">
        <v>0.24580110756617901</v>
      </c>
      <c r="Z42" s="76">
        <v>0.24580110756617901</v>
      </c>
      <c r="AA42" s="76">
        <v>0.24580110756617901</v>
      </c>
      <c r="AB42" s="76">
        <v>0.24580110756617901</v>
      </c>
      <c r="AC42" s="76">
        <v>0.24580110756617901</v>
      </c>
      <c r="AD42" s="76">
        <v>0.24580110756617901</v>
      </c>
      <c r="AE42" s="76">
        <v>0.24580110756617901</v>
      </c>
      <c r="AF42" s="76">
        <v>0.24580110756617901</v>
      </c>
      <c r="AG42" s="76">
        <v>0.24580110756617901</v>
      </c>
      <c r="AH42" s="76">
        <v>0.24580110756617901</v>
      </c>
      <c r="AI42" s="76">
        <v>0.24580110756617901</v>
      </c>
      <c r="AJ42" s="76">
        <v>0.24580110756617901</v>
      </c>
      <c r="AK42" s="76">
        <v>0.24580110756617901</v>
      </c>
      <c r="AL42" s="76">
        <v>0.24580110756617901</v>
      </c>
      <c r="AM42" s="76">
        <v>0.24580110756617901</v>
      </c>
      <c r="AN42" s="76">
        <v>0.24580110756617901</v>
      </c>
      <c r="AO42" s="76">
        <v>0.24580110756617901</v>
      </c>
      <c r="AP42" s="76">
        <v>0.24580110756617901</v>
      </c>
      <c r="AQ42" s="76">
        <v>0.24580110756617901</v>
      </c>
      <c r="AR42" s="76">
        <v>0.24580110756617901</v>
      </c>
      <c r="AS42" s="76">
        <v>0.24580110756617901</v>
      </c>
      <c r="AT42" s="76">
        <v>0.24580110756617901</v>
      </c>
      <c r="AU42" s="76">
        <v>0.24580110756617901</v>
      </c>
      <c r="AV42" s="76">
        <v>0.24580110756617901</v>
      </c>
      <c r="AW42" s="76">
        <v>0.24580110756617901</v>
      </c>
      <c r="AX42" s="76">
        <v>0.24580110756617901</v>
      </c>
      <c r="AY42" s="76">
        <v>0.24580110756617901</v>
      </c>
      <c r="AZ42" s="76">
        <v>0.24580110756617901</v>
      </c>
      <c r="BA42" s="76">
        <v>0.24580110756617901</v>
      </c>
    </row>
    <row r="43" spans="1:53" s="76" customFormat="1">
      <c r="A43" s="77" t="s">
        <v>3154</v>
      </c>
      <c r="B43" s="76">
        <v>9.9626910478050196E-2</v>
      </c>
      <c r="C43" s="76">
        <v>9.9626910478050196E-2</v>
      </c>
      <c r="D43" s="76">
        <v>9.9626910478050196E-2</v>
      </c>
      <c r="E43" s="76">
        <v>9.9626910478050196E-2</v>
      </c>
      <c r="F43" s="76">
        <v>9.9626910478050196E-2</v>
      </c>
      <c r="G43" s="76">
        <v>9.9626910478050196E-2</v>
      </c>
      <c r="H43" s="76">
        <v>9.9626910478050196E-2</v>
      </c>
      <c r="I43" s="76">
        <v>9.9626910478050196E-2</v>
      </c>
      <c r="J43" s="76">
        <v>9.9626910478050196E-2</v>
      </c>
      <c r="K43" s="76">
        <v>9.9626910478050196E-2</v>
      </c>
      <c r="L43" s="76">
        <v>9.9626910478050196E-2</v>
      </c>
      <c r="M43" s="76">
        <v>9.9626910478050196E-2</v>
      </c>
      <c r="N43" s="76">
        <v>9.9626910478050099E-2</v>
      </c>
      <c r="O43" s="76">
        <v>8.5272662590740997E-2</v>
      </c>
      <c r="P43" s="76">
        <v>8.5272662590740997E-2</v>
      </c>
      <c r="Q43" s="76">
        <v>8.5272662590740997E-2</v>
      </c>
      <c r="R43" s="76">
        <v>8.5272662590740997E-2</v>
      </c>
      <c r="S43" s="76">
        <v>8.5272662590740997E-2</v>
      </c>
      <c r="T43" s="76">
        <v>8.5272662590740997E-2</v>
      </c>
      <c r="U43" s="76">
        <v>8.5272662590740997E-2</v>
      </c>
      <c r="V43" s="76">
        <v>8.5272662590740997E-2</v>
      </c>
      <c r="W43" s="76">
        <v>8.5272662590740997E-2</v>
      </c>
      <c r="X43" s="76">
        <v>8.5272662590740997E-2</v>
      </c>
      <c r="Y43" s="76">
        <v>8.5272662590740997E-2</v>
      </c>
      <c r="Z43" s="76">
        <v>8.5272662590740997E-2</v>
      </c>
      <c r="AA43" s="76">
        <v>8.52726625907409E-2</v>
      </c>
      <c r="AB43" s="76">
        <v>8.5272662590740997E-2</v>
      </c>
      <c r="AC43" s="76">
        <v>8.5272662590740997E-2</v>
      </c>
      <c r="AD43" s="76">
        <v>8.5272662590740997E-2</v>
      </c>
      <c r="AE43" s="76">
        <v>8.5272662590740997E-2</v>
      </c>
      <c r="AF43" s="76">
        <v>8.5272662590740997E-2</v>
      </c>
      <c r="AG43" s="76">
        <v>8.5272662590740997E-2</v>
      </c>
      <c r="AH43" s="76">
        <v>8.5272662590740997E-2</v>
      </c>
      <c r="AI43" s="76">
        <v>8.5272662590740997E-2</v>
      </c>
      <c r="AJ43" s="76">
        <v>8.5272662590740997E-2</v>
      </c>
      <c r="AK43" s="76">
        <v>8.5272662590740997E-2</v>
      </c>
      <c r="AL43" s="76">
        <v>8.5272662590740997E-2</v>
      </c>
      <c r="AM43" s="76">
        <v>8.5272662590740997E-2</v>
      </c>
      <c r="AN43" s="76">
        <v>8.52726625907409E-2</v>
      </c>
      <c r="AO43" s="76">
        <v>8.5272662590740997E-2</v>
      </c>
      <c r="AP43" s="76">
        <v>8.5272662590740997E-2</v>
      </c>
      <c r="AQ43" s="76">
        <v>8.5272662590740997E-2</v>
      </c>
      <c r="AR43" s="76">
        <v>8.5272662590740997E-2</v>
      </c>
      <c r="AS43" s="76">
        <v>8.5272662590740997E-2</v>
      </c>
      <c r="AT43" s="76">
        <v>8.5272662590740997E-2</v>
      </c>
      <c r="AU43" s="76">
        <v>8.5272662590740997E-2</v>
      </c>
      <c r="AV43" s="76">
        <v>8.5272662590740997E-2</v>
      </c>
      <c r="AW43" s="76">
        <v>8.5272662590740997E-2</v>
      </c>
      <c r="AX43" s="76">
        <v>8.5272662590740997E-2</v>
      </c>
      <c r="AY43" s="76">
        <v>8.5272662590740997E-2</v>
      </c>
      <c r="AZ43" s="76">
        <v>8.5272662590740997E-2</v>
      </c>
      <c r="BA43" s="76">
        <v>8.52726625907409E-2</v>
      </c>
    </row>
    <row r="44" spans="1:53">
      <c r="A44" s="74" t="s">
        <v>3155</v>
      </c>
      <c r="B44" s="73">
        <v>0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0</v>
      </c>
      <c r="L44" s="73">
        <v>0</v>
      </c>
      <c r="M44" s="73">
        <v>0</v>
      </c>
      <c r="N44" s="73">
        <v>0</v>
      </c>
      <c r="O44" s="73">
        <v>0</v>
      </c>
      <c r="P44" s="73">
        <v>0</v>
      </c>
      <c r="Q44" s="73">
        <v>0</v>
      </c>
      <c r="R44" s="73">
        <v>0</v>
      </c>
      <c r="S44" s="73">
        <v>0</v>
      </c>
      <c r="T44" s="73">
        <v>0</v>
      </c>
      <c r="U44" s="73">
        <v>0</v>
      </c>
      <c r="V44" s="73">
        <v>0</v>
      </c>
      <c r="W44" s="73">
        <v>0</v>
      </c>
      <c r="X44" s="73">
        <v>0</v>
      </c>
      <c r="Y44" s="73">
        <v>0</v>
      </c>
      <c r="Z44" s="73">
        <v>0</v>
      </c>
      <c r="AA44" s="73">
        <v>0</v>
      </c>
      <c r="AB44" s="73">
        <v>0</v>
      </c>
      <c r="AC44" s="73">
        <v>0</v>
      </c>
      <c r="AD44" s="73">
        <v>0</v>
      </c>
      <c r="AE44" s="73">
        <v>0</v>
      </c>
      <c r="AF44" s="73">
        <v>0</v>
      </c>
      <c r="AG44" s="73">
        <v>0</v>
      </c>
      <c r="AH44" s="73">
        <v>0</v>
      </c>
      <c r="AI44" s="73">
        <v>0</v>
      </c>
      <c r="AJ44" s="73">
        <v>0</v>
      </c>
      <c r="AK44" s="73">
        <v>0</v>
      </c>
      <c r="AL44" s="73">
        <v>0</v>
      </c>
      <c r="AM44" s="73">
        <v>0</v>
      </c>
      <c r="AN44" s="73">
        <v>0</v>
      </c>
      <c r="AO44" s="73">
        <v>0</v>
      </c>
      <c r="AP44" s="73">
        <v>0</v>
      </c>
      <c r="AQ44" s="73">
        <v>0</v>
      </c>
      <c r="AR44" s="73">
        <v>0</v>
      </c>
      <c r="AS44" s="73">
        <v>0</v>
      </c>
      <c r="AT44" s="73">
        <v>0</v>
      </c>
      <c r="AU44" s="73">
        <v>0</v>
      </c>
      <c r="AV44" s="73">
        <v>0</v>
      </c>
      <c r="AW44" s="73">
        <v>0</v>
      </c>
      <c r="AX44" s="73">
        <v>0</v>
      </c>
      <c r="AY44" s="73">
        <v>0</v>
      </c>
      <c r="AZ44" s="73">
        <v>0</v>
      </c>
      <c r="BA44" s="73">
        <v>0</v>
      </c>
    </row>
    <row r="45" spans="1:53" s="76" customFormat="1">
      <c r="A45" s="77" t="s">
        <v>3156</v>
      </c>
      <c r="B45" s="76">
        <v>1</v>
      </c>
      <c r="C45" s="76">
        <v>1</v>
      </c>
      <c r="D45" s="76">
        <v>1</v>
      </c>
      <c r="E45" s="76">
        <v>1</v>
      </c>
      <c r="F45" s="76">
        <v>1</v>
      </c>
      <c r="G45" s="76">
        <v>1</v>
      </c>
      <c r="H45" s="76">
        <v>1</v>
      </c>
      <c r="I45" s="76">
        <v>1</v>
      </c>
      <c r="J45" s="76">
        <v>1</v>
      </c>
      <c r="K45" s="76">
        <v>1</v>
      </c>
      <c r="L45" s="76">
        <v>1</v>
      </c>
      <c r="M45" s="76">
        <v>1</v>
      </c>
      <c r="N45" s="76">
        <v>1</v>
      </c>
      <c r="O45" s="76">
        <v>1</v>
      </c>
      <c r="P45" s="76">
        <v>1</v>
      </c>
      <c r="Q45" s="76">
        <v>1</v>
      </c>
      <c r="R45" s="76">
        <v>1</v>
      </c>
      <c r="S45" s="76">
        <v>1</v>
      </c>
      <c r="T45" s="76">
        <v>1</v>
      </c>
      <c r="U45" s="76">
        <v>1</v>
      </c>
      <c r="V45" s="76">
        <v>1</v>
      </c>
      <c r="W45" s="76">
        <v>1</v>
      </c>
      <c r="X45" s="76">
        <v>1</v>
      </c>
      <c r="Y45" s="76">
        <v>1</v>
      </c>
      <c r="Z45" s="76">
        <v>1</v>
      </c>
      <c r="AA45" s="76">
        <v>1</v>
      </c>
      <c r="AB45" s="76">
        <v>1</v>
      </c>
      <c r="AC45" s="76">
        <v>1</v>
      </c>
      <c r="AD45" s="76">
        <v>1</v>
      </c>
      <c r="AE45" s="76">
        <v>1</v>
      </c>
      <c r="AF45" s="76">
        <v>1</v>
      </c>
      <c r="AG45" s="76">
        <v>1</v>
      </c>
      <c r="AH45" s="76">
        <v>1</v>
      </c>
      <c r="AI45" s="76">
        <v>1</v>
      </c>
      <c r="AJ45" s="76">
        <v>1</v>
      </c>
      <c r="AK45" s="76">
        <v>1</v>
      </c>
      <c r="AL45" s="76">
        <v>1</v>
      </c>
      <c r="AM45" s="76">
        <v>1</v>
      </c>
      <c r="AN45" s="76">
        <v>1</v>
      </c>
      <c r="AO45" s="76">
        <v>1</v>
      </c>
      <c r="AP45" s="76">
        <v>1</v>
      </c>
      <c r="AQ45" s="76">
        <v>1</v>
      </c>
      <c r="AR45" s="76">
        <v>1</v>
      </c>
      <c r="AS45" s="76">
        <v>1</v>
      </c>
      <c r="AT45" s="76">
        <v>1</v>
      </c>
      <c r="AU45" s="76">
        <v>1</v>
      </c>
      <c r="AV45" s="76">
        <v>1</v>
      </c>
      <c r="AW45" s="76">
        <v>1</v>
      </c>
      <c r="AX45" s="76">
        <v>1</v>
      </c>
      <c r="AY45" s="76">
        <v>1</v>
      </c>
      <c r="AZ45" s="76">
        <v>1</v>
      </c>
      <c r="BA45" s="76">
        <v>1</v>
      </c>
    </row>
    <row r="46" spans="1:53" s="76" customFormat="1">
      <c r="A46" s="77" t="s">
        <v>3157</v>
      </c>
      <c r="B46" s="76">
        <v>0</v>
      </c>
      <c r="C46" s="76">
        <v>0</v>
      </c>
      <c r="D46" s="76">
        <v>0</v>
      </c>
      <c r="E46" s="76">
        <v>0</v>
      </c>
      <c r="F46" s="76">
        <v>0</v>
      </c>
      <c r="G46" s="76">
        <v>0</v>
      </c>
      <c r="H46" s="76">
        <v>0</v>
      </c>
      <c r="I46" s="76">
        <v>0</v>
      </c>
      <c r="J46" s="76">
        <v>0</v>
      </c>
      <c r="K46" s="76">
        <v>0</v>
      </c>
      <c r="L46" s="76">
        <v>0</v>
      </c>
      <c r="M46" s="76">
        <v>0</v>
      </c>
      <c r="N46" s="76">
        <v>0</v>
      </c>
      <c r="O46" s="76">
        <v>0</v>
      </c>
      <c r="P46" s="76">
        <v>0</v>
      </c>
      <c r="Q46" s="76">
        <v>0</v>
      </c>
      <c r="R46" s="76">
        <v>0</v>
      </c>
      <c r="S46" s="76">
        <v>0</v>
      </c>
      <c r="T46" s="76">
        <v>0</v>
      </c>
      <c r="U46" s="76">
        <v>0</v>
      </c>
      <c r="V46" s="76">
        <v>0</v>
      </c>
      <c r="W46" s="76">
        <v>0</v>
      </c>
      <c r="X46" s="76">
        <v>0</v>
      </c>
      <c r="Y46" s="76">
        <v>0</v>
      </c>
      <c r="Z46" s="76">
        <v>0</v>
      </c>
      <c r="AA46" s="76">
        <v>0</v>
      </c>
      <c r="AB46" s="76">
        <v>0</v>
      </c>
      <c r="AC46" s="76">
        <v>0</v>
      </c>
      <c r="AD46" s="76">
        <v>0</v>
      </c>
      <c r="AE46" s="76">
        <v>0</v>
      </c>
      <c r="AF46" s="76">
        <v>0</v>
      </c>
      <c r="AG46" s="76">
        <v>0</v>
      </c>
      <c r="AH46" s="76">
        <v>0</v>
      </c>
      <c r="AI46" s="76">
        <v>0</v>
      </c>
      <c r="AJ46" s="76">
        <v>0</v>
      </c>
      <c r="AK46" s="76">
        <v>0</v>
      </c>
      <c r="AL46" s="76">
        <v>0</v>
      </c>
      <c r="AM46" s="76">
        <v>0</v>
      </c>
      <c r="AN46" s="76">
        <v>0</v>
      </c>
      <c r="AO46" s="76">
        <v>0</v>
      </c>
      <c r="AP46" s="76">
        <v>0</v>
      </c>
      <c r="AQ46" s="76">
        <v>0</v>
      </c>
      <c r="AR46" s="76">
        <v>0</v>
      </c>
      <c r="AS46" s="76">
        <v>0</v>
      </c>
      <c r="AT46" s="76">
        <v>0</v>
      </c>
      <c r="AU46" s="76">
        <v>0</v>
      </c>
      <c r="AV46" s="76">
        <v>0</v>
      </c>
      <c r="AW46" s="76">
        <v>0</v>
      </c>
      <c r="AX46" s="76">
        <v>0</v>
      </c>
      <c r="AY46" s="76">
        <v>0</v>
      </c>
      <c r="AZ46" s="76">
        <v>0</v>
      </c>
      <c r="BA46" s="76">
        <v>0</v>
      </c>
    </row>
    <row r="47" spans="1:53">
      <c r="A47" s="74" t="s">
        <v>3158</v>
      </c>
      <c r="B47" s="73">
        <v>0</v>
      </c>
      <c r="C47" s="73">
        <v>0</v>
      </c>
      <c r="D47" s="73">
        <v>0</v>
      </c>
      <c r="E47" s="73">
        <v>0</v>
      </c>
      <c r="F47" s="73">
        <v>0</v>
      </c>
      <c r="G47" s="73">
        <v>0</v>
      </c>
      <c r="H47" s="73">
        <v>0</v>
      </c>
      <c r="I47" s="73">
        <v>0</v>
      </c>
      <c r="J47" s="73">
        <v>0</v>
      </c>
      <c r="K47" s="73">
        <v>0</v>
      </c>
      <c r="L47" s="73">
        <v>0</v>
      </c>
      <c r="M47" s="73">
        <v>0</v>
      </c>
      <c r="N47" s="73">
        <v>0</v>
      </c>
      <c r="O47" s="73">
        <v>0</v>
      </c>
      <c r="P47" s="73">
        <v>0</v>
      </c>
      <c r="Q47" s="73">
        <v>0</v>
      </c>
      <c r="R47" s="73">
        <v>0</v>
      </c>
      <c r="S47" s="73">
        <v>0</v>
      </c>
      <c r="T47" s="73">
        <v>0</v>
      </c>
      <c r="U47" s="73">
        <v>0</v>
      </c>
      <c r="V47" s="73">
        <v>0</v>
      </c>
      <c r="W47" s="73">
        <v>0</v>
      </c>
      <c r="X47" s="73">
        <v>0</v>
      </c>
      <c r="Y47" s="73">
        <v>0</v>
      </c>
      <c r="Z47" s="73">
        <v>0</v>
      </c>
      <c r="AA47" s="73">
        <v>0</v>
      </c>
      <c r="AB47" s="73">
        <v>0</v>
      </c>
      <c r="AC47" s="73">
        <v>0</v>
      </c>
      <c r="AD47" s="73">
        <v>0</v>
      </c>
      <c r="AE47" s="73">
        <v>0</v>
      </c>
      <c r="AF47" s="73">
        <v>0</v>
      </c>
      <c r="AG47" s="73">
        <v>0</v>
      </c>
      <c r="AH47" s="73">
        <v>0</v>
      </c>
      <c r="AI47" s="73">
        <v>0</v>
      </c>
      <c r="AJ47" s="73">
        <v>0</v>
      </c>
      <c r="AK47" s="73">
        <v>0</v>
      </c>
      <c r="AL47" s="73">
        <v>0</v>
      </c>
      <c r="AM47" s="73">
        <v>0</v>
      </c>
      <c r="AN47" s="73">
        <v>0</v>
      </c>
      <c r="AO47" s="73">
        <v>0</v>
      </c>
      <c r="AP47" s="73">
        <v>0</v>
      </c>
      <c r="AQ47" s="73">
        <v>0</v>
      </c>
      <c r="AR47" s="73">
        <v>0</v>
      </c>
      <c r="AS47" s="73">
        <v>0</v>
      </c>
      <c r="AT47" s="73">
        <v>0</v>
      </c>
      <c r="AU47" s="73">
        <v>0</v>
      </c>
      <c r="AV47" s="73">
        <v>0</v>
      </c>
      <c r="AW47" s="73">
        <v>0</v>
      </c>
      <c r="AX47" s="73">
        <v>0</v>
      </c>
      <c r="AY47" s="73">
        <v>0</v>
      </c>
      <c r="AZ47" s="73">
        <v>0</v>
      </c>
      <c r="BA47" s="73">
        <v>0</v>
      </c>
    </row>
    <row r="48" spans="1:53" s="76" customFormat="1">
      <c r="A48" s="77" t="s">
        <v>3159</v>
      </c>
      <c r="B48" s="76">
        <v>0</v>
      </c>
      <c r="C48" s="76">
        <v>0</v>
      </c>
      <c r="D48" s="76">
        <v>0</v>
      </c>
      <c r="E48" s="76">
        <v>0</v>
      </c>
      <c r="F48" s="76">
        <v>0</v>
      </c>
      <c r="G48" s="76">
        <v>0</v>
      </c>
      <c r="H48" s="76">
        <v>0</v>
      </c>
      <c r="I48" s="76">
        <v>0</v>
      </c>
      <c r="J48" s="76">
        <v>0</v>
      </c>
      <c r="K48" s="76">
        <v>0</v>
      </c>
      <c r="L48" s="76">
        <v>0</v>
      </c>
      <c r="M48" s="76">
        <v>0</v>
      </c>
      <c r="N48" s="76">
        <v>0</v>
      </c>
      <c r="O48" s="76">
        <v>0</v>
      </c>
      <c r="P48" s="76">
        <v>0</v>
      </c>
      <c r="Q48" s="76">
        <v>0</v>
      </c>
      <c r="R48" s="76">
        <v>0</v>
      </c>
      <c r="S48" s="76">
        <v>0</v>
      </c>
      <c r="T48" s="76">
        <v>0</v>
      </c>
      <c r="U48" s="76">
        <v>0</v>
      </c>
      <c r="V48" s="76">
        <v>0</v>
      </c>
      <c r="W48" s="76">
        <v>0</v>
      </c>
      <c r="X48" s="76">
        <v>0</v>
      </c>
      <c r="Y48" s="76">
        <v>0</v>
      </c>
      <c r="Z48" s="76">
        <v>0</v>
      </c>
      <c r="AA48" s="76">
        <v>0</v>
      </c>
      <c r="AB48" s="76">
        <v>0</v>
      </c>
      <c r="AC48" s="76">
        <v>0</v>
      </c>
      <c r="AD48" s="76">
        <v>0</v>
      </c>
      <c r="AE48" s="76">
        <v>0</v>
      </c>
      <c r="AF48" s="76">
        <v>0</v>
      </c>
      <c r="AG48" s="76">
        <v>0</v>
      </c>
      <c r="AH48" s="76">
        <v>0</v>
      </c>
      <c r="AI48" s="76">
        <v>0</v>
      </c>
      <c r="AJ48" s="76">
        <v>0</v>
      </c>
      <c r="AK48" s="76">
        <v>0</v>
      </c>
      <c r="AL48" s="76">
        <v>0</v>
      </c>
      <c r="AM48" s="76">
        <v>0</v>
      </c>
      <c r="AN48" s="76">
        <v>0</v>
      </c>
      <c r="AO48" s="76">
        <v>0</v>
      </c>
      <c r="AP48" s="76">
        <v>0</v>
      </c>
      <c r="AQ48" s="76">
        <v>0</v>
      </c>
      <c r="AR48" s="76">
        <v>0</v>
      </c>
      <c r="AS48" s="76">
        <v>0</v>
      </c>
      <c r="AT48" s="76">
        <v>0</v>
      </c>
      <c r="AU48" s="76">
        <v>0</v>
      </c>
      <c r="AV48" s="76">
        <v>0</v>
      </c>
      <c r="AW48" s="76">
        <v>0</v>
      </c>
      <c r="AX48" s="76">
        <v>0</v>
      </c>
      <c r="AY48" s="76">
        <v>0</v>
      </c>
      <c r="AZ48" s="76">
        <v>0</v>
      </c>
      <c r="BA48" s="76">
        <v>0</v>
      </c>
    </row>
    <row r="49" spans="1:53" s="76" customFormat="1">
      <c r="A49" s="77" t="s">
        <v>3160</v>
      </c>
      <c r="B49" s="76">
        <v>1</v>
      </c>
      <c r="C49" s="76">
        <v>1</v>
      </c>
      <c r="D49" s="76">
        <v>1</v>
      </c>
      <c r="E49" s="76">
        <v>1</v>
      </c>
      <c r="F49" s="76">
        <v>1</v>
      </c>
      <c r="G49" s="76">
        <v>1</v>
      </c>
      <c r="H49" s="76">
        <v>1</v>
      </c>
      <c r="I49" s="76">
        <v>1</v>
      </c>
      <c r="J49" s="76">
        <v>1</v>
      </c>
      <c r="K49" s="76">
        <v>1</v>
      </c>
      <c r="L49" s="76">
        <v>1</v>
      </c>
      <c r="M49" s="76">
        <v>1</v>
      </c>
      <c r="N49" s="76">
        <v>1</v>
      </c>
      <c r="O49" s="76">
        <v>1</v>
      </c>
      <c r="P49" s="76">
        <v>1</v>
      </c>
      <c r="Q49" s="76">
        <v>1</v>
      </c>
      <c r="R49" s="76">
        <v>1</v>
      </c>
      <c r="S49" s="76">
        <v>1</v>
      </c>
      <c r="T49" s="76">
        <v>1</v>
      </c>
      <c r="U49" s="76">
        <v>1</v>
      </c>
      <c r="V49" s="76">
        <v>1</v>
      </c>
      <c r="W49" s="76">
        <v>1</v>
      </c>
      <c r="X49" s="76">
        <v>1</v>
      </c>
      <c r="Y49" s="76">
        <v>1</v>
      </c>
      <c r="Z49" s="76">
        <v>1</v>
      </c>
      <c r="AA49" s="76">
        <v>1</v>
      </c>
      <c r="AB49" s="76">
        <v>1</v>
      </c>
      <c r="AC49" s="76">
        <v>1</v>
      </c>
      <c r="AD49" s="76">
        <v>1</v>
      </c>
      <c r="AE49" s="76">
        <v>1</v>
      </c>
      <c r="AF49" s="76">
        <v>1</v>
      </c>
      <c r="AG49" s="76">
        <v>1</v>
      </c>
      <c r="AH49" s="76">
        <v>1</v>
      </c>
      <c r="AI49" s="76">
        <v>1</v>
      </c>
      <c r="AJ49" s="76">
        <v>1</v>
      </c>
      <c r="AK49" s="76">
        <v>1</v>
      </c>
      <c r="AL49" s="76">
        <v>1</v>
      </c>
      <c r="AM49" s="76">
        <v>1</v>
      </c>
      <c r="AN49" s="76">
        <v>1</v>
      </c>
      <c r="AO49" s="76">
        <v>1</v>
      </c>
      <c r="AP49" s="76">
        <v>1</v>
      </c>
      <c r="AQ49" s="76">
        <v>1</v>
      </c>
      <c r="AR49" s="76">
        <v>1</v>
      </c>
      <c r="AS49" s="76">
        <v>1</v>
      </c>
      <c r="AT49" s="76">
        <v>1</v>
      </c>
      <c r="AU49" s="76">
        <v>1</v>
      </c>
      <c r="AV49" s="76">
        <v>1</v>
      </c>
      <c r="AW49" s="76">
        <v>1</v>
      </c>
      <c r="AX49" s="76">
        <v>1</v>
      </c>
      <c r="AY49" s="76">
        <v>1</v>
      </c>
      <c r="AZ49" s="76">
        <v>1</v>
      </c>
      <c r="BA49" s="76">
        <v>1</v>
      </c>
    </row>
    <row r="50" spans="1:53">
      <c r="A50" s="74" t="s">
        <v>3161</v>
      </c>
    </row>
    <row r="51" spans="1:53">
      <c r="A51" s="75" t="s">
        <v>3162</v>
      </c>
      <c r="B51" s="73">
        <v>0</v>
      </c>
      <c r="C51" s="73">
        <v>0</v>
      </c>
      <c r="D51" s="73">
        <v>0</v>
      </c>
      <c r="E51" s="73">
        <v>0</v>
      </c>
      <c r="F51" s="73">
        <v>0</v>
      </c>
      <c r="G51" s="73">
        <v>0</v>
      </c>
      <c r="H51" s="73">
        <v>0</v>
      </c>
      <c r="I51" s="73">
        <v>0</v>
      </c>
      <c r="J51" s="73">
        <v>0</v>
      </c>
      <c r="K51" s="73">
        <v>0</v>
      </c>
      <c r="L51" s="73">
        <v>0</v>
      </c>
      <c r="M51" s="73">
        <v>0</v>
      </c>
      <c r="N51" s="73">
        <v>0</v>
      </c>
      <c r="O51" s="73">
        <v>0</v>
      </c>
      <c r="P51" s="73">
        <v>0</v>
      </c>
      <c r="Q51" s="73">
        <v>0</v>
      </c>
      <c r="R51" s="73">
        <v>0</v>
      </c>
      <c r="S51" s="73">
        <v>0</v>
      </c>
      <c r="T51" s="73">
        <v>0</v>
      </c>
      <c r="U51" s="73">
        <v>0</v>
      </c>
      <c r="V51" s="73">
        <v>0</v>
      </c>
      <c r="W51" s="73">
        <v>0</v>
      </c>
      <c r="X51" s="73">
        <v>0</v>
      </c>
      <c r="Y51" s="73">
        <v>0</v>
      </c>
      <c r="Z51" s="73">
        <v>0</v>
      </c>
      <c r="AA51" s="73">
        <v>0</v>
      </c>
      <c r="AB51" s="73">
        <v>0</v>
      </c>
      <c r="AC51" s="73">
        <v>0</v>
      </c>
      <c r="AD51" s="73">
        <v>0</v>
      </c>
      <c r="AE51" s="73">
        <v>0</v>
      </c>
      <c r="AF51" s="73">
        <v>0</v>
      </c>
      <c r="AG51" s="73">
        <v>0</v>
      </c>
      <c r="AH51" s="73">
        <v>0</v>
      </c>
      <c r="AI51" s="73">
        <v>0</v>
      </c>
      <c r="AJ51" s="73">
        <v>0</v>
      </c>
      <c r="AK51" s="73">
        <v>0</v>
      </c>
      <c r="AL51" s="73">
        <v>0</v>
      </c>
      <c r="AM51" s="73">
        <v>0</v>
      </c>
      <c r="AN51" s="73">
        <v>0</v>
      </c>
      <c r="AO51" s="73">
        <v>0</v>
      </c>
      <c r="AP51" s="73">
        <v>0</v>
      </c>
      <c r="AQ51" s="73">
        <v>0</v>
      </c>
      <c r="AR51" s="73">
        <v>0</v>
      </c>
      <c r="AS51" s="73">
        <v>0</v>
      </c>
      <c r="AT51" s="73">
        <v>0</v>
      </c>
      <c r="AU51" s="73">
        <v>0</v>
      </c>
      <c r="AV51" s="73">
        <v>0</v>
      </c>
      <c r="AW51" s="73">
        <v>0</v>
      </c>
      <c r="AX51" s="73">
        <v>0</v>
      </c>
      <c r="AY51" s="73">
        <v>0</v>
      </c>
      <c r="AZ51" s="73">
        <v>0</v>
      </c>
      <c r="BA51" s="73">
        <v>0</v>
      </c>
    </row>
    <row r="52" spans="1:53" outlineLevel="1">
      <c r="A52" s="74" t="s">
        <v>1222</v>
      </c>
      <c r="B52" s="73">
        <v>2648609.61397673</v>
      </c>
      <c r="C52" s="73">
        <v>2647810.7742906902</v>
      </c>
      <c r="D52" s="73">
        <v>2647011.9346046401</v>
      </c>
      <c r="E52" s="73">
        <v>2646213.09491859</v>
      </c>
      <c r="F52" s="73">
        <v>2645414.2552325502</v>
      </c>
      <c r="G52" s="73">
        <v>2644615.4155465001</v>
      </c>
      <c r="H52" s="73">
        <v>2643816.57586045</v>
      </c>
      <c r="I52" s="73">
        <v>2643017.7361744</v>
      </c>
      <c r="J52" s="73">
        <v>2642218.8964883601</v>
      </c>
      <c r="K52" s="73">
        <v>2641420.05680231</v>
      </c>
      <c r="L52" s="73">
        <v>2640621.21711626</v>
      </c>
      <c r="M52" s="73">
        <v>2639822.3774302201</v>
      </c>
      <c r="N52" s="73">
        <v>31730591.948441699</v>
      </c>
      <c r="O52" s="73">
        <v>2639023.5377441701</v>
      </c>
      <c r="P52" s="73">
        <v>2638224.6980581302</v>
      </c>
      <c r="Q52" s="73">
        <v>2637425.8583720801</v>
      </c>
      <c r="R52" s="73">
        <v>2636627.0186860301</v>
      </c>
      <c r="S52" s="73">
        <v>2635828.1789999902</v>
      </c>
      <c r="T52" s="73">
        <v>2635029.3393139401</v>
      </c>
      <c r="U52" s="73">
        <v>2634230.4996278901</v>
      </c>
      <c r="V52" s="73">
        <v>2633431.65994184</v>
      </c>
      <c r="W52" s="73">
        <v>2632632.8202558002</v>
      </c>
      <c r="X52" s="73">
        <v>2631833.9805697501</v>
      </c>
      <c r="Y52" s="73">
        <v>2631035.1408837098</v>
      </c>
      <c r="Z52" s="73">
        <v>2630236.3011976602</v>
      </c>
      <c r="AA52" s="73">
        <v>31615559.033651002</v>
      </c>
      <c r="AB52" s="73">
        <v>2629437.4615116101</v>
      </c>
      <c r="AC52" s="73">
        <v>2628638.6218255698</v>
      </c>
      <c r="AD52" s="73">
        <v>2627839.7821395202</v>
      </c>
      <c r="AE52" s="73">
        <v>2627040.9424534701</v>
      </c>
      <c r="AF52" s="73">
        <v>2626242.1027674298</v>
      </c>
      <c r="AG52" s="73">
        <v>2625443.2630813802</v>
      </c>
      <c r="AH52" s="73">
        <v>2624644.4233953301</v>
      </c>
      <c r="AI52" s="73">
        <v>2623845.5837092898</v>
      </c>
      <c r="AJ52" s="73">
        <v>2623046.7440232402</v>
      </c>
      <c r="AK52" s="73">
        <v>2622247.9043371901</v>
      </c>
      <c r="AL52" s="73">
        <v>2621449.0646511498</v>
      </c>
      <c r="AM52" s="73">
        <v>2620650.2249651002</v>
      </c>
      <c r="AN52" s="73">
        <v>31500526.118860301</v>
      </c>
      <c r="AO52" s="73">
        <v>2619851.3852790501</v>
      </c>
      <c r="AP52" s="73">
        <v>2619052.5455930098</v>
      </c>
      <c r="AQ52" s="73">
        <v>2618253.7059069602</v>
      </c>
      <c r="AR52" s="73">
        <v>2617454.8662209101</v>
      </c>
      <c r="AS52" s="73">
        <v>2616656.02653486</v>
      </c>
      <c r="AT52" s="73">
        <v>2615857.1868488202</v>
      </c>
      <c r="AU52" s="73">
        <v>2615058.3471627701</v>
      </c>
      <c r="AV52" s="73">
        <v>2614259.5074767298</v>
      </c>
      <c r="AW52" s="73">
        <v>2613460.6677906802</v>
      </c>
      <c r="AX52" s="73">
        <v>2612661.8281046301</v>
      </c>
      <c r="AY52" s="73">
        <v>2611862.9884185898</v>
      </c>
      <c r="AZ52" s="73">
        <v>2611064.1487325402</v>
      </c>
      <c r="BA52" s="73">
        <v>31385493.204069499</v>
      </c>
    </row>
    <row r="53" spans="1:53" outlineLevel="1">
      <c r="A53" s="74" t="s">
        <v>1223</v>
      </c>
      <c r="B53" s="73">
        <v>10915.812790697601</v>
      </c>
      <c r="C53" s="73">
        <v>10915.812790697601</v>
      </c>
      <c r="D53" s="73">
        <v>10915.812790697601</v>
      </c>
      <c r="E53" s="73">
        <v>10915.812790697601</v>
      </c>
      <c r="F53" s="73">
        <v>10915.812790697601</v>
      </c>
      <c r="G53" s="73">
        <v>10915.812790697601</v>
      </c>
      <c r="H53" s="73">
        <v>10915.812790697601</v>
      </c>
      <c r="I53" s="73">
        <v>10915.812790697601</v>
      </c>
      <c r="J53" s="73">
        <v>10915.812790697601</v>
      </c>
      <c r="K53" s="73">
        <v>10915.812790697601</v>
      </c>
      <c r="L53" s="73">
        <v>10915.812790697601</v>
      </c>
      <c r="M53" s="73">
        <v>10915.812790697601</v>
      </c>
      <c r="N53" s="73">
        <v>130989.753488371</v>
      </c>
      <c r="O53" s="73">
        <v>10915.812790697601</v>
      </c>
      <c r="P53" s="73">
        <v>10915.812790697601</v>
      </c>
      <c r="Q53" s="73">
        <v>10915.812790697601</v>
      </c>
      <c r="R53" s="73">
        <v>10915.812790697601</v>
      </c>
      <c r="S53" s="73">
        <v>10915.812790697601</v>
      </c>
      <c r="T53" s="73">
        <v>10915.812790697601</v>
      </c>
      <c r="U53" s="73">
        <v>10915.812790697601</v>
      </c>
      <c r="V53" s="73">
        <v>10915.812790697601</v>
      </c>
      <c r="W53" s="73">
        <v>10915.812790697601</v>
      </c>
      <c r="X53" s="73">
        <v>10915.812790697601</v>
      </c>
      <c r="Y53" s="73">
        <v>10915.812790697601</v>
      </c>
      <c r="Z53" s="73">
        <v>10915.812790697601</v>
      </c>
      <c r="AA53" s="73">
        <v>130989.753488371</v>
      </c>
      <c r="AB53" s="73">
        <v>10915.812790697601</v>
      </c>
      <c r="AC53" s="73">
        <v>10915.812790697601</v>
      </c>
      <c r="AD53" s="73">
        <v>10915.812790697601</v>
      </c>
      <c r="AE53" s="73">
        <v>10915.812790697601</v>
      </c>
      <c r="AF53" s="73">
        <v>10915.812790697601</v>
      </c>
      <c r="AG53" s="73">
        <v>10915.812790697601</v>
      </c>
      <c r="AH53" s="73">
        <v>10915.812790697601</v>
      </c>
      <c r="AI53" s="73">
        <v>10915.812790697601</v>
      </c>
      <c r="AJ53" s="73">
        <v>10915.812790697601</v>
      </c>
      <c r="AK53" s="73">
        <v>10915.812790697601</v>
      </c>
      <c r="AL53" s="73">
        <v>10915.812790697601</v>
      </c>
      <c r="AM53" s="73">
        <v>10915.812790697601</v>
      </c>
      <c r="AN53" s="73">
        <v>130989.753488371</v>
      </c>
      <c r="AO53" s="73">
        <v>10915.812790697601</v>
      </c>
      <c r="AP53" s="73">
        <v>10915.812790697601</v>
      </c>
      <c r="AQ53" s="73">
        <v>10915.812790697601</v>
      </c>
      <c r="AR53" s="73">
        <v>10915.812790697601</v>
      </c>
      <c r="AS53" s="73">
        <v>10915.812790697601</v>
      </c>
      <c r="AT53" s="73">
        <v>10915.812790697601</v>
      </c>
      <c r="AU53" s="73">
        <v>10915.812790697601</v>
      </c>
      <c r="AV53" s="73">
        <v>10915.812790697601</v>
      </c>
      <c r="AW53" s="73">
        <v>10915.812790697601</v>
      </c>
      <c r="AX53" s="73">
        <v>10915.812790697601</v>
      </c>
      <c r="AY53" s="73">
        <v>10915.812790697601</v>
      </c>
      <c r="AZ53" s="73">
        <v>10915.812790697601</v>
      </c>
      <c r="BA53" s="73">
        <v>130989.753488371</v>
      </c>
    </row>
    <row r="54" spans="1:53" outlineLevel="1">
      <c r="A54" s="74" t="s">
        <v>1224</v>
      </c>
      <c r="B54" s="73">
        <v>8520.9709302325391</v>
      </c>
      <c r="C54" s="73">
        <v>8520.9709302325391</v>
      </c>
      <c r="D54" s="73">
        <v>8520.9709302325391</v>
      </c>
      <c r="E54" s="73">
        <v>8520.9709302325391</v>
      </c>
      <c r="F54" s="73">
        <v>8520.9709302325391</v>
      </c>
      <c r="G54" s="73">
        <v>8520.9709302325391</v>
      </c>
      <c r="H54" s="73">
        <v>8520.9709302325391</v>
      </c>
      <c r="I54" s="73">
        <v>8520.9709302325391</v>
      </c>
      <c r="J54" s="73">
        <v>8520.9709302325391</v>
      </c>
      <c r="K54" s="73">
        <v>8520.9709302325391</v>
      </c>
      <c r="L54" s="73">
        <v>8520.9709302325391</v>
      </c>
      <c r="M54" s="73">
        <v>8520.9709302325391</v>
      </c>
      <c r="N54" s="73">
        <v>102251.65116279</v>
      </c>
      <c r="O54" s="73">
        <v>8520.9709302325391</v>
      </c>
      <c r="P54" s="73">
        <v>8520.9709302325391</v>
      </c>
      <c r="Q54" s="73">
        <v>8520.9709302325391</v>
      </c>
      <c r="R54" s="73">
        <v>8520.9709302325391</v>
      </c>
      <c r="S54" s="73">
        <v>8520.9709302325391</v>
      </c>
      <c r="T54" s="73">
        <v>8520.9709302325391</v>
      </c>
      <c r="U54" s="73">
        <v>8520.9709302325391</v>
      </c>
      <c r="V54" s="73">
        <v>8520.9709302325391</v>
      </c>
      <c r="W54" s="73">
        <v>8520.9709302325391</v>
      </c>
      <c r="X54" s="73">
        <v>8520.9709302325391</v>
      </c>
      <c r="Y54" s="73">
        <v>8520.9709302325391</v>
      </c>
      <c r="Z54" s="73">
        <v>8520.9709302325391</v>
      </c>
      <c r="AA54" s="73">
        <v>102251.65116279</v>
      </c>
      <c r="AB54" s="73">
        <v>8520.9709302325391</v>
      </c>
      <c r="AC54" s="73">
        <v>8520.9709302325391</v>
      </c>
      <c r="AD54" s="73">
        <v>8520.9709302325391</v>
      </c>
      <c r="AE54" s="73">
        <v>8520.9709302325391</v>
      </c>
      <c r="AF54" s="73">
        <v>8520.9709302325391</v>
      </c>
      <c r="AG54" s="73">
        <v>8520.9709302325391</v>
      </c>
      <c r="AH54" s="73">
        <v>8520.9709302325391</v>
      </c>
      <c r="AI54" s="73">
        <v>8520.9709302325391</v>
      </c>
      <c r="AJ54" s="73">
        <v>8520.9709302325391</v>
      </c>
      <c r="AK54" s="73">
        <v>8520.9709302325391</v>
      </c>
      <c r="AL54" s="73">
        <v>8520.9709302325391</v>
      </c>
      <c r="AM54" s="73">
        <v>8520.9709302325391</v>
      </c>
      <c r="AN54" s="73">
        <v>102251.65116279</v>
      </c>
      <c r="AO54" s="73">
        <v>8520.9709302325391</v>
      </c>
      <c r="AP54" s="73">
        <v>8520.9709302325391</v>
      </c>
      <c r="AQ54" s="73">
        <v>8520.9709302325391</v>
      </c>
      <c r="AR54" s="73">
        <v>8520.9709302325391</v>
      </c>
      <c r="AS54" s="73">
        <v>8520.9709302325391</v>
      </c>
      <c r="AT54" s="73">
        <v>8520.9709302325391</v>
      </c>
      <c r="AU54" s="73">
        <v>8520.9709302325391</v>
      </c>
      <c r="AV54" s="73">
        <v>8520.9709302325391</v>
      </c>
      <c r="AW54" s="73">
        <v>8520.9709302325391</v>
      </c>
      <c r="AX54" s="73">
        <v>8520.9709302325391</v>
      </c>
      <c r="AY54" s="73">
        <v>8520.9709302325391</v>
      </c>
      <c r="AZ54" s="73">
        <v>8520.9709302325391</v>
      </c>
      <c r="BA54" s="73">
        <v>102251.65116279</v>
      </c>
    </row>
    <row r="55" spans="1:53" outlineLevel="1">
      <c r="A55" s="74" t="s">
        <v>1229</v>
      </c>
      <c r="B55" s="73">
        <v>1904.6328333333299</v>
      </c>
      <c r="C55" s="73">
        <v>1904.6328333333299</v>
      </c>
      <c r="D55" s="73">
        <v>1904.6328333333299</v>
      </c>
      <c r="E55" s="73">
        <v>1904.6328333333299</v>
      </c>
      <c r="F55" s="73">
        <v>1904.6328333333299</v>
      </c>
      <c r="G55" s="73">
        <v>1904.6328333333299</v>
      </c>
      <c r="H55" s="73">
        <v>1904.6328333333299</v>
      </c>
      <c r="I55" s="73">
        <v>1904.6328333333299</v>
      </c>
      <c r="J55" s="73">
        <v>1904.6328333333299</v>
      </c>
      <c r="K55" s="73">
        <v>1904.6328333333299</v>
      </c>
      <c r="L55" s="73">
        <v>1904.6328333333299</v>
      </c>
      <c r="M55" s="73">
        <v>1904.6328333333299</v>
      </c>
      <c r="N55" s="73">
        <v>22855.594000000001</v>
      </c>
      <c r="O55" s="73">
        <v>1904.6328333333299</v>
      </c>
      <c r="P55" s="73">
        <v>1904.6328333333299</v>
      </c>
      <c r="Q55" s="73">
        <v>1904.6328333333299</v>
      </c>
      <c r="R55" s="73">
        <v>1904.6328333333299</v>
      </c>
      <c r="S55" s="73">
        <v>1904.6328333333299</v>
      </c>
      <c r="T55" s="73">
        <v>1904.6328333333299</v>
      </c>
      <c r="U55" s="73">
        <v>1904.6328333333299</v>
      </c>
      <c r="V55" s="73">
        <v>1904.6328333333299</v>
      </c>
      <c r="W55" s="73">
        <v>1904.6328333333299</v>
      </c>
      <c r="X55" s="73">
        <v>1904.6328333333299</v>
      </c>
      <c r="Y55" s="73">
        <v>1904.6328333333299</v>
      </c>
      <c r="Z55" s="73">
        <v>1904.6328333333299</v>
      </c>
      <c r="AA55" s="73">
        <v>22855.594000000001</v>
      </c>
      <c r="AB55" s="73">
        <v>1904.6328333333299</v>
      </c>
      <c r="AC55" s="73">
        <v>1904.6328333333299</v>
      </c>
      <c r="AD55" s="73">
        <v>1904.6328333333299</v>
      </c>
      <c r="AE55" s="73">
        <v>1904.6328333333299</v>
      </c>
      <c r="AF55" s="73">
        <v>1904.6328333333299</v>
      </c>
      <c r="AG55" s="73">
        <v>1904.6328333333299</v>
      </c>
      <c r="AH55" s="73">
        <v>1904.6328333333299</v>
      </c>
      <c r="AI55" s="73">
        <v>1904.6328333333299</v>
      </c>
      <c r="AJ55" s="73">
        <v>1904.6328333333299</v>
      </c>
      <c r="AK55" s="73">
        <v>1904.6328333333299</v>
      </c>
      <c r="AL55" s="73">
        <v>1904.6328333333299</v>
      </c>
      <c r="AM55" s="73">
        <v>1904.6328333333299</v>
      </c>
      <c r="AN55" s="73">
        <v>22855.594000000001</v>
      </c>
      <c r="AO55" s="73">
        <v>1904.6328333333299</v>
      </c>
      <c r="AP55" s="73">
        <v>1904.6328333333299</v>
      </c>
      <c r="AQ55" s="73">
        <v>1904.6328333333299</v>
      </c>
      <c r="AR55" s="73">
        <v>1904.6328333333299</v>
      </c>
      <c r="AS55" s="73">
        <v>1904.6328333333299</v>
      </c>
      <c r="AT55" s="73">
        <v>1904.6328333333299</v>
      </c>
      <c r="AU55" s="73">
        <v>1904.6328333333299</v>
      </c>
      <c r="AV55" s="73">
        <v>1904.6328333333299</v>
      </c>
      <c r="AW55" s="73">
        <v>1904.6328333333299</v>
      </c>
      <c r="AX55" s="73">
        <v>1904.6328333333299</v>
      </c>
      <c r="AY55" s="73">
        <v>1904.6328333333299</v>
      </c>
      <c r="AZ55" s="73">
        <v>1904.6328333333299</v>
      </c>
      <c r="BA55" s="73">
        <v>22855.594000000001</v>
      </c>
    </row>
    <row r="56" spans="1:53" outlineLevel="1">
      <c r="A56" s="74" t="s">
        <v>1230</v>
      </c>
      <c r="B56" s="73">
        <v>1810.9351666666601</v>
      </c>
      <c r="C56" s="73">
        <v>1810.9351666666601</v>
      </c>
      <c r="D56" s="73">
        <v>1810.9351666666601</v>
      </c>
      <c r="E56" s="73">
        <v>1810.9351666666601</v>
      </c>
      <c r="F56" s="73">
        <v>1810.9351666666601</v>
      </c>
      <c r="G56" s="73">
        <v>1810.9351666666601</v>
      </c>
      <c r="H56" s="73">
        <v>1810.9351666666601</v>
      </c>
      <c r="I56" s="73">
        <v>1810.9351666666601</v>
      </c>
      <c r="J56" s="73">
        <v>1810.9351666666601</v>
      </c>
      <c r="K56" s="73">
        <v>1810.9351666666601</v>
      </c>
      <c r="L56" s="73">
        <v>1810.9351666666601</v>
      </c>
      <c r="M56" s="73">
        <v>1810.9351666666601</v>
      </c>
      <c r="N56" s="73">
        <v>21731.2219999999</v>
      </c>
      <c r="O56" s="73">
        <v>1810.9351666666601</v>
      </c>
      <c r="P56" s="73">
        <v>1810.9351666666601</v>
      </c>
      <c r="Q56" s="73">
        <v>1810.9351666666601</v>
      </c>
      <c r="R56" s="73">
        <v>1810.9351666666601</v>
      </c>
      <c r="S56" s="73">
        <v>1810.9351666666601</v>
      </c>
      <c r="T56" s="73">
        <v>1810.9351666666601</v>
      </c>
      <c r="U56" s="73">
        <v>1810.9351666666601</v>
      </c>
      <c r="V56" s="73">
        <v>1810.9351666666601</v>
      </c>
      <c r="W56" s="73">
        <v>1810.9351666666601</v>
      </c>
      <c r="X56" s="73">
        <v>1810.9351666666601</v>
      </c>
      <c r="Y56" s="73">
        <v>1810.9351666666601</v>
      </c>
      <c r="Z56" s="73">
        <v>1810.9351666666601</v>
      </c>
      <c r="AA56" s="73">
        <v>21731.2219999999</v>
      </c>
      <c r="AB56" s="73">
        <v>1810.9351666666601</v>
      </c>
      <c r="AC56" s="73">
        <v>1810.9351666666601</v>
      </c>
      <c r="AD56" s="73">
        <v>1810.9351666666601</v>
      </c>
      <c r="AE56" s="73">
        <v>1810.9351666666601</v>
      </c>
      <c r="AF56" s="73">
        <v>1810.9351666666601</v>
      </c>
      <c r="AG56" s="73">
        <v>1810.9351666666601</v>
      </c>
      <c r="AH56" s="73">
        <v>1810.9351666666601</v>
      </c>
      <c r="AI56" s="73">
        <v>1810.9351666666601</v>
      </c>
      <c r="AJ56" s="73">
        <v>1810.9351666666601</v>
      </c>
      <c r="AK56" s="73">
        <v>1810.9351666666601</v>
      </c>
      <c r="AL56" s="73">
        <v>1810.9351666666601</v>
      </c>
      <c r="AM56" s="73">
        <v>1810.9351666666601</v>
      </c>
      <c r="AN56" s="73">
        <v>21731.2219999999</v>
      </c>
      <c r="AO56" s="73">
        <v>1810.9351666666601</v>
      </c>
      <c r="AP56" s="73">
        <v>1810.9351666666601</v>
      </c>
      <c r="AQ56" s="73">
        <v>1810.9351666666601</v>
      </c>
      <c r="AR56" s="73">
        <v>1810.9351666666601</v>
      </c>
      <c r="AS56" s="73">
        <v>1810.9351666666601</v>
      </c>
      <c r="AT56" s="73">
        <v>1810.9351666666601</v>
      </c>
      <c r="AU56" s="73">
        <v>1810.9351666666601</v>
      </c>
      <c r="AV56" s="73">
        <v>1810.9351666666601</v>
      </c>
      <c r="AW56" s="73">
        <v>1810.9351666666601</v>
      </c>
      <c r="AX56" s="73">
        <v>1810.9351666666601</v>
      </c>
      <c r="AY56" s="73">
        <v>1810.9351666666601</v>
      </c>
      <c r="AZ56" s="73">
        <v>1810.9351666666601</v>
      </c>
      <c r="BA56" s="73">
        <v>21731.2219999999</v>
      </c>
    </row>
    <row r="57" spans="1:53" outlineLevel="1">
      <c r="A57" s="74" t="s">
        <v>1231</v>
      </c>
      <c r="B57" s="73">
        <v>2045.49608333333</v>
      </c>
      <c r="C57" s="73">
        <v>2045.49608333333</v>
      </c>
      <c r="D57" s="73">
        <v>2045.49608333333</v>
      </c>
      <c r="E57" s="73">
        <v>2045.49608333333</v>
      </c>
      <c r="F57" s="73">
        <v>2045.49608333333</v>
      </c>
      <c r="G57" s="73">
        <v>2045.49608333333</v>
      </c>
      <c r="H57" s="73">
        <v>2045.49608333333</v>
      </c>
      <c r="I57" s="73">
        <v>2045.49608333333</v>
      </c>
      <c r="J57" s="73">
        <v>2045.49608333333</v>
      </c>
      <c r="K57" s="73">
        <v>2045.49608333333</v>
      </c>
      <c r="L57" s="73">
        <v>2045.49608333333</v>
      </c>
      <c r="M57" s="73">
        <v>2045.49608333333</v>
      </c>
      <c r="N57" s="73">
        <v>24545.952999999899</v>
      </c>
      <c r="O57" s="73">
        <v>2045.49608333333</v>
      </c>
      <c r="P57" s="73">
        <v>2045.49608333333</v>
      </c>
      <c r="Q57" s="73">
        <v>2045.49608333333</v>
      </c>
      <c r="R57" s="73">
        <v>2045.49608333333</v>
      </c>
      <c r="S57" s="73">
        <v>2045.49608333333</v>
      </c>
      <c r="T57" s="73">
        <v>2045.49608333333</v>
      </c>
      <c r="U57" s="73">
        <v>2045.49608333333</v>
      </c>
      <c r="V57" s="73">
        <v>2045.49608333333</v>
      </c>
      <c r="W57" s="73">
        <v>2045.49608333333</v>
      </c>
      <c r="X57" s="73">
        <v>2045.49608333333</v>
      </c>
      <c r="Y57" s="73">
        <v>2045.49608333333</v>
      </c>
      <c r="Z57" s="73">
        <v>2045.49608333333</v>
      </c>
      <c r="AA57" s="73">
        <v>24545.952999999899</v>
      </c>
      <c r="AB57" s="73">
        <v>2045.49608333333</v>
      </c>
      <c r="AC57" s="73">
        <v>2045.49608333333</v>
      </c>
      <c r="AD57" s="73">
        <v>2045.49608333333</v>
      </c>
      <c r="AE57" s="73">
        <v>2045.49608333333</v>
      </c>
      <c r="AF57" s="73">
        <v>2045.49608333333</v>
      </c>
      <c r="AG57" s="73">
        <v>2045.49608333333</v>
      </c>
      <c r="AH57" s="73">
        <v>2045.49608333333</v>
      </c>
      <c r="AI57" s="73">
        <v>2045.49608333333</v>
      </c>
      <c r="AJ57" s="73">
        <v>2045.49608333333</v>
      </c>
      <c r="AK57" s="73">
        <v>2045.49608333333</v>
      </c>
      <c r="AL57" s="73">
        <v>2045.49608333333</v>
      </c>
      <c r="AM57" s="73">
        <v>2045.49608333333</v>
      </c>
      <c r="AN57" s="73">
        <v>24545.952999999899</v>
      </c>
      <c r="AO57" s="73">
        <v>2045.49608333333</v>
      </c>
      <c r="AP57" s="73">
        <v>2045.49608333333</v>
      </c>
      <c r="AQ57" s="73">
        <v>2045.49608333333</v>
      </c>
      <c r="AR57" s="73">
        <v>2045.49608333333</v>
      </c>
      <c r="AS57" s="73">
        <v>2045.49608333333</v>
      </c>
      <c r="AT57" s="73">
        <v>2045.49608333333</v>
      </c>
      <c r="AU57" s="73">
        <v>2045.49608333333</v>
      </c>
      <c r="AV57" s="73">
        <v>2045.49608333333</v>
      </c>
      <c r="AW57" s="73">
        <v>2045.49608333333</v>
      </c>
      <c r="AX57" s="73">
        <v>2045.49608333333</v>
      </c>
      <c r="AY57" s="73">
        <v>2045.49608333333</v>
      </c>
      <c r="AZ57" s="73">
        <v>2045.49608333333</v>
      </c>
      <c r="BA57" s="73">
        <v>24545.952999999899</v>
      </c>
    </row>
    <row r="58" spans="1:53" outlineLevel="1">
      <c r="A58" s="74" t="s">
        <v>1232</v>
      </c>
      <c r="B58" s="73">
        <v>1752.8944999999901</v>
      </c>
      <c r="C58" s="73">
        <v>1752.8944999999901</v>
      </c>
      <c r="D58" s="73">
        <v>1752.8944999999901</v>
      </c>
      <c r="E58" s="73">
        <v>1752.8944999999901</v>
      </c>
      <c r="F58" s="73">
        <v>1752.8944999999901</v>
      </c>
      <c r="G58" s="73">
        <v>1752.8944999999901</v>
      </c>
      <c r="H58" s="73">
        <v>1752.8944999999901</v>
      </c>
      <c r="I58" s="73">
        <v>1752.8944999999901</v>
      </c>
      <c r="J58" s="73">
        <v>1752.8944999999901</v>
      </c>
      <c r="K58" s="73">
        <v>1752.8944999999901</v>
      </c>
      <c r="L58" s="73">
        <v>1752.8944999999901</v>
      </c>
      <c r="M58" s="73">
        <v>1752.8944999999901</v>
      </c>
      <c r="N58" s="73">
        <v>21034.733999999899</v>
      </c>
      <c r="O58" s="73">
        <v>1752.8944999999901</v>
      </c>
      <c r="P58" s="73">
        <v>1752.8944999999901</v>
      </c>
      <c r="Q58" s="73">
        <v>1752.8944999999901</v>
      </c>
      <c r="R58" s="73">
        <v>1752.8944999999901</v>
      </c>
      <c r="S58" s="73">
        <v>1752.8944999999901</v>
      </c>
      <c r="T58" s="73">
        <v>1752.8944999999901</v>
      </c>
      <c r="U58" s="73">
        <v>1752.8944999999901</v>
      </c>
      <c r="V58" s="73">
        <v>1752.8944999999901</v>
      </c>
      <c r="W58" s="73">
        <v>1752.8944999999901</v>
      </c>
      <c r="X58" s="73">
        <v>1752.8944999999901</v>
      </c>
      <c r="Y58" s="73">
        <v>1752.8944999999901</v>
      </c>
      <c r="Z58" s="73">
        <v>1752.8944999999901</v>
      </c>
      <c r="AA58" s="73">
        <v>21034.733999999899</v>
      </c>
      <c r="AB58" s="73">
        <v>1752.8944999999901</v>
      </c>
      <c r="AC58" s="73">
        <v>1752.8944999999901</v>
      </c>
      <c r="AD58" s="73">
        <v>1752.8944999999901</v>
      </c>
      <c r="AE58" s="73">
        <v>1752.8944999999901</v>
      </c>
      <c r="AF58" s="73">
        <v>1752.8944999999901</v>
      </c>
      <c r="AG58" s="73">
        <v>1752.8944999999901</v>
      </c>
      <c r="AH58" s="73">
        <v>1752.8944999999901</v>
      </c>
      <c r="AI58" s="73">
        <v>1752.8944999999901</v>
      </c>
      <c r="AJ58" s="73">
        <v>1752.8944999999901</v>
      </c>
      <c r="AK58" s="73">
        <v>1752.8944999999901</v>
      </c>
      <c r="AL58" s="73">
        <v>1752.8944999999901</v>
      </c>
      <c r="AM58" s="73">
        <v>1752.8944999999901</v>
      </c>
      <c r="AN58" s="73">
        <v>21034.733999999899</v>
      </c>
      <c r="AO58" s="73">
        <v>1752.8944999999901</v>
      </c>
      <c r="AP58" s="73">
        <v>1752.8944999999901</v>
      </c>
      <c r="AQ58" s="73">
        <v>1752.8944999999901</v>
      </c>
      <c r="AR58" s="73">
        <v>1752.8944999999901</v>
      </c>
      <c r="AS58" s="73">
        <v>1752.8944999999901</v>
      </c>
      <c r="AT58" s="73">
        <v>1752.8944999999901</v>
      </c>
      <c r="AU58" s="73">
        <v>1752.8944999999901</v>
      </c>
      <c r="AV58" s="73">
        <v>1752.8944999999901</v>
      </c>
      <c r="AW58" s="73">
        <v>1752.8944999999901</v>
      </c>
      <c r="AX58" s="73">
        <v>1752.8944999999901</v>
      </c>
      <c r="AY58" s="73">
        <v>1752.8944999999901</v>
      </c>
      <c r="AZ58" s="73">
        <v>1752.8944999999901</v>
      </c>
      <c r="BA58" s="73">
        <v>21034.733999999899</v>
      </c>
    </row>
    <row r="59" spans="1:53" outlineLevel="1">
      <c r="A59" s="74" t="s">
        <v>1233</v>
      </c>
      <c r="B59" s="73">
        <v>-2088.2960979797299</v>
      </c>
      <c r="C59" s="73">
        <v>-2096.6853816001599</v>
      </c>
      <c r="D59" s="73">
        <v>-2104.86845163103</v>
      </c>
      <c r="E59" s="73">
        <v>-2397.1839143605998</v>
      </c>
      <c r="F59" s="73">
        <v>-2405.5616379395601</v>
      </c>
      <c r="G59" s="73">
        <v>-2413.9266244236701</v>
      </c>
      <c r="H59" s="73">
        <v>-2691.80956724722</v>
      </c>
      <c r="I59" s="73">
        <v>-2700.1087556235998</v>
      </c>
      <c r="J59" s="73">
        <v>-2708.32608305547</v>
      </c>
      <c r="K59" s="73">
        <v>-3133.45262084761</v>
      </c>
      <c r="L59" s="73">
        <v>-3141.8412027811701</v>
      </c>
      <c r="M59" s="73">
        <v>-3353.91556393465</v>
      </c>
      <c r="N59" s="73">
        <v>-31235.975901424499</v>
      </c>
      <c r="O59" s="73">
        <v>-3926.9780173844902</v>
      </c>
      <c r="P59" s="73">
        <v>-3941.7824161704698</v>
      </c>
      <c r="Q59" s="73">
        <v>-3956.5891821425298</v>
      </c>
      <c r="R59" s="73">
        <v>-4254.5013857527001</v>
      </c>
      <c r="S59" s="73">
        <v>-4269.3133282669996</v>
      </c>
      <c r="T59" s="73">
        <v>-4284.1272702924098</v>
      </c>
      <c r="U59" s="73">
        <v>-4575.3445756788797</v>
      </c>
      <c r="V59" s="73">
        <v>-4590.1633756729598</v>
      </c>
      <c r="W59" s="73">
        <v>-4604.9846177771597</v>
      </c>
      <c r="X59" s="73">
        <v>-5054.7222949586203</v>
      </c>
      <c r="Y59" s="73">
        <v>-5069.5484477067903</v>
      </c>
      <c r="Z59" s="73">
        <v>-5084.3770690581396</v>
      </c>
      <c r="AA59" s="73">
        <v>-53612.431980862202</v>
      </c>
      <c r="AB59" s="73">
        <v>-8213.1596658751296</v>
      </c>
      <c r="AC59" s="73">
        <v>-8227.9651636774906</v>
      </c>
      <c r="AD59" s="73">
        <v>-8242.7732253454196</v>
      </c>
      <c r="AE59" s="73">
        <v>-8427.7673417510305</v>
      </c>
      <c r="AF59" s="73">
        <v>-8442.5919361211309</v>
      </c>
      <c r="AG59" s="73">
        <v>-8457.4189235876802</v>
      </c>
      <c r="AH59" s="73">
        <v>-8615.3059711042606</v>
      </c>
      <c r="AI59" s="73">
        <v>-8630.1257339262593</v>
      </c>
      <c r="AJ59" s="73">
        <v>-8644.9479419168001</v>
      </c>
      <c r="AK59" s="73">
        <v>-8922.2811373822697</v>
      </c>
      <c r="AL59" s="73">
        <v>-8937.1082621667592</v>
      </c>
      <c r="AM59" s="73">
        <v>-8951.9378586460698</v>
      </c>
      <c r="AN59" s="73">
        <v>-102713.38316149999</v>
      </c>
      <c r="AO59" s="73">
        <v>-9105.4130436691703</v>
      </c>
      <c r="AP59" s="73">
        <v>-9117.0876734580597</v>
      </c>
      <c r="AQ59" s="73">
        <v>-9130.8891186072997</v>
      </c>
      <c r="AR59" s="73">
        <v>-9277.1489058122097</v>
      </c>
      <c r="AS59" s="73">
        <v>-9290.0112378308604</v>
      </c>
      <c r="AT59" s="73">
        <v>-9302.92720793226</v>
      </c>
      <c r="AU59" s="73">
        <v>-9410.5739683678803</v>
      </c>
      <c r="AV59" s="73">
        <v>-9426.1513605638193</v>
      </c>
      <c r="AW59" s="73">
        <v>-9442.1621094105703</v>
      </c>
      <c r="AX59" s="73">
        <v>-9643.6409568666895</v>
      </c>
      <c r="AY59" s="73">
        <v>-9659.3641863180492</v>
      </c>
      <c r="AZ59" s="73">
        <v>-9675.9613416394095</v>
      </c>
      <c r="BA59" s="73">
        <v>-112481.33111047601</v>
      </c>
    </row>
    <row r="60" spans="1:53" outlineLevel="1">
      <c r="A60" s="74" t="s">
        <v>1234</v>
      </c>
      <c r="B60" s="73">
        <v>119250.359965116</v>
      </c>
      <c r="C60" s="73">
        <v>119250.359965116</v>
      </c>
      <c r="D60" s="73">
        <v>119250.359965116</v>
      </c>
      <c r="E60" s="73">
        <v>119250.359965116</v>
      </c>
      <c r="F60" s="73">
        <v>119250.359965116</v>
      </c>
      <c r="G60" s="73">
        <v>119250.359965116</v>
      </c>
      <c r="H60" s="73">
        <v>119250.359965116</v>
      </c>
      <c r="I60" s="73">
        <v>119250.359965116</v>
      </c>
      <c r="J60" s="73">
        <v>119250.359965116</v>
      </c>
      <c r="K60" s="73">
        <v>119250.359965116</v>
      </c>
      <c r="L60" s="73">
        <v>119250.359965116</v>
      </c>
      <c r="M60" s="73">
        <v>119250.359965116</v>
      </c>
      <c r="N60" s="73">
        <v>1431004.3195813899</v>
      </c>
      <c r="O60" s="73">
        <v>119250.359965116</v>
      </c>
      <c r="P60" s="73">
        <v>119250.359965116</v>
      </c>
      <c r="Q60" s="73">
        <v>119250.359965116</v>
      </c>
      <c r="R60" s="73">
        <v>119250.359965116</v>
      </c>
      <c r="S60" s="73">
        <v>119250.359965116</v>
      </c>
      <c r="T60" s="73">
        <v>119250.359965116</v>
      </c>
      <c r="U60" s="73">
        <v>119250.359965116</v>
      </c>
      <c r="V60" s="73">
        <v>119250.359965116</v>
      </c>
      <c r="W60" s="73">
        <v>119250.359965116</v>
      </c>
      <c r="X60" s="73">
        <v>119250.359965116</v>
      </c>
      <c r="Y60" s="73">
        <v>119250.359965116</v>
      </c>
      <c r="Z60" s="73">
        <v>119250.359965116</v>
      </c>
      <c r="AA60" s="73">
        <v>1431004.3195813899</v>
      </c>
      <c r="AB60" s="73">
        <v>119250.359965116</v>
      </c>
      <c r="AC60" s="73">
        <v>119250.359965116</v>
      </c>
      <c r="AD60" s="73">
        <v>119250.359965116</v>
      </c>
      <c r="AE60" s="73">
        <v>119250.359965116</v>
      </c>
      <c r="AF60" s="73">
        <v>119250.359965116</v>
      </c>
      <c r="AG60" s="73">
        <v>119250.359965116</v>
      </c>
      <c r="AH60" s="73">
        <v>119250.359965116</v>
      </c>
      <c r="AI60" s="73">
        <v>119250.359965116</v>
      </c>
      <c r="AJ60" s="73">
        <v>119250.359965116</v>
      </c>
      <c r="AK60" s="73">
        <v>119250.359965116</v>
      </c>
      <c r="AL60" s="73">
        <v>119250.359965116</v>
      </c>
      <c r="AM60" s="73">
        <v>119250.359965116</v>
      </c>
      <c r="AN60" s="73">
        <v>1431004.3195813899</v>
      </c>
      <c r="AO60" s="73">
        <v>119250.359965116</v>
      </c>
      <c r="AP60" s="73">
        <v>119250.359965116</v>
      </c>
      <c r="AQ60" s="73">
        <v>119250.359965116</v>
      </c>
      <c r="AR60" s="73">
        <v>119250.359965116</v>
      </c>
      <c r="AS60" s="73">
        <v>119250.359965116</v>
      </c>
      <c r="AT60" s="73">
        <v>119250.359965116</v>
      </c>
      <c r="AU60" s="73">
        <v>119250.359965116</v>
      </c>
      <c r="AV60" s="73">
        <v>119250.359965116</v>
      </c>
      <c r="AW60" s="73">
        <v>119250.359965116</v>
      </c>
      <c r="AX60" s="73">
        <v>119250.359965116</v>
      </c>
      <c r="AY60" s="73">
        <v>119250.359965116</v>
      </c>
      <c r="AZ60" s="73">
        <v>119250.359965116</v>
      </c>
      <c r="BA60" s="73">
        <v>1431004.3195813899</v>
      </c>
    </row>
    <row r="61" spans="1:53" outlineLevel="1">
      <c r="A61" s="74" t="s">
        <v>1235</v>
      </c>
      <c r="B61" s="73">
        <v>2228.1401666666602</v>
      </c>
      <c r="C61" s="73">
        <v>2228.1401666666602</v>
      </c>
      <c r="D61" s="73">
        <v>2228.1401666666602</v>
      </c>
      <c r="E61" s="73">
        <v>2228.1401666666602</v>
      </c>
      <c r="F61" s="73">
        <v>2228.1401666666602</v>
      </c>
      <c r="G61" s="73">
        <v>2228.1401666666602</v>
      </c>
      <c r="H61" s="73">
        <v>2228.1401666666602</v>
      </c>
      <c r="I61" s="73">
        <v>2228.1401666666602</v>
      </c>
      <c r="J61" s="73">
        <v>2228.1401666666602</v>
      </c>
      <c r="K61" s="73">
        <v>2228.1401666666602</v>
      </c>
      <c r="L61" s="73">
        <v>2228.1401666666602</v>
      </c>
      <c r="M61" s="73">
        <v>2228.1401666666602</v>
      </c>
      <c r="N61" s="73">
        <v>26737.681999999899</v>
      </c>
      <c r="O61" s="73">
        <v>2228.1401666666602</v>
      </c>
      <c r="P61" s="73">
        <v>2228.1401666666602</v>
      </c>
      <c r="Q61" s="73">
        <v>2228.1401666666602</v>
      </c>
      <c r="R61" s="73">
        <v>2228.1401666666602</v>
      </c>
      <c r="S61" s="73">
        <v>2228.1401666666602</v>
      </c>
      <c r="T61" s="73">
        <v>2228.1401666666602</v>
      </c>
      <c r="U61" s="73">
        <v>2228.1401666666602</v>
      </c>
      <c r="V61" s="73">
        <v>2228.1401666666602</v>
      </c>
      <c r="W61" s="73">
        <v>2228.1401666666602</v>
      </c>
      <c r="X61" s="73">
        <v>2228.1401666666602</v>
      </c>
      <c r="Y61" s="73">
        <v>2228.1401666666602</v>
      </c>
      <c r="Z61" s="73">
        <v>2228.1401666666602</v>
      </c>
      <c r="AA61" s="73">
        <v>26737.681999999899</v>
      </c>
      <c r="AB61" s="73">
        <v>2228.1401666666602</v>
      </c>
      <c r="AC61" s="73">
        <v>2228.1401666666602</v>
      </c>
      <c r="AD61" s="73">
        <v>2228.1401666666602</v>
      </c>
      <c r="AE61" s="73">
        <v>2228.1401666666602</v>
      </c>
      <c r="AF61" s="73">
        <v>2228.1401666666602</v>
      </c>
      <c r="AG61" s="73">
        <v>2228.1401666666602</v>
      </c>
      <c r="AH61" s="73">
        <v>2228.1401666666602</v>
      </c>
      <c r="AI61" s="73">
        <v>2228.1401666666602</v>
      </c>
      <c r="AJ61" s="73">
        <v>2228.1401666666602</v>
      </c>
      <c r="AK61" s="73">
        <v>2228.1401666666602</v>
      </c>
      <c r="AL61" s="73">
        <v>2228.1401666666602</v>
      </c>
      <c r="AM61" s="73">
        <v>2228.1401666666602</v>
      </c>
      <c r="AN61" s="73">
        <v>26737.681999999899</v>
      </c>
      <c r="AO61" s="73">
        <v>2228.1401666666602</v>
      </c>
      <c r="AP61" s="73">
        <v>2228.1401666666602</v>
      </c>
      <c r="AQ61" s="73">
        <v>2228.1401666666602</v>
      </c>
      <c r="AR61" s="73">
        <v>2228.1401666666602</v>
      </c>
      <c r="AS61" s="73">
        <v>2228.1401666666602</v>
      </c>
      <c r="AT61" s="73">
        <v>2228.1401666666602</v>
      </c>
      <c r="AU61" s="73">
        <v>2228.1401666666602</v>
      </c>
      <c r="AV61" s="73">
        <v>2228.1401666666602</v>
      </c>
      <c r="AW61" s="73">
        <v>2228.1401666666602</v>
      </c>
      <c r="AX61" s="73">
        <v>2228.1401666666602</v>
      </c>
      <c r="AY61" s="73">
        <v>2228.1401666666602</v>
      </c>
      <c r="AZ61" s="73">
        <v>2228.1401666666602</v>
      </c>
      <c r="BA61" s="73">
        <v>26737.681999999899</v>
      </c>
    </row>
    <row r="62" spans="1:53" outlineLevel="1">
      <c r="A62" s="74" t="s">
        <v>1237</v>
      </c>
      <c r="B62" s="73">
        <v>-9.9510000000000005</v>
      </c>
      <c r="C62" s="73">
        <v>-9.9510000000000005</v>
      </c>
      <c r="D62" s="73">
        <v>-9.9510000000000005</v>
      </c>
      <c r="E62" s="73">
        <v>-9.9510000000000005</v>
      </c>
      <c r="F62" s="73">
        <v>-9.9510000000000005</v>
      </c>
      <c r="G62" s="73">
        <v>-9.9510000000000005</v>
      </c>
      <c r="H62" s="73">
        <v>-9.9510000000000005</v>
      </c>
      <c r="I62" s="73">
        <v>-9.9510000000000005</v>
      </c>
      <c r="J62" s="73">
        <v>-9.9510000000000005</v>
      </c>
      <c r="K62" s="73">
        <v>-9.9510000000000005</v>
      </c>
      <c r="L62" s="73">
        <v>-9.9510000000000005</v>
      </c>
      <c r="M62" s="73">
        <v>-9.9510000000000005</v>
      </c>
      <c r="N62" s="73">
        <v>-119.41200000000001</v>
      </c>
      <c r="O62" s="73">
        <v>-9.9510000000000005</v>
      </c>
      <c r="P62" s="73">
        <v>-9.9510000000000005</v>
      </c>
      <c r="Q62" s="73">
        <v>-9.9510000000000005</v>
      </c>
      <c r="R62" s="73">
        <v>-9.9510000000000005</v>
      </c>
      <c r="S62" s="73">
        <v>-9.9510000000000005</v>
      </c>
      <c r="T62" s="73">
        <v>-9.9510000000000005</v>
      </c>
      <c r="U62" s="73">
        <v>-9.9510000000000005</v>
      </c>
      <c r="V62" s="73">
        <v>-9.9510000000000005</v>
      </c>
      <c r="W62" s="73">
        <v>-9.9510000000000005</v>
      </c>
      <c r="X62" s="73">
        <v>-9.9510000000000005</v>
      </c>
      <c r="Y62" s="73">
        <v>-9.9510000000000005</v>
      </c>
      <c r="Z62" s="73">
        <v>-9.9510000000000005</v>
      </c>
      <c r="AA62" s="73">
        <v>-119.41200000000001</v>
      </c>
      <c r="AB62" s="73">
        <v>-9.9510000000000005</v>
      </c>
      <c r="AC62" s="73">
        <v>-9.9510000000000005</v>
      </c>
      <c r="AD62" s="73">
        <v>-9.9510000000000005</v>
      </c>
      <c r="AE62" s="73">
        <v>-9.9510000000000005</v>
      </c>
      <c r="AF62" s="73">
        <v>-9.9510000000000005</v>
      </c>
      <c r="AG62" s="73">
        <v>-9.9510000000000005</v>
      </c>
      <c r="AH62" s="73">
        <v>-9.9510000000000005</v>
      </c>
      <c r="AI62" s="73">
        <v>-9.9510000000000005</v>
      </c>
      <c r="AJ62" s="73">
        <v>-9.9510000000000005</v>
      </c>
      <c r="AK62" s="73">
        <v>-9.9510000000000005</v>
      </c>
      <c r="AL62" s="73">
        <v>-9.9510000000000005</v>
      </c>
      <c r="AM62" s="73">
        <v>-9.9510000000000005</v>
      </c>
      <c r="AN62" s="73">
        <v>-119.41200000000001</v>
      </c>
      <c r="AO62" s="73">
        <v>-9.9510000000000005</v>
      </c>
      <c r="AP62" s="73">
        <v>-9.9510000000000005</v>
      </c>
      <c r="AQ62" s="73">
        <v>-9.9510000000000005</v>
      </c>
      <c r="AR62" s="73">
        <v>-9.9510000000000005</v>
      </c>
      <c r="AS62" s="73">
        <v>-9.9510000000000005</v>
      </c>
      <c r="AT62" s="73">
        <v>-9.9510000000000005</v>
      </c>
      <c r="AU62" s="73">
        <v>-9.9510000000000005</v>
      </c>
      <c r="AV62" s="73">
        <v>-9.9510000000000005</v>
      </c>
      <c r="AW62" s="73">
        <v>-9.9510000000000005</v>
      </c>
      <c r="AX62" s="73">
        <v>-9.9510000000000005</v>
      </c>
      <c r="AY62" s="73">
        <v>-9.9510000000000005</v>
      </c>
      <c r="AZ62" s="73">
        <v>-9.9510000000000005</v>
      </c>
      <c r="BA62" s="73">
        <v>-119.41200000000001</v>
      </c>
    </row>
    <row r="63" spans="1:53" outlineLevel="1">
      <c r="A63" s="74" t="s">
        <v>1238</v>
      </c>
      <c r="B63" s="73">
        <v>71.762197674418402</v>
      </c>
      <c r="C63" s="73">
        <v>71.762197674418402</v>
      </c>
      <c r="D63" s="73">
        <v>71.762197674418402</v>
      </c>
      <c r="E63" s="73">
        <v>71.762197674418402</v>
      </c>
      <c r="F63" s="73">
        <v>71.762197674418402</v>
      </c>
      <c r="G63" s="73">
        <v>71.762197674418402</v>
      </c>
      <c r="H63" s="73">
        <v>71.762197674418402</v>
      </c>
      <c r="I63" s="73">
        <v>71.762197674418402</v>
      </c>
      <c r="J63" s="73">
        <v>71.762197674418402</v>
      </c>
      <c r="K63" s="73">
        <v>71.762197674418402</v>
      </c>
      <c r="L63" s="73">
        <v>71.762197674418402</v>
      </c>
      <c r="M63" s="73">
        <v>71.762197674418402</v>
      </c>
      <c r="N63" s="73">
        <v>861.146372093021</v>
      </c>
      <c r="O63" s="73">
        <v>71.762197674418402</v>
      </c>
      <c r="P63" s="73">
        <v>71.762197674418402</v>
      </c>
      <c r="Q63" s="73">
        <v>71.762197674418402</v>
      </c>
      <c r="R63" s="73">
        <v>71.762197674418402</v>
      </c>
      <c r="S63" s="73">
        <v>71.762197674418402</v>
      </c>
      <c r="T63" s="73">
        <v>71.762197674418402</v>
      </c>
      <c r="U63" s="73">
        <v>71.762197674418402</v>
      </c>
      <c r="V63" s="73">
        <v>71.762197674418402</v>
      </c>
      <c r="W63" s="73">
        <v>71.762197674418402</v>
      </c>
      <c r="X63" s="73">
        <v>71.762197674418402</v>
      </c>
      <c r="Y63" s="73">
        <v>71.762197674418402</v>
      </c>
      <c r="Z63" s="73">
        <v>71.762197674418402</v>
      </c>
      <c r="AA63" s="73">
        <v>861.146372093021</v>
      </c>
      <c r="AB63" s="73">
        <v>71.762197674418402</v>
      </c>
      <c r="AC63" s="73">
        <v>71.762197674418402</v>
      </c>
      <c r="AD63" s="73">
        <v>71.762197674418402</v>
      </c>
      <c r="AE63" s="73">
        <v>71.762197674418402</v>
      </c>
      <c r="AF63" s="73">
        <v>71.762197674418402</v>
      </c>
      <c r="AG63" s="73">
        <v>71.762197674418402</v>
      </c>
      <c r="AH63" s="73">
        <v>71.762197674418402</v>
      </c>
      <c r="AI63" s="73">
        <v>71.762197674418402</v>
      </c>
      <c r="AJ63" s="73">
        <v>71.762197674418402</v>
      </c>
      <c r="AK63" s="73">
        <v>71.762197674418402</v>
      </c>
      <c r="AL63" s="73">
        <v>71.762197674418402</v>
      </c>
      <c r="AM63" s="73">
        <v>71.762197674418402</v>
      </c>
      <c r="AN63" s="73">
        <v>861.146372093021</v>
      </c>
      <c r="AO63" s="73">
        <v>71.762197674418402</v>
      </c>
      <c r="AP63" s="73">
        <v>71.762197674418402</v>
      </c>
      <c r="AQ63" s="73">
        <v>71.762197674418402</v>
      </c>
      <c r="AR63" s="73">
        <v>71.762197674418402</v>
      </c>
      <c r="AS63" s="73">
        <v>71.762197674418402</v>
      </c>
      <c r="AT63" s="73">
        <v>71.762197674418402</v>
      </c>
      <c r="AU63" s="73">
        <v>71.762197674418402</v>
      </c>
      <c r="AV63" s="73">
        <v>71.762197674418402</v>
      </c>
      <c r="AW63" s="73">
        <v>71.762197674418402</v>
      </c>
      <c r="AX63" s="73">
        <v>71.762197674418402</v>
      </c>
      <c r="AY63" s="73">
        <v>71.762197674418402</v>
      </c>
      <c r="AZ63" s="73">
        <v>71.762197674418402</v>
      </c>
      <c r="BA63" s="73">
        <v>861.146372093021</v>
      </c>
    </row>
    <row r="64" spans="1:53" outlineLevel="1">
      <c r="A64" s="74" t="s">
        <v>3557</v>
      </c>
      <c r="B64" s="73">
        <v>439322.66491268598</v>
      </c>
      <c r="C64" s="73">
        <v>439408.82101396902</v>
      </c>
      <c r="D64" s="73">
        <v>439485.26101707999</v>
      </c>
      <c r="E64" s="73">
        <v>468185.50842393597</v>
      </c>
      <c r="F64" s="73">
        <v>468262.15537375398</v>
      </c>
      <c r="G64" s="73">
        <v>468339.04548455501</v>
      </c>
      <c r="H64" s="73">
        <v>495580.66569157899</v>
      </c>
      <c r="I64" s="73">
        <v>495658.04475276498</v>
      </c>
      <c r="J64" s="73">
        <v>495735.66961023997</v>
      </c>
      <c r="K64" s="73">
        <v>537816.44163580495</v>
      </c>
      <c r="L64" s="73">
        <v>537894.56074538804</v>
      </c>
      <c r="M64" s="73">
        <v>558498.32233449898</v>
      </c>
      <c r="N64" s="73">
        <v>5844187.1609962601</v>
      </c>
      <c r="O64" s="73">
        <v>615476.889348823</v>
      </c>
      <c r="P64" s="73">
        <v>615552.91403327603</v>
      </c>
      <c r="Q64" s="73">
        <v>615629.17727136402</v>
      </c>
      <c r="R64" s="73">
        <v>644235.44585282798</v>
      </c>
      <c r="S64" s="73">
        <v>644312.23075796396</v>
      </c>
      <c r="T64" s="73">
        <v>644389.21716421901</v>
      </c>
      <c r="U64" s="73">
        <v>672887.66654484405</v>
      </c>
      <c r="V64" s="73">
        <v>673059.61925801996</v>
      </c>
      <c r="W64" s="73">
        <v>673231.81807531498</v>
      </c>
      <c r="X64" s="73">
        <v>717232.80492365395</v>
      </c>
      <c r="Y64" s="73">
        <v>717405.49861204706</v>
      </c>
      <c r="Z64" s="73">
        <v>717578.44107440405</v>
      </c>
      <c r="AA64" s="73">
        <v>7950991.7229167596</v>
      </c>
      <c r="AB64" s="73">
        <v>1041650.8151657</v>
      </c>
      <c r="AC64" s="73">
        <v>1041726.95060375</v>
      </c>
      <c r="AD64" s="73">
        <v>1041803.34441584</v>
      </c>
      <c r="AE64" s="73">
        <v>1059030.2708759101</v>
      </c>
      <c r="AF64" s="73">
        <v>1059108.33077427</v>
      </c>
      <c r="AG64" s="73">
        <v>1059186.6318373799</v>
      </c>
      <c r="AH64" s="73">
        <v>1073681.83817685</v>
      </c>
      <c r="AI64" s="73">
        <v>1073759.41117501</v>
      </c>
      <c r="AJ64" s="73">
        <v>1073837.2305855099</v>
      </c>
      <c r="AK64" s="73">
        <v>1100369.64563301</v>
      </c>
      <c r="AL64" s="73">
        <v>1100447.96053437</v>
      </c>
      <c r="AM64" s="73">
        <v>1100526.52452125</v>
      </c>
      <c r="AN64" s="73">
        <v>12825128.9542988</v>
      </c>
      <c r="AO64" s="73">
        <v>1133259.15246278</v>
      </c>
      <c r="AP64" s="73">
        <v>1133335.3607544501</v>
      </c>
      <c r="AQ64" s="73">
        <v>1133411.8105075399</v>
      </c>
      <c r="AR64" s="73">
        <v>1146439.2869971299</v>
      </c>
      <c r="AS64" s="73">
        <v>1146516.22228053</v>
      </c>
      <c r="AT64" s="73">
        <v>1146593.4016396301</v>
      </c>
      <c r="AU64" s="73">
        <v>1156276.3726764701</v>
      </c>
      <c r="AV64" s="73">
        <v>1156354.04282532</v>
      </c>
      <c r="AW64" s="73">
        <v>1156431.9596951001</v>
      </c>
      <c r="AX64" s="73">
        <v>1175387.2676438801</v>
      </c>
      <c r="AY64" s="73">
        <v>1175465.6806250699</v>
      </c>
      <c r="AZ64" s="73">
        <v>1175544.3430037301</v>
      </c>
      <c r="BA64" s="73">
        <v>13835014.901111601</v>
      </c>
    </row>
    <row r="65" spans="1:53" outlineLevel="1">
      <c r="A65" s="74" t="s">
        <v>3558</v>
      </c>
      <c r="B65" s="73">
        <v>8033.8488372092797</v>
      </c>
      <c r="C65" s="73">
        <v>8793.1244186046297</v>
      </c>
      <c r="D65" s="73">
        <v>9541.3348837208996</v>
      </c>
      <c r="E65" s="73">
        <v>10299.234883720899</v>
      </c>
      <c r="F65" s="73">
        <v>11066.854651162699</v>
      </c>
      <c r="G65" s="73">
        <v>11832.947674418499</v>
      </c>
      <c r="H65" s="73">
        <v>12595.0348837209</v>
      </c>
      <c r="I65" s="73">
        <v>13354.008139534801</v>
      </c>
      <c r="J65" s="73">
        <v>14104.4860465115</v>
      </c>
      <c r="K65" s="73">
        <v>14865.923255813899</v>
      </c>
      <c r="L65" s="73">
        <v>15633.165116279</v>
      </c>
      <c r="M65" s="73">
        <v>16401.238372092899</v>
      </c>
      <c r="N65" s="73">
        <v>146521.20116279001</v>
      </c>
      <c r="O65" s="73">
        <v>17173.1511627906</v>
      </c>
      <c r="P65" s="73">
        <v>18589.0426350651</v>
      </c>
      <c r="Q65" s="73">
        <v>20004.934107339501</v>
      </c>
      <c r="R65" s="73">
        <v>21420.825579614</v>
      </c>
      <c r="S65" s="73">
        <v>22836.7170518885</v>
      </c>
      <c r="T65" s="73">
        <v>24252.608524162901</v>
      </c>
      <c r="U65" s="73">
        <v>25668.4999964374</v>
      </c>
      <c r="V65" s="73">
        <v>27084.391468711801</v>
      </c>
      <c r="W65" s="73">
        <v>28500.282940986301</v>
      </c>
      <c r="X65" s="73">
        <v>29916.174413260698</v>
      </c>
      <c r="Y65" s="73">
        <v>31332.065885535201</v>
      </c>
      <c r="Z65" s="73">
        <v>32747.957357809701</v>
      </c>
      <c r="AA65" s="73">
        <v>299526.651123602</v>
      </c>
      <c r="AB65" s="73">
        <v>34163.848837209203</v>
      </c>
      <c r="AC65" s="73">
        <v>35579.740309483597</v>
      </c>
      <c r="AD65" s="73">
        <v>36995.6317817581</v>
      </c>
      <c r="AE65" s="73">
        <v>38411.523254032603</v>
      </c>
      <c r="AF65" s="73">
        <v>39827.414726306997</v>
      </c>
      <c r="AG65" s="73">
        <v>41243.3061985815</v>
      </c>
      <c r="AH65" s="73">
        <v>42659.197670855901</v>
      </c>
      <c r="AI65" s="73">
        <v>44075.089143130397</v>
      </c>
      <c r="AJ65" s="73">
        <v>45490.9806154049</v>
      </c>
      <c r="AK65" s="73">
        <v>46906.872087679301</v>
      </c>
      <c r="AL65" s="73">
        <v>48322.763559953797</v>
      </c>
      <c r="AM65" s="73">
        <v>49738.655032228198</v>
      </c>
      <c r="AN65" s="73">
        <v>503415.02321662498</v>
      </c>
      <c r="AO65" s="73">
        <v>51154.546511627799</v>
      </c>
      <c r="AP65" s="73">
        <v>52254.851299453003</v>
      </c>
      <c r="AQ65" s="73">
        <v>53569.2448559771</v>
      </c>
      <c r="AR65" s="73">
        <v>55281.126766880698</v>
      </c>
      <c r="AS65" s="73">
        <v>56500.395485368499</v>
      </c>
      <c r="AT65" s="73">
        <v>57724.825516323501</v>
      </c>
      <c r="AU65" s="73">
        <v>58889.977624161897</v>
      </c>
      <c r="AV65" s="73">
        <v>60382.122192736599</v>
      </c>
      <c r="AW65" s="73">
        <v>61917.691640844001</v>
      </c>
      <c r="AX65" s="73">
        <v>63266.453590741497</v>
      </c>
      <c r="AY65" s="73">
        <v>64772.552104653099</v>
      </c>
      <c r="AZ65" s="73">
        <v>66366.471270006805</v>
      </c>
      <c r="BA65" s="73">
        <v>702080.25885877502</v>
      </c>
    </row>
    <row r="66" spans="1:53">
      <c r="A66" s="74" t="s">
        <v>3163</v>
      </c>
      <c r="B66" s="73">
        <v>3242368.8852623701</v>
      </c>
      <c r="C66" s="73">
        <v>3242407.08797538</v>
      </c>
      <c r="D66" s="73">
        <v>3242424.7156875301</v>
      </c>
      <c r="E66" s="73">
        <v>3270791.7079456099</v>
      </c>
      <c r="F66" s="73">
        <v>3270828.7572532399</v>
      </c>
      <c r="G66" s="73">
        <v>3270864.5357147702</v>
      </c>
      <c r="H66" s="73">
        <v>3297791.5205022302</v>
      </c>
      <c r="I66" s="73">
        <v>3297820.7339448002</v>
      </c>
      <c r="J66" s="73">
        <v>3297841.77969578</v>
      </c>
      <c r="K66" s="73">
        <v>3339460.0227068099</v>
      </c>
      <c r="L66" s="73">
        <v>3339498.15540887</v>
      </c>
      <c r="M66" s="73">
        <v>3359859.0762065998</v>
      </c>
      <c r="N66" s="73">
        <v>39471956.978303999</v>
      </c>
      <c r="O66" s="73">
        <v>3416237.6538721202</v>
      </c>
      <c r="P66" s="73">
        <v>3416915.92594402</v>
      </c>
      <c r="Q66" s="73">
        <v>3417594.43420236</v>
      </c>
      <c r="R66" s="73">
        <v>3446519.8423664402</v>
      </c>
      <c r="S66" s="73">
        <v>3447198.8671152899</v>
      </c>
      <c r="T66" s="73">
        <v>3447878.0913657499</v>
      </c>
      <c r="U66" s="73">
        <v>3476702.3752272199</v>
      </c>
      <c r="V66" s="73">
        <v>3477476.5609266302</v>
      </c>
      <c r="W66" s="73">
        <v>3478250.9902880401</v>
      </c>
      <c r="X66" s="73">
        <v>3522419.2912454298</v>
      </c>
      <c r="Y66" s="73">
        <v>3523194.2105673002</v>
      </c>
      <c r="Z66" s="73">
        <v>3523969.3761945399</v>
      </c>
      <c r="AA66" s="73">
        <v>41594357.619315103</v>
      </c>
      <c r="AB66" s="73">
        <v>3845530.0194823798</v>
      </c>
      <c r="AC66" s="73">
        <v>3846208.4012088398</v>
      </c>
      <c r="AD66" s="73">
        <v>3846887.0387454899</v>
      </c>
      <c r="AE66" s="73">
        <v>3864546.02287539</v>
      </c>
      <c r="AF66" s="73">
        <v>3865226.3099655998</v>
      </c>
      <c r="AG66" s="73">
        <v>3865906.8358274801</v>
      </c>
      <c r="AH66" s="73">
        <v>3880861.2069056602</v>
      </c>
      <c r="AI66" s="73">
        <v>3881541.0119272298</v>
      </c>
      <c r="AJ66" s="73">
        <v>3882221.06091596</v>
      </c>
      <c r="AK66" s="73">
        <v>3909093.19455422</v>
      </c>
      <c r="AL66" s="73">
        <v>3909773.7341170199</v>
      </c>
      <c r="AM66" s="73">
        <v>3910454.5202936502</v>
      </c>
      <c r="AN66" s="73">
        <v>46508249.356818996</v>
      </c>
      <c r="AO66" s="73">
        <v>3943650.72484351</v>
      </c>
      <c r="AP66" s="73">
        <v>3944016.7236071802</v>
      </c>
      <c r="AQ66" s="73">
        <v>3944594.9257856002</v>
      </c>
      <c r="AR66" s="73">
        <v>3958389.1847128398</v>
      </c>
      <c r="AS66" s="73">
        <v>3958873.6866966598</v>
      </c>
      <c r="AT66" s="73">
        <v>3959363.54043057</v>
      </c>
      <c r="AU66" s="73">
        <v>3969305.1771287601</v>
      </c>
      <c r="AV66" s="73">
        <v>3970060.5747679402</v>
      </c>
      <c r="AW66" s="73">
        <v>3970859.21065094</v>
      </c>
      <c r="AX66" s="73">
        <v>3990162.9620161098</v>
      </c>
      <c r="AY66" s="73">
        <v>3990932.9105957099</v>
      </c>
      <c r="AZ66" s="73">
        <v>3991790.0552983601</v>
      </c>
      <c r="BA66" s="73">
        <v>47591999.676534198</v>
      </c>
    </row>
    <row r="67" spans="1:53" outlineLevel="1">
      <c r="A67" s="74" t="s">
        <v>1240</v>
      </c>
      <c r="B67" s="73">
        <v>1450982.01103525</v>
      </c>
      <c r="C67" s="73">
        <v>1450329.05490391</v>
      </c>
      <c r="D67" s="73">
        <v>1446871.70651605</v>
      </c>
      <c r="E67" s="73">
        <v>1444484.7035997901</v>
      </c>
      <c r="F67" s="73">
        <v>1443785.3806926699</v>
      </c>
      <c r="G67" s="73">
        <v>1443089.71511023</v>
      </c>
      <c r="H67" s="73">
        <v>1441824.5980715901</v>
      </c>
      <c r="I67" s="73">
        <v>1441147.4470374901</v>
      </c>
      <c r="J67" s="73">
        <v>1440477.2243212799</v>
      </c>
      <c r="K67" s="73">
        <v>1439167.0676082999</v>
      </c>
      <c r="L67" s="73">
        <v>1434338.9448553999</v>
      </c>
      <c r="M67" s="73">
        <v>1433651.5661235</v>
      </c>
      <c r="N67" s="73">
        <v>17310149.419875499</v>
      </c>
      <c r="O67" s="73">
        <v>1418149.9331096499</v>
      </c>
      <c r="P67" s="73">
        <v>1415109.1710790801</v>
      </c>
      <c r="Q67" s="73">
        <v>1414401.0880090001</v>
      </c>
      <c r="R67" s="73">
        <v>1412377.3983450001</v>
      </c>
      <c r="S67" s="73">
        <v>1410272.56792293</v>
      </c>
      <c r="T67" s="73">
        <v>1409597.6568819</v>
      </c>
      <c r="U67" s="73">
        <v>1407115.33476136</v>
      </c>
      <c r="V67" s="73">
        <v>1406298.0149288501</v>
      </c>
      <c r="W67" s="73">
        <v>1405458.7573760301</v>
      </c>
      <c r="X67" s="73">
        <v>1403697.6400244001</v>
      </c>
      <c r="Y67" s="73">
        <v>1402881.9627851699</v>
      </c>
      <c r="Z67" s="73">
        <v>1402022.2291405399</v>
      </c>
      <c r="AA67" s="73">
        <v>16907381.754363898</v>
      </c>
      <c r="AB67" s="73">
        <v>1400279.6248550699</v>
      </c>
      <c r="AC67" s="73">
        <v>1398311.30794675</v>
      </c>
      <c r="AD67" s="73">
        <v>1397606.8422300001</v>
      </c>
      <c r="AE67" s="73">
        <v>1395174.12075758</v>
      </c>
      <c r="AF67" s="73">
        <v>1394518.9668559299</v>
      </c>
      <c r="AG67" s="73">
        <v>1391408.7989035801</v>
      </c>
      <c r="AH67" s="73">
        <v>1389406.58173892</v>
      </c>
      <c r="AI67" s="73">
        <v>1382147.93950829</v>
      </c>
      <c r="AJ67" s="73">
        <v>1380986.92248523</v>
      </c>
      <c r="AK67" s="73">
        <v>1378758.6422422</v>
      </c>
      <c r="AL67" s="73">
        <v>1377670.6156945899</v>
      </c>
      <c r="AM67" s="73">
        <v>1376653.6072223999</v>
      </c>
      <c r="AN67" s="73">
        <v>16662923.970440499</v>
      </c>
      <c r="AO67" s="73">
        <v>1374578.1520269201</v>
      </c>
      <c r="AP67" s="73">
        <v>1373988.4667162001</v>
      </c>
      <c r="AQ67" s="73">
        <v>1373189.4874857899</v>
      </c>
      <c r="AR67" s="73">
        <v>1371314.3410694699</v>
      </c>
      <c r="AS67" s="73">
        <v>1370564.34523446</v>
      </c>
      <c r="AT67" s="73">
        <v>1368823.7308179101</v>
      </c>
      <c r="AU67" s="73">
        <v>1367349.54588769</v>
      </c>
      <c r="AV67" s="73">
        <v>1360473.79083014</v>
      </c>
      <c r="AW67" s="73">
        <v>1359397.28229396</v>
      </c>
      <c r="AX67" s="73">
        <v>1356559.94576929</v>
      </c>
      <c r="AY67" s="73">
        <v>1352409.04891422</v>
      </c>
      <c r="AZ67" s="73">
        <v>1351209.0399893499</v>
      </c>
      <c r="BA67" s="73">
        <v>16379857.177035401</v>
      </c>
    </row>
    <row r="68" spans="1:53" outlineLevel="1">
      <c r="A68" s="74" t="s">
        <v>3559</v>
      </c>
      <c r="B68" s="73">
        <v>3.1251939102239001E-2</v>
      </c>
      <c r="C68" s="73">
        <v>3.1251939102239001E-2</v>
      </c>
      <c r="D68" s="73">
        <v>3.1251939102239001E-2</v>
      </c>
      <c r="E68" s="73">
        <v>3.1251939102239001E-2</v>
      </c>
      <c r="F68" s="73">
        <v>3.1251939102239001E-2</v>
      </c>
      <c r="G68" s="73">
        <v>3.1251939102239001E-2</v>
      </c>
      <c r="H68" s="73">
        <v>3.1251939102239001E-2</v>
      </c>
      <c r="I68" s="73">
        <v>3.1251939102239001E-2</v>
      </c>
      <c r="J68" s="73">
        <v>3.1251939102239001E-2</v>
      </c>
      <c r="K68" s="73">
        <v>3.1251939102239001E-2</v>
      </c>
      <c r="L68" s="73">
        <v>3.1251939102239001E-2</v>
      </c>
      <c r="M68" s="73">
        <v>3.1251939102239001E-2</v>
      </c>
      <c r="N68" s="73">
        <v>0.37502326922686802</v>
      </c>
      <c r="O68" s="73">
        <v>3.1251939102239001E-2</v>
      </c>
      <c r="P68" s="73">
        <v>3.1251939102239001E-2</v>
      </c>
      <c r="Q68" s="73">
        <v>3.1251939102239001E-2</v>
      </c>
      <c r="R68" s="73">
        <v>3.1251939102239001E-2</v>
      </c>
      <c r="S68" s="73">
        <v>3.1251939102239001E-2</v>
      </c>
      <c r="T68" s="73">
        <v>3.1251939102239001E-2</v>
      </c>
      <c r="U68" s="73">
        <v>3.1251939102239001E-2</v>
      </c>
      <c r="V68" s="73">
        <v>3.1251939102239001E-2</v>
      </c>
      <c r="W68" s="73">
        <v>3.1251939102239001E-2</v>
      </c>
      <c r="X68" s="73">
        <v>3.1251939102239001E-2</v>
      </c>
      <c r="Y68" s="73">
        <v>3.1251939102239001E-2</v>
      </c>
      <c r="Z68" s="73">
        <v>3.1251939102239001E-2</v>
      </c>
      <c r="AA68" s="73">
        <v>0.37502326922686802</v>
      </c>
      <c r="AB68" s="73">
        <v>3.1251939102239001E-2</v>
      </c>
      <c r="AC68" s="73">
        <v>3.1251939102239001E-2</v>
      </c>
      <c r="AD68" s="73">
        <v>3.1251939102239001E-2</v>
      </c>
      <c r="AE68" s="73">
        <v>3.1251939102239001E-2</v>
      </c>
      <c r="AF68" s="73">
        <v>3.1251939102239001E-2</v>
      </c>
      <c r="AG68" s="73">
        <v>3.1251939102239001E-2</v>
      </c>
      <c r="AH68" s="73">
        <v>3.1251939102239001E-2</v>
      </c>
      <c r="AI68" s="73">
        <v>3.1251939102239001E-2</v>
      </c>
      <c r="AJ68" s="73">
        <v>3.1251939102239001E-2</v>
      </c>
      <c r="AK68" s="73">
        <v>3.1251939102239001E-2</v>
      </c>
      <c r="AL68" s="73">
        <v>3.1251939102239001E-2</v>
      </c>
      <c r="AM68" s="73">
        <v>3.1251939102239001E-2</v>
      </c>
      <c r="AN68" s="73">
        <v>0.37502326922686802</v>
      </c>
      <c r="AO68" s="73">
        <v>3.1251939102239001E-2</v>
      </c>
      <c r="AP68" s="73">
        <v>3.1251939102239001E-2</v>
      </c>
      <c r="AQ68" s="73">
        <v>3.1251939102239001E-2</v>
      </c>
      <c r="AR68" s="73">
        <v>3.1251939102239001E-2</v>
      </c>
      <c r="AS68" s="73">
        <v>3.1251939102239001E-2</v>
      </c>
      <c r="AT68" s="73">
        <v>3.1251939102239001E-2</v>
      </c>
      <c r="AU68" s="73">
        <v>3.1251939102239001E-2</v>
      </c>
      <c r="AV68" s="73">
        <v>3.1251939102239001E-2</v>
      </c>
      <c r="AW68" s="73">
        <v>3.1251939102239001E-2</v>
      </c>
      <c r="AX68" s="73">
        <v>3.1251939102239001E-2</v>
      </c>
      <c r="AY68" s="73">
        <v>3.1251939102239001E-2</v>
      </c>
      <c r="AZ68" s="73">
        <v>3.1251939102239001E-2</v>
      </c>
      <c r="BA68" s="73">
        <v>0.37502326922686802</v>
      </c>
    </row>
    <row r="69" spans="1:53" outlineLevel="1">
      <c r="A69" s="74" t="s">
        <v>3560</v>
      </c>
      <c r="B69" s="73">
        <v>203534.40832882401</v>
      </c>
      <c r="C69" s="73">
        <v>203864.82673272901</v>
      </c>
      <c r="D69" s="73">
        <v>231975.65108822199</v>
      </c>
      <c r="E69" s="73">
        <v>249253.650849781</v>
      </c>
      <c r="F69" s="73">
        <v>249542.302712301</v>
      </c>
      <c r="G69" s="73">
        <v>249772.23769159001</v>
      </c>
      <c r="H69" s="73">
        <v>255721.55148991299</v>
      </c>
      <c r="I69" s="73">
        <v>255746.095656697</v>
      </c>
      <c r="J69" s="73">
        <v>255770.219449169</v>
      </c>
      <c r="K69" s="73">
        <v>262041.08117205001</v>
      </c>
      <c r="L69" s="73">
        <v>303532.22779057501</v>
      </c>
      <c r="M69" s="73">
        <v>303549.83546939399</v>
      </c>
      <c r="N69" s="73">
        <v>3024304.0884312498</v>
      </c>
      <c r="O69" s="73">
        <v>452014.55973964802</v>
      </c>
      <c r="P69" s="73">
        <v>476809.11708377599</v>
      </c>
      <c r="Q69" s="73">
        <v>477145.39487635402</v>
      </c>
      <c r="R69" s="73">
        <v>488612.92418488499</v>
      </c>
      <c r="S69" s="73">
        <v>503424.27115684497</v>
      </c>
      <c r="T69" s="73">
        <v>503890.66460333299</v>
      </c>
      <c r="U69" s="73">
        <v>522760.08831773599</v>
      </c>
      <c r="V69" s="73">
        <v>523276.82061105798</v>
      </c>
      <c r="W69" s="73">
        <v>523790.08426211902</v>
      </c>
      <c r="X69" s="73">
        <v>534494.26855516795</v>
      </c>
      <c r="Y69" s="73">
        <v>534922.84974512004</v>
      </c>
      <c r="Z69" s="73">
        <v>535341.31675204297</v>
      </c>
      <c r="AA69" s="73">
        <v>6076482.3598880796</v>
      </c>
      <c r="AB69" s="73">
        <v>543650.48768062703</v>
      </c>
      <c r="AC69" s="73">
        <v>557648.58860708098</v>
      </c>
      <c r="AD69" s="73">
        <v>557879.86480565404</v>
      </c>
      <c r="AE69" s="73">
        <v>573353.63618063298</v>
      </c>
      <c r="AF69" s="73">
        <v>573584.91237920604</v>
      </c>
      <c r="AG69" s="73">
        <v>598372.56693401397</v>
      </c>
      <c r="AH69" s="73">
        <v>612373.51187992096</v>
      </c>
      <c r="AI69" s="73">
        <v>677312.04857057799</v>
      </c>
      <c r="AJ69" s="73">
        <v>680966.88280258398</v>
      </c>
      <c r="AK69" s="73">
        <v>696278.40337194398</v>
      </c>
      <c r="AL69" s="73">
        <v>699355.33091389004</v>
      </c>
      <c r="AM69" s="73">
        <v>701265.25579377497</v>
      </c>
      <c r="AN69" s="73">
        <v>7472041.4899199102</v>
      </c>
      <c r="AO69" s="73">
        <v>712814.33464170096</v>
      </c>
      <c r="AP69" s="73">
        <v>713045.61084027297</v>
      </c>
      <c r="AQ69" s="73">
        <v>714268.73440920096</v>
      </c>
      <c r="AR69" s="73">
        <v>724218.43609748199</v>
      </c>
      <c r="AS69" s="73">
        <v>725441.55966640904</v>
      </c>
      <c r="AT69" s="73">
        <v>736557.58345217002</v>
      </c>
      <c r="AU69" s="73">
        <v>745311.38308495202</v>
      </c>
      <c r="AV69" s="73">
        <v>806467.48249274096</v>
      </c>
      <c r="AW69" s="73">
        <v>809329.18193808</v>
      </c>
      <c r="AX69" s="73">
        <v>830786.08835239196</v>
      </c>
      <c r="AY69" s="73">
        <v>864584.99482653802</v>
      </c>
      <c r="AZ69" s="73">
        <v>868382.49060507398</v>
      </c>
      <c r="BA69" s="73">
        <v>9251207.8804070093</v>
      </c>
    </row>
    <row r="70" spans="1:53" outlineLevel="1">
      <c r="A70" s="74" t="s">
        <v>3561</v>
      </c>
      <c r="B70" s="73">
        <v>69608.133887990305</v>
      </c>
      <c r="C70" s="73">
        <v>75415.700409740297</v>
      </c>
      <c r="D70" s="73">
        <v>81462.753027611499</v>
      </c>
      <c r="E70" s="73">
        <v>87622.859997789405</v>
      </c>
      <c r="F70" s="73">
        <v>93872.795822011904</v>
      </c>
      <c r="G70" s="73">
        <v>100129.488485885</v>
      </c>
      <c r="H70" s="73">
        <v>106368.985269501</v>
      </c>
      <c r="I70" s="73">
        <v>112599.257691251</v>
      </c>
      <c r="J70" s="73">
        <v>118734.467858551</v>
      </c>
      <c r="K70" s="73">
        <v>125000.244180665</v>
      </c>
      <c r="L70" s="73">
        <v>131246.61593212301</v>
      </c>
      <c r="M70" s="73">
        <v>137529.4768258</v>
      </c>
      <c r="N70" s="73">
        <v>1239590.7793889199</v>
      </c>
      <c r="O70" s="73">
        <v>143872.83816360601</v>
      </c>
      <c r="P70" s="73">
        <v>149173.634804231</v>
      </c>
      <c r="Q70" s="73">
        <v>155505.81932798799</v>
      </c>
      <c r="R70" s="73">
        <v>163752.93229420501</v>
      </c>
      <c r="S70" s="73">
        <v>169626.846139253</v>
      </c>
      <c r="T70" s="73">
        <v>175525.62497452</v>
      </c>
      <c r="U70" s="73">
        <v>181138.82819547001</v>
      </c>
      <c r="V70" s="73">
        <v>188327.34087300001</v>
      </c>
      <c r="W70" s="73">
        <v>195725.05599888001</v>
      </c>
      <c r="X70" s="73">
        <v>202222.81270422999</v>
      </c>
      <c r="Y70" s="73">
        <v>209478.549506732</v>
      </c>
      <c r="Z70" s="73">
        <v>217157.368549076</v>
      </c>
      <c r="AA70" s="73">
        <v>2151507.6515311901</v>
      </c>
      <c r="AB70" s="73">
        <v>225726.73368752201</v>
      </c>
      <c r="AC70" s="73">
        <v>231025.584497604</v>
      </c>
      <c r="AD70" s="73">
        <v>237355.44458620701</v>
      </c>
      <c r="AE70" s="73">
        <v>245599.530180239</v>
      </c>
      <c r="AF70" s="73">
        <v>251471.28781335399</v>
      </c>
      <c r="AG70" s="73">
        <v>257367.901309181</v>
      </c>
      <c r="AH70" s="73">
        <v>262979.044020548</v>
      </c>
      <c r="AI70" s="73">
        <v>270164.91791970498</v>
      </c>
      <c r="AJ70" s="73">
        <v>277559.91747262201</v>
      </c>
      <c r="AK70" s="73">
        <v>284055.28896414</v>
      </c>
      <c r="AL70" s="73">
        <v>291308.36231145897</v>
      </c>
      <c r="AM70" s="73">
        <v>298984.36259246501</v>
      </c>
      <c r="AN70" s="73">
        <v>3133598.37535505</v>
      </c>
      <c r="AO70" s="73">
        <v>307550.58203410101</v>
      </c>
      <c r="AP70" s="73">
        <v>312849.43284418201</v>
      </c>
      <c r="AQ70" s="73">
        <v>319179.292932785</v>
      </c>
      <c r="AR70" s="73">
        <v>327423.37852681801</v>
      </c>
      <c r="AS70" s="73">
        <v>333295.13615993201</v>
      </c>
      <c r="AT70" s="73">
        <v>339191.74965576001</v>
      </c>
      <c r="AU70" s="73">
        <v>344802.89236712601</v>
      </c>
      <c r="AV70" s="73">
        <v>351988.76626628399</v>
      </c>
      <c r="AW70" s="73">
        <v>359383.76581920002</v>
      </c>
      <c r="AX70" s="73">
        <v>365879.137310719</v>
      </c>
      <c r="AY70" s="73">
        <v>373132.21065803798</v>
      </c>
      <c r="AZ70" s="73">
        <v>380808.21093904402</v>
      </c>
      <c r="BA70" s="73">
        <v>4115484.5555139901</v>
      </c>
    </row>
    <row r="71" spans="1:53" outlineLevel="1">
      <c r="A71" s="74" t="s">
        <v>3562</v>
      </c>
      <c r="B71" s="73">
        <v>5062.7628994005499</v>
      </c>
      <c r="C71" s="73">
        <v>5463.1241169525902</v>
      </c>
      <c r="D71" s="73">
        <v>5925.2459653962696</v>
      </c>
      <c r="E71" s="73">
        <v>6389.2829803182103</v>
      </c>
      <c r="F71" s="73">
        <v>6853.3330102503596</v>
      </c>
      <c r="G71" s="73">
        <v>7332.7206315497997</v>
      </c>
      <c r="H71" s="73">
        <v>7812.1012393987003</v>
      </c>
      <c r="I71" s="73">
        <v>8337.9053383843293</v>
      </c>
      <c r="J71" s="73">
        <v>8889.8156741031707</v>
      </c>
      <c r="K71" s="73">
        <v>9472.3715232183004</v>
      </c>
      <c r="L71" s="73">
        <v>10081.0379357724</v>
      </c>
      <c r="M71" s="73">
        <v>10663.6046315602</v>
      </c>
      <c r="N71" s="73">
        <v>92283.305946305001</v>
      </c>
      <c r="O71" s="73">
        <v>11080.407137271601</v>
      </c>
      <c r="P71" s="73">
        <v>11433.583675326299</v>
      </c>
      <c r="Q71" s="73">
        <v>11855.478563970901</v>
      </c>
      <c r="R71" s="73">
        <v>12404.959520103501</v>
      </c>
      <c r="S71" s="73">
        <v>12796.3211770904</v>
      </c>
      <c r="T71" s="73">
        <v>13189.3395154707</v>
      </c>
      <c r="U71" s="73">
        <v>13563.3307879861</v>
      </c>
      <c r="V71" s="73">
        <v>14042.280310734301</v>
      </c>
      <c r="W71" s="73">
        <v>14535.1683792276</v>
      </c>
      <c r="X71" s="73">
        <v>14968.0948568687</v>
      </c>
      <c r="Y71" s="73">
        <v>15451.523325960399</v>
      </c>
      <c r="Z71" s="73">
        <v>15963.140524201801</v>
      </c>
      <c r="AA71" s="73">
        <v>161283.62777421199</v>
      </c>
      <c r="AB71" s="73">
        <v>16534.092198075399</v>
      </c>
      <c r="AC71" s="73">
        <v>16946.791154071299</v>
      </c>
      <c r="AD71" s="73">
        <v>17439.789870924498</v>
      </c>
      <c r="AE71" s="73">
        <v>18081.877304547899</v>
      </c>
      <c r="AF71" s="73">
        <v>18539.196887963401</v>
      </c>
      <c r="AG71" s="73">
        <v>18998.452360680101</v>
      </c>
      <c r="AH71" s="73">
        <v>19435.474051217101</v>
      </c>
      <c r="AI71" s="73">
        <v>19995.143074254702</v>
      </c>
      <c r="AJ71" s="73">
        <v>20571.099768350101</v>
      </c>
      <c r="AK71" s="73">
        <v>21076.989277119599</v>
      </c>
      <c r="AL71" s="73">
        <v>21641.8921033146</v>
      </c>
      <c r="AM71" s="73">
        <v>22239.7344309695</v>
      </c>
      <c r="AN71" s="73">
        <v>231500.53248148799</v>
      </c>
      <c r="AO71" s="73">
        <v>22906.911137145202</v>
      </c>
      <c r="AP71" s="73">
        <v>23281.570824017399</v>
      </c>
      <c r="AQ71" s="73">
        <v>23729.128885895399</v>
      </c>
      <c r="AR71" s="73">
        <v>24312.0338662227</v>
      </c>
      <c r="AS71" s="73">
        <v>24727.2014101034</v>
      </c>
      <c r="AT71" s="73">
        <v>25144.1264085861</v>
      </c>
      <c r="AU71" s="73">
        <v>25540.866956033798</v>
      </c>
      <c r="AV71" s="73">
        <v>26048.9501917118</v>
      </c>
      <c r="AW71" s="73">
        <v>26571.819831982601</v>
      </c>
      <c r="AX71" s="73">
        <v>27031.0805162994</v>
      </c>
      <c r="AY71" s="73">
        <v>27543.9151452716</v>
      </c>
      <c r="AZ71" s="73">
        <v>28086.6531774957</v>
      </c>
      <c r="BA71" s="73">
        <v>304924.25835076498</v>
      </c>
    </row>
    <row r="72" spans="1:53">
      <c r="A72" s="74" t="s">
        <v>3164</v>
      </c>
      <c r="B72" s="73">
        <v>1729187.3474034001</v>
      </c>
      <c r="C72" s="73">
        <v>1735072.7374152699</v>
      </c>
      <c r="D72" s="73">
        <v>1766235.3878492201</v>
      </c>
      <c r="E72" s="73">
        <v>1787750.52867961</v>
      </c>
      <c r="F72" s="73">
        <v>1794053.8434891701</v>
      </c>
      <c r="G72" s="73">
        <v>1800324.1931711901</v>
      </c>
      <c r="H72" s="73">
        <v>1811727.26732234</v>
      </c>
      <c r="I72" s="73">
        <v>1817830.73697577</v>
      </c>
      <c r="J72" s="73">
        <v>1823871.75855505</v>
      </c>
      <c r="K72" s="73">
        <v>1835680.7957361799</v>
      </c>
      <c r="L72" s="73">
        <v>1879198.8577658101</v>
      </c>
      <c r="M72" s="73">
        <v>1885394.5143021999</v>
      </c>
      <c r="N72" s="73">
        <v>21666327.968665201</v>
      </c>
      <c r="O72" s="73">
        <v>2025117.76940212</v>
      </c>
      <c r="P72" s="73">
        <v>2052525.53789436</v>
      </c>
      <c r="Q72" s="73">
        <v>2058907.81202926</v>
      </c>
      <c r="R72" s="73">
        <v>2077148.2455961299</v>
      </c>
      <c r="S72" s="73">
        <v>2096120.0376480599</v>
      </c>
      <c r="T72" s="73">
        <v>2102203.3172271601</v>
      </c>
      <c r="U72" s="73">
        <v>2124577.6133144898</v>
      </c>
      <c r="V72" s="73">
        <v>2131944.4879755802</v>
      </c>
      <c r="W72" s="73">
        <v>2139509.0972682</v>
      </c>
      <c r="X72" s="73">
        <v>2155382.8473926098</v>
      </c>
      <c r="Y72" s="73">
        <v>2162734.9166149199</v>
      </c>
      <c r="Z72" s="73">
        <v>2170484.0862178002</v>
      </c>
      <c r="AA72" s="73">
        <v>25296655.768580701</v>
      </c>
      <c r="AB72" s="73">
        <v>2186190.9696732401</v>
      </c>
      <c r="AC72" s="73">
        <v>2203932.3034574399</v>
      </c>
      <c r="AD72" s="73">
        <v>2210281.9727447201</v>
      </c>
      <c r="AE72" s="73">
        <v>2232209.19567494</v>
      </c>
      <c r="AF72" s="73">
        <v>2238114.3951883898</v>
      </c>
      <c r="AG72" s="73">
        <v>2266147.7507594</v>
      </c>
      <c r="AH72" s="73">
        <v>2284194.6429425501</v>
      </c>
      <c r="AI72" s="73">
        <v>2349620.08032477</v>
      </c>
      <c r="AJ72" s="73">
        <v>2360084.8537807302</v>
      </c>
      <c r="AK72" s="73">
        <v>2380169.3551073498</v>
      </c>
      <c r="AL72" s="73">
        <v>2389976.2322751898</v>
      </c>
      <c r="AM72" s="73">
        <v>2399142.99129155</v>
      </c>
      <c r="AN72" s="73">
        <v>27500064.743220299</v>
      </c>
      <c r="AO72" s="73">
        <v>2417850.0110918102</v>
      </c>
      <c r="AP72" s="73">
        <v>2423165.1124766101</v>
      </c>
      <c r="AQ72" s="73">
        <v>2430366.6749656098</v>
      </c>
      <c r="AR72" s="73">
        <v>2447268.22081193</v>
      </c>
      <c r="AS72" s="73">
        <v>2454028.2737228498</v>
      </c>
      <c r="AT72" s="73">
        <v>2469717.2215863699</v>
      </c>
      <c r="AU72" s="73">
        <v>2483004.7195477402</v>
      </c>
      <c r="AV72" s="73">
        <v>2544979.0210328102</v>
      </c>
      <c r="AW72" s="73">
        <v>2554682.0811351598</v>
      </c>
      <c r="AX72" s="73">
        <v>2580256.2832006402</v>
      </c>
      <c r="AY72" s="73">
        <v>2617670.20079601</v>
      </c>
      <c r="AZ72" s="73">
        <v>2628486.4259628998</v>
      </c>
      <c r="BA72" s="73">
        <v>30051474.246330399</v>
      </c>
    </row>
    <row r="73" spans="1:53" outlineLevel="1">
      <c r="A73" s="74" t="s">
        <v>1242</v>
      </c>
      <c r="B73" s="73">
        <v>2139927.1088429</v>
      </c>
      <c r="C73" s="73">
        <v>2139062.4574821601</v>
      </c>
      <c r="D73" s="73">
        <v>2138141.5985139501</v>
      </c>
      <c r="E73" s="73">
        <v>2133647.1877194</v>
      </c>
      <c r="F73" s="73">
        <v>2132630.9257307202</v>
      </c>
      <c r="G73" s="73">
        <v>2131531.86612541</v>
      </c>
      <c r="H73" s="73">
        <v>2123277.5974984099</v>
      </c>
      <c r="I73" s="73">
        <v>2122314.3365683202</v>
      </c>
      <c r="J73" s="73">
        <v>2121392.9008573801</v>
      </c>
      <c r="K73" s="73">
        <v>2113315.3649936598</v>
      </c>
      <c r="L73" s="73">
        <v>2112463.58336139</v>
      </c>
      <c r="M73" s="73">
        <v>2111667.8416807</v>
      </c>
      <c r="N73" s="73">
        <v>25519372.7693744</v>
      </c>
      <c r="O73" s="73">
        <v>2104512.29164263</v>
      </c>
      <c r="P73" s="73">
        <v>2103301.5716152401</v>
      </c>
      <c r="Q73" s="73">
        <v>2102024.1390333599</v>
      </c>
      <c r="R73" s="73">
        <v>2097704.96001849</v>
      </c>
      <c r="S73" s="73">
        <v>2096366.20685384</v>
      </c>
      <c r="T73" s="73">
        <v>2094987.10308334</v>
      </c>
      <c r="U73" s="73">
        <v>2087635.6504351699</v>
      </c>
      <c r="V73" s="73">
        <v>2086316.15997602</v>
      </c>
      <c r="W73" s="73">
        <v>2085029.08723259</v>
      </c>
      <c r="X73" s="73">
        <v>2077886.92839154</v>
      </c>
      <c r="Y73" s="73">
        <v>2076674.8647227599</v>
      </c>
      <c r="Z73" s="73">
        <v>2075501.5038253199</v>
      </c>
      <c r="AA73" s="73">
        <v>25087940.466830298</v>
      </c>
      <c r="AB73" s="73">
        <v>2068639.08250757</v>
      </c>
      <c r="AC73" s="73">
        <v>2067394.8478333501</v>
      </c>
      <c r="AD73" s="73">
        <v>2066077.9364181301</v>
      </c>
      <c r="AE73" s="73">
        <v>2062718.93532345</v>
      </c>
      <c r="AF73" s="73">
        <v>2061335.18623908</v>
      </c>
      <c r="AG73" s="73">
        <v>2059908.55399243</v>
      </c>
      <c r="AH73" s="73">
        <v>2054238.2949588599</v>
      </c>
      <c r="AI73" s="73">
        <v>2052874.1848466001</v>
      </c>
      <c r="AJ73" s="73">
        <v>2051545.2718652801</v>
      </c>
      <c r="AK73" s="73">
        <v>2047114.75952255</v>
      </c>
      <c r="AL73" s="73">
        <v>2045865.68191887</v>
      </c>
      <c r="AM73" s="73">
        <v>2044658.70204205</v>
      </c>
      <c r="AN73" s="73">
        <v>24682371.437468201</v>
      </c>
      <c r="AO73" s="73">
        <v>2037568.27257232</v>
      </c>
      <c r="AP73" s="73">
        <v>2036346.9436145499</v>
      </c>
      <c r="AQ73" s="73">
        <v>2035002.13550725</v>
      </c>
      <c r="AR73" s="73">
        <v>2032110.47158251</v>
      </c>
      <c r="AS73" s="73">
        <v>2030712.9120491799</v>
      </c>
      <c r="AT73" s="73">
        <v>2029268.8034552401</v>
      </c>
      <c r="AU73" s="73">
        <v>2023043.4626730201</v>
      </c>
      <c r="AV73" s="73">
        <v>2021610.52952127</v>
      </c>
      <c r="AW73" s="73">
        <v>2020206.87276621</v>
      </c>
      <c r="AX73" s="73">
        <v>2015354.0691755</v>
      </c>
      <c r="AY73" s="73">
        <v>2014042.6872020899</v>
      </c>
      <c r="AZ73" s="73">
        <v>2012759.63170987</v>
      </c>
      <c r="BA73" s="73">
        <v>24308026.791829001</v>
      </c>
    </row>
    <row r="74" spans="1:53" outlineLevel="1">
      <c r="A74" s="74" t="s">
        <v>1243</v>
      </c>
      <c r="B74" s="73">
        <v>111.314999999999</v>
      </c>
      <c r="C74" s="73">
        <v>111.314999999999</v>
      </c>
      <c r="D74" s="73">
        <v>111.314999999999</v>
      </c>
      <c r="E74" s="73">
        <v>111.314999999999</v>
      </c>
      <c r="F74" s="73">
        <v>111.314999999999</v>
      </c>
      <c r="G74" s="73">
        <v>111.314999999999</v>
      </c>
      <c r="H74" s="73">
        <v>111.314999999999</v>
      </c>
      <c r="I74" s="73">
        <v>111.314999999999</v>
      </c>
      <c r="J74" s="73">
        <v>111.314999999999</v>
      </c>
      <c r="K74" s="73">
        <v>111.314999999999</v>
      </c>
      <c r="L74" s="73">
        <v>111.314999999999</v>
      </c>
      <c r="M74" s="73">
        <v>111.314999999999</v>
      </c>
      <c r="N74" s="73">
        <v>1335.78</v>
      </c>
      <c r="O74" s="73">
        <v>111.314999999999</v>
      </c>
      <c r="P74" s="73">
        <v>111.314999999999</v>
      </c>
      <c r="Q74" s="73">
        <v>111.314999999999</v>
      </c>
      <c r="R74" s="73">
        <v>111.314999999999</v>
      </c>
      <c r="S74" s="73">
        <v>111.314999999999</v>
      </c>
      <c r="T74" s="73">
        <v>111.314999999999</v>
      </c>
      <c r="U74" s="73">
        <v>111.314999999999</v>
      </c>
      <c r="V74" s="73">
        <v>111.314999999999</v>
      </c>
      <c r="W74" s="73">
        <v>111.314999999999</v>
      </c>
      <c r="X74" s="73">
        <v>111.314999999999</v>
      </c>
      <c r="Y74" s="73">
        <v>111.314999999999</v>
      </c>
      <c r="Z74" s="73">
        <v>111.314999999999</v>
      </c>
      <c r="AA74" s="73">
        <v>1335.78</v>
      </c>
      <c r="AB74" s="73">
        <v>111.314999999999</v>
      </c>
      <c r="AC74" s="73">
        <v>111.314999999999</v>
      </c>
      <c r="AD74" s="73">
        <v>111.314999999999</v>
      </c>
      <c r="AE74" s="73">
        <v>111.314999999999</v>
      </c>
      <c r="AF74" s="73">
        <v>111.314999999999</v>
      </c>
      <c r="AG74" s="73">
        <v>111.314999999999</v>
      </c>
      <c r="AH74" s="73">
        <v>111.314999999999</v>
      </c>
      <c r="AI74" s="73">
        <v>111.314999999999</v>
      </c>
      <c r="AJ74" s="73">
        <v>111.314999999999</v>
      </c>
      <c r="AK74" s="73">
        <v>111.314999999999</v>
      </c>
      <c r="AL74" s="73">
        <v>111.314999999999</v>
      </c>
      <c r="AM74" s="73">
        <v>111.314999999999</v>
      </c>
      <c r="AN74" s="73">
        <v>1335.78</v>
      </c>
      <c r="AO74" s="73">
        <v>111.314999999999</v>
      </c>
      <c r="AP74" s="73">
        <v>111.314999999999</v>
      </c>
      <c r="AQ74" s="73">
        <v>111.314999999999</v>
      </c>
      <c r="AR74" s="73">
        <v>111.314999999999</v>
      </c>
      <c r="AS74" s="73">
        <v>111.314999999999</v>
      </c>
      <c r="AT74" s="73">
        <v>111.314999999999</v>
      </c>
      <c r="AU74" s="73">
        <v>111.314999999999</v>
      </c>
      <c r="AV74" s="73">
        <v>111.314999999999</v>
      </c>
      <c r="AW74" s="73">
        <v>111.314999999999</v>
      </c>
      <c r="AX74" s="73">
        <v>111.314999999999</v>
      </c>
      <c r="AY74" s="73">
        <v>111.314999999999</v>
      </c>
      <c r="AZ74" s="73">
        <v>111.314999999999</v>
      </c>
      <c r="BA74" s="73">
        <v>1335.78</v>
      </c>
    </row>
    <row r="75" spans="1:53" outlineLevel="1">
      <c r="A75" s="74" t="s">
        <v>3563</v>
      </c>
      <c r="B75" s="73">
        <v>296385.28144860198</v>
      </c>
      <c r="C75" s="73">
        <v>301475.636619578</v>
      </c>
      <c r="D75" s="73">
        <v>306986.82785551698</v>
      </c>
      <c r="E75" s="73">
        <v>338192.61583468103</v>
      </c>
      <c r="F75" s="73">
        <v>344361.2808377</v>
      </c>
      <c r="G75" s="73">
        <v>351127.89565743197</v>
      </c>
      <c r="H75" s="73">
        <v>409376.78059597802</v>
      </c>
      <c r="I75" s="73">
        <v>415177.009690554</v>
      </c>
      <c r="J75" s="73">
        <v>420688.98023078602</v>
      </c>
      <c r="K75" s="73">
        <v>477667.378523088</v>
      </c>
      <c r="L75" s="73">
        <v>482653.29378863401</v>
      </c>
      <c r="M75" s="73">
        <v>487234.799001801</v>
      </c>
      <c r="N75" s="73">
        <v>4631327.7800843501</v>
      </c>
      <c r="O75" s="73">
        <v>537564.61254192295</v>
      </c>
      <c r="P75" s="73">
        <v>544167.32874192204</v>
      </c>
      <c r="Q75" s="73">
        <v>551249.99138676201</v>
      </c>
      <c r="R75" s="73">
        <v>580215.72233600996</v>
      </c>
      <c r="S75" s="73">
        <v>587739.54026146699</v>
      </c>
      <c r="T75" s="73">
        <v>595553.65032120596</v>
      </c>
      <c r="U75" s="73">
        <v>646349.29993541294</v>
      </c>
      <c r="V75" s="73">
        <v>653737.03724293597</v>
      </c>
      <c r="W75" s="73">
        <v>660891.55356940394</v>
      </c>
      <c r="X75" s="73">
        <v>710168.99231064995</v>
      </c>
      <c r="Y75" s="73">
        <v>716783.87499567203</v>
      </c>
      <c r="Z75" s="73">
        <v>723120.320471182</v>
      </c>
      <c r="AA75" s="73">
        <v>7507541.9241145505</v>
      </c>
      <c r="AB75" s="73">
        <v>770652.259004244</v>
      </c>
      <c r="AC75" s="73">
        <v>777496.08777638304</v>
      </c>
      <c r="AD75" s="73">
        <v>784862.770810797</v>
      </c>
      <c r="AE75" s="73">
        <v>806920.74679938494</v>
      </c>
      <c r="AF75" s="73">
        <v>814768.27638422803</v>
      </c>
      <c r="AG75" s="73">
        <v>822924.31793408003</v>
      </c>
      <c r="AH75" s="73">
        <v>861610.04921392095</v>
      </c>
      <c r="AI75" s="73">
        <v>869316.29122675699</v>
      </c>
      <c r="AJ75" s="73">
        <v>876769.316465109</v>
      </c>
      <c r="AK75" s="73">
        <v>906536.00662386697</v>
      </c>
      <c r="AL75" s="73">
        <v>913414.676615768</v>
      </c>
      <c r="AM75" s="73">
        <v>919990.48525732302</v>
      </c>
      <c r="AN75" s="73">
        <v>10125261.2841118</v>
      </c>
      <c r="AO75" s="73">
        <v>969387.62523903104</v>
      </c>
      <c r="AP75" s="73">
        <v>976536.40332346805</v>
      </c>
      <c r="AQ75" s="73">
        <v>984254.85773298203</v>
      </c>
      <c r="AR75" s="73">
        <v>1002510.1253577</v>
      </c>
      <c r="AS75" s="73">
        <v>1010749.67609975</v>
      </c>
      <c r="AT75" s="73">
        <v>1019316.42976154</v>
      </c>
      <c r="AU75" s="73">
        <v>1062368.7708979901</v>
      </c>
      <c r="AV75" s="73">
        <v>1070456.6429009801</v>
      </c>
      <c r="AW75" s="73">
        <v>1078269.25707787</v>
      </c>
      <c r="AX75" s="73">
        <v>1111173.9335429701</v>
      </c>
      <c r="AY75" s="73">
        <v>1118366.56670849</v>
      </c>
      <c r="AZ75" s="73">
        <v>1125224.6945735</v>
      </c>
      <c r="BA75" s="73">
        <v>12528614.983216301</v>
      </c>
    </row>
    <row r="76" spans="1:53" outlineLevel="1">
      <c r="A76" s="74" t="s">
        <v>3564</v>
      </c>
      <c r="B76" s="73">
        <v>11958.049602449901</v>
      </c>
      <c r="C76" s="73">
        <v>13088.207943449899</v>
      </c>
      <c r="D76" s="73">
        <v>14201.901504449899</v>
      </c>
      <c r="E76" s="73">
        <v>15330.004785449901</v>
      </c>
      <c r="F76" s="73">
        <v>16472.577258449899</v>
      </c>
      <c r="G76" s="73">
        <v>17612.866233449899</v>
      </c>
      <c r="H76" s="73">
        <v>18747.210024449902</v>
      </c>
      <c r="I76" s="73">
        <v>19876.915818449899</v>
      </c>
      <c r="J76" s="73">
        <v>20993.979303449902</v>
      </c>
      <c r="K76" s="73">
        <v>22127.350986449899</v>
      </c>
      <c r="L76" s="73">
        <v>23269.361256449902</v>
      </c>
      <c r="M76" s="73">
        <v>24412.6164514499</v>
      </c>
      <c r="N76" s="73">
        <v>218091.04116839901</v>
      </c>
      <c r="O76" s="73">
        <v>25561.581201449899</v>
      </c>
      <c r="P76" s="73">
        <v>27669.081201449899</v>
      </c>
      <c r="Q76" s="73">
        <v>29776.581201449899</v>
      </c>
      <c r="R76" s="73">
        <v>31884.081201449899</v>
      </c>
      <c r="S76" s="73">
        <v>33991.581201449902</v>
      </c>
      <c r="T76" s="73">
        <v>36099.081201449801</v>
      </c>
      <c r="U76" s="73">
        <v>38206.581201449801</v>
      </c>
      <c r="V76" s="73">
        <v>40314.081201449801</v>
      </c>
      <c r="W76" s="73">
        <v>42421.581201449801</v>
      </c>
      <c r="X76" s="73">
        <v>44529.081201449801</v>
      </c>
      <c r="Y76" s="73">
        <v>46636.581201449801</v>
      </c>
      <c r="Z76" s="73">
        <v>48744.081201449801</v>
      </c>
      <c r="AA76" s="73">
        <v>445833.97441739799</v>
      </c>
      <c r="AB76" s="73">
        <v>50851.581201449801</v>
      </c>
      <c r="AC76" s="73">
        <v>52959.081201312198</v>
      </c>
      <c r="AD76" s="73">
        <v>55066.5812011745</v>
      </c>
      <c r="AE76" s="73">
        <v>57174.081201036897</v>
      </c>
      <c r="AF76" s="73">
        <v>59281.5812008992</v>
      </c>
      <c r="AG76" s="73">
        <v>61389.081200761597</v>
      </c>
      <c r="AH76" s="73">
        <v>63496.581200624001</v>
      </c>
      <c r="AI76" s="73">
        <v>65604.081200486296</v>
      </c>
      <c r="AJ76" s="73">
        <v>67711.581200348694</v>
      </c>
      <c r="AK76" s="73">
        <v>69819.081200211003</v>
      </c>
      <c r="AL76" s="73">
        <v>71926.5812000734</v>
      </c>
      <c r="AM76" s="73">
        <v>74034.081199935797</v>
      </c>
      <c r="AN76" s="73">
        <v>749313.97440831305</v>
      </c>
      <c r="AO76" s="73">
        <v>76141.581201449793</v>
      </c>
      <c r="AP76" s="73">
        <v>77779.3425587128</v>
      </c>
      <c r="AQ76" s="73">
        <v>79735.766814000599</v>
      </c>
      <c r="AR76" s="73">
        <v>82283.837196768698</v>
      </c>
      <c r="AS76" s="73">
        <v>84098.671789286993</v>
      </c>
      <c r="AT76" s="73">
        <v>85921.188796900693</v>
      </c>
      <c r="AU76" s="73">
        <v>87655.472895875602</v>
      </c>
      <c r="AV76" s="73">
        <v>89876.472696023397</v>
      </c>
      <c r="AW76" s="73">
        <v>92162.108759167793</v>
      </c>
      <c r="AX76" s="73">
        <v>94169.689046130603</v>
      </c>
      <c r="AY76" s="73">
        <v>96411.458757222106</v>
      </c>
      <c r="AZ76" s="73">
        <v>98783.946130267897</v>
      </c>
      <c r="BA76" s="73">
        <v>1045019.5366418</v>
      </c>
    </row>
    <row r="77" spans="1:53">
      <c r="A77" s="74" t="s">
        <v>3165</v>
      </c>
      <c r="B77" s="73">
        <v>2448381.7548939502</v>
      </c>
      <c r="C77" s="73">
        <v>2453737.6170451902</v>
      </c>
      <c r="D77" s="73">
        <v>2459441.64287392</v>
      </c>
      <c r="E77" s="73">
        <v>2487281.1233395301</v>
      </c>
      <c r="F77" s="73">
        <v>2493576.0988268699</v>
      </c>
      <c r="G77" s="73">
        <v>2500383.9430162902</v>
      </c>
      <c r="H77" s="73">
        <v>2551512.90311884</v>
      </c>
      <c r="I77" s="73">
        <v>2557479.5770773198</v>
      </c>
      <c r="J77" s="73">
        <v>2563187.17539162</v>
      </c>
      <c r="K77" s="73">
        <v>2613221.4095032001</v>
      </c>
      <c r="L77" s="73">
        <v>2618497.5534064798</v>
      </c>
      <c r="M77" s="73">
        <v>2623426.57213395</v>
      </c>
      <c r="N77" s="73">
        <v>30370127.370627198</v>
      </c>
      <c r="O77" s="73">
        <v>2667749.800386</v>
      </c>
      <c r="P77" s="73">
        <v>2675249.2965586102</v>
      </c>
      <c r="Q77" s="73">
        <v>2683162.0266215699</v>
      </c>
      <c r="R77" s="73">
        <v>2709916.07855595</v>
      </c>
      <c r="S77" s="73">
        <v>2718208.6433167499</v>
      </c>
      <c r="T77" s="73">
        <v>2726751.1496059899</v>
      </c>
      <c r="U77" s="73">
        <v>2772302.8465720299</v>
      </c>
      <c r="V77" s="73">
        <v>2780478.5934204101</v>
      </c>
      <c r="W77" s="73">
        <v>2788453.5370034501</v>
      </c>
      <c r="X77" s="73">
        <v>2832696.3169036401</v>
      </c>
      <c r="Y77" s="73">
        <v>2840206.6359198801</v>
      </c>
      <c r="Z77" s="73">
        <v>2847477.22049795</v>
      </c>
      <c r="AA77" s="73">
        <v>33042652.145362198</v>
      </c>
      <c r="AB77" s="73">
        <v>2890254.2377132601</v>
      </c>
      <c r="AC77" s="73">
        <v>2897961.3318110402</v>
      </c>
      <c r="AD77" s="73">
        <v>2906118.6034300998</v>
      </c>
      <c r="AE77" s="73">
        <v>2926925.0783238802</v>
      </c>
      <c r="AF77" s="73">
        <v>2935496.3588242</v>
      </c>
      <c r="AG77" s="73">
        <v>2944333.26812727</v>
      </c>
      <c r="AH77" s="73">
        <v>2979456.2403734098</v>
      </c>
      <c r="AI77" s="73">
        <v>2987905.87227384</v>
      </c>
      <c r="AJ77" s="73">
        <v>2996137.4845307302</v>
      </c>
      <c r="AK77" s="73">
        <v>3023581.1623466201</v>
      </c>
      <c r="AL77" s="73">
        <v>3031318.2547347099</v>
      </c>
      <c r="AM77" s="73">
        <v>3038794.5834993101</v>
      </c>
      <c r="AN77" s="73">
        <v>35558282.475988403</v>
      </c>
      <c r="AO77" s="73">
        <v>3083208.7940127999</v>
      </c>
      <c r="AP77" s="73">
        <v>3090774.0044967299</v>
      </c>
      <c r="AQ77" s="73">
        <v>3099104.0750542399</v>
      </c>
      <c r="AR77" s="73">
        <v>3117015.7491369802</v>
      </c>
      <c r="AS77" s="73">
        <v>3125672.57493822</v>
      </c>
      <c r="AT77" s="73">
        <v>3134617.7370136902</v>
      </c>
      <c r="AU77" s="73">
        <v>3173179.0214668899</v>
      </c>
      <c r="AV77" s="73">
        <v>3182054.9601182798</v>
      </c>
      <c r="AW77" s="73">
        <v>3190749.5536032501</v>
      </c>
      <c r="AX77" s="73">
        <v>3220809.0067646098</v>
      </c>
      <c r="AY77" s="73">
        <v>3228932.0276678102</v>
      </c>
      <c r="AZ77" s="73">
        <v>3236879.5874136402</v>
      </c>
      <c r="BA77" s="73">
        <v>37882997.091687098</v>
      </c>
    </row>
    <row r="78" spans="1:53" outlineLevel="1">
      <c r="A78" s="74" t="s">
        <v>3565</v>
      </c>
      <c r="B78" s="73">
        <v>0.16696166666666601</v>
      </c>
      <c r="C78" s="73">
        <v>0.16696166666666601</v>
      </c>
      <c r="D78" s="73">
        <v>0.16696166666666601</v>
      </c>
      <c r="E78" s="73">
        <v>0.16696166666666601</v>
      </c>
      <c r="F78" s="73">
        <v>0.16696166666666601</v>
      </c>
      <c r="G78" s="73">
        <v>0.16696166666666601</v>
      </c>
      <c r="H78" s="73">
        <v>0.16696166666666601</v>
      </c>
      <c r="I78" s="73">
        <v>0.16696166666666601</v>
      </c>
      <c r="J78" s="73">
        <v>0.16696166666666601</v>
      </c>
      <c r="K78" s="73">
        <v>0.16696166666666601</v>
      </c>
      <c r="L78" s="73">
        <v>0.16696166666666601</v>
      </c>
      <c r="M78" s="73">
        <v>0.16696166666666601</v>
      </c>
      <c r="N78" s="73">
        <v>2.0035400000000001</v>
      </c>
      <c r="O78" s="73">
        <v>0.16696166666666601</v>
      </c>
      <c r="P78" s="73">
        <v>0.16696166666666601</v>
      </c>
      <c r="Q78" s="73">
        <v>0.16696166666666601</v>
      </c>
      <c r="R78" s="73">
        <v>0.16696166666666601</v>
      </c>
      <c r="S78" s="73">
        <v>0.16696166666666601</v>
      </c>
      <c r="T78" s="73">
        <v>0.16696166666666601</v>
      </c>
      <c r="U78" s="73">
        <v>0.16696166666666601</v>
      </c>
      <c r="V78" s="73">
        <v>0.16696166666666601</v>
      </c>
      <c r="W78" s="73">
        <v>0.16696166666666601</v>
      </c>
      <c r="X78" s="73">
        <v>0.16696166666666601</v>
      </c>
      <c r="Y78" s="73">
        <v>0.16696166666666601</v>
      </c>
      <c r="Z78" s="73">
        <v>0.16696166666666601</v>
      </c>
      <c r="AA78" s="73">
        <v>2.0035400000000001</v>
      </c>
      <c r="AB78" s="73">
        <v>0.16696166666666601</v>
      </c>
      <c r="AC78" s="73">
        <v>0.16696166666666601</v>
      </c>
      <c r="AD78" s="73">
        <v>0.16696166666666601</v>
      </c>
      <c r="AE78" s="73">
        <v>0.16696166666666601</v>
      </c>
      <c r="AF78" s="73">
        <v>0.16696166666666601</v>
      </c>
      <c r="AG78" s="73">
        <v>0.16696166666666601</v>
      </c>
      <c r="AH78" s="73">
        <v>0.16696166666666601</v>
      </c>
      <c r="AI78" s="73">
        <v>0.16696166666666601</v>
      </c>
      <c r="AJ78" s="73">
        <v>0.16696166666666601</v>
      </c>
      <c r="AK78" s="73">
        <v>0.16696166666666601</v>
      </c>
      <c r="AL78" s="73">
        <v>0.16696166666666601</v>
      </c>
      <c r="AM78" s="73">
        <v>0.16696166666666601</v>
      </c>
      <c r="AN78" s="73">
        <v>2.0035400000000001</v>
      </c>
      <c r="AO78" s="73">
        <v>0.16696166666666601</v>
      </c>
      <c r="AP78" s="73">
        <v>0.16696166666666601</v>
      </c>
      <c r="AQ78" s="73">
        <v>0.16696166666666601</v>
      </c>
      <c r="AR78" s="73">
        <v>0.16696166666666601</v>
      </c>
      <c r="AS78" s="73">
        <v>0.16696166666666601</v>
      </c>
      <c r="AT78" s="73">
        <v>0.16696166666666601</v>
      </c>
      <c r="AU78" s="73">
        <v>0.16696166666666601</v>
      </c>
      <c r="AV78" s="73">
        <v>0.16696166666666601</v>
      </c>
      <c r="AW78" s="73">
        <v>0.16696166666666601</v>
      </c>
      <c r="AX78" s="73">
        <v>0.16696166666666601</v>
      </c>
      <c r="AY78" s="73">
        <v>0.16696166666666601</v>
      </c>
      <c r="AZ78" s="73">
        <v>0.16696166666666601</v>
      </c>
      <c r="BA78" s="73">
        <v>2.0035400000000001</v>
      </c>
    </row>
    <row r="79" spans="1:53" outlineLevel="1">
      <c r="A79" s="74" t="s">
        <v>1245</v>
      </c>
      <c r="B79" s="73">
        <v>2883110.5465000002</v>
      </c>
      <c r="C79" s="73">
        <v>2881123.4493326298</v>
      </c>
      <c r="D79" s="73">
        <v>2879135.0506722201</v>
      </c>
      <c r="E79" s="73">
        <v>2875946.9342596098</v>
      </c>
      <c r="F79" s="73">
        <v>2873076.9691312402</v>
      </c>
      <c r="G79" s="73">
        <v>2870149.6122955498</v>
      </c>
      <c r="H79" s="73">
        <v>2863573.8706323602</v>
      </c>
      <c r="I79" s="73">
        <v>2860855.2581415698</v>
      </c>
      <c r="J79" s="73">
        <v>2858151.3016979899</v>
      </c>
      <c r="K79" s="73">
        <v>2855220.1005051499</v>
      </c>
      <c r="L79" s="73">
        <v>2852491.64623175</v>
      </c>
      <c r="M79" s="73">
        <v>2850553.0388146602</v>
      </c>
      <c r="N79" s="73">
        <v>34403387.778214701</v>
      </c>
      <c r="O79" s="73">
        <v>2776071.9581350898</v>
      </c>
      <c r="P79" s="73">
        <v>2773670.0754994401</v>
      </c>
      <c r="Q79" s="73">
        <v>2771295.4285547798</v>
      </c>
      <c r="R79" s="73">
        <v>2767687.9604140902</v>
      </c>
      <c r="S79" s="73">
        <v>2764449.1599226999</v>
      </c>
      <c r="T79" s="73">
        <v>2761234.6916322601</v>
      </c>
      <c r="U79" s="73">
        <v>2754588.0392615199</v>
      </c>
      <c r="V79" s="73">
        <v>2751486.5924915401</v>
      </c>
      <c r="W79" s="73">
        <v>2748391.1640124298</v>
      </c>
      <c r="X79" s="73">
        <v>2730557.0764967198</v>
      </c>
      <c r="Y79" s="73">
        <v>2727414.0307609299</v>
      </c>
      <c r="Z79" s="73">
        <v>2725020.1911099702</v>
      </c>
      <c r="AA79" s="73">
        <v>33051866.368291501</v>
      </c>
      <c r="AB79" s="73">
        <v>2615706.3661776101</v>
      </c>
      <c r="AC79" s="73">
        <v>2613177.9159603701</v>
      </c>
      <c r="AD79" s="73">
        <v>2610678.6034543002</v>
      </c>
      <c r="AE79" s="73">
        <v>2606854.4560920401</v>
      </c>
      <c r="AF79" s="73">
        <v>2603509.2254389301</v>
      </c>
      <c r="AG79" s="73">
        <v>2600192.7647369099</v>
      </c>
      <c r="AH79" s="73">
        <v>2593075.1794732902</v>
      </c>
      <c r="AI79" s="73">
        <v>2589879.20516208</v>
      </c>
      <c r="AJ79" s="73">
        <v>2586689.83125669</v>
      </c>
      <c r="AK79" s="73">
        <v>2583112.7412055298</v>
      </c>
      <c r="AL79" s="73">
        <v>2579867.7671365798</v>
      </c>
      <c r="AM79" s="73">
        <v>2577370.5775833898</v>
      </c>
      <c r="AN79" s="73">
        <v>31160114.633677699</v>
      </c>
      <c r="AO79" s="73">
        <v>2542921.4856615299</v>
      </c>
      <c r="AP79" s="73">
        <v>2540301.1688950998</v>
      </c>
      <c r="AQ79" s="73">
        <v>2537704.12966426</v>
      </c>
      <c r="AR79" s="73">
        <v>2533786.06784142</v>
      </c>
      <c r="AS79" s="73">
        <v>2530369.6857258799</v>
      </c>
      <c r="AT79" s="73">
        <v>2526984.6575613301</v>
      </c>
      <c r="AU79" s="73">
        <v>2519226.0786594502</v>
      </c>
      <c r="AV79" s="73">
        <v>2515973.1210328001</v>
      </c>
      <c r="AW79" s="73">
        <v>2512733.7420212398</v>
      </c>
      <c r="AX79" s="73">
        <v>2509047.9380654301</v>
      </c>
      <c r="AY79" s="73">
        <v>2505752.6644527898</v>
      </c>
      <c r="AZ79" s="73">
        <v>2503204.79682576</v>
      </c>
      <c r="BA79" s="73">
        <v>30278005.536407001</v>
      </c>
    </row>
    <row r="80" spans="1:53" outlineLevel="1">
      <c r="A80" s="74" t="s">
        <v>3566</v>
      </c>
      <c r="B80" s="73">
        <v>640221.12980339199</v>
      </c>
      <c r="C80" s="73">
        <v>654331.66778636095</v>
      </c>
      <c r="D80" s="73">
        <v>668195.63906409498</v>
      </c>
      <c r="E80" s="73">
        <v>685809.61829218199</v>
      </c>
      <c r="F80" s="73">
        <v>700869.52278048103</v>
      </c>
      <c r="G80" s="73">
        <v>716193.16170875204</v>
      </c>
      <c r="H80" s="73">
        <v>757792.21401250397</v>
      </c>
      <c r="I80" s="73">
        <v>771335.59401225997</v>
      </c>
      <c r="J80" s="73">
        <v>784798.60671647603</v>
      </c>
      <c r="K80" s="73">
        <v>800149.21978464106</v>
      </c>
      <c r="L80" s="73">
        <v>814196.73774945503</v>
      </c>
      <c r="M80" s="73">
        <v>826450.15964562295</v>
      </c>
      <c r="N80" s="73">
        <v>8820343.2713562306</v>
      </c>
      <c r="O80" s="73">
        <v>959836.90496742504</v>
      </c>
      <c r="P80" s="73">
        <v>976303.76528240403</v>
      </c>
      <c r="Q80" s="73">
        <v>992622.95631005405</v>
      </c>
      <c r="R80" s="73">
        <v>1012411.2004075</v>
      </c>
      <c r="S80" s="73">
        <v>1029535.2937828</v>
      </c>
      <c r="T80" s="73">
        <v>1046432.74968314</v>
      </c>
      <c r="U80" s="73">
        <v>1088155.22904885</v>
      </c>
      <c r="V80" s="73">
        <v>1104228.6950622599</v>
      </c>
      <c r="W80" s="73">
        <v>1120209.63544945</v>
      </c>
      <c r="X80" s="73">
        <v>1138570.63895911</v>
      </c>
      <c r="Y80" s="73">
        <v>1155062.0124562001</v>
      </c>
      <c r="Z80" s="73">
        <v>1169982.8435655001</v>
      </c>
      <c r="AA80" s="73">
        <v>12793351.9249747</v>
      </c>
      <c r="AB80" s="73">
        <v>1302777.3763033</v>
      </c>
      <c r="AC80" s="73">
        <v>1320163.12144186</v>
      </c>
      <c r="AD80" s="73">
        <v>1337387.14737799</v>
      </c>
      <c r="AE80" s="73">
        <v>1358933.15341512</v>
      </c>
      <c r="AF80" s="73">
        <v>1377022.34139001</v>
      </c>
      <c r="AG80" s="73">
        <v>1394853.5989063401</v>
      </c>
      <c r="AH80" s="73">
        <v>1440044.5692422001</v>
      </c>
      <c r="AI80" s="73">
        <v>1456978.6861638101</v>
      </c>
      <c r="AJ80" s="73">
        <v>1473814.50835613</v>
      </c>
      <c r="AK80" s="73">
        <v>1493497.5881518901</v>
      </c>
      <c r="AL80" s="73">
        <v>1510895.26286385</v>
      </c>
      <c r="AM80" s="73">
        <v>1526589.3996159099</v>
      </c>
      <c r="AN80" s="73">
        <v>16992956.7532284</v>
      </c>
      <c r="AO80" s="73">
        <v>1577338.52786637</v>
      </c>
      <c r="AP80" s="73">
        <v>1595536.73450637</v>
      </c>
      <c r="AQ80" s="73">
        <v>1613597.5849187199</v>
      </c>
      <c r="AR80" s="73">
        <v>1636207.7178620701</v>
      </c>
      <c r="AS80" s="73">
        <v>1655202.71765579</v>
      </c>
      <c r="AT80" s="73">
        <v>1673931.8146003201</v>
      </c>
      <c r="AU80" s="73">
        <v>1724123.99235723</v>
      </c>
      <c r="AV80" s="73">
        <v>1741900.57850277</v>
      </c>
      <c r="AW80" s="73">
        <v>1759559.18681806</v>
      </c>
      <c r="AX80" s="73">
        <v>1780496.5376247701</v>
      </c>
      <c r="AY80" s="73">
        <v>1798718.7839556499</v>
      </c>
      <c r="AZ80" s="73">
        <v>1815125.7420689501</v>
      </c>
      <c r="BA80" s="73">
        <v>20371739.918737099</v>
      </c>
    </row>
    <row r="81" spans="1:53" outlineLevel="1">
      <c r="A81" s="74" t="s">
        <v>3567</v>
      </c>
      <c r="B81" s="73">
        <v>440575.40926703002</v>
      </c>
      <c r="C81" s="73">
        <v>440760.534304292</v>
      </c>
      <c r="D81" s="73">
        <v>441201.58930594398</v>
      </c>
      <c r="E81" s="73">
        <v>446523.69928990997</v>
      </c>
      <c r="F81" s="73">
        <v>452111.02586231998</v>
      </c>
      <c r="G81" s="73">
        <v>457847.50797400199</v>
      </c>
      <c r="H81" s="73">
        <v>463555.94946993201</v>
      </c>
      <c r="I81" s="73">
        <v>469570.93263881502</v>
      </c>
      <c r="J81" s="73">
        <v>475560.84391507501</v>
      </c>
      <c r="K81" s="73">
        <v>481298.009132376</v>
      </c>
      <c r="L81" s="73">
        <v>486879.658527322</v>
      </c>
      <c r="M81" s="73">
        <v>488573.05252837198</v>
      </c>
      <c r="N81" s="73">
        <v>5544458.2122153901</v>
      </c>
      <c r="O81" s="73">
        <v>891021.41796932905</v>
      </c>
      <c r="P81" s="73">
        <v>891834.28878028598</v>
      </c>
      <c r="Q81" s="73">
        <v>892598.88865636301</v>
      </c>
      <c r="R81" s="73">
        <v>898763.65266653697</v>
      </c>
      <c r="S81" s="73">
        <v>904940.28216216795</v>
      </c>
      <c r="T81" s="73">
        <v>911168.49732798897</v>
      </c>
      <c r="U81" s="73">
        <v>917386.300362846</v>
      </c>
      <c r="V81" s="73">
        <v>923645.84089297499</v>
      </c>
      <c r="W81" s="73">
        <v>929954.60999283497</v>
      </c>
      <c r="X81" s="73">
        <v>1039916.83381548</v>
      </c>
      <c r="Y81" s="73">
        <v>1046057.73999604</v>
      </c>
      <c r="Z81" s="73">
        <v>1048379.21675163</v>
      </c>
      <c r="AA81" s="73">
        <v>11295667.569374399</v>
      </c>
      <c r="AB81" s="73">
        <v>1704218.50152702</v>
      </c>
      <c r="AC81" s="73">
        <v>1705023.0456518901</v>
      </c>
      <c r="AD81" s="73">
        <v>1705779.6851586001</v>
      </c>
      <c r="AE81" s="73">
        <v>1711745.5305438</v>
      </c>
      <c r="AF81" s="73">
        <v>1717722.75005361</v>
      </c>
      <c r="AG81" s="73">
        <v>1723750.9219573301</v>
      </c>
      <c r="AH81" s="73">
        <v>1729765.6008051201</v>
      </c>
      <c r="AI81" s="73">
        <v>1735824.1047399601</v>
      </c>
      <c r="AJ81" s="73">
        <v>1741933.41847029</v>
      </c>
      <c r="AK81" s="73">
        <v>1747984.79937627</v>
      </c>
      <c r="AL81" s="73">
        <v>1753932.2617621401</v>
      </c>
      <c r="AM81" s="73">
        <v>1756203.5174106399</v>
      </c>
      <c r="AN81" s="73">
        <v>20733884.1374567</v>
      </c>
      <c r="AO81" s="73">
        <v>1957331.4336278699</v>
      </c>
      <c r="AP81" s="73">
        <v>1957984.42667458</v>
      </c>
      <c r="AQ81" s="73">
        <v>1958607.3116647401</v>
      </c>
      <c r="AR81" s="73">
        <v>1964184.6737424</v>
      </c>
      <c r="AS81" s="73">
        <v>1969767.96245614</v>
      </c>
      <c r="AT81" s="73">
        <v>1975391.5860271701</v>
      </c>
      <c r="AU81" s="73">
        <v>1981016.5224598099</v>
      </c>
      <c r="AV81" s="73">
        <v>1986642.5090787499</v>
      </c>
      <c r="AW81" s="73">
        <v>1992288.7856499699</v>
      </c>
      <c r="AX81" s="73">
        <v>1997868.00996399</v>
      </c>
      <c r="AY81" s="73">
        <v>2003352.7679503299</v>
      </c>
      <c r="AZ81" s="73">
        <v>2005275.79269555</v>
      </c>
      <c r="BA81" s="73">
        <v>23749711.781991299</v>
      </c>
    </row>
    <row r="82" spans="1:53">
      <c r="A82" s="74" t="s">
        <v>3166</v>
      </c>
      <c r="B82" s="73">
        <v>3963907.2525320901</v>
      </c>
      <c r="C82" s="73">
        <v>3976215.81838495</v>
      </c>
      <c r="D82" s="73">
        <v>3988532.4460039302</v>
      </c>
      <c r="E82" s="73">
        <v>4008280.4188033701</v>
      </c>
      <c r="F82" s="73">
        <v>4026057.6847357098</v>
      </c>
      <c r="G82" s="73">
        <v>4044190.4489399702</v>
      </c>
      <c r="H82" s="73">
        <v>4084922.2010764601</v>
      </c>
      <c r="I82" s="73">
        <v>4101761.9517543102</v>
      </c>
      <c r="J82" s="73">
        <v>4118510.9192912001</v>
      </c>
      <c r="K82" s="73">
        <v>4136667.49638383</v>
      </c>
      <c r="L82" s="73">
        <v>4153568.2094701999</v>
      </c>
      <c r="M82" s="73">
        <v>4165576.4179503201</v>
      </c>
      <c r="N82" s="73">
        <v>48768191.265326403</v>
      </c>
      <c r="O82" s="73">
        <v>4626930.4480335098</v>
      </c>
      <c r="P82" s="73">
        <v>4641808.2965238001</v>
      </c>
      <c r="Q82" s="73">
        <v>4656517.4404828604</v>
      </c>
      <c r="R82" s="73">
        <v>4678862.9804498004</v>
      </c>
      <c r="S82" s="73">
        <v>4698924.9028293397</v>
      </c>
      <c r="T82" s="73">
        <v>4718836.1056050602</v>
      </c>
      <c r="U82" s="73">
        <v>4760129.7356348904</v>
      </c>
      <c r="V82" s="73">
        <v>4779361.2954084398</v>
      </c>
      <c r="W82" s="73">
        <v>4798555.57641639</v>
      </c>
      <c r="X82" s="73">
        <v>4909044.7162329797</v>
      </c>
      <c r="Y82" s="73">
        <v>4928533.9501748504</v>
      </c>
      <c r="Z82" s="73">
        <v>4943382.4183887802</v>
      </c>
      <c r="AA82" s="73">
        <v>57140887.866180703</v>
      </c>
      <c r="AB82" s="73">
        <v>5622702.4109696103</v>
      </c>
      <c r="AC82" s="73">
        <v>5638364.2500157896</v>
      </c>
      <c r="AD82" s="73">
        <v>5653845.6029525697</v>
      </c>
      <c r="AE82" s="73">
        <v>5677533.3070126297</v>
      </c>
      <c r="AF82" s="73">
        <v>5698254.48384423</v>
      </c>
      <c r="AG82" s="73">
        <v>5718797.4525622698</v>
      </c>
      <c r="AH82" s="73">
        <v>5762885.5164822899</v>
      </c>
      <c r="AI82" s="73">
        <v>5782682.1630275203</v>
      </c>
      <c r="AJ82" s="73">
        <v>5802437.9250447797</v>
      </c>
      <c r="AK82" s="73">
        <v>5824595.2956953598</v>
      </c>
      <c r="AL82" s="73">
        <v>5844695.4587242398</v>
      </c>
      <c r="AM82" s="73">
        <v>5860163.66157162</v>
      </c>
      <c r="AN82" s="73">
        <v>68886957.527902901</v>
      </c>
      <c r="AO82" s="73">
        <v>6077591.6141174398</v>
      </c>
      <c r="AP82" s="73">
        <v>6093822.4970377302</v>
      </c>
      <c r="AQ82" s="73">
        <v>6109909.1932094004</v>
      </c>
      <c r="AR82" s="73">
        <v>6134178.6264075805</v>
      </c>
      <c r="AS82" s="73">
        <v>6155340.5327994898</v>
      </c>
      <c r="AT82" s="73">
        <v>6176308.2251505004</v>
      </c>
      <c r="AU82" s="73">
        <v>6224366.7604381703</v>
      </c>
      <c r="AV82" s="73">
        <v>6244516.3755759997</v>
      </c>
      <c r="AW82" s="73">
        <v>6264581.8814509502</v>
      </c>
      <c r="AX82" s="73">
        <v>6287412.6526158703</v>
      </c>
      <c r="AY82" s="73">
        <v>6307824.3833204499</v>
      </c>
      <c r="AZ82" s="73">
        <v>6323606.4985519303</v>
      </c>
      <c r="BA82" s="73">
        <v>74399459.240675494</v>
      </c>
    </row>
    <row r="83" spans="1:53" outlineLevel="1">
      <c r="A83" s="74" t="s">
        <v>3568</v>
      </c>
      <c r="B83" s="73">
        <v>5.5517531319910001</v>
      </c>
      <c r="C83" s="73">
        <v>5.5517531319910001</v>
      </c>
      <c r="D83" s="73">
        <v>5.5517531319910001</v>
      </c>
      <c r="E83" s="73">
        <v>5.5517531319910001</v>
      </c>
      <c r="F83" s="73">
        <v>5.5517531319910001</v>
      </c>
      <c r="G83" s="73">
        <v>5.5517531319910001</v>
      </c>
      <c r="H83" s="73">
        <v>5.5517531319910001</v>
      </c>
      <c r="I83" s="73">
        <v>5.5517531319910001</v>
      </c>
      <c r="J83" s="73">
        <v>5.5517531319910001</v>
      </c>
      <c r="K83" s="73">
        <v>5.5517531319910001</v>
      </c>
      <c r="L83" s="73">
        <v>5.5517531319910001</v>
      </c>
      <c r="M83" s="73">
        <v>5.5517531319910001</v>
      </c>
      <c r="N83" s="73">
        <v>66.621037583892004</v>
      </c>
      <c r="O83" s="73">
        <v>5.5517531319910001</v>
      </c>
      <c r="P83" s="73">
        <v>5.5517531319910001</v>
      </c>
      <c r="Q83" s="73">
        <v>5.5517531319910001</v>
      </c>
      <c r="R83" s="73">
        <v>5.5517531319910001</v>
      </c>
      <c r="S83" s="73">
        <v>5.5517531319910001</v>
      </c>
      <c r="T83" s="73">
        <v>5.5517531319910001</v>
      </c>
      <c r="U83" s="73">
        <v>5.5517531319910001</v>
      </c>
      <c r="V83" s="73">
        <v>5.5517531319910001</v>
      </c>
      <c r="W83" s="73">
        <v>5.5517531319910001</v>
      </c>
      <c r="X83" s="73">
        <v>5.5517531319910001</v>
      </c>
      <c r="Y83" s="73">
        <v>5.5517531319910001</v>
      </c>
      <c r="Z83" s="73">
        <v>5.5517531319910001</v>
      </c>
      <c r="AA83" s="73">
        <v>66.621037583892004</v>
      </c>
      <c r="AB83" s="73">
        <v>5.5517531319910001</v>
      </c>
      <c r="AC83" s="73">
        <v>5.5517531319910001</v>
      </c>
      <c r="AD83" s="73">
        <v>5.5517531319910001</v>
      </c>
      <c r="AE83" s="73">
        <v>5.5517531319910001</v>
      </c>
      <c r="AF83" s="73">
        <v>5.5517531319910001</v>
      </c>
      <c r="AG83" s="73">
        <v>5.5517531319910001</v>
      </c>
      <c r="AH83" s="73">
        <v>5.5517531319910001</v>
      </c>
      <c r="AI83" s="73">
        <v>5.5517531319910001</v>
      </c>
      <c r="AJ83" s="73">
        <v>5.5517531319910001</v>
      </c>
      <c r="AK83" s="73">
        <v>5.5517531319910001</v>
      </c>
      <c r="AL83" s="73">
        <v>5.5517531319910001</v>
      </c>
      <c r="AM83" s="73">
        <v>5.5517531319910001</v>
      </c>
      <c r="AN83" s="73">
        <v>66.621037583892004</v>
      </c>
      <c r="AO83" s="73">
        <v>5.5517531319910001</v>
      </c>
      <c r="AP83" s="73">
        <v>3.9395363310976101</v>
      </c>
      <c r="AQ83" s="73">
        <v>1.5195099999999899</v>
      </c>
      <c r="AR83" s="73">
        <v>1.5195099999999899</v>
      </c>
      <c r="AS83" s="73">
        <v>1.5195099999999899</v>
      </c>
      <c r="AT83" s="73">
        <v>1.5195099999999899</v>
      </c>
      <c r="AU83" s="73">
        <v>1.5195099999999899</v>
      </c>
      <c r="AV83" s="73">
        <v>1.5195099999999899</v>
      </c>
      <c r="AW83" s="73">
        <v>1.5195099999999899</v>
      </c>
      <c r="AX83" s="73">
        <v>1.5195099999999899</v>
      </c>
      <c r="AY83" s="73">
        <v>1.5195099999999899</v>
      </c>
      <c r="AZ83" s="73">
        <v>1.5195099999999899</v>
      </c>
      <c r="BA83" s="73">
        <v>24.686389463088599</v>
      </c>
    </row>
    <row r="84" spans="1:53" outlineLevel="1">
      <c r="A84" s="74" t="s">
        <v>1247</v>
      </c>
      <c r="B84" s="73">
        <v>2812784.5485903099</v>
      </c>
      <c r="C84" s="73">
        <v>2811849.27994869</v>
      </c>
      <c r="D84" s="73">
        <v>2810805.5849363902</v>
      </c>
      <c r="E84" s="73">
        <v>2808884.3591236402</v>
      </c>
      <c r="F84" s="73">
        <v>2807158.66344195</v>
      </c>
      <c r="G84" s="73">
        <v>2805303.5062247999</v>
      </c>
      <c r="H84" s="73">
        <v>2800465.27801221</v>
      </c>
      <c r="I84" s="73">
        <v>2798766.2197499098</v>
      </c>
      <c r="J84" s="73">
        <v>2797112.7742220801</v>
      </c>
      <c r="K84" s="73">
        <v>2795340.1831613299</v>
      </c>
      <c r="L84" s="73">
        <v>2793825.4887550902</v>
      </c>
      <c r="M84" s="73">
        <v>2792803.1403090698</v>
      </c>
      <c r="N84" s="73">
        <v>33635099.026475497</v>
      </c>
      <c r="O84" s="73">
        <v>2735926.2766517</v>
      </c>
      <c r="P84" s="73">
        <v>2734623.5996480002</v>
      </c>
      <c r="Q84" s="73">
        <v>2733236.57621466</v>
      </c>
      <c r="R84" s="73">
        <v>2730946.65386781</v>
      </c>
      <c r="S84" s="73">
        <v>2728894.2559914398</v>
      </c>
      <c r="T84" s="73">
        <v>2726782.2184359599</v>
      </c>
      <c r="U84" s="73">
        <v>2721867.5703381202</v>
      </c>
      <c r="V84" s="73">
        <v>2719830.7598736701</v>
      </c>
      <c r="W84" s="73">
        <v>2717832.1039950498</v>
      </c>
      <c r="X84" s="73">
        <v>2704468.9478318002</v>
      </c>
      <c r="Y84" s="73">
        <v>2702587.5393447699</v>
      </c>
      <c r="Z84" s="73">
        <v>2701168.5459492099</v>
      </c>
      <c r="AA84" s="73">
        <v>32658165.048142198</v>
      </c>
      <c r="AB84" s="73">
        <v>2616704.9252119102</v>
      </c>
      <c r="AC84" s="73">
        <v>2615353.5586621002</v>
      </c>
      <c r="AD84" s="73">
        <v>2613910.7247524601</v>
      </c>
      <c r="AE84" s="73">
        <v>2611492.8908069502</v>
      </c>
      <c r="AF84" s="73">
        <v>2609399.17385924</v>
      </c>
      <c r="AG84" s="73">
        <v>2607242.95798836</v>
      </c>
      <c r="AH84" s="73">
        <v>2601980.8353609298</v>
      </c>
      <c r="AI84" s="73">
        <v>2599904.4779684101</v>
      </c>
      <c r="AJ84" s="73">
        <v>2597869.4456238998</v>
      </c>
      <c r="AK84" s="73">
        <v>2595586.3641659101</v>
      </c>
      <c r="AL84" s="73">
        <v>2593674.8979511801</v>
      </c>
      <c r="AM84" s="73">
        <v>2592215.1632188298</v>
      </c>
      <c r="AN84" s="73">
        <v>31255335.415570199</v>
      </c>
      <c r="AO84" s="73">
        <v>2567776.1605372801</v>
      </c>
      <c r="AP84" s="73">
        <v>2566384.7535616099</v>
      </c>
      <c r="AQ84" s="73">
        <v>2564891.31052077</v>
      </c>
      <c r="AR84" s="73">
        <v>2562428.3044678499</v>
      </c>
      <c r="AS84" s="73">
        <v>2560304.5494302702</v>
      </c>
      <c r="AT84" s="73">
        <v>2558115.9843770699</v>
      </c>
      <c r="AU84" s="73">
        <v>2552345.78238003</v>
      </c>
      <c r="AV84" s="73">
        <v>2550245.46123973</v>
      </c>
      <c r="AW84" s="73">
        <v>2548193.8239913401</v>
      </c>
      <c r="AX84" s="73">
        <v>2545848.7287883498</v>
      </c>
      <c r="AY84" s="73">
        <v>2543929.0535814399</v>
      </c>
      <c r="AZ84" s="73">
        <v>2542454.63407866</v>
      </c>
      <c r="BA84" s="73">
        <v>30662918.546954401</v>
      </c>
    </row>
    <row r="85" spans="1:53" outlineLevel="1">
      <c r="A85" s="74" t="s">
        <v>1248</v>
      </c>
      <c r="B85" s="73">
        <v>27864.453747242202</v>
      </c>
      <c r="C85" s="73">
        <v>27864.453747242202</v>
      </c>
      <c r="D85" s="73">
        <v>27864.453747242202</v>
      </c>
      <c r="E85" s="73">
        <v>27864.453747242202</v>
      </c>
      <c r="F85" s="73">
        <v>27864.453747242202</v>
      </c>
      <c r="G85" s="73">
        <v>27864.453747242202</v>
      </c>
      <c r="H85" s="73">
        <v>27864.453747242202</v>
      </c>
      <c r="I85" s="73">
        <v>27864.453747242202</v>
      </c>
      <c r="J85" s="73">
        <v>27864.453747242202</v>
      </c>
      <c r="K85" s="73">
        <v>27864.453747242202</v>
      </c>
      <c r="L85" s="73">
        <v>27864.453747242202</v>
      </c>
      <c r="M85" s="73">
        <v>27864.453747242202</v>
      </c>
      <c r="N85" s="73">
        <v>334373.44496690697</v>
      </c>
      <c r="O85" s="73">
        <v>27864.453747242202</v>
      </c>
      <c r="P85" s="73">
        <v>27864.453747242202</v>
      </c>
      <c r="Q85" s="73">
        <v>27864.453747242202</v>
      </c>
      <c r="R85" s="73">
        <v>27864.453747242202</v>
      </c>
      <c r="S85" s="73">
        <v>27864.453747242202</v>
      </c>
      <c r="T85" s="73">
        <v>27864.453747242202</v>
      </c>
      <c r="U85" s="73">
        <v>27864.453747242202</v>
      </c>
      <c r="V85" s="73">
        <v>27864.453747242202</v>
      </c>
      <c r="W85" s="73">
        <v>27864.453747242202</v>
      </c>
      <c r="X85" s="73">
        <v>27864.453747242202</v>
      </c>
      <c r="Y85" s="73">
        <v>27864.453747242202</v>
      </c>
      <c r="Z85" s="73">
        <v>27864.453747242202</v>
      </c>
      <c r="AA85" s="73">
        <v>334373.44496690697</v>
      </c>
      <c r="AB85" s="73">
        <v>27864.453747242202</v>
      </c>
      <c r="AC85" s="73">
        <v>27864.453747242202</v>
      </c>
      <c r="AD85" s="73">
        <v>27864.453747242202</v>
      </c>
      <c r="AE85" s="73">
        <v>27864.453747242202</v>
      </c>
      <c r="AF85" s="73">
        <v>27864.453747242202</v>
      </c>
      <c r="AG85" s="73">
        <v>27864.453747242202</v>
      </c>
      <c r="AH85" s="73">
        <v>27864.453747242202</v>
      </c>
      <c r="AI85" s="73">
        <v>27864.453747242202</v>
      </c>
      <c r="AJ85" s="73">
        <v>27864.453747242202</v>
      </c>
      <c r="AK85" s="73">
        <v>27864.453747242202</v>
      </c>
      <c r="AL85" s="73">
        <v>27864.453747242202</v>
      </c>
      <c r="AM85" s="73">
        <v>27864.453747242202</v>
      </c>
      <c r="AN85" s="73">
        <v>334373.44496690697</v>
      </c>
      <c r="AO85" s="73">
        <v>27864.453747242202</v>
      </c>
      <c r="AP85" s="73">
        <v>27864.453747242202</v>
      </c>
      <c r="AQ85" s="73">
        <v>27864.453747242202</v>
      </c>
      <c r="AR85" s="73">
        <v>27864.453747242202</v>
      </c>
      <c r="AS85" s="73">
        <v>27864.453747242202</v>
      </c>
      <c r="AT85" s="73">
        <v>27864.453747242202</v>
      </c>
      <c r="AU85" s="73">
        <v>27864.453747242202</v>
      </c>
      <c r="AV85" s="73">
        <v>27864.453747242202</v>
      </c>
      <c r="AW85" s="73">
        <v>27864.453747242202</v>
      </c>
      <c r="AX85" s="73">
        <v>27864.453747242202</v>
      </c>
      <c r="AY85" s="73">
        <v>27864.453747242202</v>
      </c>
      <c r="AZ85" s="73">
        <v>27864.453747242202</v>
      </c>
      <c r="BA85" s="73">
        <v>334373.44496690697</v>
      </c>
    </row>
    <row r="86" spans="1:53" outlineLevel="1">
      <c r="A86" s="74" t="s">
        <v>3569</v>
      </c>
      <c r="B86" s="73">
        <v>148357.321786115</v>
      </c>
      <c r="C86" s="73">
        <v>154942.494416514</v>
      </c>
      <c r="D86" s="73">
        <v>162109.49601164099</v>
      </c>
      <c r="E86" s="73">
        <v>171809.30879337099</v>
      </c>
      <c r="F86" s="73">
        <v>179897.02067744799</v>
      </c>
      <c r="G86" s="73">
        <v>188800.59006407001</v>
      </c>
      <c r="H86" s="73">
        <v>219186.819046474</v>
      </c>
      <c r="I86" s="73">
        <v>226751.676285283</v>
      </c>
      <c r="J86" s="73">
        <v>234007.80245098201</v>
      </c>
      <c r="K86" s="73">
        <v>242316.841654335</v>
      </c>
      <c r="L86" s="73">
        <v>248890.95571752801</v>
      </c>
      <c r="M86" s="73">
        <v>254934.452725979</v>
      </c>
      <c r="N86" s="73">
        <v>2432004.7796297399</v>
      </c>
      <c r="O86" s="73">
        <v>354571.84557872301</v>
      </c>
      <c r="P86" s="73">
        <v>363314.05691081402</v>
      </c>
      <c r="Q86" s="73">
        <v>372700.46275423397</v>
      </c>
      <c r="R86" s="73">
        <v>384400.13597331801</v>
      </c>
      <c r="S86" s="73">
        <v>394381.81028941</v>
      </c>
      <c r="T86" s="73">
        <v>404752.59412075201</v>
      </c>
      <c r="U86" s="73">
        <v>435328.23734752397</v>
      </c>
      <c r="V86" s="73">
        <v>445139.24597615801</v>
      </c>
      <c r="W86" s="73">
        <v>454637.633829017</v>
      </c>
      <c r="X86" s="73">
        <v>465615.77822773898</v>
      </c>
      <c r="Y86" s="73">
        <v>474400.66891620797</v>
      </c>
      <c r="Z86" s="73">
        <v>482816.967067372</v>
      </c>
      <c r="AA86" s="73">
        <v>5032059.4369912697</v>
      </c>
      <c r="AB86" s="73">
        <v>583136.876528049</v>
      </c>
      <c r="AC86" s="73">
        <v>592235.82135082001</v>
      </c>
      <c r="AD86" s="73">
        <v>602029.90668717097</v>
      </c>
      <c r="AE86" s="73">
        <v>614803.86900555203</v>
      </c>
      <c r="AF86" s="73">
        <v>625237.24516081903</v>
      </c>
      <c r="AG86" s="73">
        <v>636080.79140250897</v>
      </c>
      <c r="AH86" s="73">
        <v>669279.44071020698</v>
      </c>
      <c r="AI86" s="73">
        <v>679524.97347777802</v>
      </c>
      <c r="AJ86" s="73">
        <v>689433.85173541901</v>
      </c>
      <c r="AK86" s="73">
        <v>701172.12474427896</v>
      </c>
      <c r="AL86" s="73">
        <v>710317.39134614402</v>
      </c>
      <c r="AM86" s="73">
        <v>719060.00043721905</v>
      </c>
      <c r="AN86" s="73">
        <v>7822312.2925859699</v>
      </c>
      <c r="AO86" s="73">
        <v>754787.65910118504</v>
      </c>
      <c r="AP86" s="73">
        <v>764292.04031860805</v>
      </c>
      <c r="AQ86" s="73">
        <v>774553.81252558006</v>
      </c>
      <c r="AR86" s="73">
        <v>787953.63299228798</v>
      </c>
      <c r="AS86" s="73">
        <v>798908.20853360603</v>
      </c>
      <c r="AT86" s="73">
        <v>810297.80397052004</v>
      </c>
      <c r="AU86" s="73">
        <v>847453.55464705301</v>
      </c>
      <c r="AV86" s="73">
        <v>858206.47162262001</v>
      </c>
      <c r="AW86" s="73">
        <v>868593.43027737597</v>
      </c>
      <c r="AX86" s="73">
        <v>881143.52895961294</v>
      </c>
      <c r="AY86" s="73">
        <v>890706.21599558601</v>
      </c>
      <c r="AZ86" s="73">
        <v>899824.17453111301</v>
      </c>
      <c r="BA86" s="73">
        <v>9936720.5334751494</v>
      </c>
    </row>
    <row r="87" spans="1:53" outlineLevel="1">
      <c r="A87" s="74" t="s">
        <v>3570</v>
      </c>
      <c r="B87" s="73">
        <v>188752.598842671</v>
      </c>
      <c r="C87" s="73">
        <v>188895.97753562999</v>
      </c>
      <c r="D87" s="73">
        <v>189237.57308961399</v>
      </c>
      <c r="E87" s="73">
        <v>193359.5286315</v>
      </c>
      <c r="F87" s="73">
        <v>197686.89349221601</v>
      </c>
      <c r="G87" s="73">
        <v>202129.77879567901</v>
      </c>
      <c r="H87" s="73">
        <v>206550.94674045601</v>
      </c>
      <c r="I87" s="73">
        <v>211209.530137272</v>
      </c>
      <c r="J87" s="73">
        <v>215848.695441066</v>
      </c>
      <c r="K87" s="73">
        <v>220292.109807439</v>
      </c>
      <c r="L87" s="73">
        <v>224615.077714093</v>
      </c>
      <c r="M87" s="73">
        <v>225926.60543679199</v>
      </c>
      <c r="N87" s="73">
        <v>2464505.3156644301</v>
      </c>
      <c r="O87" s="73">
        <v>535475.27870279201</v>
      </c>
      <c r="P87" s="73">
        <v>536104.84429879696</v>
      </c>
      <c r="Q87" s="73">
        <v>536697.02422480704</v>
      </c>
      <c r="R87" s="73">
        <v>541471.61235859501</v>
      </c>
      <c r="S87" s="73">
        <v>546255.39026931196</v>
      </c>
      <c r="T87" s="73">
        <v>551079.12110091106</v>
      </c>
      <c r="U87" s="73">
        <v>555894.787773547</v>
      </c>
      <c r="V87" s="73">
        <v>560742.77999008598</v>
      </c>
      <c r="W87" s="73">
        <v>565628.89956145803</v>
      </c>
      <c r="X87" s="73">
        <v>650794.25676931196</v>
      </c>
      <c r="Y87" s="73">
        <v>655550.36709762702</v>
      </c>
      <c r="Z87" s="73">
        <v>657348.342713858</v>
      </c>
      <c r="AA87" s="73">
        <v>6893042.7048610998</v>
      </c>
      <c r="AB87" s="73">
        <v>1165293.5716947201</v>
      </c>
      <c r="AC87" s="73">
        <v>1165916.6883015099</v>
      </c>
      <c r="AD87" s="73">
        <v>1166502.70294933</v>
      </c>
      <c r="AE87" s="73">
        <v>1171123.22930479</v>
      </c>
      <c r="AF87" s="73">
        <v>1175752.5648799201</v>
      </c>
      <c r="AG87" s="73">
        <v>1180421.36290568</v>
      </c>
      <c r="AH87" s="73">
        <v>1185079.71060687</v>
      </c>
      <c r="AI87" s="73">
        <v>1189772.0006844799</v>
      </c>
      <c r="AJ87" s="73">
        <v>1194503.64277075</v>
      </c>
      <c r="AK87" s="73">
        <v>1199190.41608746</v>
      </c>
      <c r="AL87" s="73">
        <v>1203796.70487433</v>
      </c>
      <c r="AM87" s="73">
        <v>1205555.7844190199</v>
      </c>
      <c r="AN87" s="73">
        <v>14202908.3794789</v>
      </c>
      <c r="AO87" s="73">
        <v>1346773.1090686901</v>
      </c>
      <c r="AP87" s="73">
        <v>1347278.8498962601</v>
      </c>
      <c r="AQ87" s="73">
        <v>1347761.2721394901</v>
      </c>
      <c r="AR87" s="73">
        <v>1352080.91953392</v>
      </c>
      <c r="AS87" s="73">
        <v>1356405.1570872399</v>
      </c>
      <c r="AT87" s="73">
        <v>1360760.6338462499</v>
      </c>
      <c r="AU87" s="73">
        <v>1365117.12741199</v>
      </c>
      <c r="AV87" s="73">
        <v>1369474.4343433301</v>
      </c>
      <c r="AW87" s="73">
        <v>1373847.45577166</v>
      </c>
      <c r="AX87" s="73">
        <v>1378168.54546163</v>
      </c>
      <c r="AY87" s="73">
        <v>1382416.47131168</v>
      </c>
      <c r="AZ87" s="73">
        <v>1383905.8472414501</v>
      </c>
      <c r="BA87" s="73">
        <v>16363989.8231136</v>
      </c>
    </row>
    <row r="88" spans="1:53">
      <c r="A88" s="74" t="s">
        <v>3167</v>
      </c>
      <c r="B88" s="73">
        <v>3177764.4747194699</v>
      </c>
      <c r="C88" s="73">
        <v>3183557.7574012098</v>
      </c>
      <c r="D88" s="73">
        <v>3190022.6595380199</v>
      </c>
      <c r="E88" s="73">
        <v>3201923.2020488898</v>
      </c>
      <c r="F88" s="73">
        <v>3212612.5831119898</v>
      </c>
      <c r="G88" s="73">
        <v>3224103.8805849198</v>
      </c>
      <c r="H88" s="73">
        <v>3254073.0492995102</v>
      </c>
      <c r="I88" s="73">
        <v>3264597.4316728399</v>
      </c>
      <c r="J88" s="73">
        <v>3274839.2776144999</v>
      </c>
      <c r="K88" s="73">
        <v>3285819.14012348</v>
      </c>
      <c r="L88" s="73">
        <v>3295201.52768709</v>
      </c>
      <c r="M88" s="73">
        <v>3301534.20397222</v>
      </c>
      <c r="N88" s="73">
        <v>38866049.187774204</v>
      </c>
      <c r="O88" s="73">
        <v>3653843.40643358</v>
      </c>
      <c r="P88" s="73">
        <v>3661912.50635798</v>
      </c>
      <c r="Q88" s="73">
        <v>3670504.0686940802</v>
      </c>
      <c r="R88" s="73">
        <v>3684688.4077001</v>
      </c>
      <c r="S88" s="73">
        <v>3697401.4620505399</v>
      </c>
      <c r="T88" s="73">
        <v>3710483.9391579898</v>
      </c>
      <c r="U88" s="73">
        <v>3740960.6009595599</v>
      </c>
      <c r="V88" s="73">
        <v>3753582.7913402901</v>
      </c>
      <c r="W88" s="73">
        <v>3765968.6428859001</v>
      </c>
      <c r="X88" s="73">
        <v>3848748.9883292201</v>
      </c>
      <c r="Y88" s="73">
        <v>3860408.5808589798</v>
      </c>
      <c r="Z88" s="73">
        <v>3869203.86123082</v>
      </c>
      <c r="AA88" s="73">
        <v>44917707.255999103</v>
      </c>
      <c r="AB88" s="73">
        <v>4393005.3789350502</v>
      </c>
      <c r="AC88" s="73">
        <v>4401376.0738148196</v>
      </c>
      <c r="AD88" s="73">
        <v>4410313.3398893401</v>
      </c>
      <c r="AE88" s="73">
        <v>4425289.9946176698</v>
      </c>
      <c r="AF88" s="73">
        <v>4438258.9894003598</v>
      </c>
      <c r="AG88" s="73">
        <v>4451615.1177969296</v>
      </c>
      <c r="AH88" s="73">
        <v>4484209.9921783898</v>
      </c>
      <c r="AI88" s="73">
        <v>4497071.4576310497</v>
      </c>
      <c r="AJ88" s="73">
        <v>4509676.9456304498</v>
      </c>
      <c r="AK88" s="73">
        <v>4523818.9104980296</v>
      </c>
      <c r="AL88" s="73">
        <v>4535658.9996720403</v>
      </c>
      <c r="AM88" s="73">
        <v>4544700.95357545</v>
      </c>
      <c r="AN88" s="73">
        <v>53614996.1536396</v>
      </c>
      <c r="AO88" s="73">
        <v>4697206.93420754</v>
      </c>
      <c r="AP88" s="73">
        <v>4705824.0370600596</v>
      </c>
      <c r="AQ88" s="73">
        <v>4715072.3684430895</v>
      </c>
      <c r="AR88" s="73">
        <v>4730328.83025131</v>
      </c>
      <c r="AS88" s="73">
        <v>4743483.8883083602</v>
      </c>
      <c r="AT88" s="73">
        <v>4757040.3954510903</v>
      </c>
      <c r="AU88" s="73">
        <v>4792782.43769632</v>
      </c>
      <c r="AV88" s="73">
        <v>4805792.3404629296</v>
      </c>
      <c r="AW88" s="73">
        <v>4818500.6832976202</v>
      </c>
      <c r="AX88" s="73">
        <v>4833026.7764668399</v>
      </c>
      <c r="AY88" s="73">
        <v>4844917.71414595</v>
      </c>
      <c r="AZ88" s="73">
        <v>4854050.6291084699</v>
      </c>
      <c r="BA88" s="73">
        <v>57298027.0348996</v>
      </c>
    </row>
    <row r="89" spans="1:53" outlineLevel="1">
      <c r="A89" s="74" t="s">
        <v>1250</v>
      </c>
      <c r="B89" s="73">
        <v>658778.16134884697</v>
      </c>
      <c r="C89" s="73">
        <v>658587.46582023997</v>
      </c>
      <c r="D89" s="73">
        <v>658379.70586790005</v>
      </c>
      <c r="E89" s="73">
        <v>658097.630416853</v>
      </c>
      <c r="F89" s="73">
        <v>657862.96828344802</v>
      </c>
      <c r="G89" s="73">
        <v>657604.36990572896</v>
      </c>
      <c r="H89" s="73">
        <v>656712.46961055999</v>
      </c>
      <c r="I89" s="73">
        <v>656490.42499922903</v>
      </c>
      <c r="J89" s="73">
        <v>656277.44229996996</v>
      </c>
      <c r="K89" s="73">
        <v>656033.55436894996</v>
      </c>
      <c r="L89" s="73">
        <v>655840.59017201595</v>
      </c>
      <c r="M89" s="73">
        <v>655663.20071152004</v>
      </c>
      <c r="N89" s="73">
        <v>7886327.9838052597</v>
      </c>
      <c r="O89" s="73">
        <v>654852.59843543195</v>
      </c>
      <c r="P89" s="73">
        <v>654595.99610847898</v>
      </c>
      <c r="Q89" s="73">
        <v>654320.48530582199</v>
      </c>
      <c r="R89" s="73">
        <v>653977.07519668201</v>
      </c>
      <c r="S89" s="73">
        <v>653684.09200059797</v>
      </c>
      <c r="T89" s="73">
        <v>653379.68761484604</v>
      </c>
      <c r="U89" s="73">
        <v>652483.24118262797</v>
      </c>
      <c r="V89" s="73">
        <v>652195.43434909498</v>
      </c>
      <c r="W89" s="73">
        <v>651916.80359924398</v>
      </c>
      <c r="X89" s="73">
        <v>651594.73885463795</v>
      </c>
      <c r="Y89" s="73">
        <v>651337.05076028395</v>
      </c>
      <c r="Z89" s="73">
        <v>651090.18163982301</v>
      </c>
      <c r="AA89" s="73">
        <v>7835427.3850475699</v>
      </c>
      <c r="AB89" s="73">
        <v>650242.27384347306</v>
      </c>
      <c r="AC89" s="73">
        <v>649975.200507064</v>
      </c>
      <c r="AD89" s="73">
        <v>649687.72332197998</v>
      </c>
      <c r="AE89" s="73">
        <v>649312.78042455798</v>
      </c>
      <c r="AF89" s="73">
        <v>649006.538697429</v>
      </c>
      <c r="AG89" s="73">
        <v>648688.25760754105</v>
      </c>
      <c r="AH89" s="73">
        <v>647713.770883766</v>
      </c>
      <c r="AI89" s="73">
        <v>647413.04275863594</v>
      </c>
      <c r="AJ89" s="73">
        <v>647122.19615770399</v>
      </c>
      <c r="AK89" s="73">
        <v>646777.65293910296</v>
      </c>
      <c r="AL89" s="73">
        <v>646509.21996052796</v>
      </c>
      <c r="AM89" s="73">
        <v>646252.60583390901</v>
      </c>
      <c r="AN89" s="73">
        <v>7778701.2629356897</v>
      </c>
      <c r="AO89" s="73">
        <v>645335.91910723096</v>
      </c>
      <c r="AP89" s="73">
        <v>645056.94538920105</v>
      </c>
      <c r="AQ89" s="73">
        <v>644755.74063940404</v>
      </c>
      <c r="AR89" s="73">
        <v>644362.42751415796</v>
      </c>
      <c r="AS89" s="73">
        <v>644040.88751599099</v>
      </c>
      <c r="AT89" s="73">
        <v>643706.57876011205</v>
      </c>
      <c r="AU89" s="73">
        <v>642615.93849333702</v>
      </c>
      <c r="AV89" s="73">
        <v>642300.31760175596</v>
      </c>
      <c r="AW89" s="73">
        <v>641995.43836375105</v>
      </c>
      <c r="AX89" s="73">
        <v>641627.06637581298</v>
      </c>
      <c r="AY89" s="73">
        <v>641346.38125867397</v>
      </c>
      <c r="AZ89" s="73">
        <v>641078.74986638897</v>
      </c>
      <c r="BA89" s="73">
        <v>7718222.3908858197</v>
      </c>
    </row>
    <row r="90" spans="1:53" outlineLevel="1">
      <c r="A90" s="74" t="s">
        <v>3571</v>
      </c>
      <c r="B90" s="73">
        <v>22615.573759532701</v>
      </c>
      <c r="C90" s="73">
        <v>23987.483943337898</v>
      </c>
      <c r="D90" s="73">
        <v>25482.159757102501</v>
      </c>
      <c r="E90" s="73">
        <v>27511.479409850399</v>
      </c>
      <c r="F90" s="73">
        <v>29199.696081333699</v>
      </c>
      <c r="G90" s="73">
        <v>31060.115937529801</v>
      </c>
      <c r="H90" s="73">
        <v>37476.664384258896</v>
      </c>
      <c r="I90" s="73">
        <v>39074.1075218564</v>
      </c>
      <c r="J90" s="73">
        <v>40606.357051890103</v>
      </c>
      <c r="K90" s="73">
        <v>42360.946363547097</v>
      </c>
      <c r="L90" s="73">
        <v>43749.177901103998</v>
      </c>
      <c r="M90" s="73">
        <v>45025.360982750703</v>
      </c>
      <c r="N90" s="73">
        <v>408149.12309409399</v>
      </c>
      <c r="O90" s="73">
        <v>50857.031634413397</v>
      </c>
      <c r="P90" s="73">
        <v>52703.091414142102</v>
      </c>
      <c r="Q90" s="73">
        <v>54685.1833838647</v>
      </c>
      <c r="R90" s="73">
        <v>57155.759539434999</v>
      </c>
      <c r="S90" s="73">
        <v>59263.552172688702</v>
      </c>
      <c r="T90" s="73">
        <v>61453.511632452901</v>
      </c>
      <c r="U90" s="73">
        <v>67902.766098880602</v>
      </c>
      <c r="V90" s="73">
        <v>69973.3187163283</v>
      </c>
      <c r="W90" s="73">
        <v>71977.8563477797</v>
      </c>
      <c r="X90" s="73">
        <v>74294.868740241407</v>
      </c>
      <c r="Y90" s="73">
        <v>76148.739795693997</v>
      </c>
      <c r="Z90" s="73">
        <v>77924.776511928198</v>
      </c>
      <c r="AA90" s="73">
        <v>774340.45598784904</v>
      </c>
      <c r="AB90" s="73">
        <v>84024.832183074395</v>
      </c>
      <c r="AC90" s="73">
        <v>85946.22296092</v>
      </c>
      <c r="AD90" s="73">
        <v>88014.404006957498</v>
      </c>
      <c r="AE90" s="73">
        <v>90711.834738949401</v>
      </c>
      <c r="AF90" s="73">
        <v>92915.012481101294</v>
      </c>
      <c r="AG90" s="73">
        <v>95204.804337888403</v>
      </c>
      <c r="AH90" s="73">
        <v>102215.49971232199</v>
      </c>
      <c r="AI90" s="73">
        <v>104379.011255757</v>
      </c>
      <c r="AJ90" s="73">
        <v>106471.43270191499</v>
      </c>
      <c r="AK90" s="73">
        <v>108950.160723558</v>
      </c>
      <c r="AL90" s="73">
        <v>110881.333099054</v>
      </c>
      <c r="AM90" s="73">
        <v>112727.477768458</v>
      </c>
      <c r="AN90" s="73">
        <v>1182442.02596995</v>
      </c>
      <c r="AO90" s="73">
        <v>119322.345854119</v>
      </c>
      <c r="AP90" s="73">
        <v>121329.350882374</v>
      </c>
      <c r="AQ90" s="73">
        <v>123496.291380013</v>
      </c>
      <c r="AR90" s="73">
        <v>126325.882015361</v>
      </c>
      <c r="AS90" s="73">
        <v>128639.119253846</v>
      </c>
      <c r="AT90" s="73">
        <v>131044.218052311</v>
      </c>
      <c r="AU90" s="73">
        <v>138890.55036952501</v>
      </c>
      <c r="AV90" s="73">
        <v>141161.204110305</v>
      </c>
      <c r="AW90" s="73">
        <v>143354.579773101</v>
      </c>
      <c r="AX90" s="73">
        <v>146004.737778232</v>
      </c>
      <c r="AY90" s="73">
        <v>148024.055029443</v>
      </c>
      <c r="AZ90" s="73">
        <v>149949.460597495</v>
      </c>
      <c r="BA90" s="73">
        <v>1617541.7950961301</v>
      </c>
    </row>
    <row r="91" spans="1:53">
      <c r="A91" s="74" t="s">
        <v>3168</v>
      </c>
      <c r="B91" s="73">
        <v>681393.73510837997</v>
      </c>
      <c r="C91" s="73">
        <v>682574.94976357801</v>
      </c>
      <c r="D91" s="73">
        <v>683861.865625003</v>
      </c>
      <c r="E91" s="73">
        <v>685609.10982670297</v>
      </c>
      <c r="F91" s="73">
        <v>687062.66436478205</v>
      </c>
      <c r="G91" s="73">
        <v>688664.48584325903</v>
      </c>
      <c r="H91" s="73">
        <v>694189.13399481901</v>
      </c>
      <c r="I91" s="73">
        <v>695564.53252108605</v>
      </c>
      <c r="J91" s="73">
        <v>696883.799351861</v>
      </c>
      <c r="K91" s="73">
        <v>698394.50073249696</v>
      </c>
      <c r="L91" s="73">
        <v>699589.76807312004</v>
      </c>
      <c r="M91" s="73">
        <v>700688.56169427105</v>
      </c>
      <c r="N91" s="73">
        <v>8294477.1068993602</v>
      </c>
      <c r="O91" s="73">
        <v>705709.63006984605</v>
      </c>
      <c r="P91" s="73">
        <v>707299.08752262103</v>
      </c>
      <c r="Q91" s="73">
        <v>709005.66868968599</v>
      </c>
      <c r="R91" s="73">
        <v>711132.83473611705</v>
      </c>
      <c r="S91" s="73">
        <v>712947.64417328604</v>
      </c>
      <c r="T91" s="73">
        <v>714833.199247299</v>
      </c>
      <c r="U91" s="73">
        <v>720386.00728150795</v>
      </c>
      <c r="V91" s="73">
        <v>722168.75306542299</v>
      </c>
      <c r="W91" s="73">
        <v>723894.65994702303</v>
      </c>
      <c r="X91" s="73">
        <v>725889.60759487899</v>
      </c>
      <c r="Y91" s="73">
        <v>727485.79055597901</v>
      </c>
      <c r="Z91" s="73">
        <v>729014.95815175201</v>
      </c>
      <c r="AA91" s="73">
        <v>8609767.8410354201</v>
      </c>
      <c r="AB91" s="73">
        <v>734267.10602654703</v>
      </c>
      <c r="AC91" s="73">
        <v>735921.42346798396</v>
      </c>
      <c r="AD91" s="73">
        <v>737702.12732893694</v>
      </c>
      <c r="AE91" s="73">
        <v>740024.61516350799</v>
      </c>
      <c r="AF91" s="73">
        <v>741921.55117853102</v>
      </c>
      <c r="AG91" s="73">
        <v>743893.06194543</v>
      </c>
      <c r="AH91" s="73">
        <v>749929.27059608896</v>
      </c>
      <c r="AI91" s="73">
        <v>751792.05401439394</v>
      </c>
      <c r="AJ91" s="73">
        <v>753593.62885961996</v>
      </c>
      <c r="AK91" s="73">
        <v>755727.81366266205</v>
      </c>
      <c r="AL91" s="73">
        <v>757390.55305958295</v>
      </c>
      <c r="AM91" s="73">
        <v>758980.08360236697</v>
      </c>
      <c r="AN91" s="73">
        <v>8961143.2889056504</v>
      </c>
      <c r="AO91" s="73">
        <v>764658.26496135094</v>
      </c>
      <c r="AP91" s="73">
        <v>766386.29627157503</v>
      </c>
      <c r="AQ91" s="73">
        <v>768252.03201941703</v>
      </c>
      <c r="AR91" s="73">
        <v>770688.30952951999</v>
      </c>
      <c r="AS91" s="73">
        <v>772680.006769837</v>
      </c>
      <c r="AT91" s="73">
        <v>774750.79681242397</v>
      </c>
      <c r="AU91" s="73">
        <v>781506.488862862</v>
      </c>
      <c r="AV91" s="73">
        <v>783461.52171206195</v>
      </c>
      <c r="AW91" s="73">
        <v>785350.01813685196</v>
      </c>
      <c r="AX91" s="73">
        <v>787631.80415404495</v>
      </c>
      <c r="AY91" s="73">
        <v>789370.43628811801</v>
      </c>
      <c r="AZ91" s="73">
        <v>791028.21046388499</v>
      </c>
      <c r="BA91" s="73">
        <v>9335764.1859819498</v>
      </c>
    </row>
    <row r="92" spans="1:53" outlineLevel="1">
      <c r="A92" s="74" t="s">
        <v>1252</v>
      </c>
      <c r="B92" s="73">
        <v>3297153.39425126</v>
      </c>
      <c r="C92" s="73">
        <v>3296073.7491159202</v>
      </c>
      <c r="D92" s="73">
        <v>3294897.4917411399</v>
      </c>
      <c r="E92" s="73">
        <v>3293300.4884409299</v>
      </c>
      <c r="F92" s="73">
        <v>3291971.9212079798</v>
      </c>
      <c r="G92" s="73">
        <v>3290507.8361161598</v>
      </c>
      <c r="H92" s="73">
        <v>3285458.2378276298</v>
      </c>
      <c r="I92" s="73">
        <v>3284201.1061780299</v>
      </c>
      <c r="J92" s="73">
        <v>3282995.2796080699</v>
      </c>
      <c r="K92" s="73">
        <v>3281614.4794382099</v>
      </c>
      <c r="L92" s="73">
        <v>3280521.9899706501</v>
      </c>
      <c r="M92" s="73">
        <v>3279517.67870293</v>
      </c>
      <c r="N92" s="73">
        <v>39458213.652598903</v>
      </c>
      <c r="O92" s="73">
        <v>3274928.3586991299</v>
      </c>
      <c r="P92" s="73">
        <v>3273475.57365702</v>
      </c>
      <c r="Q92" s="73">
        <v>3271915.73605821</v>
      </c>
      <c r="R92" s="73">
        <v>3269971.4785644701</v>
      </c>
      <c r="S92" s="73">
        <v>3268312.7189628398</v>
      </c>
      <c r="T92" s="73">
        <v>3266589.2969524902</v>
      </c>
      <c r="U92" s="73">
        <v>3261514.0221595699</v>
      </c>
      <c r="V92" s="73">
        <v>3259884.5691450201</v>
      </c>
      <c r="W92" s="73">
        <v>3258307.0676019099</v>
      </c>
      <c r="X92" s="73">
        <v>3256483.6593979099</v>
      </c>
      <c r="Y92" s="73">
        <v>3255024.7271603802</v>
      </c>
      <c r="Z92" s="73">
        <v>3253627.0478082802</v>
      </c>
      <c r="AA92" s="73">
        <v>39170034.256167203</v>
      </c>
      <c r="AB92" s="73">
        <v>3248826.5814668802</v>
      </c>
      <c r="AC92" s="73">
        <v>3247314.5140444501</v>
      </c>
      <c r="AD92" s="73">
        <v>3245686.9278344298</v>
      </c>
      <c r="AE92" s="73">
        <v>3243564.1442223899</v>
      </c>
      <c r="AF92" s="73">
        <v>3241830.3203559201</v>
      </c>
      <c r="AG92" s="73">
        <v>3240028.3342236201</v>
      </c>
      <c r="AH92" s="73">
        <v>3234511.4927944201</v>
      </c>
      <c r="AI92" s="73">
        <v>3232808.8848345098</v>
      </c>
      <c r="AJ92" s="73">
        <v>3231162.2222825498</v>
      </c>
      <c r="AK92" s="73">
        <v>3229211.5500234901</v>
      </c>
      <c r="AL92" s="73">
        <v>3227691.78482801</v>
      </c>
      <c r="AM92" s="73">
        <v>3226238.9334495901</v>
      </c>
      <c r="AN92" s="73">
        <v>38848875.6903603</v>
      </c>
      <c r="AO92" s="73">
        <v>3221049.33881015</v>
      </c>
      <c r="AP92" s="73">
        <v>3219469.8964321502</v>
      </c>
      <c r="AQ92" s="73">
        <v>3217764.5904510398</v>
      </c>
      <c r="AR92" s="73">
        <v>3215537.8020847999</v>
      </c>
      <c r="AS92" s="73">
        <v>3213717.3657074198</v>
      </c>
      <c r="AT92" s="73">
        <v>3211824.6375140799</v>
      </c>
      <c r="AU92" s="73">
        <v>3205649.98073362</v>
      </c>
      <c r="AV92" s="73">
        <v>3203863.0560737299</v>
      </c>
      <c r="AW92" s="73">
        <v>3202136.94654684</v>
      </c>
      <c r="AX92" s="73">
        <v>3200051.3653589301</v>
      </c>
      <c r="AY92" s="73">
        <v>3198462.2336893999</v>
      </c>
      <c r="AZ92" s="73">
        <v>3196947.0072210501</v>
      </c>
      <c r="BA92" s="73">
        <v>38506474.220623203</v>
      </c>
    </row>
    <row r="93" spans="1:53" outlineLevel="1">
      <c r="A93" s="74" t="s">
        <v>3572</v>
      </c>
      <c r="B93" s="73">
        <v>128040.735213191</v>
      </c>
      <c r="C93" s="73">
        <v>135807.966345536</v>
      </c>
      <c r="D93" s="73">
        <v>144270.249555093</v>
      </c>
      <c r="E93" s="73">
        <v>155759.481846221</v>
      </c>
      <c r="F93" s="73">
        <v>165317.51942308201</v>
      </c>
      <c r="G93" s="73">
        <v>175850.505617702</v>
      </c>
      <c r="H93" s="73">
        <v>212178.55059175301</v>
      </c>
      <c r="I93" s="73">
        <v>221222.66311235799</v>
      </c>
      <c r="J93" s="73">
        <v>229897.67434318599</v>
      </c>
      <c r="K93" s="73">
        <v>239831.488441847</v>
      </c>
      <c r="L93" s="73">
        <v>247691.12484130001</v>
      </c>
      <c r="M93" s="73">
        <v>254916.385707026</v>
      </c>
      <c r="N93" s="73">
        <v>2310784.3450382999</v>
      </c>
      <c r="O93" s="73">
        <v>287933.07613900502</v>
      </c>
      <c r="P93" s="73">
        <v>298384.76701260201</v>
      </c>
      <c r="Q93" s="73">
        <v>309606.62015894498</v>
      </c>
      <c r="R93" s="73">
        <v>323594.08403982403</v>
      </c>
      <c r="S93" s="73">
        <v>335527.60626593698</v>
      </c>
      <c r="T93" s="73">
        <v>347926.32567368698</v>
      </c>
      <c r="U93" s="73">
        <v>384451.39369961602</v>
      </c>
      <c r="V93" s="73">
        <v>396176.12717129698</v>
      </c>
      <c r="W93" s="73">
        <v>407527.10905263299</v>
      </c>
      <c r="X93" s="73">
        <v>420647.20358929102</v>
      </c>
      <c r="Y93" s="73">
        <v>431145.16889002</v>
      </c>
      <c r="Z93" s="73">
        <v>441202.46595350199</v>
      </c>
      <c r="AA93" s="73">
        <v>4384121.9476463599</v>
      </c>
      <c r="AB93" s="73">
        <v>475959.184774325</v>
      </c>
      <c r="AC93" s="73">
        <v>486837.36758955399</v>
      </c>
      <c r="AD93" s="73">
        <v>498546.62081293802</v>
      </c>
      <c r="AE93" s="73">
        <v>513818.44524766499</v>
      </c>
      <c r="AF93" s="73">
        <v>526291.99815209699</v>
      </c>
      <c r="AG93" s="73">
        <v>539255.92706611997</v>
      </c>
      <c r="AH93" s="73">
        <v>578945.43345919705</v>
      </c>
      <c r="AI93" s="73">
        <v>591194.41149798001</v>
      </c>
      <c r="AJ93" s="73">
        <v>603040.90459039004</v>
      </c>
      <c r="AK93" s="73">
        <v>617074.51786172297</v>
      </c>
      <c r="AL93" s="73">
        <v>628008.08033872698</v>
      </c>
      <c r="AM93" s="73">
        <v>638460.24845199101</v>
      </c>
      <c r="AN93" s="73">
        <v>6697433.1398427105</v>
      </c>
      <c r="AO93" s="73">
        <v>676200.844810765</v>
      </c>
      <c r="AP93" s="73">
        <v>687563.73953302996</v>
      </c>
      <c r="AQ93" s="73">
        <v>699832.12779609405</v>
      </c>
      <c r="AR93" s="73">
        <v>715852.18786706205</v>
      </c>
      <c r="AS93" s="73">
        <v>728948.85235622595</v>
      </c>
      <c r="AT93" s="73">
        <v>742565.60184844304</v>
      </c>
      <c r="AU93" s="73">
        <v>786987.59274813498</v>
      </c>
      <c r="AV93" s="73">
        <v>799843.165746307</v>
      </c>
      <c r="AW93" s="73">
        <v>812261.21980532096</v>
      </c>
      <c r="AX93" s="73">
        <v>827265.40090291901</v>
      </c>
      <c r="AY93" s="73">
        <v>838698.00275793602</v>
      </c>
      <c r="AZ93" s="73">
        <v>849598.91252203204</v>
      </c>
      <c r="BA93" s="73">
        <v>9165617.6486942694</v>
      </c>
    </row>
    <row r="94" spans="1:53">
      <c r="A94" s="74" t="s">
        <v>3169</v>
      </c>
      <c r="B94" s="73">
        <v>3425194.1294644498</v>
      </c>
      <c r="C94" s="73">
        <v>3431881.7154614599</v>
      </c>
      <c r="D94" s="73">
        <v>3439167.7412962401</v>
      </c>
      <c r="E94" s="73">
        <v>3449059.9702871498</v>
      </c>
      <c r="F94" s="73">
        <v>3457289.4406310599</v>
      </c>
      <c r="G94" s="73">
        <v>3466358.3417338599</v>
      </c>
      <c r="H94" s="73">
        <v>3497636.7884193901</v>
      </c>
      <c r="I94" s="73">
        <v>3505423.7692903802</v>
      </c>
      <c r="J94" s="73">
        <v>3512892.9539512601</v>
      </c>
      <c r="K94" s="73">
        <v>3521445.9678800502</v>
      </c>
      <c r="L94" s="73">
        <v>3528213.1148119499</v>
      </c>
      <c r="M94" s="73">
        <v>3534434.0644099498</v>
      </c>
      <c r="N94" s="73">
        <v>41768997.997637197</v>
      </c>
      <c r="O94" s="73">
        <v>3562861.4348381399</v>
      </c>
      <c r="P94" s="73">
        <v>3571860.3406696199</v>
      </c>
      <c r="Q94" s="73">
        <v>3581522.3562171501</v>
      </c>
      <c r="R94" s="73">
        <v>3593565.56260429</v>
      </c>
      <c r="S94" s="73">
        <v>3603840.32522878</v>
      </c>
      <c r="T94" s="73">
        <v>3614515.6226261798</v>
      </c>
      <c r="U94" s="73">
        <v>3645965.41585918</v>
      </c>
      <c r="V94" s="73">
        <v>3656060.69631632</v>
      </c>
      <c r="W94" s="73">
        <v>3665834.1766545498</v>
      </c>
      <c r="X94" s="73">
        <v>3677130.8629871998</v>
      </c>
      <c r="Y94" s="73">
        <v>3686169.8960504001</v>
      </c>
      <c r="Z94" s="73">
        <v>3694829.5137617802</v>
      </c>
      <c r="AA94" s="73">
        <v>43554156.203813598</v>
      </c>
      <c r="AB94" s="73">
        <v>3724785.76624121</v>
      </c>
      <c r="AC94" s="73">
        <v>3734151.8816340002</v>
      </c>
      <c r="AD94" s="73">
        <v>3744233.5486473702</v>
      </c>
      <c r="AE94" s="73">
        <v>3757382.5894700601</v>
      </c>
      <c r="AF94" s="73">
        <v>3768122.3185080201</v>
      </c>
      <c r="AG94" s="73">
        <v>3779284.26128974</v>
      </c>
      <c r="AH94" s="73">
        <v>3813456.9262536098</v>
      </c>
      <c r="AI94" s="73">
        <v>3824003.2963324902</v>
      </c>
      <c r="AJ94" s="73">
        <v>3834203.12687294</v>
      </c>
      <c r="AK94" s="73">
        <v>3846286.0678852201</v>
      </c>
      <c r="AL94" s="73">
        <v>3855699.86516674</v>
      </c>
      <c r="AM94" s="73">
        <v>3864699.1819015802</v>
      </c>
      <c r="AN94" s="73">
        <v>45546308.830202997</v>
      </c>
      <c r="AO94" s="73">
        <v>3897250.1836209199</v>
      </c>
      <c r="AP94" s="73">
        <v>3907033.6359651801</v>
      </c>
      <c r="AQ94" s="73">
        <v>3917596.71824713</v>
      </c>
      <c r="AR94" s="73">
        <v>3931389.9899518602</v>
      </c>
      <c r="AS94" s="73">
        <v>3942666.2180636502</v>
      </c>
      <c r="AT94" s="73">
        <v>3954390.2393625299</v>
      </c>
      <c r="AU94" s="73">
        <v>3992637.57348176</v>
      </c>
      <c r="AV94" s="73">
        <v>4003706.2218200401</v>
      </c>
      <c r="AW94" s="73">
        <v>4014398.1663521598</v>
      </c>
      <c r="AX94" s="73">
        <v>4027316.7662618598</v>
      </c>
      <c r="AY94" s="73">
        <v>4037160.2364473399</v>
      </c>
      <c r="AZ94" s="73">
        <v>4046545.9197430802</v>
      </c>
      <c r="BA94" s="73">
        <v>47672091.869317502</v>
      </c>
    </row>
    <row r="95" spans="1:53" outlineLevel="1">
      <c r="A95" s="74" t="s">
        <v>1761</v>
      </c>
      <c r="B95" s="73">
        <v>2353820.3686933899</v>
      </c>
      <c r="C95" s="73">
        <v>2368884.4358907598</v>
      </c>
      <c r="D95" s="73">
        <v>2381018.60659537</v>
      </c>
      <c r="E95" s="73">
        <v>2395430.6602948299</v>
      </c>
      <c r="F95" s="73">
        <v>2407873.4383050399</v>
      </c>
      <c r="G95" s="73">
        <v>2418106.7872405001</v>
      </c>
      <c r="H95" s="73">
        <v>2430421.4826132101</v>
      </c>
      <c r="I95" s="73">
        <v>2440110.4788764198</v>
      </c>
      <c r="J95" s="73">
        <v>2450696.0550826299</v>
      </c>
      <c r="K95" s="73">
        <v>2463250.9053213401</v>
      </c>
      <c r="L95" s="73">
        <v>2478191.29966255</v>
      </c>
      <c r="M95" s="73">
        <v>2489513.3524620002</v>
      </c>
      <c r="N95" s="73">
        <v>29077317.871038001</v>
      </c>
      <c r="O95" s="73">
        <v>2500307.06331546</v>
      </c>
      <c r="P95" s="73">
        <v>2512413.4431654601</v>
      </c>
      <c r="Q95" s="73">
        <v>2524519.8230154598</v>
      </c>
      <c r="R95" s="73">
        <v>2536626.20286546</v>
      </c>
      <c r="S95" s="73">
        <v>2548732.5827154601</v>
      </c>
      <c r="T95" s="73">
        <v>2560838.9625654598</v>
      </c>
      <c r="U95" s="73">
        <v>2572945.3424154599</v>
      </c>
      <c r="V95" s="73">
        <v>2585051.7222654601</v>
      </c>
      <c r="W95" s="73">
        <v>2597158.1021154602</v>
      </c>
      <c r="X95" s="73">
        <v>2609264.4819654599</v>
      </c>
      <c r="Y95" s="73">
        <v>2621370.86181546</v>
      </c>
      <c r="Z95" s="73">
        <v>2633477.2416654602</v>
      </c>
      <c r="AA95" s="73">
        <v>30802705.829885598</v>
      </c>
      <c r="AB95" s="73">
        <v>2645583.6215154598</v>
      </c>
      <c r="AC95" s="73">
        <v>2661888.43532641</v>
      </c>
      <c r="AD95" s="73">
        <v>2675256.0268422598</v>
      </c>
      <c r="AE95" s="73">
        <v>2690907.2632580302</v>
      </c>
      <c r="AF95" s="73">
        <v>2704584.3007885502</v>
      </c>
      <c r="AG95" s="73">
        <v>2716046.3842360601</v>
      </c>
      <c r="AH95" s="73">
        <v>2729595.0191762098</v>
      </c>
      <c r="AI95" s="73">
        <v>2740511.3887805701</v>
      </c>
      <c r="AJ95" s="73">
        <v>2752326.5806072098</v>
      </c>
      <c r="AK95" s="73">
        <v>2766115.9707809798</v>
      </c>
      <c r="AL95" s="73">
        <v>2782296.8700524298</v>
      </c>
      <c r="AM95" s="73">
        <v>2794850.3796077901</v>
      </c>
      <c r="AN95" s="73">
        <v>32659962.240972001</v>
      </c>
      <c r="AO95" s="73">
        <v>2806874.2265154598</v>
      </c>
      <c r="AP95" s="73">
        <v>2823600.7915238598</v>
      </c>
      <c r="AQ95" s="73">
        <v>2837331.16150819</v>
      </c>
      <c r="AR95" s="73">
        <v>2853391.0267769899</v>
      </c>
      <c r="AS95" s="73">
        <v>2867437.0557466499</v>
      </c>
      <c r="AT95" s="73">
        <v>2879223.6594038</v>
      </c>
      <c r="AU95" s="73">
        <v>2893138.7077517398</v>
      </c>
      <c r="AV95" s="73">
        <v>2904368.64087559</v>
      </c>
      <c r="AW95" s="73">
        <v>2916515.4425232899</v>
      </c>
      <c r="AX95" s="73">
        <v>2930676.0799212102</v>
      </c>
      <c r="AY95" s="73">
        <v>2947276.2424685899</v>
      </c>
      <c r="AZ95" s="73">
        <v>2960176.1855821698</v>
      </c>
      <c r="BA95" s="73">
        <v>34620009.220597498</v>
      </c>
    </row>
    <row r="96" spans="1:53">
      <c r="A96" s="74" t="s">
        <v>3170</v>
      </c>
      <c r="B96" s="73">
        <v>2353820.3686933899</v>
      </c>
      <c r="C96" s="73">
        <v>2368884.4358907598</v>
      </c>
      <c r="D96" s="73">
        <v>2381018.60659537</v>
      </c>
      <c r="E96" s="73">
        <v>2395430.6602948299</v>
      </c>
      <c r="F96" s="73">
        <v>2407873.4383050399</v>
      </c>
      <c r="G96" s="73">
        <v>2418106.7872405001</v>
      </c>
      <c r="H96" s="73">
        <v>2430421.4826132101</v>
      </c>
      <c r="I96" s="73">
        <v>2440110.4788764198</v>
      </c>
      <c r="J96" s="73">
        <v>2450696.0550826299</v>
      </c>
      <c r="K96" s="73">
        <v>2463250.9053213401</v>
      </c>
      <c r="L96" s="73">
        <v>2478191.29966255</v>
      </c>
      <c r="M96" s="73">
        <v>2489513.3524620002</v>
      </c>
      <c r="N96" s="73">
        <v>29077317.871038001</v>
      </c>
      <c r="O96" s="73">
        <v>2500307.06331546</v>
      </c>
      <c r="P96" s="73">
        <v>2512413.4431654601</v>
      </c>
      <c r="Q96" s="73">
        <v>2524519.8230154598</v>
      </c>
      <c r="R96" s="73">
        <v>2536626.20286546</v>
      </c>
      <c r="S96" s="73">
        <v>2548732.5827154601</v>
      </c>
      <c r="T96" s="73">
        <v>2560838.9625654598</v>
      </c>
      <c r="U96" s="73">
        <v>2572945.3424154599</v>
      </c>
      <c r="V96" s="73">
        <v>2585051.7222654601</v>
      </c>
      <c r="W96" s="73">
        <v>2597158.1021154602</v>
      </c>
      <c r="X96" s="73">
        <v>2609264.4819654599</v>
      </c>
      <c r="Y96" s="73">
        <v>2621370.86181546</v>
      </c>
      <c r="Z96" s="73">
        <v>2633477.2416654602</v>
      </c>
      <c r="AA96" s="73">
        <v>30802705.829885598</v>
      </c>
      <c r="AB96" s="73">
        <v>2645583.6215154598</v>
      </c>
      <c r="AC96" s="73">
        <v>2661888.43532641</v>
      </c>
      <c r="AD96" s="73">
        <v>2675256.0268422598</v>
      </c>
      <c r="AE96" s="73">
        <v>2690907.2632580302</v>
      </c>
      <c r="AF96" s="73">
        <v>2704584.3007885502</v>
      </c>
      <c r="AG96" s="73">
        <v>2716046.3842360601</v>
      </c>
      <c r="AH96" s="73">
        <v>2729595.0191762098</v>
      </c>
      <c r="AI96" s="73">
        <v>2740511.3887805701</v>
      </c>
      <c r="AJ96" s="73">
        <v>2752326.5806072098</v>
      </c>
      <c r="AK96" s="73">
        <v>2766115.9707809798</v>
      </c>
      <c r="AL96" s="73">
        <v>2782296.8700524298</v>
      </c>
      <c r="AM96" s="73">
        <v>2794850.3796077901</v>
      </c>
      <c r="AN96" s="73">
        <v>32659962.240972001</v>
      </c>
      <c r="AO96" s="73">
        <v>2806874.2265154598</v>
      </c>
      <c r="AP96" s="73">
        <v>2823600.7915238598</v>
      </c>
      <c r="AQ96" s="73">
        <v>2837331.16150819</v>
      </c>
      <c r="AR96" s="73">
        <v>2853391.0267769899</v>
      </c>
      <c r="AS96" s="73">
        <v>2867437.0557466499</v>
      </c>
      <c r="AT96" s="73">
        <v>2879223.6594038</v>
      </c>
      <c r="AU96" s="73">
        <v>2893138.7077517398</v>
      </c>
      <c r="AV96" s="73">
        <v>2904368.64087559</v>
      </c>
      <c r="AW96" s="73">
        <v>2916515.4425232899</v>
      </c>
      <c r="AX96" s="73">
        <v>2930676.0799212102</v>
      </c>
      <c r="AY96" s="73">
        <v>2947276.2424685899</v>
      </c>
      <c r="AZ96" s="73">
        <v>2960176.1855821698</v>
      </c>
      <c r="BA96" s="73">
        <v>34620009.220597498</v>
      </c>
    </row>
    <row r="97" spans="1:53">
      <c r="A97" s="74" t="s">
        <v>1220</v>
      </c>
    </row>
    <row r="98" spans="1:53">
      <c r="A98" s="75" t="s">
        <v>3171</v>
      </c>
    </row>
    <row r="99" spans="1:53">
      <c r="A99" s="75" t="s">
        <v>3172</v>
      </c>
    </row>
    <row r="100" spans="1:53">
      <c r="A100" s="75" t="s">
        <v>3173</v>
      </c>
    </row>
    <row r="101" spans="1:53" outlineLevel="1">
      <c r="A101" s="74" t="s">
        <v>1258</v>
      </c>
      <c r="B101" s="73">
        <v>328412.539205882</v>
      </c>
      <c r="C101" s="73">
        <v>328279.97470098</v>
      </c>
      <c r="D101" s="73">
        <v>328147.41019607801</v>
      </c>
      <c r="E101" s="73">
        <v>328014.84569117601</v>
      </c>
      <c r="F101" s="73">
        <v>327882.28118627402</v>
      </c>
      <c r="G101" s="73">
        <v>327749.71668137203</v>
      </c>
      <c r="H101" s="73">
        <v>327617.15217646997</v>
      </c>
      <c r="I101" s="73">
        <v>327484.58767156798</v>
      </c>
      <c r="J101" s="73">
        <v>327352.02316666598</v>
      </c>
      <c r="K101" s="73">
        <v>327219.45866176399</v>
      </c>
      <c r="L101" s="73">
        <v>327086.89415686199</v>
      </c>
      <c r="M101" s="73">
        <v>326954.32965196</v>
      </c>
      <c r="N101" s="73">
        <v>3932201.2131470498</v>
      </c>
      <c r="O101" s="73">
        <v>326821.765147058</v>
      </c>
      <c r="P101" s="73">
        <v>326689.20064215601</v>
      </c>
      <c r="Q101" s="73">
        <v>326556.636137255</v>
      </c>
      <c r="R101" s="73">
        <v>326424.07163235301</v>
      </c>
      <c r="S101" s="73">
        <v>326291.50712745101</v>
      </c>
      <c r="T101" s="73">
        <v>326158.94262254902</v>
      </c>
      <c r="U101" s="73">
        <v>326026.37811764702</v>
      </c>
      <c r="V101" s="73">
        <v>325893.81361274503</v>
      </c>
      <c r="W101" s="73">
        <v>325761.24910784297</v>
      </c>
      <c r="X101" s="73">
        <v>325628.68460294098</v>
      </c>
      <c r="Y101" s="73">
        <v>325496.12009803898</v>
      </c>
      <c r="Z101" s="73">
        <v>325363.55559313699</v>
      </c>
      <c r="AA101" s="73">
        <v>3913111.9244411699</v>
      </c>
      <c r="AB101" s="73">
        <v>325230.99108823499</v>
      </c>
      <c r="AC101" s="73">
        <v>325098.426583333</v>
      </c>
      <c r="AD101" s="73">
        <v>324965.862078431</v>
      </c>
      <c r="AE101" s="73">
        <v>324833.29757352901</v>
      </c>
      <c r="AF101" s="73">
        <v>324700.73306862701</v>
      </c>
      <c r="AG101" s="73">
        <v>324568.16856372502</v>
      </c>
      <c r="AH101" s="73">
        <v>324435.60405882302</v>
      </c>
      <c r="AI101" s="73">
        <v>324303.03955392097</v>
      </c>
      <c r="AJ101" s="73">
        <v>324170.47504901898</v>
      </c>
      <c r="AK101" s="73">
        <v>324037.91054411698</v>
      </c>
      <c r="AL101" s="73">
        <v>323905.34603921499</v>
      </c>
      <c r="AM101" s="73">
        <v>323772.78153431299</v>
      </c>
      <c r="AN101" s="73">
        <v>3894022.6357352901</v>
      </c>
      <c r="AO101" s="73">
        <v>323640.217029411</v>
      </c>
      <c r="AP101" s="73">
        <v>323507.652524509</v>
      </c>
      <c r="AQ101" s="73">
        <v>323375.088019608</v>
      </c>
      <c r="AR101" s="73">
        <v>323242.523514706</v>
      </c>
      <c r="AS101" s="73">
        <v>323109.95900980401</v>
      </c>
      <c r="AT101" s="73">
        <v>322977.39450490201</v>
      </c>
      <c r="AU101" s="73">
        <v>322844.83</v>
      </c>
      <c r="AV101" s="73">
        <v>322712.26549509802</v>
      </c>
      <c r="AW101" s="73">
        <v>322579.70099019603</v>
      </c>
      <c r="AX101" s="73">
        <v>322447.13648529397</v>
      </c>
      <c r="AY101" s="73">
        <v>322314.57198039198</v>
      </c>
      <c r="AZ101" s="73">
        <v>322182.00747548998</v>
      </c>
      <c r="BA101" s="73">
        <v>3874933.3470294098</v>
      </c>
    </row>
    <row r="102" spans="1:53" outlineLevel="1">
      <c r="A102" s="74" t="s">
        <v>1259</v>
      </c>
      <c r="B102" s="73">
        <v>252567.82210355901</v>
      </c>
      <c r="C102" s="73">
        <v>252369.30254045301</v>
      </c>
      <c r="D102" s="73">
        <v>252170.78297734601</v>
      </c>
      <c r="E102" s="73">
        <v>251972.26341423899</v>
      </c>
      <c r="F102" s="73">
        <v>251773.74385113199</v>
      </c>
      <c r="G102" s="73">
        <v>251575.224288025</v>
      </c>
      <c r="H102" s="73">
        <v>251376.70472491899</v>
      </c>
      <c r="I102" s="73">
        <v>251178.185161812</v>
      </c>
      <c r="J102" s="73">
        <v>250979.665598705</v>
      </c>
      <c r="K102" s="73">
        <v>250781.14603559801</v>
      </c>
      <c r="L102" s="73">
        <v>250582.62647249101</v>
      </c>
      <c r="M102" s="73">
        <v>250384.10690938501</v>
      </c>
      <c r="N102" s="73">
        <v>3017711.57407767</v>
      </c>
      <c r="O102" s="73">
        <v>250185.58734627799</v>
      </c>
      <c r="P102" s="73">
        <v>249987.06778317099</v>
      </c>
      <c r="Q102" s="73">
        <v>249788.548220064</v>
      </c>
      <c r="R102" s="73">
        <v>249590.02865695799</v>
      </c>
      <c r="S102" s="73">
        <v>249391.509093851</v>
      </c>
      <c r="T102" s="73">
        <v>249192.989530744</v>
      </c>
      <c r="U102" s="73">
        <v>248994.46996763701</v>
      </c>
      <c r="V102" s="73">
        <v>248795.95040453001</v>
      </c>
      <c r="W102" s="73">
        <v>248597.43084142401</v>
      </c>
      <c r="X102" s="73">
        <v>248398.91127831701</v>
      </c>
      <c r="Y102" s="73">
        <v>248200.39171520999</v>
      </c>
      <c r="Z102" s="73">
        <v>248001.87215210299</v>
      </c>
      <c r="AA102" s="73">
        <v>2989124.7569902898</v>
      </c>
      <c r="AB102" s="73">
        <v>247803.352588996</v>
      </c>
      <c r="AC102" s="73">
        <v>247604.83302589</v>
      </c>
      <c r="AD102" s="73">
        <v>247406.313462783</v>
      </c>
      <c r="AE102" s="73">
        <v>247207.79389967601</v>
      </c>
      <c r="AF102" s="73">
        <v>247009.27433656901</v>
      </c>
      <c r="AG102" s="73">
        <v>246810.75477346199</v>
      </c>
      <c r="AH102" s="73">
        <v>246612.23521035601</v>
      </c>
      <c r="AI102" s="73">
        <v>246413.71564724899</v>
      </c>
      <c r="AJ102" s="73">
        <v>246215.19608414199</v>
      </c>
      <c r="AK102" s="73">
        <v>246016.676521035</v>
      </c>
      <c r="AL102" s="73">
        <v>245818.15695792899</v>
      </c>
      <c r="AM102" s="73">
        <v>245619.637394822</v>
      </c>
      <c r="AN102" s="73">
        <v>2960537.93990291</v>
      </c>
      <c r="AO102" s="73">
        <v>245421.117831715</v>
      </c>
      <c r="AP102" s="73">
        <v>245222.59826860801</v>
      </c>
      <c r="AQ102" s="73">
        <v>245024.07870550099</v>
      </c>
      <c r="AR102" s="73">
        <v>244825.55914239501</v>
      </c>
      <c r="AS102" s="73">
        <v>244627.03957928799</v>
      </c>
      <c r="AT102" s="73">
        <v>244428.52001618099</v>
      </c>
      <c r="AU102" s="73">
        <v>244230.000453074</v>
      </c>
      <c r="AV102" s="73">
        <v>244031.480889967</v>
      </c>
      <c r="AW102" s="73">
        <v>243832.961326861</v>
      </c>
      <c r="AX102" s="73">
        <v>243634.441763754</v>
      </c>
      <c r="AY102" s="73">
        <v>243435.92220064701</v>
      </c>
      <c r="AZ102" s="73">
        <v>243237.40263754001</v>
      </c>
      <c r="BA102" s="73">
        <v>2931951.1228155298</v>
      </c>
    </row>
    <row r="103" spans="1:53" outlineLevel="1">
      <c r="A103" s="74" t="s">
        <v>1260</v>
      </c>
      <c r="B103" s="73">
        <v>1116378.8189999899</v>
      </c>
      <c r="C103" s="73">
        <v>1115481.2234999901</v>
      </c>
      <c r="D103" s="73">
        <v>1114583.62799999</v>
      </c>
      <c r="E103" s="73">
        <v>1113686.03249999</v>
      </c>
      <c r="F103" s="73">
        <v>1112788.4369999899</v>
      </c>
      <c r="G103" s="73">
        <v>1111890.8414999901</v>
      </c>
      <c r="H103" s="73">
        <v>1110993.24599999</v>
      </c>
      <c r="I103" s="73">
        <v>1110095.65049999</v>
      </c>
      <c r="J103" s="73">
        <v>1109198.0549999899</v>
      </c>
      <c r="K103" s="73">
        <v>1108300.4594999901</v>
      </c>
      <c r="L103" s="73">
        <v>1107402.86399999</v>
      </c>
      <c r="M103" s="73">
        <v>1106505.26849999</v>
      </c>
      <c r="N103" s="73">
        <v>13337304.5249999</v>
      </c>
      <c r="O103" s="73">
        <v>1105607.6729999899</v>
      </c>
      <c r="P103" s="73">
        <v>1104710.0774999899</v>
      </c>
      <c r="Q103" s="73">
        <v>1103812.4819999901</v>
      </c>
      <c r="R103" s="73">
        <v>1102914.88649999</v>
      </c>
      <c r="S103" s="73">
        <v>1102017.29099999</v>
      </c>
      <c r="T103" s="73">
        <v>1101119.6954999899</v>
      </c>
      <c r="U103" s="73">
        <v>1100222.0999999901</v>
      </c>
      <c r="V103" s="73">
        <v>1099324.50449999</v>
      </c>
      <c r="W103" s="73">
        <v>1098426.90899999</v>
      </c>
      <c r="X103" s="73">
        <v>1097529.3134999899</v>
      </c>
      <c r="Y103" s="73">
        <v>1096631.7179999901</v>
      </c>
      <c r="Z103" s="73">
        <v>1095734.12249999</v>
      </c>
      <c r="AA103" s="73">
        <v>13208050.772999899</v>
      </c>
      <c r="AB103" s="73">
        <v>1094836.52699999</v>
      </c>
      <c r="AC103" s="73">
        <v>1093938.9314999899</v>
      </c>
      <c r="AD103" s="73">
        <v>1093041.3359999901</v>
      </c>
      <c r="AE103" s="73">
        <v>1092143.7404999901</v>
      </c>
      <c r="AF103" s="73">
        <v>1091246.14499999</v>
      </c>
      <c r="AG103" s="73">
        <v>1090348.54949999</v>
      </c>
      <c r="AH103" s="73">
        <v>1089450.9539999899</v>
      </c>
      <c r="AI103" s="73">
        <v>1088553.3584999901</v>
      </c>
      <c r="AJ103" s="73">
        <v>1087655.76299999</v>
      </c>
      <c r="AK103" s="73">
        <v>1086758.16749999</v>
      </c>
      <c r="AL103" s="73">
        <v>1085860.5719999899</v>
      </c>
      <c r="AM103" s="73">
        <v>1084962.9764999901</v>
      </c>
      <c r="AN103" s="73">
        <v>13078797.020999899</v>
      </c>
      <c r="AO103" s="73">
        <v>1084065.38099999</v>
      </c>
      <c r="AP103" s="73">
        <v>1083167.78549999</v>
      </c>
      <c r="AQ103" s="73">
        <v>1082270.1899999899</v>
      </c>
      <c r="AR103" s="73">
        <v>1081372.5944999901</v>
      </c>
      <c r="AS103" s="73">
        <v>1080474.9989999901</v>
      </c>
      <c r="AT103" s="73">
        <v>1079577.40349999</v>
      </c>
      <c r="AU103" s="73">
        <v>1078679.8079999899</v>
      </c>
      <c r="AV103" s="73">
        <v>1077782.2124999899</v>
      </c>
      <c r="AW103" s="73">
        <v>1076884.6169999901</v>
      </c>
      <c r="AX103" s="73">
        <v>1075987.02149999</v>
      </c>
      <c r="AY103" s="73">
        <v>1075089.42599999</v>
      </c>
      <c r="AZ103" s="73">
        <v>1074191.8304999899</v>
      </c>
      <c r="BA103" s="73">
        <v>12949543.268999901</v>
      </c>
    </row>
    <row r="104" spans="1:53" outlineLevel="1">
      <c r="A104" s="74" t="s">
        <v>1261</v>
      </c>
      <c r="B104" s="73">
        <v>891368.23862079997</v>
      </c>
      <c r="C104" s="73">
        <v>891368.23862079997</v>
      </c>
      <c r="D104" s="73">
        <v>891368.23862079997</v>
      </c>
      <c r="E104" s="73">
        <v>891368.23862079997</v>
      </c>
      <c r="F104" s="73">
        <v>891368.23862079997</v>
      </c>
      <c r="G104" s="73">
        <v>891368.23862079997</v>
      </c>
      <c r="H104" s="73">
        <v>891368.23862079997</v>
      </c>
      <c r="I104" s="73">
        <v>891368.23862079997</v>
      </c>
      <c r="J104" s="73">
        <v>521263.2825952</v>
      </c>
      <c r="K104" s="73">
        <v>521263.2825952</v>
      </c>
      <c r="L104" s="73">
        <v>521263.2825952</v>
      </c>
      <c r="M104" s="73">
        <v>337187.34513279999</v>
      </c>
      <c r="N104" s="73">
        <v>9031923.1018847991</v>
      </c>
      <c r="O104" s="73">
        <v>332197.984168</v>
      </c>
      <c r="P104" s="73">
        <v>332197.984168</v>
      </c>
      <c r="Q104" s="73">
        <v>332197.984168</v>
      </c>
      <c r="R104" s="73">
        <v>332197.984168</v>
      </c>
      <c r="S104" s="73">
        <v>332197.984168</v>
      </c>
      <c r="T104" s="73">
        <v>332197.984168</v>
      </c>
      <c r="U104" s="73">
        <v>332197.984168</v>
      </c>
      <c r="V104" s="73">
        <v>332197.984168</v>
      </c>
      <c r="W104" s="73">
        <v>332197.984168</v>
      </c>
      <c r="X104" s="73">
        <v>332197.984168</v>
      </c>
      <c r="Y104" s="73">
        <v>332197.984168</v>
      </c>
      <c r="Z104" s="73">
        <v>332197.984168</v>
      </c>
      <c r="AA104" s="73">
        <v>3986375.8100160002</v>
      </c>
      <c r="AB104" s="73">
        <v>332197.984168</v>
      </c>
      <c r="AC104" s="73">
        <v>332197.984168</v>
      </c>
      <c r="AD104" s="73">
        <v>332197.984168</v>
      </c>
      <c r="AE104" s="73">
        <v>332197.984168</v>
      </c>
      <c r="AF104" s="73">
        <v>332197.984168</v>
      </c>
      <c r="AG104" s="73">
        <v>332197.984168</v>
      </c>
      <c r="AH104" s="73">
        <v>332197.984168</v>
      </c>
      <c r="AI104" s="73">
        <v>332197.984168</v>
      </c>
      <c r="AJ104" s="73">
        <v>332197.984168</v>
      </c>
      <c r="AK104" s="73">
        <v>332197.984168</v>
      </c>
      <c r="AL104" s="73">
        <v>332197.984168</v>
      </c>
      <c r="AM104" s="73">
        <v>332197.984168</v>
      </c>
      <c r="AN104" s="73">
        <v>3986375.8100160002</v>
      </c>
      <c r="AO104" s="73">
        <v>332197.984168</v>
      </c>
      <c r="AP104" s="73">
        <v>332197.984168</v>
      </c>
      <c r="AQ104" s="73">
        <v>332197.984168</v>
      </c>
      <c r="AR104" s="73">
        <v>332197.984168</v>
      </c>
      <c r="AS104" s="73">
        <v>332197.984168</v>
      </c>
      <c r="AT104" s="73">
        <v>332197.984168</v>
      </c>
      <c r="AU104" s="73">
        <v>332197.984168</v>
      </c>
      <c r="AV104" s="73">
        <v>332197.984168</v>
      </c>
      <c r="AW104" s="73">
        <v>332197.984168</v>
      </c>
      <c r="AX104" s="73">
        <v>332197.984168</v>
      </c>
      <c r="AY104" s="73">
        <v>332197.984168</v>
      </c>
      <c r="AZ104" s="73">
        <v>332197.984168</v>
      </c>
      <c r="BA104" s="73">
        <v>3986375.8100160002</v>
      </c>
    </row>
    <row r="105" spans="1:53" outlineLevel="1">
      <c r="A105" s="74" t="s">
        <v>1262</v>
      </c>
      <c r="B105" s="73">
        <v>132389.54120874501</v>
      </c>
      <c r="C105" s="73">
        <v>131310.71684818401</v>
      </c>
      <c r="D105" s="73">
        <v>130231.892487623</v>
      </c>
      <c r="E105" s="73">
        <v>129153.068127062</v>
      </c>
      <c r="F105" s="73">
        <v>128074.24376650099</v>
      </c>
      <c r="G105" s="73">
        <v>126995.41940594</v>
      </c>
      <c r="H105" s="73">
        <v>125916.595045379</v>
      </c>
      <c r="I105" s="73">
        <v>124837.770684818</v>
      </c>
      <c r="J105" s="73">
        <v>123758.94632425701</v>
      </c>
      <c r="K105" s="73">
        <v>122680.121963696</v>
      </c>
      <c r="L105" s="73">
        <v>121601.297603135</v>
      </c>
      <c r="M105" s="73">
        <v>120522.47324257399</v>
      </c>
      <c r="N105" s="73">
        <v>1517472.0867079201</v>
      </c>
      <c r="O105" s="73">
        <v>119443.648882013</v>
      </c>
      <c r="P105" s="73">
        <v>118364.824521452</v>
      </c>
      <c r="Q105" s="73">
        <v>117286.000160891</v>
      </c>
      <c r="R105" s="73">
        <v>116207.17580033001</v>
      </c>
      <c r="S105" s="73">
        <v>115128.351439768</v>
      </c>
      <c r="T105" s="73">
        <v>114049.52707920699</v>
      </c>
      <c r="U105" s="73">
        <v>112970.702718646</v>
      </c>
      <c r="V105" s="73">
        <v>111891.878358085</v>
      </c>
      <c r="W105" s="73">
        <v>110813.053997524</v>
      </c>
      <c r="X105" s="73">
        <v>109734.22963696301</v>
      </c>
      <c r="Y105" s="73">
        <v>108655.405276402</v>
      </c>
      <c r="Z105" s="73">
        <v>107576.580915841</v>
      </c>
      <c r="AA105" s="73">
        <v>1362121.3787871201</v>
      </c>
      <c r="AB105" s="73">
        <v>106497.75655527999</v>
      </c>
      <c r="AC105" s="73">
        <v>105418.932194719</v>
      </c>
      <c r="AD105" s="73">
        <v>104340.107834158</v>
      </c>
      <c r="AE105" s="73">
        <v>103261.283473597</v>
      </c>
      <c r="AF105" s="73">
        <v>102182.45911303601</v>
      </c>
      <c r="AG105" s="73">
        <v>101103.634752475</v>
      </c>
      <c r="AH105" s="73">
        <v>100024.810391914</v>
      </c>
      <c r="AI105" s="73">
        <v>98945.986031353095</v>
      </c>
      <c r="AJ105" s="73">
        <v>97867.161670792004</v>
      </c>
      <c r="AK105" s="73">
        <v>96788.337310231</v>
      </c>
      <c r="AL105" s="73">
        <v>95709.512949669894</v>
      </c>
      <c r="AM105" s="73">
        <v>94630.688589108904</v>
      </c>
      <c r="AN105" s="73">
        <v>1206770.6708663299</v>
      </c>
      <c r="AO105" s="73">
        <v>93551.864228547798</v>
      </c>
      <c r="AP105" s="73">
        <v>92473.039867986707</v>
      </c>
      <c r="AQ105" s="73">
        <v>91394.215507425703</v>
      </c>
      <c r="AR105" s="73">
        <v>90315.391146864597</v>
      </c>
      <c r="AS105" s="73">
        <v>89236.566786303607</v>
      </c>
      <c r="AT105" s="73">
        <v>88157.742425742501</v>
      </c>
      <c r="AU105" s="73">
        <v>87078.918065181497</v>
      </c>
      <c r="AV105" s="73">
        <v>86000.093704620405</v>
      </c>
      <c r="AW105" s="73">
        <v>84921.269344059401</v>
      </c>
      <c r="AX105" s="73">
        <v>83842.444983498295</v>
      </c>
      <c r="AY105" s="73">
        <v>82763.620622937204</v>
      </c>
      <c r="AZ105" s="73">
        <v>81684.7962623762</v>
      </c>
      <c r="BA105" s="73">
        <v>1051419.96294554</v>
      </c>
    </row>
    <row r="106" spans="1:53" outlineLevel="1">
      <c r="A106" s="74" t="s">
        <v>1263</v>
      </c>
      <c r="B106" s="73">
        <v>93774.653267973903</v>
      </c>
      <c r="C106" s="73">
        <v>93736.207627451004</v>
      </c>
      <c r="D106" s="73">
        <v>93697.761986928206</v>
      </c>
      <c r="E106" s="73">
        <v>93659.316346405307</v>
      </c>
      <c r="F106" s="73">
        <v>93620.870705882393</v>
      </c>
      <c r="G106" s="73">
        <v>93582.425065359494</v>
      </c>
      <c r="H106" s="73">
        <v>93543.979424836594</v>
      </c>
      <c r="I106" s="73">
        <v>93505.533784313797</v>
      </c>
      <c r="J106" s="73">
        <v>93467.088143790897</v>
      </c>
      <c r="K106" s="73">
        <v>93428.642503267998</v>
      </c>
      <c r="L106" s="73">
        <v>93390.196862745099</v>
      </c>
      <c r="M106" s="73">
        <v>93351.751222222199</v>
      </c>
      <c r="N106" s="73">
        <v>1122758.4269411699</v>
      </c>
      <c r="O106" s="73">
        <v>93313.305581699402</v>
      </c>
      <c r="P106" s="73">
        <v>93274.859941176503</v>
      </c>
      <c r="Q106" s="73">
        <v>93236.414300653603</v>
      </c>
      <c r="R106" s="73">
        <v>93197.968660130704</v>
      </c>
      <c r="S106" s="73">
        <v>93159.523019607906</v>
      </c>
      <c r="T106" s="73">
        <v>93121.077379085007</v>
      </c>
      <c r="U106" s="73">
        <v>93082.631738562093</v>
      </c>
      <c r="V106" s="73">
        <v>93044.186098039194</v>
      </c>
      <c r="W106" s="73">
        <v>93005.740457516295</v>
      </c>
      <c r="X106" s="73">
        <v>92967.294816993497</v>
      </c>
      <c r="Y106" s="73">
        <v>92928.849176470598</v>
      </c>
      <c r="Z106" s="73">
        <v>92890.403535947698</v>
      </c>
      <c r="AA106" s="73">
        <v>1117222.2547058801</v>
      </c>
      <c r="AB106" s="73">
        <v>92851.957895424799</v>
      </c>
      <c r="AC106" s="73">
        <v>92813.5122549019</v>
      </c>
      <c r="AD106" s="73">
        <v>92775.066614379102</v>
      </c>
      <c r="AE106" s="73">
        <v>92736.620973856203</v>
      </c>
      <c r="AF106" s="73">
        <v>92698.175333333304</v>
      </c>
      <c r="AG106" s="73">
        <v>92659.729692810404</v>
      </c>
      <c r="AH106" s="73">
        <v>92621.284052287505</v>
      </c>
      <c r="AI106" s="73">
        <v>92582.838411764693</v>
      </c>
      <c r="AJ106" s="73">
        <v>92544.392771241794</v>
      </c>
      <c r="AK106" s="73">
        <v>92505.947130718894</v>
      </c>
      <c r="AL106" s="73">
        <v>92467.501490195995</v>
      </c>
      <c r="AM106" s="73">
        <v>92429.055849673197</v>
      </c>
      <c r="AN106" s="73">
        <v>1111686.08247058</v>
      </c>
      <c r="AO106" s="73">
        <v>92390.610209150298</v>
      </c>
      <c r="AP106" s="73">
        <v>92352.164568627399</v>
      </c>
      <c r="AQ106" s="73">
        <v>92313.718928104499</v>
      </c>
      <c r="AR106" s="73">
        <v>92275.2732875816</v>
      </c>
      <c r="AS106" s="73">
        <v>92236.827647058803</v>
      </c>
      <c r="AT106" s="73">
        <v>92198.382006535903</v>
      </c>
      <c r="AU106" s="73">
        <v>92159.936366013004</v>
      </c>
      <c r="AV106" s="73">
        <v>92121.490725490105</v>
      </c>
      <c r="AW106" s="73">
        <v>92083.045084967205</v>
      </c>
      <c r="AX106" s="73">
        <v>92044.599444444393</v>
      </c>
      <c r="AY106" s="73">
        <v>92006.153803921494</v>
      </c>
      <c r="AZ106" s="73">
        <v>91967.708163398594</v>
      </c>
      <c r="BA106" s="73">
        <v>1106149.9102352899</v>
      </c>
    </row>
    <row r="107" spans="1:53" outlineLevel="1">
      <c r="A107" s="74" t="s">
        <v>1264</v>
      </c>
      <c r="B107" s="73">
        <v>79401.477658730102</v>
      </c>
      <c r="C107" s="73">
        <v>79357.470718253899</v>
      </c>
      <c r="D107" s="73">
        <v>79313.463777777695</v>
      </c>
      <c r="E107" s="73">
        <v>79269.456837301594</v>
      </c>
      <c r="F107" s="73">
        <v>79225.449896825303</v>
      </c>
      <c r="G107" s="73">
        <v>79181.442956349201</v>
      </c>
      <c r="H107" s="73">
        <v>79137.436015872998</v>
      </c>
      <c r="I107" s="73">
        <v>79093.429075396794</v>
      </c>
      <c r="J107" s="73">
        <v>79049.422134920605</v>
      </c>
      <c r="K107" s="73">
        <v>79005.415194444402</v>
      </c>
      <c r="L107" s="73">
        <v>78961.408253968199</v>
      </c>
      <c r="M107" s="73">
        <v>78917.401313491995</v>
      </c>
      <c r="N107" s="73">
        <v>949913.27383333305</v>
      </c>
      <c r="O107" s="73">
        <v>78873.394373015806</v>
      </c>
      <c r="P107" s="73">
        <v>78829.387432539603</v>
      </c>
      <c r="Q107" s="73">
        <v>78785.380492063399</v>
      </c>
      <c r="R107" s="73">
        <v>78741.373551587196</v>
      </c>
      <c r="S107" s="73">
        <v>78697.366611111094</v>
      </c>
      <c r="T107" s="73">
        <v>78653.359670634905</v>
      </c>
      <c r="U107" s="73">
        <v>78609.352730158702</v>
      </c>
      <c r="V107" s="73">
        <v>78565.345789682498</v>
      </c>
      <c r="W107" s="73">
        <v>78521.338849206295</v>
      </c>
      <c r="X107" s="73">
        <v>78477.331908730106</v>
      </c>
      <c r="Y107" s="73">
        <v>78433.324968253903</v>
      </c>
      <c r="Z107" s="73">
        <v>78389.318027777699</v>
      </c>
      <c r="AA107" s="73">
        <v>943576.27440476103</v>
      </c>
      <c r="AB107" s="73">
        <v>78345.311087301496</v>
      </c>
      <c r="AC107" s="73">
        <v>78301.304146825307</v>
      </c>
      <c r="AD107" s="73">
        <v>78257.297206349103</v>
      </c>
      <c r="AE107" s="73">
        <v>78213.2902658729</v>
      </c>
      <c r="AF107" s="73">
        <v>78169.283325396696</v>
      </c>
      <c r="AG107" s="73">
        <v>78125.276384920595</v>
      </c>
      <c r="AH107" s="73">
        <v>78081.269444444406</v>
      </c>
      <c r="AI107" s="73">
        <v>78037.262503968203</v>
      </c>
      <c r="AJ107" s="73">
        <v>77993.255563491999</v>
      </c>
      <c r="AK107" s="73">
        <v>77949.248623015796</v>
      </c>
      <c r="AL107" s="73">
        <v>77905.241682539607</v>
      </c>
      <c r="AM107" s="73">
        <v>77861.234742063403</v>
      </c>
      <c r="AN107" s="73">
        <v>937239.27497618995</v>
      </c>
      <c r="AO107" s="73">
        <v>77817.2278015872</v>
      </c>
      <c r="AP107" s="73">
        <v>77773.220861110996</v>
      </c>
      <c r="AQ107" s="73">
        <v>77729.213920634793</v>
      </c>
      <c r="AR107" s="73">
        <v>77685.206980158604</v>
      </c>
      <c r="AS107" s="73">
        <v>77641.200039682401</v>
      </c>
      <c r="AT107" s="73">
        <v>77597.193099206197</v>
      </c>
      <c r="AU107" s="73">
        <v>77553.186158729994</v>
      </c>
      <c r="AV107" s="73">
        <v>77509.179218253805</v>
      </c>
      <c r="AW107" s="73">
        <v>77465.172277777703</v>
      </c>
      <c r="AX107" s="73">
        <v>77421.1653373015</v>
      </c>
      <c r="AY107" s="73">
        <v>77377.158396825296</v>
      </c>
      <c r="AZ107" s="73">
        <v>77333.151456349093</v>
      </c>
      <c r="BA107" s="73">
        <v>930902.27554761805</v>
      </c>
    </row>
    <row r="108" spans="1:53" outlineLevel="1">
      <c r="A108" s="74" t="s">
        <v>3573</v>
      </c>
      <c r="B108" s="73">
        <v>3912.58921229409</v>
      </c>
      <c r="C108" s="73">
        <v>3912.58921229409</v>
      </c>
      <c r="D108" s="73">
        <v>3912.58921229409</v>
      </c>
      <c r="E108" s="73">
        <v>3912.58921229409</v>
      </c>
      <c r="F108" s="73">
        <v>3912.58921229409</v>
      </c>
      <c r="G108" s="73">
        <v>7193.6865412356501</v>
      </c>
      <c r="H108" s="73">
        <v>7193.6865412356501</v>
      </c>
      <c r="I108" s="73">
        <v>7193.6865412356501</v>
      </c>
      <c r="J108" s="73">
        <v>7193.6865412356501</v>
      </c>
      <c r="K108" s="73">
        <v>7246.4391095034498</v>
      </c>
      <c r="L108" s="73">
        <v>9163.2903579509202</v>
      </c>
      <c r="M108" s="73">
        <v>10744.869443990399</v>
      </c>
      <c r="N108" s="73">
        <v>75492.291137857901</v>
      </c>
      <c r="O108" s="73">
        <v>13267.869443990399</v>
      </c>
      <c r="P108" s="73">
        <v>13267.869443990399</v>
      </c>
      <c r="Q108" s="73">
        <v>13267.869443990399</v>
      </c>
      <c r="R108" s="73">
        <v>13267.869443990399</v>
      </c>
      <c r="S108" s="73">
        <v>13267.869443990399</v>
      </c>
      <c r="T108" s="73">
        <v>13365.004665602401</v>
      </c>
      <c r="U108" s="73">
        <v>13365.004665602401</v>
      </c>
      <c r="V108" s="73">
        <v>13365.004665602401</v>
      </c>
      <c r="W108" s="73">
        <v>13365.004665602401</v>
      </c>
      <c r="X108" s="73">
        <v>13365.004665602401</v>
      </c>
      <c r="Y108" s="73">
        <v>13365.004665602401</v>
      </c>
      <c r="Z108" s="73">
        <v>13658.4086136633</v>
      </c>
      <c r="AA108" s="73">
        <v>160187.78382723001</v>
      </c>
      <c r="AB108" s="73">
        <v>18763.685679249498</v>
      </c>
      <c r="AC108" s="73">
        <v>18763.685679249498</v>
      </c>
      <c r="AD108" s="73">
        <v>18763.685679249498</v>
      </c>
      <c r="AE108" s="73">
        <v>18763.685679249498</v>
      </c>
      <c r="AF108" s="73">
        <v>18763.685679249498</v>
      </c>
      <c r="AG108" s="73">
        <v>19191.113556885699</v>
      </c>
      <c r="AH108" s="73">
        <v>19191.113556885699</v>
      </c>
      <c r="AI108" s="73">
        <v>19191.113556885699</v>
      </c>
      <c r="AJ108" s="73">
        <v>19191.113556885699</v>
      </c>
      <c r="AK108" s="73">
        <v>19191.113556885699</v>
      </c>
      <c r="AL108" s="73">
        <v>19191.113556885699</v>
      </c>
      <c r="AM108" s="73">
        <v>19716.667988477398</v>
      </c>
      <c r="AN108" s="73">
        <v>228681.777726039</v>
      </c>
      <c r="AO108" s="73">
        <v>25492.512396643</v>
      </c>
      <c r="AP108" s="73">
        <v>25492.512396643</v>
      </c>
      <c r="AQ108" s="73">
        <v>25492.512396643</v>
      </c>
      <c r="AR108" s="73">
        <v>25492.512396643</v>
      </c>
      <c r="AS108" s="73">
        <v>25492.512396643</v>
      </c>
      <c r="AT108" s="73">
        <v>25492.512396643</v>
      </c>
      <c r="AU108" s="73">
        <v>25492.512396643</v>
      </c>
      <c r="AV108" s="73">
        <v>25492.512396643</v>
      </c>
      <c r="AW108" s="73">
        <v>25492.512396643</v>
      </c>
      <c r="AX108" s="73">
        <v>25575.595196313199</v>
      </c>
      <c r="AY108" s="73">
        <v>25575.595196313199</v>
      </c>
      <c r="AZ108" s="73">
        <v>25774.5119996104</v>
      </c>
      <c r="BA108" s="73">
        <v>306358.313962024</v>
      </c>
    </row>
    <row r="109" spans="1:53" outlineLevel="1">
      <c r="A109" s="74" t="s">
        <v>3574</v>
      </c>
      <c r="B109" s="73">
        <v>2821.9396916554801</v>
      </c>
      <c r="C109" s="73">
        <v>2821.9396916554801</v>
      </c>
      <c r="D109" s="73">
        <v>2821.9396916554801</v>
      </c>
      <c r="E109" s="73">
        <v>2821.9396916554801</v>
      </c>
      <c r="F109" s="73">
        <v>2821.9396916554801</v>
      </c>
      <c r="G109" s="73">
        <v>5218.89187234778</v>
      </c>
      <c r="H109" s="73">
        <v>5218.89187234778</v>
      </c>
      <c r="I109" s="73">
        <v>5218.89187234778</v>
      </c>
      <c r="J109" s="73">
        <v>5218.89187234778</v>
      </c>
      <c r="K109" s="73">
        <v>5257.4294013723802</v>
      </c>
      <c r="L109" s="73">
        <v>6657.7538414617802</v>
      </c>
      <c r="M109" s="73">
        <v>7813.1506673287904</v>
      </c>
      <c r="N109" s="73">
        <v>54713.599857831498</v>
      </c>
      <c r="O109" s="73">
        <v>9676.1506673287895</v>
      </c>
      <c r="P109" s="73">
        <v>9676.1506673287895</v>
      </c>
      <c r="Q109" s="73">
        <v>9676.1506673287895</v>
      </c>
      <c r="R109" s="73">
        <v>9676.1506673287895</v>
      </c>
      <c r="S109" s="73">
        <v>9676.1506673287895</v>
      </c>
      <c r="T109" s="73">
        <v>9747.1116170159294</v>
      </c>
      <c r="U109" s="73">
        <v>9747.1116170159294</v>
      </c>
      <c r="V109" s="73">
        <v>9747.1116170159294</v>
      </c>
      <c r="W109" s="73">
        <v>9747.1116170159294</v>
      </c>
      <c r="X109" s="73">
        <v>9747.1116170159294</v>
      </c>
      <c r="Y109" s="73">
        <v>9747.1116170159294</v>
      </c>
      <c r="Z109" s="73">
        <v>9961.4542874790495</v>
      </c>
      <c r="AA109" s="73">
        <v>116824.877326218</v>
      </c>
      <c r="AB109" s="73">
        <v>13690.9894623943</v>
      </c>
      <c r="AC109" s="73">
        <v>13690.9894623943</v>
      </c>
      <c r="AD109" s="73">
        <v>13690.9894623943</v>
      </c>
      <c r="AE109" s="73">
        <v>13690.9894623943</v>
      </c>
      <c r="AF109" s="73">
        <v>13690.9894623943</v>
      </c>
      <c r="AG109" s="73">
        <v>14003.241544705401</v>
      </c>
      <c r="AH109" s="73">
        <v>14003.241544705401</v>
      </c>
      <c r="AI109" s="73">
        <v>14003.241544705401</v>
      </c>
      <c r="AJ109" s="73">
        <v>14003.241544705401</v>
      </c>
      <c r="AK109" s="73">
        <v>14003.241544705401</v>
      </c>
      <c r="AL109" s="73">
        <v>14003.241544705401</v>
      </c>
      <c r="AM109" s="73">
        <v>14387.178751936601</v>
      </c>
      <c r="AN109" s="73">
        <v>166861.57533214099</v>
      </c>
      <c r="AO109" s="73">
        <v>18604.909229226701</v>
      </c>
      <c r="AP109" s="73">
        <v>18604.909229226701</v>
      </c>
      <c r="AQ109" s="73">
        <v>18604.909229226701</v>
      </c>
      <c r="AR109" s="73">
        <v>18604.909229226701</v>
      </c>
      <c r="AS109" s="73">
        <v>18604.909229226701</v>
      </c>
      <c r="AT109" s="73">
        <v>18604.909229226701</v>
      </c>
      <c r="AU109" s="73">
        <v>18604.909229226701</v>
      </c>
      <c r="AV109" s="73">
        <v>18604.909229226701</v>
      </c>
      <c r="AW109" s="73">
        <v>18604.909229226701</v>
      </c>
      <c r="AX109" s="73">
        <v>18665.604178819602</v>
      </c>
      <c r="AY109" s="73">
        <v>18665.604178819602</v>
      </c>
      <c r="AZ109" s="73">
        <v>18810.920001074399</v>
      </c>
      <c r="BA109" s="73">
        <v>223586.31142175401</v>
      </c>
    </row>
    <row r="110" spans="1:53" outlineLevel="1">
      <c r="A110" s="74" t="s">
        <v>3575</v>
      </c>
      <c r="B110" s="73">
        <v>15642.6433388882</v>
      </c>
      <c r="C110" s="73">
        <v>15642.6433388882</v>
      </c>
      <c r="D110" s="73">
        <v>15642.6433388882</v>
      </c>
      <c r="E110" s="73">
        <v>15642.6433388882</v>
      </c>
      <c r="F110" s="73">
        <v>15642.6433388882</v>
      </c>
      <c r="G110" s="73">
        <v>28804.856929127502</v>
      </c>
      <c r="H110" s="73">
        <v>28804.856929127502</v>
      </c>
      <c r="I110" s="73">
        <v>28804.856929127502</v>
      </c>
      <c r="J110" s="73">
        <v>28804.856929127502</v>
      </c>
      <c r="K110" s="73">
        <v>29016.4753303404</v>
      </c>
      <c r="L110" s="73">
        <v>36705.977659404598</v>
      </c>
      <c r="M110" s="73">
        <v>43050.526343372803</v>
      </c>
      <c r="N110" s="73">
        <v>302205.62374406803</v>
      </c>
      <c r="O110" s="73">
        <v>53224.126343372802</v>
      </c>
      <c r="P110" s="73">
        <v>53224.126343372802</v>
      </c>
      <c r="Q110" s="73">
        <v>53224.126343372802</v>
      </c>
      <c r="R110" s="73">
        <v>53224.126343372802</v>
      </c>
      <c r="S110" s="73">
        <v>53224.126343372802</v>
      </c>
      <c r="T110" s="73">
        <v>53613.787256502103</v>
      </c>
      <c r="U110" s="73">
        <v>53613.787256502103</v>
      </c>
      <c r="V110" s="73">
        <v>53613.787256502103</v>
      </c>
      <c r="W110" s="73">
        <v>53613.787256502103</v>
      </c>
      <c r="X110" s="73">
        <v>53613.787256502103</v>
      </c>
      <c r="Y110" s="73">
        <v>53613.787256502103</v>
      </c>
      <c r="Z110" s="73">
        <v>54790.786170179097</v>
      </c>
      <c r="AA110" s="73">
        <v>642594.14142605604</v>
      </c>
      <c r="AB110" s="73">
        <v>75275.448253432798</v>
      </c>
      <c r="AC110" s="73">
        <v>75275.448253432798</v>
      </c>
      <c r="AD110" s="73">
        <v>75275.448253432798</v>
      </c>
      <c r="AE110" s="73">
        <v>75275.448253432798</v>
      </c>
      <c r="AF110" s="73">
        <v>75275.448253432798</v>
      </c>
      <c r="AG110" s="73">
        <v>76990.087343296094</v>
      </c>
      <c r="AH110" s="73">
        <v>76990.087343296094</v>
      </c>
      <c r="AI110" s="73">
        <v>76990.087343296094</v>
      </c>
      <c r="AJ110" s="73">
        <v>76990.087343296094</v>
      </c>
      <c r="AK110" s="73">
        <v>76990.087343296094</v>
      </c>
      <c r="AL110" s="73">
        <v>76990.087343296094</v>
      </c>
      <c r="AM110" s="73">
        <v>79098.363895685703</v>
      </c>
      <c r="AN110" s="73">
        <v>917416.12922262598</v>
      </c>
      <c r="AO110" s="73">
        <v>102272.29630905599</v>
      </c>
      <c r="AP110" s="73">
        <v>102272.29630905599</v>
      </c>
      <c r="AQ110" s="73">
        <v>102272.29630905599</v>
      </c>
      <c r="AR110" s="73">
        <v>102272.29630905599</v>
      </c>
      <c r="AS110" s="73">
        <v>102272.29630905599</v>
      </c>
      <c r="AT110" s="73">
        <v>102272.29630905599</v>
      </c>
      <c r="AU110" s="73">
        <v>102272.29630905599</v>
      </c>
      <c r="AV110" s="73">
        <v>102272.29630905599</v>
      </c>
      <c r="AW110" s="73">
        <v>102272.29630905599</v>
      </c>
      <c r="AX110" s="73">
        <v>102605.58513593501</v>
      </c>
      <c r="AY110" s="73">
        <v>102605.58513593501</v>
      </c>
      <c r="AZ110" s="73">
        <v>103403.545102142</v>
      </c>
      <c r="BA110" s="73">
        <v>1229065.3821555199</v>
      </c>
    </row>
    <row r="111" spans="1:53" outlineLevel="1">
      <c r="A111" s="74" t="s">
        <v>3576</v>
      </c>
      <c r="B111" s="73">
        <v>223566.01042133299</v>
      </c>
      <c r="C111" s="73">
        <v>223566.01042133299</v>
      </c>
      <c r="D111" s="73">
        <v>223566.01042133299</v>
      </c>
      <c r="E111" s="73">
        <v>223566.01042133299</v>
      </c>
      <c r="F111" s="73">
        <v>223566.01042133299</v>
      </c>
      <c r="G111" s="73">
        <v>223566.01042133299</v>
      </c>
      <c r="H111" s="73">
        <v>223566.01042133299</v>
      </c>
      <c r="I111" s="73">
        <v>223566.01042133299</v>
      </c>
      <c r="J111" s="73">
        <v>634793.73933866597</v>
      </c>
      <c r="K111" s="73">
        <v>634793.73933866597</v>
      </c>
      <c r="L111" s="73">
        <v>634793.73933866597</v>
      </c>
      <c r="M111" s="73">
        <v>839322.55874133296</v>
      </c>
      <c r="N111" s="73">
        <v>4532231.8601280004</v>
      </c>
      <c r="O111" s="73">
        <v>844866.29314666602</v>
      </c>
      <c r="P111" s="73">
        <v>844866.29314666602</v>
      </c>
      <c r="Q111" s="73">
        <v>844866.29314666602</v>
      </c>
      <c r="R111" s="73">
        <v>844866.29314666602</v>
      </c>
      <c r="S111" s="73">
        <v>844866.29314666602</v>
      </c>
      <c r="T111" s="73">
        <v>844866.29314666602</v>
      </c>
      <c r="U111" s="73">
        <v>844866.29314666602</v>
      </c>
      <c r="V111" s="73">
        <v>844866.29314666602</v>
      </c>
      <c r="W111" s="73">
        <v>844866.29314666602</v>
      </c>
      <c r="X111" s="73">
        <v>844866.29314666602</v>
      </c>
      <c r="Y111" s="73">
        <v>844866.29314666602</v>
      </c>
      <c r="Z111" s="73">
        <v>844866.29314666602</v>
      </c>
      <c r="AA111" s="73">
        <v>10138395.517759999</v>
      </c>
      <c r="AB111" s="73">
        <v>844866.29314666602</v>
      </c>
      <c r="AC111" s="73">
        <v>844866.29314666602</v>
      </c>
      <c r="AD111" s="73">
        <v>844866.29314666602</v>
      </c>
      <c r="AE111" s="73">
        <v>844866.29314666602</v>
      </c>
      <c r="AF111" s="73">
        <v>844866.29314666602</v>
      </c>
      <c r="AG111" s="73">
        <v>844866.29314666602</v>
      </c>
      <c r="AH111" s="73">
        <v>844866.29314666602</v>
      </c>
      <c r="AI111" s="73">
        <v>844866.29314666602</v>
      </c>
      <c r="AJ111" s="73">
        <v>844866.29314666602</v>
      </c>
      <c r="AK111" s="73">
        <v>844866.29314666602</v>
      </c>
      <c r="AL111" s="73">
        <v>844866.29314666602</v>
      </c>
      <c r="AM111" s="73">
        <v>844866.29314666602</v>
      </c>
      <c r="AN111" s="73">
        <v>10138395.517759999</v>
      </c>
      <c r="AO111" s="73">
        <v>844866.29314666602</v>
      </c>
      <c r="AP111" s="73">
        <v>844866.29314666602</v>
      </c>
      <c r="AQ111" s="73">
        <v>844866.29314666602</v>
      </c>
      <c r="AR111" s="73">
        <v>844866.29314666602</v>
      </c>
      <c r="AS111" s="73">
        <v>844866.29314666602</v>
      </c>
      <c r="AT111" s="73">
        <v>844866.29314666602</v>
      </c>
      <c r="AU111" s="73">
        <v>844866.29314666602</v>
      </c>
      <c r="AV111" s="73">
        <v>844866.29314666602</v>
      </c>
      <c r="AW111" s="73">
        <v>844866.29314666602</v>
      </c>
      <c r="AX111" s="73">
        <v>844866.29314666602</v>
      </c>
      <c r="AY111" s="73">
        <v>844866.29314666602</v>
      </c>
      <c r="AZ111" s="73">
        <v>844866.29314666602</v>
      </c>
      <c r="BA111" s="73">
        <v>10138395.517759999</v>
      </c>
    </row>
    <row r="112" spans="1:53" outlineLevel="1">
      <c r="A112" s="74" t="s">
        <v>3577</v>
      </c>
      <c r="B112" s="73">
        <v>4063.5478917693499</v>
      </c>
      <c r="C112" s="73">
        <v>4063.5478917693499</v>
      </c>
      <c r="D112" s="73">
        <v>4063.5478917693499</v>
      </c>
      <c r="E112" s="73">
        <v>4063.5478917693499</v>
      </c>
      <c r="F112" s="73">
        <v>4063.5478917693499</v>
      </c>
      <c r="G112" s="73">
        <v>7293.9426154836401</v>
      </c>
      <c r="H112" s="73">
        <v>7293.9426154836401</v>
      </c>
      <c r="I112" s="73">
        <v>7293.9426154836401</v>
      </c>
      <c r="J112" s="73">
        <v>7293.9426154836401</v>
      </c>
      <c r="K112" s="73">
        <v>7316.3377260429997</v>
      </c>
      <c r="L112" s="73">
        <v>8856.2719348095998</v>
      </c>
      <c r="M112" s="73">
        <v>10103.134169430199</v>
      </c>
      <c r="N112" s="73">
        <v>75769.2537510642</v>
      </c>
      <c r="O112" s="73">
        <v>11194.3341694302</v>
      </c>
      <c r="P112" s="73">
        <v>11194.3341694302</v>
      </c>
      <c r="Q112" s="73">
        <v>11194.3341694302</v>
      </c>
      <c r="R112" s="73">
        <v>11194.3341694302</v>
      </c>
      <c r="S112" s="73">
        <v>11194.3341694302</v>
      </c>
      <c r="T112" s="73">
        <v>11235.5709498739</v>
      </c>
      <c r="U112" s="73">
        <v>11235.5709498739</v>
      </c>
      <c r="V112" s="73">
        <v>11235.5709498739</v>
      </c>
      <c r="W112" s="73">
        <v>11235.5709498739</v>
      </c>
      <c r="X112" s="73">
        <v>11235.5709498739</v>
      </c>
      <c r="Y112" s="73">
        <v>11235.5709498739</v>
      </c>
      <c r="Z112" s="73">
        <v>11373.320168570701</v>
      </c>
      <c r="AA112" s="73">
        <v>134758.41671496499</v>
      </c>
      <c r="AB112" s="73">
        <v>14472.378965300801</v>
      </c>
      <c r="AC112" s="73">
        <v>14472.378965300801</v>
      </c>
      <c r="AD112" s="73">
        <v>14472.378965300801</v>
      </c>
      <c r="AE112" s="73">
        <v>14472.378965300801</v>
      </c>
      <c r="AF112" s="73">
        <v>14472.378965300801</v>
      </c>
      <c r="AG112" s="73">
        <v>14653.8362442903</v>
      </c>
      <c r="AH112" s="73">
        <v>14653.8362442903</v>
      </c>
      <c r="AI112" s="73">
        <v>14653.8362442903</v>
      </c>
      <c r="AJ112" s="73">
        <v>14653.8362442903</v>
      </c>
      <c r="AK112" s="73">
        <v>14653.8362442903</v>
      </c>
      <c r="AL112" s="73">
        <v>14653.8362442903</v>
      </c>
      <c r="AM112" s="73">
        <v>14898.227184323499</v>
      </c>
      <c r="AN112" s="73">
        <v>175183.13947656899</v>
      </c>
      <c r="AO112" s="73">
        <v>17985.861900412299</v>
      </c>
      <c r="AP112" s="73">
        <v>17985.861900412299</v>
      </c>
      <c r="AQ112" s="73">
        <v>17985.861900412299</v>
      </c>
      <c r="AR112" s="73">
        <v>17985.861900412299</v>
      </c>
      <c r="AS112" s="73">
        <v>17985.861900412299</v>
      </c>
      <c r="AT112" s="73">
        <v>17985.861900412299</v>
      </c>
      <c r="AU112" s="73">
        <v>17985.861900412299</v>
      </c>
      <c r="AV112" s="73">
        <v>17985.861900412299</v>
      </c>
      <c r="AW112" s="73">
        <v>17985.861900412299</v>
      </c>
      <c r="AX112" s="73">
        <v>18021.133098793802</v>
      </c>
      <c r="AY112" s="73">
        <v>18021.133098793802</v>
      </c>
      <c r="AZ112" s="73">
        <v>18105.579386814301</v>
      </c>
      <c r="BA112" s="73">
        <v>216020.60268811299</v>
      </c>
    </row>
    <row r="113" spans="1:53" outlineLevel="1">
      <c r="A113" s="74" t="s">
        <v>3578</v>
      </c>
      <c r="B113" s="73">
        <v>1099.3014970765701</v>
      </c>
      <c r="C113" s="73">
        <v>1099.3014970765701</v>
      </c>
      <c r="D113" s="73">
        <v>1099.3014970765701</v>
      </c>
      <c r="E113" s="73">
        <v>1099.3014970765701</v>
      </c>
      <c r="F113" s="73">
        <v>1099.3014970765701</v>
      </c>
      <c r="G113" s="73">
        <v>2025.6889738197301</v>
      </c>
      <c r="H113" s="73">
        <v>2025.6889738197301</v>
      </c>
      <c r="I113" s="73">
        <v>2025.6889738197301</v>
      </c>
      <c r="J113" s="73">
        <v>2025.6889738197301</v>
      </c>
      <c r="K113" s="73">
        <v>2040.5831734456499</v>
      </c>
      <c r="L113" s="73">
        <v>2581.78839027293</v>
      </c>
      <c r="M113" s="73">
        <v>3028.3326137137401</v>
      </c>
      <c r="N113" s="73">
        <v>21249.9675580941</v>
      </c>
      <c r="O113" s="73">
        <v>3738.3326137137401</v>
      </c>
      <c r="P113" s="73">
        <v>3738.3326137137401</v>
      </c>
      <c r="Q113" s="73">
        <v>3738.3326137137401</v>
      </c>
      <c r="R113" s="73">
        <v>3738.3326137137401</v>
      </c>
      <c r="S113" s="73">
        <v>3738.3326137137401</v>
      </c>
      <c r="T113" s="73">
        <v>3765.75801369903</v>
      </c>
      <c r="U113" s="73">
        <v>3765.75801369903</v>
      </c>
      <c r="V113" s="73">
        <v>3765.75801369903</v>
      </c>
      <c r="W113" s="73">
        <v>3765.75801369903</v>
      </c>
      <c r="X113" s="73">
        <v>3765.75801369903</v>
      </c>
      <c r="Y113" s="73">
        <v>3765.75801369903</v>
      </c>
      <c r="Z113" s="73">
        <v>3848.5984139090601</v>
      </c>
      <c r="AA113" s="73">
        <v>45134.809564671901</v>
      </c>
      <c r="AB113" s="73">
        <v>5289.3408739348397</v>
      </c>
      <c r="AC113" s="73">
        <v>5289.3408739348397</v>
      </c>
      <c r="AD113" s="73">
        <v>5289.3408739348397</v>
      </c>
      <c r="AE113" s="73">
        <v>5289.3408739348397</v>
      </c>
      <c r="AF113" s="73">
        <v>5289.3408739348397</v>
      </c>
      <c r="AG113" s="73">
        <v>5410.0211401012903</v>
      </c>
      <c r="AH113" s="73">
        <v>5410.0211401012903</v>
      </c>
      <c r="AI113" s="73">
        <v>5410.0211401012903</v>
      </c>
      <c r="AJ113" s="73">
        <v>5410.0211401012903</v>
      </c>
      <c r="AK113" s="73">
        <v>5410.0211401012903</v>
      </c>
      <c r="AL113" s="73">
        <v>5410.0211401012903</v>
      </c>
      <c r="AM113" s="73">
        <v>5558.4065216075296</v>
      </c>
      <c r="AN113" s="73">
        <v>64465.2377318894</v>
      </c>
      <c r="AO113" s="73">
        <v>7189.3018045621602</v>
      </c>
      <c r="AP113" s="73">
        <v>7189.3018045621602</v>
      </c>
      <c r="AQ113" s="73">
        <v>7189.3018045621602</v>
      </c>
      <c r="AR113" s="73">
        <v>7189.3018045621602</v>
      </c>
      <c r="AS113" s="73">
        <v>7189.3018045621602</v>
      </c>
      <c r="AT113" s="73">
        <v>7189.3018045621602</v>
      </c>
      <c r="AU113" s="73">
        <v>7189.3018045621602</v>
      </c>
      <c r="AV113" s="73">
        <v>7189.3018045621602</v>
      </c>
      <c r="AW113" s="73">
        <v>7189.3018045621602</v>
      </c>
      <c r="AX113" s="73">
        <v>7212.7593592817202</v>
      </c>
      <c r="AY113" s="73">
        <v>7212.7593592817202</v>
      </c>
      <c r="AZ113" s="73">
        <v>7268.9214267193001</v>
      </c>
      <c r="BA113" s="73">
        <v>86398.156386342103</v>
      </c>
    </row>
    <row r="114" spans="1:53" outlineLevel="1">
      <c r="A114" s="74" t="s">
        <v>3579</v>
      </c>
      <c r="B114" s="73">
        <v>13428.9081906181</v>
      </c>
      <c r="C114" s="73">
        <v>13428.9081906181</v>
      </c>
      <c r="D114" s="73">
        <v>13428.9081906181</v>
      </c>
      <c r="E114" s="73">
        <v>13428.9081906181</v>
      </c>
      <c r="F114" s="73">
        <v>13428.9081906181</v>
      </c>
      <c r="G114" s="73">
        <v>23722.855401466899</v>
      </c>
      <c r="H114" s="73">
        <v>23722.855401466899</v>
      </c>
      <c r="I114" s="73">
        <v>23722.855401466899</v>
      </c>
      <c r="J114" s="73">
        <v>23722.855401466899</v>
      </c>
      <c r="K114" s="73">
        <v>23734.914042062199</v>
      </c>
      <c r="L114" s="73">
        <v>27944.8661304792</v>
      </c>
      <c r="M114" s="73">
        <v>31295.232926856901</v>
      </c>
      <c r="N114" s="73">
        <v>245010.975658357</v>
      </c>
      <c r="O114" s="73">
        <v>31859.432926856902</v>
      </c>
      <c r="P114" s="73">
        <v>31859.432926856902</v>
      </c>
      <c r="Q114" s="73">
        <v>31859.432926856902</v>
      </c>
      <c r="R114" s="73">
        <v>31859.432926856902</v>
      </c>
      <c r="S114" s="73">
        <v>31859.432926856902</v>
      </c>
      <c r="T114" s="73">
        <v>31881.6366258909</v>
      </c>
      <c r="U114" s="73">
        <v>31881.6366258909</v>
      </c>
      <c r="V114" s="73">
        <v>31881.6366258909</v>
      </c>
      <c r="W114" s="73">
        <v>31881.6366258909</v>
      </c>
      <c r="X114" s="73">
        <v>31881.6366258909</v>
      </c>
      <c r="Y114" s="73">
        <v>31881.6366258909</v>
      </c>
      <c r="Z114" s="73">
        <v>31948.704501477401</v>
      </c>
      <c r="AA114" s="73">
        <v>382535.68889110797</v>
      </c>
      <c r="AB114" s="73">
        <v>36993.731067561297</v>
      </c>
      <c r="AC114" s="73">
        <v>36993.731067561297</v>
      </c>
      <c r="AD114" s="73">
        <v>36993.731067561297</v>
      </c>
      <c r="AE114" s="73">
        <v>36993.731067561297</v>
      </c>
      <c r="AF114" s="73">
        <v>36993.731067561297</v>
      </c>
      <c r="AG114" s="73">
        <v>37091.435900705997</v>
      </c>
      <c r="AH114" s="73">
        <v>37091.435900705997</v>
      </c>
      <c r="AI114" s="73">
        <v>37091.435900705997</v>
      </c>
      <c r="AJ114" s="73">
        <v>37091.435900705997</v>
      </c>
      <c r="AK114" s="73">
        <v>37091.435900705997</v>
      </c>
      <c r="AL114" s="73">
        <v>37091.435900705997</v>
      </c>
      <c r="AM114" s="73">
        <v>37211.571274961803</v>
      </c>
      <c r="AN114" s="73">
        <v>444728.84201700398</v>
      </c>
      <c r="AO114" s="73">
        <v>40898.307532485502</v>
      </c>
      <c r="AP114" s="73">
        <v>40898.307532485502</v>
      </c>
      <c r="AQ114" s="73">
        <v>40898.307532485502</v>
      </c>
      <c r="AR114" s="73">
        <v>40898.307532485502</v>
      </c>
      <c r="AS114" s="73">
        <v>40898.307532485502</v>
      </c>
      <c r="AT114" s="73">
        <v>40898.307532485502</v>
      </c>
      <c r="AU114" s="73">
        <v>40898.307532485502</v>
      </c>
      <c r="AV114" s="73">
        <v>40898.307532485502</v>
      </c>
      <c r="AW114" s="73">
        <v>40898.307532485502</v>
      </c>
      <c r="AX114" s="73">
        <v>40917.299209795099</v>
      </c>
      <c r="AY114" s="73">
        <v>40917.299209795099</v>
      </c>
      <c r="AZ114" s="73">
        <v>40962.769075455399</v>
      </c>
      <c r="BA114" s="73">
        <v>490882.135287415</v>
      </c>
    </row>
    <row r="115" spans="1:53">
      <c r="A115" s="74" t="s">
        <v>3174</v>
      </c>
      <c r="B115" s="73">
        <v>3158828.0313093201</v>
      </c>
      <c r="C115" s="73">
        <v>3156438.07479975</v>
      </c>
      <c r="D115" s="73">
        <v>3154048.1182901901</v>
      </c>
      <c r="E115" s="73">
        <v>3151658.16178062</v>
      </c>
      <c r="F115" s="73">
        <v>3149268.2052710499</v>
      </c>
      <c r="G115" s="73">
        <v>3180169.24127266</v>
      </c>
      <c r="H115" s="73">
        <v>3177779.2847630898</v>
      </c>
      <c r="I115" s="73">
        <v>3175389.3282535202</v>
      </c>
      <c r="J115" s="73">
        <v>3214122.1446356801</v>
      </c>
      <c r="K115" s="73">
        <v>3212084.4445754001</v>
      </c>
      <c r="L115" s="73">
        <v>3226992.2575974399</v>
      </c>
      <c r="M115" s="73">
        <v>3259180.4808784602</v>
      </c>
      <c r="N115" s="73">
        <v>38215957.773427203</v>
      </c>
      <c r="O115" s="73">
        <v>3274269.8978094198</v>
      </c>
      <c r="P115" s="73">
        <v>3271879.9412998501</v>
      </c>
      <c r="Q115" s="73">
        <v>3269489.98479028</v>
      </c>
      <c r="R115" s="73">
        <v>3267100.0282807099</v>
      </c>
      <c r="S115" s="73">
        <v>3264710.0717711402</v>
      </c>
      <c r="T115" s="73">
        <v>3262968.7382254698</v>
      </c>
      <c r="U115" s="73">
        <v>3260578.7817159002</v>
      </c>
      <c r="V115" s="73">
        <v>3258188.82520633</v>
      </c>
      <c r="W115" s="73">
        <v>3255798.8686967599</v>
      </c>
      <c r="X115" s="73">
        <v>3253408.9121871898</v>
      </c>
      <c r="Y115" s="73">
        <v>3251018.9556776201</v>
      </c>
      <c r="Z115" s="73">
        <v>3250601.40219475</v>
      </c>
      <c r="AA115" s="73">
        <v>39140014.407855399</v>
      </c>
      <c r="AB115" s="73">
        <v>3287115.7478317702</v>
      </c>
      <c r="AC115" s="73">
        <v>3284725.7913222099</v>
      </c>
      <c r="AD115" s="73">
        <v>3282335.8348126402</v>
      </c>
      <c r="AE115" s="73">
        <v>3279945.8783030701</v>
      </c>
      <c r="AF115" s="73">
        <v>3277555.9217935</v>
      </c>
      <c r="AG115" s="73">
        <v>3278020.12671204</v>
      </c>
      <c r="AH115" s="73">
        <v>3275630.1702024699</v>
      </c>
      <c r="AI115" s="73">
        <v>3273240.2136928998</v>
      </c>
      <c r="AJ115" s="73">
        <v>3270850.2571833301</v>
      </c>
      <c r="AK115" s="73">
        <v>3268460.3006737698</v>
      </c>
      <c r="AL115" s="73">
        <v>3266070.3441642001</v>
      </c>
      <c r="AM115" s="73">
        <v>3267211.0675416398</v>
      </c>
      <c r="AN115" s="73">
        <v>39311161.6542335</v>
      </c>
      <c r="AO115" s="73">
        <v>3306393.8845874602</v>
      </c>
      <c r="AP115" s="73">
        <v>3304003.9280778901</v>
      </c>
      <c r="AQ115" s="73">
        <v>3301613.9715683199</v>
      </c>
      <c r="AR115" s="73">
        <v>3299224.0150587498</v>
      </c>
      <c r="AS115" s="73">
        <v>3296834.0585491802</v>
      </c>
      <c r="AT115" s="73">
        <v>3294444.1020396198</v>
      </c>
      <c r="AU115" s="73">
        <v>3292054.1455300502</v>
      </c>
      <c r="AV115" s="73">
        <v>3289664.18902048</v>
      </c>
      <c r="AW115" s="73">
        <v>3287274.2325109099</v>
      </c>
      <c r="AX115" s="73">
        <v>3285439.0630078898</v>
      </c>
      <c r="AY115" s="73">
        <v>3283049.1064983201</v>
      </c>
      <c r="AZ115" s="73">
        <v>3281987.4208016298</v>
      </c>
      <c r="BA115" s="73">
        <v>39521982.117250502</v>
      </c>
    </row>
    <row r="116" spans="1:53" outlineLevel="1">
      <c r="A116" s="74" t="s">
        <v>1266</v>
      </c>
      <c r="B116" s="73">
        <v>16253.607240195999</v>
      </c>
      <c r="C116" s="73">
        <v>16252.342112745</v>
      </c>
      <c r="D116" s="73">
        <v>16251.076985294099</v>
      </c>
      <c r="E116" s="73">
        <v>16249.8118578431</v>
      </c>
      <c r="F116" s="73">
        <v>16248.5467303921</v>
      </c>
      <c r="G116" s="73">
        <v>16247.281602941101</v>
      </c>
      <c r="H116" s="73">
        <v>16246.0164754901</v>
      </c>
      <c r="I116" s="73">
        <v>16244.751348039201</v>
      </c>
      <c r="J116" s="73">
        <v>16243.4862205882</v>
      </c>
      <c r="K116" s="73">
        <v>16242.221093137199</v>
      </c>
      <c r="L116" s="73">
        <v>16240.9559656862</v>
      </c>
      <c r="M116" s="73">
        <v>16239.690838235199</v>
      </c>
      <c r="N116" s="73">
        <v>194959.78847058801</v>
      </c>
      <c r="O116" s="73">
        <v>16238.4257107843</v>
      </c>
      <c r="P116" s="73">
        <v>16237.1605833333</v>
      </c>
      <c r="Q116" s="73">
        <v>16235.895455882301</v>
      </c>
      <c r="R116" s="73">
        <v>16234.6303284313</v>
      </c>
      <c r="S116" s="73">
        <v>16233.365200980301</v>
      </c>
      <c r="T116" s="73">
        <v>16232.1000735293</v>
      </c>
      <c r="U116" s="73">
        <v>16230.834946078399</v>
      </c>
      <c r="V116" s="73">
        <v>16229.5698186274</v>
      </c>
      <c r="W116" s="73">
        <v>16228.3046911764</v>
      </c>
      <c r="X116" s="73">
        <v>16227.039563725401</v>
      </c>
      <c r="Y116" s="73">
        <v>16225.7744362744</v>
      </c>
      <c r="Z116" s="73">
        <v>16224.509308823501</v>
      </c>
      <c r="AA116" s="73">
        <v>194777.61011764599</v>
      </c>
      <c r="AB116" s="73">
        <v>16223.2441813725</v>
      </c>
      <c r="AC116" s="73">
        <v>16221.979053921499</v>
      </c>
      <c r="AD116" s="73">
        <v>16220.7139264705</v>
      </c>
      <c r="AE116" s="73">
        <v>16219.448799019499</v>
      </c>
      <c r="AF116" s="73">
        <v>16218.1836715686</v>
      </c>
      <c r="AG116" s="73">
        <v>16216.9185441176</v>
      </c>
      <c r="AH116" s="73">
        <v>16215.653416666601</v>
      </c>
      <c r="AI116" s="73">
        <v>16214.3882892156</v>
      </c>
      <c r="AJ116" s="73">
        <v>16213.123161764601</v>
      </c>
      <c r="AK116" s="73">
        <v>16211.8580343136</v>
      </c>
      <c r="AL116" s="73">
        <v>16210.592906862699</v>
      </c>
      <c r="AM116" s="73">
        <v>16209.3277794117</v>
      </c>
      <c r="AN116" s="73">
        <v>194595.43176470499</v>
      </c>
      <c r="AO116" s="73">
        <v>16208.062651960699</v>
      </c>
      <c r="AP116" s="73">
        <v>16206.7975245097</v>
      </c>
      <c r="AQ116" s="73">
        <v>16205.5323970587</v>
      </c>
      <c r="AR116" s="73">
        <v>16204.267269607801</v>
      </c>
      <c r="AS116" s="73">
        <v>16203.0021421568</v>
      </c>
      <c r="AT116" s="73">
        <v>16201.737014705801</v>
      </c>
      <c r="AU116" s="73">
        <v>16200.4718872548</v>
      </c>
      <c r="AV116" s="73">
        <v>16199.206759803799</v>
      </c>
      <c r="AW116" s="73">
        <v>16197.9416323529</v>
      </c>
      <c r="AX116" s="73">
        <v>16196.6765049019</v>
      </c>
      <c r="AY116" s="73">
        <v>16195.411377450901</v>
      </c>
      <c r="AZ116" s="73">
        <v>16194.1462499999</v>
      </c>
      <c r="BA116" s="73">
        <v>194413.25341176399</v>
      </c>
    </row>
    <row r="117" spans="1:53" outlineLevel="1">
      <c r="A117" s="74" t="s">
        <v>1267</v>
      </c>
      <c r="B117" s="73">
        <v>22183.860313725501</v>
      </c>
      <c r="C117" s="73">
        <v>22180.6243921569</v>
      </c>
      <c r="D117" s="73">
        <v>22177.388470588299</v>
      </c>
      <c r="E117" s="73">
        <v>22174.1525490196</v>
      </c>
      <c r="F117" s="73">
        <v>22170.916627450999</v>
      </c>
      <c r="G117" s="73">
        <v>22167.680705882402</v>
      </c>
      <c r="H117" s="73">
        <v>22164.4447843138</v>
      </c>
      <c r="I117" s="73">
        <v>22161.208862745101</v>
      </c>
      <c r="J117" s="73">
        <v>22157.9729411765</v>
      </c>
      <c r="K117" s="73">
        <v>22154.737019607899</v>
      </c>
      <c r="L117" s="73">
        <v>22151.5010980392</v>
      </c>
      <c r="M117" s="73">
        <v>22148.265176470599</v>
      </c>
      <c r="N117" s="73">
        <v>265992.75294117699</v>
      </c>
      <c r="O117" s="73">
        <v>22145.029254902001</v>
      </c>
      <c r="P117" s="73">
        <v>22141.7933333334</v>
      </c>
      <c r="Q117" s="73">
        <v>22138.557411764701</v>
      </c>
      <c r="R117" s="73">
        <v>22135.3214901961</v>
      </c>
      <c r="S117" s="73">
        <v>22132.085568627499</v>
      </c>
      <c r="T117" s="73">
        <v>22128.849647058902</v>
      </c>
      <c r="U117" s="73">
        <v>22125.613725490199</v>
      </c>
      <c r="V117" s="73">
        <v>22122.377803921601</v>
      </c>
      <c r="W117" s="73">
        <v>22119.141882353</v>
      </c>
      <c r="X117" s="73">
        <v>22115.905960784399</v>
      </c>
      <c r="Y117" s="73">
        <v>22112.6700392157</v>
      </c>
      <c r="Z117" s="73">
        <v>22109.434117647099</v>
      </c>
      <c r="AA117" s="73">
        <v>265526.78023529501</v>
      </c>
      <c r="AB117" s="73">
        <v>22106.198196078501</v>
      </c>
      <c r="AC117" s="73">
        <v>22102.9622745099</v>
      </c>
      <c r="AD117" s="73">
        <v>22099.726352941201</v>
      </c>
      <c r="AE117" s="73">
        <v>22096.4904313726</v>
      </c>
      <c r="AF117" s="73">
        <v>22093.254509803999</v>
      </c>
      <c r="AG117" s="73">
        <v>22090.018588235402</v>
      </c>
      <c r="AH117" s="73">
        <v>22086.782666666699</v>
      </c>
      <c r="AI117" s="73">
        <v>22083.546745098101</v>
      </c>
      <c r="AJ117" s="73">
        <v>22080.3108235295</v>
      </c>
      <c r="AK117" s="73">
        <v>22077.074901960899</v>
      </c>
      <c r="AL117" s="73">
        <v>22073.8389803922</v>
      </c>
      <c r="AM117" s="73">
        <v>22070.603058823599</v>
      </c>
      <c r="AN117" s="73">
        <v>265060.80752941302</v>
      </c>
      <c r="AO117" s="73">
        <v>22067.367137255002</v>
      </c>
      <c r="AP117" s="73">
        <v>22064.131215686299</v>
      </c>
      <c r="AQ117" s="73">
        <v>22060.895294117701</v>
      </c>
      <c r="AR117" s="73">
        <v>22057.6593725491</v>
      </c>
      <c r="AS117" s="73">
        <v>22054.423450980499</v>
      </c>
      <c r="AT117" s="73">
        <v>22051.1875294118</v>
      </c>
      <c r="AU117" s="73">
        <v>22047.951607843199</v>
      </c>
      <c r="AV117" s="73">
        <v>22044.715686274601</v>
      </c>
      <c r="AW117" s="73">
        <v>22041.479764706</v>
      </c>
      <c r="AX117" s="73">
        <v>22038.243843137301</v>
      </c>
      <c r="AY117" s="73">
        <v>22035.0079215687</v>
      </c>
      <c r="AZ117" s="73">
        <v>22031.772000000099</v>
      </c>
      <c r="BA117" s="73">
        <v>264594.83482353098</v>
      </c>
    </row>
    <row r="118" spans="1:53" outlineLevel="1">
      <c r="A118" s="74" t="s">
        <v>1268</v>
      </c>
      <c r="B118" s="73">
        <v>174709.575581699</v>
      </c>
      <c r="C118" s="73">
        <v>174653.19611764699</v>
      </c>
      <c r="D118" s="73">
        <v>174596.816653594</v>
      </c>
      <c r="E118" s="73">
        <v>174540.43718954199</v>
      </c>
      <c r="F118" s="73">
        <v>174484.05772549001</v>
      </c>
      <c r="G118" s="73">
        <v>174427.67826143801</v>
      </c>
      <c r="H118" s="73">
        <v>174371.29879738501</v>
      </c>
      <c r="I118" s="73">
        <v>174314.919333333</v>
      </c>
      <c r="J118" s="73">
        <v>174258.539869281</v>
      </c>
      <c r="K118" s="73">
        <v>174202.160405228</v>
      </c>
      <c r="L118" s="73">
        <v>174145.780941176</v>
      </c>
      <c r="M118" s="73">
        <v>174089.40147712399</v>
      </c>
      <c r="N118" s="73">
        <v>2092793.86235294</v>
      </c>
      <c r="O118" s="73">
        <v>174033.02201307201</v>
      </c>
      <c r="P118" s="73">
        <v>173976.64254901899</v>
      </c>
      <c r="Q118" s="73">
        <v>173920.26308496701</v>
      </c>
      <c r="R118" s="73">
        <v>173863.883620915</v>
      </c>
      <c r="S118" s="73">
        <v>173807.50415686201</v>
      </c>
      <c r="T118" s="73">
        <v>173751.12469281</v>
      </c>
      <c r="U118" s="73">
        <v>173694.74522875799</v>
      </c>
      <c r="V118" s="73">
        <v>173638.36576470599</v>
      </c>
      <c r="W118" s="73">
        <v>173581.98630065299</v>
      </c>
      <c r="X118" s="73">
        <v>173525.60683660099</v>
      </c>
      <c r="Y118" s="73">
        <v>173469.22737254901</v>
      </c>
      <c r="Z118" s="73">
        <v>173412.84790849601</v>
      </c>
      <c r="AA118" s="73">
        <v>2084675.2195294099</v>
      </c>
      <c r="AB118" s="73">
        <v>173356.46844444401</v>
      </c>
      <c r="AC118" s="73">
        <v>173300.088980392</v>
      </c>
      <c r="AD118" s="73">
        <v>173243.709516339</v>
      </c>
      <c r="AE118" s="73">
        <v>173187.330052287</v>
      </c>
      <c r="AF118" s="73">
        <v>173130.95058823499</v>
      </c>
      <c r="AG118" s="73">
        <v>173074.57112418301</v>
      </c>
      <c r="AH118" s="73">
        <v>173018.19166012999</v>
      </c>
      <c r="AI118" s="73">
        <v>172961.81219607801</v>
      </c>
      <c r="AJ118" s="73">
        <v>172905.43273202601</v>
      </c>
      <c r="AK118" s="73">
        <v>172849.05326797301</v>
      </c>
      <c r="AL118" s="73">
        <v>172792.673803921</v>
      </c>
      <c r="AM118" s="73">
        <v>172736.294339869</v>
      </c>
      <c r="AN118" s="73">
        <v>2076556.57670588</v>
      </c>
      <c r="AO118" s="73">
        <v>172679.91487581699</v>
      </c>
      <c r="AP118" s="73">
        <v>172623.53541176399</v>
      </c>
      <c r="AQ118" s="73">
        <v>172567.15594771199</v>
      </c>
      <c r="AR118" s="73">
        <v>172510.77648366001</v>
      </c>
      <c r="AS118" s="73">
        <v>172454.39701960699</v>
      </c>
      <c r="AT118" s="73">
        <v>172398.01755555501</v>
      </c>
      <c r="AU118" s="73">
        <v>172341.638091503</v>
      </c>
      <c r="AV118" s="73">
        <v>172285.258627451</v>
      </c>
      <c r="AW118" s="73">
        <v>172228.879163398</v>
      </c>
      <c r="AX118" s="73">
        <v>172172.49969934599</v>
      </c>
      <c r="AY118" s="73">
        <v>172116.12023529399</v>
      </c>
      <c r="AZ118" s="73">
        <v>172059.74077124099</v>
      </c>
      <c r="BA118" s="73">
        <v>2068437.9338823501</v>
      </c>
    </row>
    <row r="119" spans="1:53" outlineLevel="1">
      <c r="A119" s="74" t="s">
        <v>1269</v>
      </c>
      <c r="B119" s="73">
        <v>15255.937117646999</v>
      </c>
      <c r="C119" s="73">
        <v>15254.383215686201</v>
      </c>
      <c r="D119" s="73">
        <v>15252.8293137255</v>
      </c>
      <c r="E119" s="73">
        <v>15251.2754117647</v>
      </c>
      <c r="F119" s="73">
        <v>15249.7215098039</v>
      </c>
      <c r="G119" s="73">
        <v>15248.167607843099</v>
      </c>
      <c r="H119" s="73">
        <v>15246.613705882301</v>
      </c>
      <c r="I119" s="73">
        <v>15245.0598039215</v>
      </c>
      <c r="J119" s="73">
        <v>15243.5059019608</v>
      </c>
      <c r="K119" s="73">
        <v>15241.951999999999</v>
      </c>
      <c r="L119" s="73">
        <v>15240.398098039201</v>
      </c>
      <c r="M119" s="73">
        <v>15238.8441960784</v>
      </c>
      <c r="N119" s="73">
        <v>182968.687882353</v>
      </c>
      <c r="O119" s="73">
        <v>15237.2902941176</v>
      </c>
      <c r="P119" s="73">
        <v>15235.736392156799</v>
      </c>
      <c r="Q119" s="73">
        <v>15234.182490196101</v>
      </c>
      <c r="R119" s="73">
        <v>15232.6285882353</v>
      </c>
      <c r="S119" s="73">
        <v>15231.0746862745</v>
      </c>
      <c r="T119" s="73">
        <v>15229.5207843137</v>
      </c>
      <c r="U119" s="73">
        <v>15227.966882352899</v>
      </c>
      <c r="V119" s="73">
        <v>15226.412980392101</v>
      </c>
      <c r="W119" s="73">
        <v>15224.8590784314</v>
      </c>
      <c r="X119" s="73">
        <v>15223.3051764706</v>
      </c>
      <c r="Y119" s="73">
        <v>15221.751274509799</v>
      </c>
      <c r="Z119" s="73">
        <v>15220.197372549001</v>
      </c>
      <c r="AA119" s="73">
        <v>182744.92600000001</v>
      </c>
      <c r="AB119" s="73">
        <v>15218.6434705882</v>
      </c>
      <c r="AC119" s="73">
        <v>15217.0895686274</v>
      </c>
      <c r="AD119" s="73">
        <v>15215.535666666699</v>
      </c>
      <c r="AE119" s="73">
        <v>15213.981764705901</v>
      </c>
      <c r="AF119" s="73">
        <v>15212.4278627451</v>
      </c>
      <c r="AG119" s="73">
        <v>15210.8739607843</v>
      </c>
      <c r="AH119" s="73">
        <v>15209.320058823499</v>
      </c>
      <c r="AI119" s="73">
        <v>15207.766156862701</v>
      </c>
      <c r="AJ119" s="73">
        <v>15206.212254902</v>
      </c>
      <c r="AK119" s="73">
        <v>15204.6583529412</v>
      </c>
      <c r="AL119" s="73">
        <v>15203.1044509804</v>
      </c>
      <c r="AM119" s="73">
        <v>15201.550549019599</v>
      </c>
      <c r="AN119" s="73">
        <v>182521.16411764699</v>
      </c>
      <c r="AO119" s="73">
        <v>15199.996647058801</v>
      </c>
      <c r="AP119" s="73">
        <v>15198.442745098</v>
      </c>
      <c r="AQ119" s="73">
        <v>15196.8888431373</v>
      </c>
      <c r="AR119" s="73">
        <v>15195.334941176499</v>
      </c>
      <c r="AS119" s="73">
        <v>15193.781039215701</v>
      </c>
      <c r="AT119" s="73">
        <v>15192.2271372549</v>
      </c>
      <c r="AU119" s="73">
        <v>15190.6732352941</v>
      </c>
      <c r="AV119" s="73">
        <v>15189.119333333299</v>
      </c>
      <c r="AW119" s="73">
        <v>15187.565431372601</v>
      </c>
      <c r="AX119" s="73">
        <v>15186.0115294118</v>
      </c>
      <c r="AY119" s="73">
        <v>15184.457627451</v>
      </c>
      <c r="AZ119" s="73">
        <v>15182.9037254902</v>
      </c>
      <c r="BA119" s="73">
        <v>182297.40223529399</v>
      </c>
    </row>
    <row r="120" spans="1:53" outlineLevel="1">
      <c r="A120" s="74" t="s">
        <v>1270</v>
      </c>
      <c r="B120" s="73">
        <v>24771.485983009701</v>
      </c>
      <c r="C120" s="73">
        <v>24767.163402103601</v>
      </c>
      <c r="D120" s="73">
        <v>24762.840821197398</v>
      </c>
      <c r="E120" s="73">
        <v>24758.518240291301</v>
      </c>
      <c r="F120" s="73">
        <v>24754.195659385099</v>
      </c>
      <c r="G120" s="73">
        <v>24749.873078478999</v>
      </c>
      <c r="H120" s="73">
        <v>24745.5504975728</v>
      </c>
      <c r="I120" s="73">
        <v>24741.227916666699</v>
      </c>
      <c r="J120" s="73">
        <v>24736.905335760599</v>
      </c>
      <c r="K120" s="73">
        <v>24732.5827548544</v>
      </c>
      <c r="L120" s="73">
        <v>24728.2601739483</v>
      </c>
      <c r="M120" s="73">
        <v>24723.937593042101</v>
      </c>
      <c r="N120" s="73">
        <v>296972.54145631101</v>
      </c>
      <c r="O120" s="73">
        <v>24719.615012136001</v>
      </c>
      <c r="P120" s="73">
        <v>24715.292431229798</v>
      </c>
      <c r="Q120" s="73">
        <v>24710.969850323701</v>
      </c>
      <c r="R120" s="73">
        <v>24706.647269417499</v>
      </c>
      <c r="S120" s="73">
        <v>24702.324688511399</v>
      </c>
      <c r="T120" s="73">
        <v>24698.0021076052</v>
      </c>
      <c r="U120" s="73">
        <v>24693.679526699099</v>
      </c>
      <c r="V120" s="73">
        <v>24689.356945792901</v>
      </c>
      <c r="W120" s="73">
        <v>24685.0343648868</v>
      </c>
      <c r="X120" s="73">
        <v>24680.711783980601</v>
      </c>
      <c r="Y120" s="73">
        <v>24676.389203074501</v>
      </c>
      <c r="Z120" s="73">
        <v>24672.066622168299</v>
      </c>
      <c r="AA120" s="73">
        <v>296350.08980582602</v>
      </c>
      <c r="AB120" s="73">
        <v>24667.744041262202</v>
      </c>
      <c r="AC120" s="73">
        <v>24663.421460355999</v>
      </c>
      <c r="AD120" s="73">
        <v>24659.098879449899</v>
      </c>
      <c r="AE120" s="73">
        <v>24654.7762985437</v>
      </c>
      <c r="AF120" s="73">
        <v>24650.4537176376</v>
      </c>
      <c r="AG120" s="73">
        <v>24646.131136731499</v>
      </c>
      <c r="AH120" s="73">
        <v>24641.808555825301</v>
      </c>
      <c r="AI120" s="73">
        <v>24637.4859749192</v>
      </c>
      <c r="AJ120" s="73">
        <v>24633.163394013001</v>
      </c>
      <c r="AK120" s="73">
        <v>24628.840813106901</v>
      </c>
      <c r="AL120" s="73">
        <v>24624.518232200699</v>
      </c>
      <c r="AM120" s="73">
        <v>24620.195651294602</v>
      </c>
      <c r="AN120" s="73">
        <v>295727.63815534097</v>
      </c>
      <c r="AO120" s="73">
        <v>24615.873070388399</v>
      </c>
      <c r="AP120" s="73">
        <v>24611.550489482299</v>
      </c>
      <c r="AQ120" s="73">
        <v>24607.2279085761</v>
      </c>
      <c r="AR120" s="73">
        <v>24602.90532767</v>
      </c>
      <c r="AS120" s="73">
        <v>24598.582746763801</v>
      </c>
      <c r="AT120" s="73">
        <v>24594.2601658577</v>
      </c>
      <c r="AU120" s="73">
        <v>24589.937584951502</v>
      </c>
      <c r="AV120" s="73">
        <v>24585.615004045401</v>
      </c>
      <c r="AW120" s="73">
        <v>24581.292423139199</v>
      </c>
      <c r="AX120" s="73">
        <v>24576.969842233098</v>
      </c>
      <c r="AY120" s="73">
        <v>24572.6472613269</v>
      </c>
      <c r="AZ120" s="73">
        <v>24568.324680420799</v>
      </c>
      <c r="BA120" s="73">
        <v>295105.186504855</v>
      </c>
    </row>
    <row r="121" spans="1:53" outlineLevel="1">
      <c r="A121" s="74" t="s">
        <v>1271</v>
      </c>
      <c r="B121" s="73">
        <v>25021.708766990199</v>
      </c>
      <c r="C121" s="73">
        <v>25020.951810679599</v>
      </c>
      <c r="D121" s="73">
        <v>25020.1948543689</v>
      </c>
      <c r="E121" s="73">
        <v>25019.437898058201</v>
      </c>
      <c r="F121" s="73">
        <v>25018.680941747501</v>
      </c>
      <c r="G121" s="73">
        <v>25017.923985436799</v>
      </c>
      <c r="H121" s="73">
        <v>25017.167029126202</v>
      </c>
      <c r="I121" s="73">
        <v>25016.410072815499</v>
      </c>
      <c r="J121" s="73">
        <v>25015.6531165048</v>
      </c>
      <c r="K121" s="73">
        <v>25014.896160194101</v>
      </c>
      <c r="L121" s="73">
        <v>25014.1392038835</v>
      </c>
      <c r="M121" s="73">
        <v>25013.382247572801</v>
      </c>
      <c r="N121" s="73">
        <v>300210.546087378</v>
      </c>
      <c r="O121" s="73">
        <v>25012.625291262098</v>
      </c>
      <c r="P121" s="73">
        <v>25011.868334951399</v>
      </c>
      <c r="Q121" s="73">
        <v>25011.1113786407</v>
      </c>
      <c r="R121" s="73">
        <v>25010.3544223301</v>
      </c>
      <c r="S121" s="73">
        <v>25009.597466019401</v>
      </c>
      <c r="T121" s="73">
        <v>25008.840509708702</v>
      </c>
      <c r="U121" s="73">
        <v>25008.083553397999</v>
      </c>
      <c r="V121" s="73">
        <v>25007.3265970873</v>
      </c>
      <c r="W121" s="73">
        <v>25006.569640776699</v>
      </c>
      <c r="X121" s="73">
        <v>25005.812684466</v>
      </c>
      <c r="Y121" s="73">
        <v>25005.055728155301</v>
      </c>
      <c r="Z121" s="73">
        <v>25004.298771844598</v>
      </c>
      <c r="AA121" s="73">
        <v>300101.54437864001</v>
      </c>
      <c r="AB121" s="73">
        <v>25003.541815534001</v>
      </c>
      <c r="AC121" s="73">
        <v>25002.784859223299</v>
      </c>
      <c r="AD121" s="73">
        <v>25002.0279029126</v>
      </c>
      <c r="AE121" s="73">
        <v>25001.270946601901</v>
      </c>
      <c r="AF121" s="73">
        <v>25000.513990291201</v>
      </c>
      <c r="AG121" s="73">
        <v>24999.757033980601</v>
      </c>
      <c r="AH121" s="73">
        <v>24999.000077669902</v>
      </c>
      <c r="AI121" s="73">
        <v>24998.243121359199</v>
      </c>
      <c r="AJ121" s="73">
        <v>24997.4861650485</v>
      </c>
      <c r="AK121" s="73">
        <v>24996.729208737899</v>
      </c>
      <c r="AL121" s="73">
        <v>24995.9722524272</v>
      </c>
      <c r="AM121" s="73">
        <v>24995.215296116501</v>
      </c>
      <c r="AN121" s="73">
        <v>299992.54266990302</v>
      </c>
      <c r="AO121" s="73">
        <v>24994.458339805798</v>
      </c>
      <c r="AP121" s="73">
        <v>24993.701383495099</v>
      </c>
      <c r="AQ121" s="73">
        <v>24992.944427184499</v>
      </c>
      <c r="AR121" s="73">
        <v>24992.1874708738</v>
      </c>
      <c r="AS121" s="73">
        <v>24991.430514563101</v>
      </c>
      <c r="AT121" s="73">
        <v>24990.673558252402</v>
      </c>
      <c r="AU121" s="73">
        <v>24989.916601941801</v>
      </c>
      <c r="AV121" s="73">
        <v>24989.159645631102</v>
      </c>
      <c r="AW121" s="73">
        <v>24988.402689320399</v>
      </c>
      <c r="AX121" s="73">
        <v>24987.6457330097</v>
      </c>
      <c r="AY121" s="73">
        <v>24986.888776699001</v>
      </c>
      <c r="AZ121" s="73">
        <v>24986.1318203884</v>
      </c>
      <c r="BA121" s="73">
        <v>299883.54096116498</v>
      </c>
    </row>
    <row r="122" spans="1:53" outlineLevel="1">
      <c r="A122" s="74" t="s">
        <v>1272</v>
      </c>
      <c r="B122" s="73">
        <v>-59886.126355986999</v>
      </c>
      <c r="C122" s="73">
        <v>-59882.7457847896</v>
      </c>
      <c r="D122" s="73">
        <v>-59879.365213592202</v>
      </c>
      <c r="E122" s="73">
        <v>-59875.984642394797</v>
      </c>
      <c r="F122" s="73">
        <v>-59872.604071197398</v>
      </c>
      <c r="G122" s="73">
        <v>-59869.2235</v>
      </c>
      <c r="H122" s="73">
        <v>-59865.8429288025</v>
      </c>
      <c r="I122" s="73">
        <v>-59862.462357605102</v>
      </c>
      <c r="J122" s="73">
        <v>-59859.081786407703</v>
      </c>
      <c r="K122" s="73">
        <v>-59855.701215210298</v>
      </c>
      <c r="L122" s="73">
        <v>-59852.3206440129</v>
      </c>
      <c r="M122" s="73">
        <v>-59848.940072815501</v>
      </c>
      <c r="N122" s="73">
        <v>-718410.398572815</v>
      </c>
      <c r="O122" s="73">
        <v>-59845.559501618103</v>
      </c>
      <c r="P122" s="73">
        <v>-59842.178930420698</v>
      </c>
      <c r="Q122" s="73">
        <v>-59838.798359223299</v>
      </c>
      <c r="R122" s="73">
        <v>-59835.417788025799</v>
      </c>
      <c r="S122" s="73">
        <v>-59832.037216828401</v>
      </c>
      <c r="T122" s="73">
        <v>-59828.656645631003</v>
      </c>
      <c r="U122" s="73">
        <v>-59825.276074433597</v>
      </c>
      <c r="V122" s="73">
        <v>-59821.895503236199</v>
      </c>
      <c r="W122" s="73">
        <v>-59818.514932038801</v>
      </c>
      <c r="X122" s="73">
        <v>-59815.134360841403</v>
      </c>
      <c r="Y122" s="73">
        <v>-59811.753789643997</v>
      </c>
      <c r="Z122" s="73">
        <v>-59808.373218446599</v>
      </c>
      <c r="AA122" s="73">
        <v>-717923.59632038802</v>
      </c>
      <c r="AB122" s="73">
        <v>-59804.992647249201</v>
      </c>
      <c r="AC122" s="73">
        <v>-59801.612076051701</v>
      </c>
      <c r="AD122" s="73">
        <v>-59798.231504854302</v>
      </c>
      <c r="AE122" s="73">
        <v>-59794.850933656897</v>
      </c>
      <c r="AF122" s="73">
        <v>-59791.470362459499</v>
      </c>
      <c r="AG122" s="73">
        <v>-59788.0897912621</v>
      </c>
      <c r="AH122" s="73">
        <v>-59784.709220064702</v>
      </c>
      <c r="AI122" s="73">
        <v>-59781.328648867297</v>
      </c>
      <c r="AJ122" s="73">
        <v>-59777.948077669898</v>
      </c>
      <c r="AK122" s="73">
        <v>-59774.5675064725</v>
      </c>
      <c r="AL122" s="73">
        <v>-59771.186935275</v>
      </c>
      <c r="AM122" s="73">
        <v>-59767.806364077602</v>
      </c>
      <c r="AN122" s="73">
        <v>-717436.79406796105</v>
      </c>
      <c r="AO122" s="73">
        <v>-59764.425792880204</v>
      </c>
      <c r="AP122" s="73">
        <v>-59761.045221682798</v>
      </c>
      <c r="AQ122" s="73">
        <v>-59757.6646504854</v>
      </c>
      <c r="AR122" s="73">
        <v>-59754.284079288002</v>
      </c>
      <c r="AS122" s="73">
        <v>-59750.903508090603</v>
      </c>
      <c r="AT122" s="73">
        <v>-59747.522936893198</v>
      </c>
      <c r="AU122" s="73">
        <v>-59744.1423656958</v>
      </c>
      <c r="AV122" s="73">
        <v>-59740.761794498299</v>
      </c>
      <c r="AW122" s="73">
        <v>-59737.381223300901</v>
      </c>
      <c r="AX122" s="73">
        <v>-59734.000652103503</v>
      </c>
      <c r="AY122" s="73">
        <v>-59730.620080906097</v>
      </c>
      <c r="AZ122" s="73">
        <v>-59727.239509708699</v>
      </c>
      <c r="BA122" s="73">
        <v>-716949.99181553395</v>
      </c>
    </row>
    <row r="123" spans="1:53" outlineLevel="1">
      <c r="A123" s="74" t="s">
        <v>1273</v>
      </c>
      <c r="B123" s="73">
        <v>14356.002936893099</v>
      </c>
      <c r="C123" s="73">
        <v>14353.930228155299</v>
      </c>
      <c r="D123" s="73">
        <v>14351.857519417401</v>
      </c>
      <c r="E123" s="73">
        <v>14349.784810679501</v>
      </c>
      <c r="F123" s="73">
        <v>14347.712101941701</v>
      </c>
      <c r="G123" s="73">
        <v>14345.639393203801</v>
      </c>
      <c r="H123" s="73">
        <v>14343.566684465901</v>
      </c>
      <c r="I123" s="73">
        <v>14341.493975728101</v>
      </c>
      <c r="J123" s="73">
        <v>14339.421266990201</v>
      </c>
      <c r="K123" s="73">
        <v>14337.348558252401</v>
      </c>
      <c r="L123" s="73">
        <v>14335.275849514501</v>
      </c>
      <c r="M123" s="73">
        <v>14333.203140776601</v>
      </c>
      <c r="N123" s="73">
        <v>172135.23646601901</v>
      </c>
      <c r="O123" s="73">
        <v>14331.130432038801</v>
      </c>
      <c r="P123" s="73">
        <v>14329.057723300901</v>
      </c>
      <c r="Q123" s="73">
        <v>14326.985014563001</v>
      </c>
      <c r="R123" s="73">
        <v>14324.912305825201</v>
      </c>
      <c r="S123" s="73">
        <v>14322.839597087301</v>
      </c>
      <c r="T123" s="73">
        <v>14320.766888349401</v>
      </c>
      <c r="U123" s="73">
        <v>14318.694179611601</v>
      </c>
      <c r="V123" s="73">
        <v>14316.621470873701</v>
      </c>
      <c r="W123" s="73">
        <v>14314.548762135901</v>
      </c>
      <c r="X123" s="73">
        <v>14312.476053398001</v>
      </c>
      <c r="Y123" s="73">
        <v>14310.403344660101</v>
      </c>
      <c r="Z123" s="73">
        <v>14308.330635922301</v>
      </c>
      <c r="AA123" s="73">
        <v>171836.766407766</v>
      </c>
      <c r="AB123" s="73">
        <v>14306.257927184401</v>
      </c>
      <c r="AC123" s="73">
        <v>14304.185218446501</v>
      </c>
      <c r="AD123" s="73">
        <v>14302.112509708701</v>
      </c>
      <c r="AE123" s="73">
        <v>14300.039800970801</v>
      </c>
      <c r="AF123" s="73">
        <v>14297.967092232901</v>
      </c>
      <c r="AG123" s="73">
        <v>14295.894383495101</v>
      </c>
      <c r="AH123" s="73">
        <v>14293.821674757201</v>
      </c>
      <c r="AI123" s="73">
        <v>14291.748966019401</v>
      </c>
      <c r="AJ123" s="73">
        <v>14289.676257281501</v>
      </c>
      <c r="AK123" s="73">
        <v>14287.6035485436</v>
      </c>
      <c r="AL123" s="73">
        <v>14285.5308398058</v>
      </c>
      <c r="AM123" s="73">
        <v>14283.4581310679</v>
      </c>
      <c r="AN123" s="73">
        <v>171538.29634951401</v>
      </c>
      <c r="AO123" s="73">
        <v>14281.38542233</v>
      </c>
      <c r="AP123" s="73">
        <v>14279.3127135922</v>
      </c>
      <c r="AQ123" s="73">
        <v>14277.2400048543</v>
      </c>
      <c r="AR123" s="73">
        <v>14275.1672961164</v>
      </c>
      <c r="AS123" s="73">
        <v>14273.0945873786</v>
      </c>
      <c r="AT123" s="73">
        <v>14271.0218786407</v>
      </c>
      <c r="AU123" s="73">
        <v>14268.9491699028</v>
      </c>
      <c r="AV123" s="73">
        <v>14266.876461165</v>
      </c>
      <c r="AW123" s="73">
        <v>14264.8037524271</v>
      </c>
      <c r="AX123" s="73">
        <v>14262.7310436893</v>
      </c>
      <c r="AY123" s="73">
        <v>14260.6583349514</v>
      </c>
      <c r="AZ123" s="73">
        <v>14258.5856262135</v>
      </c>
      <c r="BA123" s="73">
        <v>171239.82629126101</v>
      </c>
    </row>
    <row r="124" spans="1:53" outlineLevel="1">
      <c r="A124" s="74" t="s">
        <v>1274</v>
      </c>
      <c r="B124" s="73">
        <v>943667.92694444396</v>
      </c>
      <c r="C124" s="73">
        <v>943183.05987036997</v>
      </c>
      <c r="D124" s="73">
        <v>942698.19279629597</v>
      </c>
      <c r="E124" s="73">
        <v>942213.32572222198</v>
      </c>
      <c r="F124" s="73">
        <v>941728.45864814799</v>
      </c>
      <c r="G124" s="73">
        <v>941243.591574074</v>
      </c>
      <c r="H124" s="73">
        <v>940758.72450000001</v>
      </c>
      <c r="I124" s="73">
        <v>940273.85742592602</v>
      </c>
      <c r="J124" s="73">
        <v>939788.99035185203</v>
      </c>
      <c r="K124" s="73">
        <v>939304.12327777804</v>
      </c>
      <c r="L124" s="73">
        <v>938819.25620370405</v>
      </c>
      <c r="M124" s="73">
        <v>938334.38912963006</v>
      </c>
      <c r="N124" s="73">
        <v>11292013.896444401</v>
      </c>
      <c r="O124" s="73">
        <v>937849.52205555595</v>
      </c>
      <c r="P124" s="73">
        <v>937364.65498148196</v>
      </c>
      <c r="Q124" s="73">
        <v>936879.78790740797</v>
      </c>
      <c r="R124" s="73">
        <v>936394.92083333305</v>
      </c>
      <c r="S124" s="73">
        <v>935910.05375925906</v>
      </c>
      <c r="T124" s="73">
        <v>935425.18668518495</v>
      </c>
      <c r="U124" s="73">
        <v>934940.31961111096</v>
      </c>
      <c r="V124" s="73">
        <v>934455.45253703697</v>
      </c>
      <c r="W124" s="73">
        <v>933970.58546296298</v>
      </c>
      <c r="X124" s="73">
        <v>933485.71838888898</v>
      </c>
      <c r="Y124" s="73">
        <v>933000.85131481499</v>
      </c>
      <c r="Z124" s="73">
        <v>932515.984240741</v>
      </c>
      <c r="AA124" s="73">
        <v>11222193.0377777</v>
      </c>
      <c r="AB124" s="73">
        <v>932031.11716666701</v>
      </c>
      <c r="AC124" s="73">
        <v>931546.25009259302</v>
      </c>
      <c r="AD124" s="73">
        <v>931061.38301851903</v>
      </c>
      <c r="AE124" s="73">
        <v>930576.51594444504</v>
      </c>
      <c r="AF124" s="73">
        <v>930091.64887037105</v>
      </c>
      <c r="AG124" s="73">
        <v>929606.78179629694</v>
      </c>
      <c r="AH124" s="73">
        <v>929121.91472222295</v>
      </c>
      <c r="AI124" s="73">
        <v>928637.04764814896</v>
      </c>
      <c r="AJ124" s="73">
        <v>928152.18057407497</v>
      </c>
      <c r="AK124" s="73">
        <v>927667.31350000098</v>
      </c>
      <c r="AL124" s="73">
        <v>927182.44642592699</v>
      </c>
      <c r="AM124" s="73">
        <v>926697.57935185195</v>
      </c>
      <c r="AN124" s="73">
        <v>11152372.179111101</v>
      </c>
      <c r="AO124" s="73">
        <v>926212.71227777796</v>
      </c>
      <c r="AP124" s="73">
        <v>925727.84520370397</v>
      </c>
      <c r="AQ124" s="73">
        <v>925242.97812962998</v>
      </c>
      <c r="AR124" s="73">
        <v>924758.11105555599</v>
      </c>
      <c r="AS124" s="73">
        <v>924273.243981482</v>
      </c>
      <c r="AT124" s="73">
        <v>923788.376907408</v>
      </c>
      <c r="AU124" s="73">
        <v>923303.50983333401</v>
      </c>
      <c r="AV124" s="73">
        <v>922818.64275926002</v>
      </c>
      <c r="AW124" s="73">
        <v>922333.77568518603</v>
      </c>
      <c r="AX124" s="73">
        <v>921848.90861111204</v>
      </c>
      <c r="AY124" s="73">
        <v>921364.04153703805</v>
      </c>
      <c r="AZ124" s="73">
        <v>920879.17446296394</v>
      </c>
      <c r="BA124" s="73">
        <v>11082551.320444399</v>
      </c>
    </row>
    <row r="125" spans="1:53" outlineLevel="1">
      <c r="A125" s="74" t="s">
        <v>1275</v>
      </c>
      <c r="B125" s="73">
        <v>494815.76916666602</v>
      </c>
      <c r="C125" s="73">
        <v>494091.553263888</v>
      </c>
      <c r="D125" s="73">
        <v>493367.33736111003</v>
      </c>
      <c r="E125" s="73">
        <v>492643.12145833299</v>
      </c>
      <c r="F125" s="73">
        <v>491918.90555555501</v>
      </c>
      <c r="G125" s="73">
        <v>491194.68965277699</v>
      </c>
      <c r="H125" s="73">
        <v>490470.47374999902</v>
      </c>
      <c r="I125" s="73">
        <v>489746.25784722198</v>
      </c>
      <c r="J125" s="73">
        <v>489022.041944444</v>
      </c>
      <c r="K125" s="73">
        <v>488297.82604166598</v>
      </c>
      <c r="L125" s="73">
        <v>487573.61013888801</v>
      </c>
      <c r="M125" s="73">
        <v>486849.39423610998</v>
      </c>
      <c r="N125" s="73">
        <v>5889990.9804166602</v>
      </c>
      <c r="O125" s="73">
        <v>486125.17833333299</v>
      </c>
      <c r="P125" s="73">
        <v>485400.96243055502</v>
      </c>
      <c r="Q125" s="73">
        <v>484676.746527777</v>
      </c>
      <c r="R125" s="73">
        <v>483952.53062499902</v>
      </c>
      <c r="S125" s="73">
        <v>483228.31472222198</v>
      </c>
      <c r="T125" s="73">
        <v>482504.09881944401</v>
      </c>
      <c r="U125" s="73">
        <v>481779.88291666599</v>
      </c>
      <c r="V125" s="73">
        <v>481055.66701388801</v>
      </c>
      <c r="W125" s="73">
        <v>480331.45111110999</v>
      </c>
      <c r="X125" s="73">
        <v>479607.235208333</v>
      </c>
      <c r="Y125" s="73">
        <v>478883.01930555498</v>
      </c>
      <c r="Z125" s="73">
        <v>478158.803402777</v>
      </c>
      <c r="AA125" s="73">
        <v>5785703.8904166603</v>
      </c>
      <c r="AB125" s="73">
        <v>477434.58749999898</v>
      </c>
      <c r="AC125" s="73">
        <v>476710.371597221</v>
      </c>
      <c r="AD125" s="73">
        <v>475986.15569444402</v>
      </c>
      <c r="AE125" s="73">
        <v>475261.93979166599</v>
      </c>
      <c r="AF125" s="73">
        <v>474537.72388888802</v>
      </c>
      <c r="AG125" s="73">
        <v>473813.50798610999</v>
      </c>
      <c r="AH125" s="73">
        <v>473089.29208333202</v>
      </c>
      <c r="AI125" s="73">
        <v>472365.07618055498</v>
      </c>
      <c r="AJ125" s="73">
        <v>471640.86027777701</v>
      </c>
      <c r="AK125" s="73">
        <v>470916.64437499898</v>
      </c>
      <c r="AL125" s="73">
        <v>470192.42847222101</v>
      </c>
      <c r="AM125" s="73">
        <v>469468.21256944397</v>
      </c>
      <c r="AN125" s="73">
        <v>5681416.8004166596</v>
      </c>
      <c r="AO125" s="73">
        <v>468743.996666666</v>
      </c>
      <c r="AP125" s="73">
        <v>468019.78076388797</v>
      </c>
      <c r="AQ125" s="73">
        <v>467295.56486111</v>
      </c>
      <c r="AR125" s="73">
        <v>466571.34895833198</v>
      </c>
      <c r="AS125" s="73">
        <v>465847.13305555499</v>
      </c>
      <c r="AT125" s="73">
        <v>465122.91715277702</v>
      </c>
      <c r="AU125" s="73">
        <v>464398.70124999899</v>
      </c>
      <c r="AV125" s="73">
        <v>463674.48534722102</v>
      </c>
      <c r="AW125" s="73">
        <v>462950.26944444299</v>
      </c>
      <c r="AX125" s="73">
        <v>462226.05354166601</v>
      </c>
      <c r="AY125" s="73">
        <v>461501.83763888798</v>
      </c>
      <c r="AZ125" s="73">
        <v>460777.62173611001</v>
      </c>
      <c r="BA125" s="73">
        <v>5577129.7104166597</v>
      </c>
    </row>
    <row r="126" spans="1:53" outlineLevel="1">
      <c r="A126" s="74" t="s">
        <v>1276</v>
      </c>
      <c r="B126" s="73">
        <v>605952.82499999902</v>
      </c>
      <c r="C126" s="73">
        <v>605908.49930555501</v>
      </c>
      <c r="D126" s="73">
        <v>605864.17361110996</v>
      </c>
      <c r="E126" s="73">
        <v>605819.84791666595</v>
      </c>
      <c r="F126" s="73">
        <v>605775.52222222195</v>
      </c>
      <c r="G126" s="73">
        <v>605731.19652777701</v>
      </c>
      <c r="H126" s="73">
        <v>605686.870833333</v>
      </c>
      <c r="I126" s="73">
        <v>605642.54513888794</v>
      </c>
      <c r="J126" s="73">
        <v>605598.21944444405</v>
      </c>
      <c r="K126" s="73">
        <v>605553.893749999</v>
      </c>
      <c r="L126" s="73">
        <v>605509.56805555499</v>
      </c>
      <c r="M126" s="73">
        <v>605465.24236111005</v>
      </c>
      <c r="N126" s="73">
        <v>7268508.4041666603</v>
      </c>
      <c r="O126" s="73">
        <v>605420.91666666605</v>
      </c>
      <c r="P126" s="73">
        <v>605376.59097222099</v>
      </c>
      <c r="Q126" s="73">
        <v>605332.26527777698</v>
      </c>
      <c r="R126" s="73">
        <v>605287.93958333205</v>
      </c>
      <c r="S126" s="73">
        <v>605243.61388888804</v>
      </c>
      <c r="T126" s="73">
        <v>605199.28819444298</v>
      </c>
      <c r="U126" s="73">
        <v>605154.96249999898</v>
      </c>
      <c r="V126" s="73">
        <v>605110.63680555497</v>
      </c>
      <c r="W126" s="73">
        <v>605066.31111111003</v>
      </c>
      <c r="X126" s="73">
        <v>605021.98541666602</v>
      </c>
      <c r="Y126" s="73">
        <v>604977.65972222097</v>
      </c>
      <c r="Z126" s="73">
        <v>604933.33402777696</v>
      </c>
      <c r="AA126" s="73">
        <v>7262125.5041666599</v>
      </c>
      <c r="AB126" s="73">
        <v>604889.00833333202</v>
      </c>
      <c r="AC126" s="73">
        <v>604844.68263888801</v>
      </c>
      <c r="AD126" s="73">
        <v>604800.35694444296</v>
      </c>
      <c r="AE126" s="73">
        <v>604756.03124999895</v>
      </c>
      <c r="AF126" s="73">
        <v>604711.70555555401</v>
      </c>
      <c r="AG126" s="73">
        <v>604667.37986111001</v>
      </c>
      <c r="AH126" s="73">
        <v>604623.054166666</v>
      </c>
      <c r="AI126" s="73">
        <v>604578.72847222094</v>
      </c>
      <c r="AJ126" s="73">
        <v>604534.40277777705</v>
      </c>
      <c r="AK126" s="73">
        <v>604490.077083332</v>
      </c>
      <c r="AL126" s="73">
        <v>604445.75138888799</v>
      </c>
      <c r="AM126" s="73">
        <v>604401.42569444305</v>
      </c>
      <c r="AN126" s="73">
        <v>7255742.6041666502</v>
      </c>
      <c r="AO126" s="73">
        <v>604357.09999999905</v>
      </c>
      <c r="AP126" s="73">
        <v>604312.77430555399</v>
      </c>
      <c r="AQ126" s="73">
        <v>604268.44861110998</v>
      </c>
      <c r="AR126" s="73">
        <v>604224.12291666504</v>
      </c>
      <c r="AS126" s="73">
        <v>604179.79722222104</v>
      </c>
      <c r="AT126" s="73">
        <v>604135.47152777598</v>
      </c>
      <c r="AU126" s="73">
        <v>604091.14583333198</v>
      </c>
      <c r="AV126" s="73">
        <v>604046.82013888797</v>
      </c>
      <c r="AW126" s="73">
        <v>604002.49444444303</v>
      </c>
      <c r="AX126" s="73">
        <v>603958.16874999902</v>
      </c>
      <c r="AY126" s="73">
        <v>603913.84305555397</v>
      </c>
      <c r="AZ126" s="73">
        <v>603869.51736110996</v>
      </c>
      <c r="BA126" s="73">
        <v>7249359.7041666498</v>
      </c>
    </row>
    <row r="127" spans="1:53" outlineLevel="1">
      <c r="A127" s="74" t="s">
        <v>1277</v>
      </c>
      <c r="B127" s="73">
        <v>502655.74333333201</v>
      </c>
      <c r="C127" s="73">
        <v>502387.038999999</v>
      </c>
      <c r="D127" s="73">
        <v>502118.33466666599</v>
      </c>
      <c r="E127" s="73">
        <v>501849.630333332</v>
      </c>
      <c r="F127" s="73">
        <v>501580.92599999899</v>
      </c>
      <c r="G127" s="73">
        <v>501312.22166666499</v>
      </c>
      <c r="H127" s="73">
        <v>501043.51733333198</v>
      </c>
      <c r="I127" s="73">
        <v>500774.81299999898</v>
      </c>
      <c r="J127" s="73">
        <v>500506.10866666498</v>
      </c>
      <c r="K127" s="73">
        <v>500237.40433333197</v>
      </c>
      <c r="L127" s="73">
        <v>499968.69999999797</v>
      </c>
      <c r="M127" s="73">
        <v>499699.99566666503</v>
      </c>
      <c r="N127" s="73">
        <v>6014134.4339999901</v>
      </c>
      <c r="O127" s="73">
        <v>499431.29133333202</v>
      </c>
      <c r="P127" s="73">
        <v>499162.58699999802</v>
      </c>
      <c r="Q127" s="73">
        <v>498893.88266666501</v>
      </c>
      <c r="R127" s="73">
        <v>498625.17833333201</v>
      </c>
      <c r="S127" s="73">
        <v>498356.47399999801</v>
      </c>
      <c r="T127" s="73">
        <v>498087.769666665</v>
      </c>
      <c r="U127" s="73">
        <v>497819.06533333199</v>
      </c>
      <c r="V127" s="73">
        <v>497550.360999998</v>
      </c>
      <c r="W127" s="73">
        <v>497281.65666666499</v>
      </c>
      <c r="X127" s="73">
        <v>497012.95233333099</v>
      </c>
      <c r="Y127" s="73">
        <v>496744.24799999798</v>
      </c>
      <c r="Z127" s="73">
        <v>496475.54366666498</v>
      </c>
      <c r="AA127" s="73">
        <v>5975441.0099999802</v>
      </c>
      <c r="AB127" s="73">
        <v>496206.83933333098</v>
      </c>
      <c r="AC127" s="73">
        <v>495938.13499999797</v>
      </c>
      <c r="AD127" s="73">
        <v>495669.43066666397</v>
      </c>
      <c r="AE127" s="73">
        <v>495400.72633333103</v>
      </c>
      <c r="AF127" s="73">
        <v>495132.02199999802</v>
      </c>
      <c r="AG127" s="73">
        <v>494863.31766666402</v>
      </c>
      <c r="AH127" s="73">
        <v>494594.61333333101</v>
      </c>
      <c r="AI127" s="73">
        <v>494325.90899999801</v>
      </c>
      <c r="AJ127" s="73">
        <v>494057.20466666401</v>
      </c>
      <c r="AK127" s="73">
        <v>493788.500333331</v>
      </c>
      <c r="AL127" s="73">
        <v>493519.795999997</v>
      </c>
      <c r="AM127" s="73">
        <v>493251.091666664</v>
      </c>
      <c r="AN127" s="73">
        <v>5936747.5859999703</v>
      </c>
      <c r="AO127" s="73">
        <v>492982.38733333099</v>
      </c>
      <c r="AP127" s="73">
        <v>492713.68299999699</v>
      </c>
      <c r="AQ127" s="73">
        <v>492444.97866666398</v>
      </c>
      <c r="AR127" s="73">
        <v>492176.27433333098</v>
      </c>
      <c r="AS127" s="73">
        <v>491907.56999999698</v>
      </c>
      <c r="AT127" s="73">
        <v>491638.86566666397</v>
      </c>
      <c r="AU127" s="73">
        <v>491370.16133332998</v>
      </c>
      <c r="AV127" s="73">
        <v>491101.45699999703</v>
      </c>
      <c r="AW127" s="73">
        <v>490832.75266666402</v>
      </c>
      <c r="AX127" s="73">
        <v>490564.04833333002</v>
      </c>
      <c r="AY127" s="73">
        <v>490295.34399999701</v>
      </c>
      <c r="AZ127" s="73">
        <v>490026.63966666401</v>
      </c>
      <c r="BA127" s="73">
        <v>5898054.1619999697</v>
      </c>
    </row>
    <row r="128" spans="1:53" outlineLevel="1">
      <c r="A128" s="74" t="s">
        <v>1278</v>
      </c>
      <c r="B128" s="73">
        <v>1008082.24</v>
      </c>
      <c r="C128" s="73">
        <v>1008082.24</v>
      </c>
      <c r="D128" s="73">
        <v>1008082.24</v>
      </c>
      <c r="E128" s="73">
        <v>1008082.24</v>
      </c>
      <c r="F128" s="73">
        <v>1008082.24</v>
      </c>
      <c r="G128" s="73">
        <v>1008082.24</v>
      </c>
      <c r="H128" s="73">
        <v>1008082.24</v>
      </c>
      <c r="I128" s="73">
        <v>1008082.24</v>
      </c>
      <c r="J128" s="73">
        <v>1008082.24</v>
      </c>
      <c r="K128" s="73">
        <v>1008082.24</v>
      </c>
      <c r="L128" s="73">
        <v>1008082.24</v>
      </c>
      <c r="M128" s="73">
        <v>1008082.24</v>
      </c>
      <c r="N128" s="73">
        <v>12096986.8799999</v>
      </c>
      <c r="O128" s="73">
        <v>1008082.24</v>
      </c>
      <c r="P128" s="73">
        <v>1008082.24</v>
      </c>
      <c r="Q128" s="73">
        <v>1008082.24</v>
      </c>
      <c r="R128" s="73">
        <v>1008082.24</v>
      </c>
      <c r="S128" s="73">
        <v>1008082.24</v>
      </c>
      <c r="T128" s="73">
        <v>1008082.24</v>
      </c>
      <c r="U128" s="73">
        <v>1008082.24</v>
      </c>
      <c r="V128" s="73">
        <v>983508.59353612503</v>
      </c>
      <c r="W128" s="73">
        <v>983508.59353612503</v>
      </c>
      <c r="X128" s="73">
        <v>983508.59353612503</v>
      </c>
      <c r="Y128" s="73">
        <v>983508.59353612503</v>
      </c>
      <c r="Z128" s="73">
        <v>983508.59353612503</v>
      </c>
      <c r="AA128" s="73">
        <v>11974118.647680599</v>
      </c>
      <c r="AB128" s="73">
        <v>959044.81181222596</v>
      </c>
      <c r="AC128" s="73">
        <v>959044.81181222596</v>
      </c>
      <c r="AD128" s="73">
        <v>959044.81181222596</v>
      </c>
      <c r="AE128" s="73">
        <v>959044.81181222596</v>
      </c>
      <c r="AF128" s="73">
        <v>959044.81181222596</v>
      </c>
      <c r="AG128" s="73">
        <v>959044.81181222596</v>
      </c>
      <c r="AH128" s="73">
        <v>959044.81181222596</v>
      </c>
      <c r="AI128" s="73">
        <v>959044.81181222596</v>
      </c>
      <c r="AJ128" s="73">
        <v>959044.81181222596</v>
      </c>
      <c r="AK128" s="73">
        <v>959044.81181222596</v>
      </c>
      <c r="AL128" s="73">
        <v>959044.81181222596</v>
      </c>
      <c r="AM128" s="73">
        <v>959044.81181222596</v>
      </c>
      <c r="AN128" s="73">
        <v>11508537.741746699</v>
      </c>
      <c r="AO128" s="73">
        <v>959044.81181222596</v>
      </c>
      <c r="AP128" s="73">
        <v>959044.81181222596</v>
      </c>
      <c r="AQ128" s="73">
        <v>959044.81181222596</v>
      </c>
      <c r="AR128" s="73">
        <v>959044.81181222596</v>
      </c>
      <c r="AS128" s="73">
        <v>959044.81181222596</v>
      </c>
      <c r="AT128" s="73">
        <v>959044.81181222596</v>
      </c>
      <c r="AU128" s="73">
        <v>959044.81181222596</v>
      </c>
      <c r="AV128" s="73">
        <v>959044.81181222596</v>
      </c>
      <c r="AW128" s="73">
        <v>959044.81181222596</v>
      </c>
      <c r="AX128" s="73">
        <v>959044.81181222596</v>
      </c>
      <c r="AY128" s="73">
        <v>959044.81181222596</v>
      </c>
      <c r="AZ128" s="73">
        <v>959044.81181222596</v>
      </c>
      <c r="BA128" s="73">
        <v>11508537.741746699</v>
      </c>
    </row>
    <row r="129" spans="1:53" outlineLevel="1">
      <c r="A129" s="74" t="s">
        <v>1279</v>
      </c>
      <c r="B129" s="73">
        <v>686113.47933333297</v>
      </c>
      <c r="C129" s="73">
        <v>686113.47933333297</v>
      </c>
      <c r="D129" s="73">
        <v>686113.47933333297</v>
      </c>
      <c r="E129" s="73">
        <v>686113.47933333297</v>
      </c>
      <c r="F129" s="73">
        <v>686113.47933333297</v>
      </c>
      <c r="G129" s="73">
        <v>686113.47933333297</v>
      </c>
      <c r="H129" s="73">
        <v>686113.47933333297</v>
      </c>
      <c r="I129" s="73">
        <v>686113.47933333297</v>
      </c>
      <c r="J129" s="73">
        <v>686113.47933333297</v>
      </c>
      <c r="K129" s="73">
        <v>686113.47933333297</v>
      </c>
      <c r="L129" s="73">
        <v>686113.47933333297</v>
      </c>
      <c r="M129" s="73">
        <v>686113.47933333297</v>
      </c>
      <c r="N129" s="73">
        <v>8233361.7519999901</v>
      </c>
      <c r="O129" s="73">
        <v>686113.47933333297</v>
      </c>
      <c r="P129" s="73">
        <v>686113.47933333297</v>
      </c>
      <c r="Q129" s="73">
        <v>686113.47933333297</v>
      </c>
      <c r="R129" s="73">
        <v>686113.47933333297</v>
      </c>
      <c r="S129" s="73">
        <v>686113.47933333297</v>
      </c>
      <c r="T129" s="73">
        <v>686113.47933333297</v>
      </c>
      <c r="U129" s="73">
        <v>686113.47933333297</v>
      </c>
      <c r="V129" s="73">
        <v>686113.47933333297</v>
      </c>
      <c r="W129" s="73">
        <v>686113.47933333297</v>
      </c>
      <c r="X129" s="73">
        <v>686113.47933333297</v>
      </c>
      <c r="Y129" s="73">
        <v>686113.47933333297</v>
      </c>
      <c r="Z129" s="73">
        <v>686113.47933333297</v>
      </c>
      <c r="AA129" s="73">
        <v>8233361.7519999901</v>
      </c>
      <c r="AB129" s="73">
        <v>686113.47933333297</v>
      </c>
      <c r="AC129" s="73">
        <v>686113.47933333297</v>
      </c>
      <c r="AD129" s="73">
        <v>686113.47933333297</v>
      </c>
      <c r="AE129" s="73">
        <v>686113.47933333297</v>
      </c>
      <c r="AF129" s="73">
        <v>686113.47933333297</v>
      </c>
      <c r="AG129" s="73">
        <v>686113.47933333297</v>
      </c>
      <c r="AH129" s="73">
        <v>686113.47933333297</v>
      </c>
      <c r="AI129" s="73">
        <v>686113.47933333297</v>
      </c>
      <c r="AJ129" s="73">
        <v>686113.47933333297</v>
      </c>
      <c r="AK129" s="73">
        <v>686113.47933333297</v>
      </c>
      <c r="AL129" s="73">
        <v>686113.47933333297</v>
      </c>
      <c r="AM129" s="73">
        <v>686113.47933333297</v>
      </c>
      <c r="AN129" s="73">
        <v>8233361.7519999901</v>
      </c>
      <c r="AO129" s="73">
        <v>686113.47933333297</v>
      </c>
      <c r="AP129" s="73">
        <v>686113.47933333297</v>
      </c>
      <c r="AQ129" s="73">
        <v>686113.47933333297</v>
      </c>
      <c r="AR129" s="73">
        <v>686113.47933333297</v>
      </c>
      <c r="AS129" s="73">
        <v>686113.47933333297</v>
      </c>
      <c r="AT129" s="73">
        <v>686113.47933333297</v>
      </c>
      <c r="AU129" s="73">
        <v>686113.47933333297</v>
      </c>
      <c r="AV129" s="73">
        <v>686113.47933333297</v>
      </c>
      <c r="AW129" s="73">
        <v>686113.47933333297</v>
      </c>
      <c r="AX129" s="73">
        <v>686113.47933333297</v>
      </c>
      <c r="AY129" s="73">
        <v>686113.47933333297</v>
      </c>
      <c r="AZ129" s="73">
        <v>686113.47933333297</v>
      </c>
      <c r="BA129" s="73">
        <v>8233361.7519999901</v>
      </c>
    </row>
    <row r="130" spans="1:53" outlineLevel="1">
      <c r="A130" s="74" t="s">
        <v>1280</v>
      </c>
      <c r="B130" s="73">
        <v>191571.17148501601</v>
      </c>
      <c r="C130" s="73">
        <v>191571.17148501601</v>
      </c>
      <c r="D130" s="73">
        <v>191571.17148501601</v>
      </c>
      <c r="E130" s="73">
        <v>191571.17148501601</v>
      </c>
      <c r="F130" s="73">
        <v>191571.17148501601</v>
      </c>
      <c r="G130" s="73">
        <v>191571.17148501601</v>
      </c>
      <c r="H130" s="73">
        <v>191571.17148501601</v>
      </c>
      <c r="I130" s="73">
        <v>191571.17148501601</v>
      </c>
      <c r="J130" s="73">
        <v>191571.17148501601</v>
      </c>
      <c r="K130" s="73">
        <v>191571.17148501601</v>
      </c>
      <c r="L130" s="73">
        <v>191571.17148501601</v>
      </c>
      <c r="M130" s="73">
        <v>191571.17148501601</v>
      </c>
      <c r="N130" s="73">
        <v>2298854.0578202</v>
      </c>
      <c r="O130" s="73">
        <v>191571.17148501601</v>
      </c>
      <c r="P130" s="73">
        <v>191571.17148501601</v>
      </c>
      <c r="Q130" s="73">
        <v>191571.17148501601</v>
      </c>
      <c r="R130" s="73">
        <v>191571.17148501601</v>
      </c>
      <c r="S130" s="73">
        <v>191571.17148501601</v>
      </c>
      <c r="T130" s="73">
        <v>191571.17148501601</v>
      </c>
      <c r="U130" s="73">
        <v>191571.17148501601</v>
      </c>
      <c r="V130" s="73">
        <v>191571.17148501601</v>
      </c>
      <c r="W130" s="73">
        <v>191571.17148501601</v>
      </c>
      <c r="X130" s="73">
        <v>191571.17148501601</v>
      </c>
      <c r="Y130" s="73">
        <v>191571.17148501601</v>
      </c>
      <c r="Z130" s="73">
        <v>191571.17148501601</v>
      </c>
      <c r="AA130" s="73">
        <v>2298854.0578202</v>
      </c>
      <c r="AB130" s="73">
        <v>191571.17148501601</v>
      </c>
      <c r="AC130" s="73">
        <v>191571.17148501601</v>
      </c>
      <c r="AD130" s="73">
        <v>191571.17148501601</v>
      </c>
      <c r="AE130" s="73">
        <v>191571.17148501601</v>
      </c>
      <c r="AF130" s="73">
        <v>191571.17148501601</v>
      </c>
      <c r="AG130" s="73">
        <v>191571.17148501601</v>
      </c>
      <c r="AH130" s="73">
        <v>191571.17148501601</v>
      </c>
      <c r="AI130" s="73">
        <v>191571.17148501601</v>
      </c>
      <c r="AJ130" s="73">
        <v>191571.17148501601</v>
      </c>
      <c r="AK130" s="73">
        <v>191571.17148501601</v>
      </c>
      <c r="AL130" s="73">
        <v>191571.17148501601</v>
      </c>
      <c r="AM130" s="73">
        <v>191571.17148501601</v>
      </c>
      <c r="AN130" s="73">
        <v>2298854.0578202</v>
      </c>
      <c r="AO130" s="73">
        <v>191571.17148501601</v>
      </c>
      <c r="AP130" s="73">
        <v>191571.17148501601</v>
      </c>
      <c r="AQ130" s="73">
        <v>191571.17148501601</v>
      </c>
      <c r="AR130" s="73">
        <v>191571.17148501601</v>
      </c>
      <c r="AS130" s="73">
        <v>191571.17148501601</v>
      </c>
      <c r="AT130" s="73">
        <v>191571.17148501601</v>
      </c>
      <c r="AU130" s="73">
        <v>191571.17148501601</v>
      </c>
      <c r="AV130" s="73">
        <v>191571.17148501601</v>
      </c>
      <c r="AW130" s="73">
        <v>191571.17148501601</v>
      </c>
      <c r="AX130" s="73">
        <v>191571.17148501601</v>
      </c>
      <c r="AY130" s="73">
        <v>191571.17148501601</v>
      </c>
      <c r="AZ130" s="73">
        <v>191571.17148501601</v>
      </c>
      <c r="BA130" s="73">
        <v>2298854.0578202</v>
      </c>
    </row>
    <row r="131" spans="1:53" outlineLevel="1">
      <c r="A131" s="74" t="s">
        <v>1281</v>
      </c>
      <c r="B131" s="73">
        <v>439269.52374999999</v>
      </c>
      <c r="C131" s="73">
        <v>439269.52374999999</v>
      </c>
      <c r="D131" s="73">
        <v>439269.52374999999</v>
      </c>
      <c r="E131" s="73">
        <v>439269.52374999999</v>
      </c>
      <c r="F131" s="73">
        <v>439269.52374999999</v>
      </c>
      <c r="G131" s="73">
        <v>439269.52374999999</v>
      </c>
      <c r="H131" s="73">
        <v>439269.52374999999</v>
      </c>
      <c r="I131" s="73">
        <v>439269.52374999999</v>
      </c>
      <c r="J131" s="73">
        <v>439269.52374999999</v>
      </c>
      <c r="K131" s="73">
        <v>439269.52374999999</v>
      </c>
      <c r="L131" s="73">
        <v>439269.52374999999</v>
      </c>
      <c r="M131" s="73">
        <v>439269.52374999999</v>
      </c>
      <c r="N131" s="73">
        <v>5271234.2850000001</v>
      </c>
      <c r="O131" s="73">
        <v>439269.52374999999</v>
      </c>
      <c r="P131" s="73">
        <v>439269.52374999999</v>
      </c>
      <c r="Q131" s="73">
        <v>439269.52374999999</v>
      </c>
      <c r="R131" s="73">
        <v>439269.52374999999</v>
      </c>
      <c r="S131" s="73">
        <v>439269.52374999999</v>
      </c>
      <c r="T131" s="73">
        <v>439269.52374999999</v>
      </c>
      <c r="U131" s="73">
        <v>439269.52374999999</v>
      </c>
      <c r="V131" s="73">
        <v>439269.52374999999</v>
      </c>
      <c r="W131" s="73">
        <v>439269.52374999999</v>
      </c>
      <c r="X131" s="73">
        <v>439269.52374999999</v>
      </c>
      <c r="Y131" s="73">
        <v>439269.52374999999</v>
      </c>
      <c r="Z131" s="73">
        <v>439269.52374999999</v>
      </c>
      <c r="AA131" s="73">
        <v>5271234.2850000001</v>
      </c>
      <c r="AB131" s="73">
        <v>439269.52374999999</v>
      </c>
      <c r="AC131" s="73">
        <v>439269.52374999999</v>
      </c>
      <c r="AD131" s="73">
        <v>439269.52374999999</v>
      </c>
      <c r="AE131" s="73">
        <v>439269.52374999999</v>
      </c>
      <c r="AF131" s="73">
        <v>439269.52374999999</v>
      </c>
      <c r="AG131" s="73">
        <v>439269.52374999999</v>
      </c>
      <c r="AH131" s="73">
        <v>439269.52374999999</v>
      </c>
      <c r="AI131" s="73">
        <v>439269.52374999999</v>
      </c>
      <c r="AJ131" s="73">
        <v>439269.52374999999</v>
      </c>
      <c r="AK131" s="73">
        <v>439269.52374999999</v>
      </c>
      <c r="AL131" s="73">
        <v>439269.52374999999</v>
      </c>
      <c r="AM131" s="73">
        <v>439269.52374999999</v>
      </c>
      <c r="AN131" s="73">
        <v>5271234.2850000001</v>
      </c>
      <c r="AO131" s="73">
        <v>439269.52374999999</v>
      </c>
      <c r="AP131" s="73">
        <v>439269.52374999999</v>
      </c>
      <c r="AQ131" s="73">
        <v>439269.52374999999</v>
      </c>
      <c r="AR131" s="73">
        <v>439269.52374999999</v>
      </c>
      <c r="AS131" s="73">
        <v>439269.52374999999</v>
      </c>
      <c r="AT131" s="73">
        <v>439269.52374999999</v>
      </c>
      <c r="AU131" s="73">
        <v>439269.52374999999</v>
      </c>
      <c r="AV131" s="73">
        <v>439269.52374999999</v>
      </c>
      <c r="AW131" s="73">
        <v>439269.52374999999</v>
      </c>
      <c r="AX131" s="73">
        <v>439269.52374999999</v>
      </c>
      <c r="AY131" s="73">
        <v>439269.52374999999</v>
      </c>
      <c r="AZ131" s="73">
        <v>439269.52374999999</v>
      </c>
      <c r="BA131" s="73">
        <v>5271234.2850000001</v>
      </c>
    </row>
    <row r="132" spans="1:53" outlineLevel="1">
      <c r="A132" s="74" t="s">
        <v>1282</v>
      </c>
      <c r="B132" s="73">
        <v>79615.271344059496</v>
      </c>
      <c r="C132" s="73">
        <v>79611.813633663507</v>
      </c>
      <c r="D132" s="73">
        <v>79608.355923267402</v>
      </c>
      <c r="E132" s="73">
        <v>79604.898212871398</v>
      </c>
      <c r="F132" s="73">
        <v>79601.440502475394</v>
      </c>
      <c r="G132" s="73">
        <v>79597.982792079303</v>
      </c>
      <c r="H132" s="73">
        <v>79594.5250816833</v>
      </c>
      <c r="I132" s="73">
        <v>79591.067371287296</v>
      </c>
      <c r="J132" s="73">
        <v>79587.609660891205</v>
      </c>
      <c r="K132" s="73">
        <v>79584.151950495201</v>
      </c>
      <c r="L132" s="73">
        <v>79580.694240099197</v>
      </c>
      <c r="M132" s="73">
        <v>79577.236529703106</v>
      </c>
      <c r="N132" s="73">
        <v>955155.04724257602</v>
      </c>
      <c r="O132" s="73">
        <v>79573.778819307103</v>
      </c>
      <c r="P132" s="73">
        <v>79570.321108910997</v>
      </c>
      <c r="Q132" s="73">
        <v>79566.863398514994</v>
      </c>
      <c r="R132" s="73">
        <v>79563.405688119004</v>
      </c>
      <c r="S132" s="73">
        <v>79559.947977723001</v>
      </c>
      <c r="T132" s="73">
        <v>79556.490267326895</v>
      </c>
      <c r="U132" s="73">
        <v>79553.032556930906</v>
      </c>
      <c r="V132" s="73">
        <v>79549.574846534801</v>
      </c>
      <c r="W132" s="73">
        <v>79546.117136138797</v>
      </c>
      <c r="X132" s="73">
        <v>79542.659425742793</v>
      </c>
      <c r="Y132" s="73">
        <v>79539.201715346702</v>
      </c>
      <c r="Z132" s="73">
        <v>79535.744004950699</v>
      </c>
      <c r="AA132" s="73">
        <v>954657.13694554695</v>
      </c>
      <c r="AB132" s="73">
        <v>79532.286294554695</v>
      </c>
      <c r="AC132" s="73">
        <v>79528.828584158604</v>
      </c>
      <c r="AD132" s="73">
        <v>79525.3708737626</v>
      </c>
      <c r="AE132" s="73">
        <v>79521.913163366597</v>
      </c>
      <c r="AF132" s="73">
        <v>79518.455452970506</v>
      </c>
      <c r="AG132" s="73">
        <v>79514.997742574502</v>
      </c>
      <c r="AH132" s="73">
        <v>79511.540032178498</v>
      </c>
      <c r="AI132" s="73">
        <v>79508.082321782407</v>
      </c>
      <c r="AJ132" s="73">
        <v>79504.624611386404</v>
      </c>
      <c r="AK132" s="73">
        <v>79501.1669009904</v>
      </c>
      <c r="AL132" s="73">
        <v>79497.709190594294</v>
      </c>
      <c r="AM132" s="73">
        <v>79494.251480198305</v>
      </c>
      <c r="AN132" s="73">
        <v>954159.226648518</v>
      </c>
      <c r="AO132" s="73">
        <v>79490.793769802302</v>
      </c>
      <c r="AP132" s="73">
        <v>79487.336059406196</v>
      </c>
      <c r="AQ132" s="73">
        <v>79483.878349010207</v>
      </c>
      <c r="AR132" s="73">
        <v>79480.420638614101</v>
      </c>
      <c r="AS132" s="73">
        <v>79476.962928218098</v>
      </c>
      <c r="AT132" s="73">
        <v>79473.505217822094</v>
      </c>
      <c r="AU132" s="73">
        <v>79470.047507426105</v>
      </c>
      <c r="AV132" s="73">
        <v>79466.589797029999</v>
      </c>
      <c r="AW132" s="73">
        <v>79463.132086633996</v>
      </c>
      <c r="AX132" s="73">
        <v>79459.674376237905</v>
      </c>
      <c r="AY132" s="73">
        <v>79456.216665841901</v>
      </c>
      <c r="AZ132" s="73">
        <v>79452.758955445897</v>
      </c>
      <c r="BA132" s="73">
        <v>953661.31635148905</v>
      </c>
    </row>
    <row r="133" spans="1:53" outlineLevel="1">
      <c r="A133" s="74" t="s">
        <v>1283</v>
      </c>
      <c r="B133" s="73">
        <v>90021.084198019598</v>
      </c>
      <c r="C133" s="73">
        <v>90002.845148514694</v>
      </c>
      <c r="D133" s="73">
        <v>89984.606099009703</v>
      </c>
      <c r="E133" s="73">
        <v>89966.367049504799</v>
      </c>
      <c r="F133" s="73">
        <v>89948.127999999793</v>
      </c>
      <c r="G133" s="73">
        <v>89929.888950494904</v>
      </c>
      <c r="H133" s="73">
        <v>89911.649900989898</v>
      </c>
      <c r="I133" s="73">
        <v>89893.410851484994</v>
      </c>
      <c r="J133" s="73">
        <v>89875.171801980003</v>
      </c>
      <c r="K133" s="73">
        <v>89856.932752474997</v>
      </c>
      <c r="L133" s="73">
        <v>89838.693702970093</v>
      </c>
      <c r="M133" s="73">
        <v>89820.454653465102</v>
      </c>
      <c r="N133" s="73">
        <v>1079049.2331089</v>
      </c>
      <c r="O133" s="73">
        <v>89802.215603960198</v>
      </c>
      <c r="P133" s="73">
        <v>89783.976554455206</v>
      </c>
      <c r="Q133" s="73">
        <v>89765.737504950303</v>
      </c>
      <c r="R133" s="73">
        <v>89747.498455445297</v>
      </c>
      <c r="S133" s="73">
        <v>89729.259405940393</v>
      </c>
      <c r="T133" s="73">
        <v>89711.020356435401</v>
      </c>
      <c r="U133" s="73">
        <v>89692.781306930396</v>
      </c>
      <c r="V133" s="73">
        <v>89674.542257425506</v>
      </c>
      <c r="W133" s="73">
        <v>89656.3032079205</v>
      </c>
      <c r="X133" s="73">
        <v>89638.064158415596</v>
      </c>
      <c r="Y133" s="73">
        <v>89619.825108910605</v>
      </c>
      <c r="Z133" s="73">
        <v>89601.586059405599</v>
      </c>
      <c r="AA133" s="73">
        <v>1076422.8099801899</v>
      </c>
      <c r="AB133" s="73">
        <v>89583.347009900695</v>
      </c>
      <c r="AC133" s="73">
        <v>89565.107960395704</v>
      </c>
      <c r="AD133" s="73">
        <v>89546.8689108908</v>
      </c>
      <c r="AE133" s="73">
        <v>89528.629861385794</v>
      </c>
      <c r="AF133" s="73">
        <v>89510.390811880905</v>
      </c>
      <c r="AG133" s="73">
        <v>89492.151762375899</v>
      </c>
      <c r="AH133" s="73">
        <v>89473.912712870995</v>
      </c>
      <c r="AI133" s="73">
        <v>89455.673663366004</v>
      </c>
      <c r="AJ133" s="73">
        <v>89437.434613860998</v>
      </c>
      <c r="AK133" s="73">
        <v>89419.195564356094</v>
      </c>
      <c r="AL133" s="73">
        <v>89400.956514851103</v>
      </c>
      <c r="AM133" s="73">
        <v>89382.717465346199</v>
      </c>
      <c r="AN133" s="73">
        <v>1073796.38685148</v>
      </c>
      <c r="AO133" s="73">
        <v>89364.478415841193</v>
      </c>
      <c r="AP133" s="73">
        <v>89346.239366336304</v>
      </c>
      <c r="AQ133" s="73">
        <v>89328.000316831298</v>
      </c>
      <c r="AR133" s="73">
        <v>89309.761267326394</v>
      </c>
      <c r="AS133" s="73">
        <v>89291.522217821403</v>
      </c>
      <c r="AT133" s="73">
        <v>89273.283168316397</v>
      </c>
      <c r="AU133" s="73">
        <v>89255.044118811493</v>
      </c>
      <c r="AV133" s="73">
        <v>89236.805069306502</v>
      </c>
      <c r="AW133" s="73">
        <v>89218.566019801598</v>
      </c>
      <c r="AX133" s="73">
        <v>89200.326970296606</v>
      </c>
      <c r="AY133" s="73">
        <v>89182.087920791702</v>
      </c>
      <c r="AZ133" s="73">
        <v>89163.848871286697</v>
      </c>
      <c r="BA133" s="73">
        <v>1071169.9637227601</v>
      </c>
    </row>
    <row r="134" spans="1:53" outlineLevel="1">
      <c r="A134" s="74" t="s">
        <v>1284</v>
      </c>
      <c r="B134" s="73">
        <v>95543.964051980307</v>
      </c>
      <c r="C134" s="73">
        <v>95543.534566831804</v>
      </c>
      <c r="D134" s="73">
        <v>95543.105081683301</v>
      </c>
      <c r="E134" s="73">
        <v>95542.675596534798</v>
      </c>
      <c r="F134" s="73">
        <v>95542.246111386296</v>
      </c>
      <c r="G134" s="73">
        <v>95541.816626237705</v>
      </c>
      <c r="H134" s="73">
        <v>95541.387141089202</v>
      </c>
      <c r="I134" s="73">
        <v>95540.9576559407</v>
      </c>
      <c r="J134" s="73">
        <v>95540.528170792197</v>
      </c>
      <c r="K134" s="73">
        <v>95540.098685643694</v>
      </c>
      <c r="L134" s="73">
        <v>95539.669200495206</v>
      </c>
      <c r="M134" s="73">
        <v>95539.239715346703</v>
      </c>
      <c r="N134" s="73">
        <v>1146499.22260396</v>
      </c>
      <c r="O134" s="73">
        <v>95538.8102301982</v>
      </c>
      <c r="P134" s="73">
        <v>95538.380745049697</v>
      </c>
      <c r="Q134" s="73">
        <v>95537.951259901194</v>
      </c>
      <c r="R134" s="73">
        <v>95537.521774752604</v>
      </c>
      <c r="S134" s="73">
        <v>95537.092289604101</v>
      </c>
      <c r="T134" s="73">
        <v>95536.662804455598</v>
      </c>
      <c r="U134" s="73">
        <v>95536.233319307095</v>
      </c>
      <c r="V134" s="73">
        <v>95535.803834158607</v>
      </c>
      <c r="W134" s="73">
        <v>95535.374349010104</v>
      </c>
      <c r="X134" s="73">
        <v>95534.944863861601</v>
      </c>
      <c r="Y134" s="73">
        <v>95534.515378713098</v>
      </c>
      <c r="Z134" s="73">
        <v>95534.085893564596</v>
      </c>
      <c r="AA134" s="73">
        <v>1146437.37674257</v>
      </c>
      <c r="AB134" s="73">
        <v>95533.656408416005</v>
      </c>
      <c r="AC134" s="73">
        <v>95533.226923267503</v>
      </c>
      <c r="AD134" s="73">
        <v>95532.797438119</v>
      </c>
      <c r="AE134" s="73">
        <v>95532.367952970497</v>
      </c>
      <c r="AF134" s="73">
        <v>95531.938467821994</v>
      </c>
      <c r="AG134" s="73">
        <v>95531.508982673506</v>
      </c>
      <c r="AH134" s="73">
        <v>95531.079497525003</v>
      </c>
      <c r="AI134" s="73">
        <v>95530.6500123765</v>
      </c>
      <c r="AJ134" s="73">
        <v>95530.220527227997</v>
      </c>
      <c r="AK134" s="73">
        <v>95529.791042079494</v>
      </c>
      <c r="AL134" s="73">
        <v>95529.361556930904</v>
      </c>
      <c r="AM134" s="73">
        <v>95528.932071782401</v>
      </c>
      <c r="AN134" s="73">
        <v>1146375.53088119</v>
      </c>
      <c r="AO134" s="73">
        <v>95528.502586633898</v>
      </c>
      <c r="AP134" s="73">
        <v>95528.073101485395</v>
      </c>
      <c r="AQ134" s="73">
        <v>95527.643616336907</v>
      </c>
      <c r="AR134" s="73">
        <v>95527.214131188404</v>
      </c>
      <c r="AS134" s="73">
        <v>95526.784646039901</v>
      </c>
      <c r="AT134" s="73">
        <v>95526.355160891399</v>
      </c>
      <c r="AU134" s="73">
        <v>95525.925675742794</v>
      </c>
      <c r="AV134" s="73">
        <v>95525.496190594306</v>
      </c>
      <c r="AW134" s="73">
        <v>95525.066705445803</v>
      </c>
      <c r="AX134" s="73">
        <v>95524.6372202973</v>
      </c>
      <c r="AY134" s="73">
        <v>95524.207735148797</v>
      </c>
      <c r="AZ134" s="73">
        <v>95523.778250000294</v>
      </c>
      <c r="BA134" s="73">
        <v>1146313.6850198</v>
      </c>
    </row>
    <row r="135" spans="1:53" outlineLevel="1">
      <c r="A135" s="74" t="s">
        <v>1285</v>
      </c>
      <c r="B135" s="73">
        <v>110154.749059405</v>
      </c>
      <c r="C135" s="73">
        <v>110154.749059405</v>
      </c>
      <c r="D135" s="73">
        <v>110154.749059405</v>
      </c>
      <c r="E135" s="73">
        <v>110154.749059405</v>
      </c>
      <c r="F135" s="73">
        <v>110154.749059405</v>
      </c>
      <c r="G135" s="73">
        <v>110154.749059405</v>
      </c>
      <c r="H135" s="73">
        <v>110154.749059405</v>
      </c>
      <c r="I135" s="73">
        <v>110154.749059405</v>
      </c>
      <c r="J135" s="73">
        <v>110154.749059405</v>
      </c>
      <c r="K135" s="73">
        <v>110154.749059405</v>
      </c>
      <c r="L135" s="73">
        <v>110154.749059405</v>
      </c>
      <c r="M135" s="73">
        <v>110154.749059405</v>
      </c>
      <c r="N135" s="73">
        <v>1321856.98871286</v>
      </c>
      <c r="O135" s="73">
        <v>110154.749059405</v>
      </c>
      <c r="P135" s="73">
        <v>110154.749059405</v>
      </c>
      <c r="Q135" s="73">
        <v>110154.749059405</v>
      </c>
      <c r="R135" s="73">
        <v>110154.749059405</v>
      </c>
      <c r="S135" s="73">
        <v>110154.749059405</v>
      </c>
      <c r="T135" s="73">
        <v>110154.749059405</v>
      </c>
      <c r="U135" s="73">
        <v>110154.749059405</v>
      </c>
      <c r="V135" s="73">
        <v>110154.749059405</v>
      </c>
      <c r="W135" s="73">
        <v>110154.749059405</v>
      </c>
      <c r="X135" s="73">
        <v>110154.749059405</v>
      </c>
      <c r="Y135" s="73">
        <v>110154.749059405</v>
      </c>
      <c r="Z135" s="73">
        <v>110154.749059405</v>
      </c>
      <c r="AA135" s="73">
        <v>1321856.98871286</v>
      </c>
      <c r="AB135" s="73">
        <v>110154.749059405</v>
      </c>
      <c r="AC135" s="73">
        <v>110154.749059405</v>
      </c>
      <c r="AD135" s="73">
        <v>110154.749059405</v>
      </c>
      <c r="AE135" s="73">
        <v>110154.749059405</v>
      </c>
      <c r="AF135" s="73">
        <v>110154.749059405</v>
      </c>
      <c r="AG135" s="73">
        <v>110154.749059405</v>
      </c>
      <c r="AH135" s="73">
        <v>110154.749059405</v>
      </c>
      <c r="AI135" s="73">
        <v>110154.749059405</v>
      </c>
      <c r="AJ135" s="73">
        <v>110154.749059405</v>
      </c>
      <c r="AK135" s="73">
        <v>110154.749059405</v>
      </c>
      <c r="AL135" s="73">
        <v>110154.749059405</v>
      </c>
      <c r="AM135" s="73">
        <v>110154.749059405</v>
      </c>
      <c r="AN135" s="73">
        <v>1321856.98871286</v>
      </c>
      <c r="AO135" s="73">
        <v>110154.749059405</v>
      </c>
      <c r="AP135" s="73">
        <v>110154.749059405</v>
      </c>
      <c r="AQ135" s="73">
        <v>110154.749059405</v>
      </c>
      <c r="AR135" s="73">
        <v>110154.749059405</v>
      </c>
      <c r="AS135" s="73">
        <v>110154.749059405</v>
      </c>
      <c r="AT135" s="73">
        <v>110154.749059405</v>
      </c>
      <c r="AU135" s="73">
        <v>110154.749059405</v>
      </c>
      <c r="AV135" s="73">
        <v>110154.749059405</v>
      </c>
      <c r="AW135" s="73">
        <v>110154.749059405</v>
      </c>
      <c r="AX135" s="73">
        <v>110154.749059405</v>
      </c>
      <c r="AY135" s="73">
        <v>110154.749059405</v>
      </c>
      <c r="AZ135" s="73">
        <v>110154.749059405</v>
      </c>
      <c r="BA135" s="73">
        <v>1321856.98871286</v>
      </c>
    </row>
    <row r="136" spans="1:53" outlineLevel="1">
      <c r="A136" s="74" t="s">
        <v>1286</v>
      </c>
      <c r="B136" s="73">
        <v>149389.62459803899</v>
      </c>
      <c r="C136" s="73">
        <v>149375.322647058</v>
      </c>
      <c r="D136" s="73">
        <v>149361.02069607799</v>
      </c>
      <c r="E136" s="73">
        <v>149346.71874509699</v>
      </c>
      <c r="F136" s="73">
        <v>149332.41679411699</v>
      </c>
      <c r="G136" s="73">
        <v>149318.11484313701</v>
      </c>
      <c r="H136" s="73">
        <v>149303.81289215601</v>
      </c>
      <c r="I136" s="73">
        <v>149289.51094117601</v>
      </c>
      <c r="J136" s="73">
        <v>149275.20899019501</v>
      </c>
      <c r="K136" s="73">
        <v>149260.907039215</v>
      </c>
      <c r="L136" s="73">
        <v>149246.605088235</v>
      </c>
      <c r="M136" s="73">
        <v>149232.303137254</v>
      </c>
      <c r="N136" s="73">
        <v>1791731.5664117599</v>
      </c>
      <c r="O136" s="73">
        <v>149218.00118627399</v>
      </c>
      <c r="P136" s="73">
        <v>149203.699235293</v>
      </c>
      <c r="Q136" s="73">
        <v>149189.39728431299</v>
      </c>
      <c r="R136" s="73">
        <v>149175.09533333301</v>
      </c>
      <c r="S136" s="73">
        <v>149160.79338235201</v>
      </c>
      <c r="T136" s="73">
        <v>149146.49143137201</v>
      </c>
      <c r="U136" s="73">
        <v>149132.189480392</v>
      </c>
      <c r="V136" s="73">
        <v>149117.887529411</v>
      </c>
      <c r="W136" s="73">
        <v>149103.585578431</v>
      </c>
      <c r="X136" s="73">
        <v>149089.28362745</v>
      </c>
      <c r="Y136" s="73">
        <v>149074.98167646999</v>
      </c>
      <c r="Z136" s="73">
        <v>149060.67972548999</v>
      </c>
      <c r="AA136" s="73">
        <v>1789672.08547058</v>
      </c>
      <c r="AB136" s="73">
        <v>149046.37777450899</v>
      </c>
      <c r="AC136" s="73">
        <v>149032.07582352901</v>
      </c>
      <c r="AD136" s="73">
        <v>149017.77387254799</v>
      </c>
      <c r="AE136" s="73">
        <v>149003.47192156801</v>
      </c>
      <c r="AF136" s="73">
        <v>148989.169970588</v>
      </c>
      <c r="AG136" s="73">
        <v>148974.86801960701</v>
      </c>
      <c r="AH136" s="73">
        <v>148960.566068627</v>
      </c>
      <c r="AI136" s="73">
        <v>148946.264117646</v>
      </c>
      <c r="AJ136" s="73">
        <v>148931.962166666</v>
      </c>
      <c r="AK136" s="73">
        <v>148917.66021568599</v>
      </c>
      <c r="AL136" s="73">
        <v>148903.35826470499</v>
      </c>
      <c r="AM136" s="73">
        <v>148889.05631372501</v>
      </c>
      <c r="AN136" s="73">
        <v>1787612.6045294099</v>
      </c>
      <c r="AO136" s="73">
        <v>148874.75436274399</v>
      </c>
      <c r="AP136" s="73">
        <v>148860.45241176401</v>
      </c>
      <c r="AQ136" s="73">
        <v>148846.150460784</v>
      </c>
      <c r="AR136" s="73">
        <v>148831.84850980301</v>
      </c>
      <c r="AS136" s="73">
        <v>148817.546558823</v>
      </c>
      <c r="AT136" s="73">
        <v>148803.244607842</v>
      </c>
      <c r="AU136" s="73">
        <v>148788.942656862</v>
      </c>
      <c r="AV136" s="73">
        <v>148774.64070588199</v>
      </c>
      <c r="AW136" s="73">
        <v>148760.33875490099</v>
      </c>
      <c r="AX136" s="73">
        <v>148746.03680392099</v>
      </c>
      <c r="AY136" s="73">
        <v>148731.73485294101</v>
      </c>
      <c r="AZ136" s="73">
        <v>148717.43290196001</v>
      </c>
      <c r="BA136" s="73">
        <v>1785553.12358823</v>
      </c>
    </row>
    <row r="137" spans="1:53" outlineLevel="1">
      <c r="A137" s="74" t="s">
        <v>1287</v>
      </c>
      <c r="B137" s="73">
        <v>58727.035591503198</v>
      </c>
      <c r="C137" s="73">
        <v>58706.814313725401</v>
      </c>
      <c r="D137" s="73">
        <v>58686.593035947699</v>
      </c>
      <c r="E137" s="73">
        <v>58666.371758169902</v>
      </c>
      <c r="F137" s="73">
        <v>58646.150480392098</v>
      </c>
      <c r="G137" s="73">
        <v>58625.929202614301</v>
      </c>
      <c r="H137" s="73">
        <v>58605.707924836599</v>
      </c>
      <c r="I137" s="73">
        <v>58585.486647058802</v>
      </c>
      <c r="J137" s="73">
        <v>58565.265369280998</v>
      </c>
      <c r="K137" s="73">
        <v>58545.044091503201</v>
      </c>
      <c r="L137" s="73">
        <v>58524.822813725499</v>
      </c>
      <c r="M137" s="73">
        <v>58504.601535947702</v>
      </c>
      <c r="N137" s="73">
        <v>703389.82276470598</v>
      </c>
      <c r="O137" s="73">
        <v>58484.380258169898</v>
      </c>
      <c r="P137" s="73">
        <v>58464.158980392102</v>
      </c>
      <c r="Q137" s="73">
        <v>58443.937702614399</v>
      </c>
      <c r="R137" s="73">
        <v>58423.716424836603</v>
      </c>
      <c r="S137" s="73">
        <v>58403.495147058798</v>
      </c>
      <c r="T137" s="73">
        <v>58383.273869281002</v>
      </c>
      <c r="U137" s="73">
        <v>58363.052591503299</v>
      </c>
      <c r="V137" s="73">
        <v>58342.831313725503</v>
      </c>
      <c r="W137" s="73">
        <v>58322.610035947699</v>
      </c>
      <c r="X137" s="73">
        <v>58302.388758169996</v>
      </c>
      <c r="Y137" s="73">
        <v>58282.1674803922</v>
      </c>
      <c r="Z137" s="73">
        <v>58261.946202614403</v>
      </c>
      <c r="AA137" s="73">
        <v>700477.95876470604</v>
      </c>
      <c r="AB137" s="73">
        <v>58241.724924836599</v>
      </c>
      <c r="AC137" s="73">
        <v>58221.503647058802</v>
      </c>
      <c r="AD137" s="73">
        <v>58201.2823692811</v>
      </c>
      <c r="AE137" s="73">
        <v>58181.061091503303</v>
      </c>
      <c r="AF137" s="73">
        <v>58160.839813725499</v>
      </c>
      <c r="AG137" s="73">
        <v>58140.618535947797</v>
      </c>
      <c r="AH137" s="73">
        <v>58120.39725817</v>
      </c>
      <c r="AI137" s="73">
        <v>58100.175980392203</v>
      </c>
      <c r="AJ137" s="73">
        <v>58079.954702614399</v>
      </c>
      <c r="AK137" s="73">
        <v>58059.733424836697</v>
      </c>
      <c r="AL137" s="73">
        <v>58039.5121470589</v>
      </c>
      <c r="AM137" s="73">
        <v>58019.290869281103</v>
      </c>
      <c r="AN137" s="73">
        <v>697566.09476470598</v>
      </c>
      <c r="AO137" s="73">
        <v>57999.069591503299</v>
      </c>
      <c r="AP137" s="73">
        <v>57978.848313725503</v>
      </c>
      <c r="AQ137" s="73">
        <v>57958.6270359478</v>
      </c>
      <c r="AR137" s="73">
        <v>57938.405758170004</v>
      </c>
      <c r="AS137" s="73">
        <v>57918.184480392199</v>
      </c>
      <c r="AT137" s="73">
        <v>57897.963202614403</v>
      </c>
      <c r="AU137" s="73">
        <v>57877.7419248367</v>
      </c>
      <c r="AV137" s="73">
        <v>57857.520647058896</v>
      </c>
      <c r="AW137" s="73">
        <v>57837.2993692811</v>
      </c>
      <c r="AX137" s="73">
        <v>57817.078091503303</v>
      </c>
      <c r="AY137" s="73">
        <v>57796.856813725601</v>
      </c>
      <c r="AZ137" s="73">
        <v>57776.635535947797</v>
      </c>
      <c r="BA137" s="73">
        <v>694654.23076470697</v>
      </c>
    </row>
    <row r="138" spans="1:53" outlineLevel="1">
      <c r="A138" s="74" t="s">
        <v>1288</v>
      </c>
      <c r="B138" s="73">
        <v>35227.009741829999</v>
      </c>
      <c r="C138" s="73">
        <v>35225.125120915</v>
      </c>
      <c r="D138" s="73">
        <v>35223.2405</v>
      </c>
      <c r="E138" s="73">
        <v>35221.355879084898</v>
      </c>
      <c r="F138" s="73">
        <v>35219.471258169899</v>
      </c>
      <c r="G138" s="73">
        <v>35217.586637254899</v>
      </c>
      <c r="H138" s="73">
        <v>35215.702016339797</v>
      </c>
      <c r="I138" s="73">
        <v>35213.817395424798</v>
      </c>
      <c r="J138" s="73">
        <v>35211.932774509703</v>
      </c>
      <c r="K138" s="73">
        <v>35210.048153594696</v>
      </c>
      <c r="L138" s="73">
        <v>35208.163532679697</v>
      </c>
      <c r="M138" s="73">
        <v>35206.278911764603</v>
      </c>
      <c r="N138" s="73">
        <v>422599.73192156799</v>
      </c>
      <c r="O138" s="73">
        <v>35204.394290849603</v>
      </c>
      <c r="P138" s="73">
        <v>35202.509669934603</v>
      </c>
      <c r="Q138" s="73">
        <v>35200.625049019502</v>
      </c>
      <c r="R138" s="73">
        <v>35198.740428104502</v>
      </c>
      <c r="S138" s="73">
        <v>35196.855807189502</v>
      </c>
      <c r="T138" s="73">
        <v>35194.971186274401</v>
      </c>
      <c r="U138" s="73">
        <v>35193.086565359401</v>
      </c>
      <c r="V138" s="73">
        <v>35191.201944444401</v>
      </c>
      <c r="W138" s="73">
        <v>35189.3173235293</v>
      </c>
      <c r="X138" s="73">
        <v>35187.4327026143</v>
      </c>
      <c r="Y138" s="73">
        <v>35185.5480816993</v>
      </c>
      <c r="Z138" s="73">
        <v>35183.663460784199</v>
      </c>
      <c r="AA138" s="73">
        <v>422328.34650980303</v>
      </c>
      <c r="AB138" s="73">
        <v>35181.778839869199</v>
      </c>
      <c r="AC138" s="73">
        <v>35179.894218954199</v>
      </c>
      <c r="AD138" s="73">
        <v>35178.009598039098</v>
      </c>
      <c r="AE138" s="73">
        <v>35176.124977124098</v>
      </c>
      <c r="AF138" s="73">
        <v>35174.240356209099</v>
      </c>
      <c r="AG138" s="73">
        <v>35172.355735293997</v>
      </c>
      <c r="AH138" s="73">
        <v>35170.471114378997</v>
      </c>
      <c r="AI138" s="73">
        <v>35168.586493463998</v>
      </c>
      <c r="AJ138" s="73">
        <v>35166.701872548903</v>
      </c>
      <c r="AK138" s="73">
        <v>35164.817251633896</v>
      </c>
      <c r="AL138" s="73">
        <v>35162.932630718897</v>
      </c>
      <c r="AM138" s="73">
        <v>35161.048009803802</v>
      </c>
      <c r="AN138" s="73">
        <v>422056.96109803801</v>
      </c>
      <c r="AO138" s="73">
        <v>35159.163388888803</v>
      </c>
      <c r="AP138" s="73">
        <v>35157.278767973701</v>
      </c>
      <c r="AQ138" s="73">
        <v>35155.394147058701</v>
      </c>
      <c r="AR138" s="73">
        <v>35153.509526143702</v>
      </c>
      <c r="AS138" s="73">
        <v>35151.6249052286</v>
      </c>
      <c r="AT138" s="73">
        <v>35149.740284313601</v>
      </c>
      <c r="AU138" s="73">
        <v>35147.855663398601</v>
      </c>
      <c r="AV138" s="73">
        <v>35145.971042483499</v>
      </c>
      <c r="AW138" s="73">
        <v>35144.0864215685</v>
      </c>
      <c r="AX138" s="73">
        <v>35142.2018006535</v>
      </c>
      <c r="AY138" s="73">
        <v>35140.317179738398</v>
      </c>
      <c r="AZ138" s="73">
        <v>35138.432558823399</v>
      </c>
      <c r="BA138" s="73">
        <v>421785.57568627299</v>
      </c>
    </row>
    <row r="139" spans="1:53" outlineLevel="1">
      <c r="A139" s="74" t="s">
        <v>1289</v>
      </c>
      <c r="B139" s="73">
        <v>56332.022834967203</v>
      </c>
      <c r="C139" s="73">
        <v>56331.520931372499</v>
      </c>
      <c r="D139" s="73">
        <v>56331.0190277777</v>
      </c>
      <c r="E139" s="73">
        <v>56330.517124182901</v>
      </c>
      <c r="F139" s="73">
        <v>56330.015220588197</v>
      </c>
      <c r="G139" s="73">
        <v>56329.513316993398</v>
      </c>
      <c r="H139" s="73">
        <v>56329.011413398599</v>
      </c>
      <c r="I139" s="73">
        <v>56328.5095098038</v>
      </c>
      <c r="J139" s="73">
        <v>56328.007606209103</v>
      </c>
      <c r="K139" s="73">
        <v>56327.505702614297</v>
      </c>
      <c r="L139" s="73">
        <v>56327.003799019498</v>
      </c>
      <c r="M139" s="73">
        <v>56326.501895424801</v>
      </c>
      <c r="N139" s="73">
        <v>675951.14838235197</v>
      </c>
      <c r="O139" s="73">
        <v>56325.999991830002</v>
      </c>
      <c r="P139" s="73">
        <v>56325.498088235203</v>
      </c>
      <c r="Q139" s="73">
        <v>56324.996184640499</v>
      </c>
      <c r="R139" s="73">
        <v>56324.4942810457</v>
      </c>
      <c r="S139" s="73">
        <v>56323.992377450901</v>
      </c>
      <c r="T139" s="73">
        <v>56323.490473856102</v>
      </c>
      <c r="U139" s="73">
        <v>56322.988570261397</v>
      </c>
      <c r="V139" s="73">
        <v>56322.486666666598</v>
      </c>
      <c r="W139" s="73">
        <v>56321.9847630718</v>
      </c>
      <c r="X139" s="73">
        <v>56321.482859477102</v>
      </c>
      <c r="Y139" s="73">
        <v>56320.980955882304</v>
      </c>
      <c r="Z139" s="73">
        <v>56320.479052287497</v>
      </c>
      <c r="AA139" s="73">
        <v>675878.87426470499</v>
      </c>
      <c r="AB139" s="73">
        <v>56319.977148692698</v>
      </c>
      <c r="AC139" s="73">
        <v>56319.475245098001</v>
      </c>
      <c r="AD139" s="73">
        <v>56318.973341503202</v>
      </c>
      <c r="AE139" s="73">
        <v>56318.471437908403</v>
      </c>
      <c r="AF139" s="73">
        <v>56317.969534313699</v>
      </c>
      <c r="AG139" s="73">
        <v>56317.4676307189</v>
      </c>
      <c r="AH139" s="73">
        <v>56316.965727124101</v>
      </c>
      <c r="AI139" s="73">
        <v>56316.463823529397</v>
      </c>
      <c r="AJ139" s="73">
        <v>56315.961919934598</v>
      </c>
      <c r="AK139" s="73">
        <v>56315.460016339799</v>
      </c>
      <c r="AL139" s="73">
        <v>56314.958112745</v>
      </c>
      <c r="AM139" s="73">
        <v>56314.456209150303</v>
      </c>
      <c r="AN139" s="73">
        <v>675806.60014705802</v>
      </c>
      <c r="AO139" s="73">
        <v>56313.954305555497</v>
      </c>
      <c r="AP139" s="73">
        <v>56313.452401960698</v>
      </c>
      <c r="AQ139" s="73">
        <v>56312.950498366001</v>
      </c>
      <c r="AR139" s="73">
        <v>56312.448594771202</v>
      </c>
      <c r="AS139" s="73">
        <v>56311.946691176403</v>
      </c>
      <c r="AT139" s="73">
        <v>56311.444787581699</v>
      </c>
      <c r="AU139" s="73">
        <v>56310.9428839869</v>
      </c>
      <c r="AV139" s="73">
        <v>56310.440980392101</v>
      </c>
      <c r="AW139" s="73">
        <v>56309.939076797302</v>
      </c>
      <c r="AX139" s="73">
        <v>56309.437173202597</v>
      </c>
      <c r="AY139" s="73">
        <v>56308.935269607799</v>
      </c>
      <c r="AZ139" s="73">
        <v>56308.433366013</v>
      </c>
      <c r="BA139" s="73">
        <v>675734.32602941105</v>
      </c>
    </row>
    <row r="140" spans="1:53" outlineLevel="1">
      <c r="A140" s="74" t="s">
        <v>1290</v>
      </c>
      <c r="B140" s="73">
        <v>54135.713619047499</v>
      </c>
      <c r="C140" s="73">
        <v>54129.156630952297</v>
      </c>
      <c r="D140" s="73">
        <v>54122.599642857</v>
      </c>
      <c r="E140" s="73">
        <v>54116.042654761797</v>
      </c>
      <c r="F140" s="73">
        <v>54109.4856666665</v>
      </c>
      <c r="G140" s="73">
        <v>54102.928678571297</v>
      </c>
      <c r="H140" s="73">
        <v>54096.371690476102</v>
      </c>
      <c r="I140" s="73">
        <v>54089.814702380798</v>
      </c>
      <c r="J140" s="73">
        <v>54083.257714285603</v>
      </c>
      <c r="K140" s="73">
        <v>54076.700726190298</v>
      </c>
      <c r="L140" s="73">
        <v>54070.143738095103</v>
      </c>
      <c r="M140" s="73">
        <v>54063.586749999798</v>
      </c>
      <c r="N140" s="73">
        <v>649195.80221428396</v>
      </c>
      <c r="O140" s="73">
        <v>54057.029761904603</v>
      </c>
      <c r="P140" s="73">
        <v>54050.472773809401</v>
      </c>
      <c r="Q140" s="73">
        <v>54043.915785714104</v>
      </c>
      <c r="R140" s="73">
        <v>54037.358797618901</v>
      </c>
      <c r="S140" s="73">
        <v>54030.801809523597</v>
      </c>
      <c r="T140" s="73">
        <v>54024.244821428401</v>
      </c>
      <c r="U140" s="73">
        <v>54017.687833333199</v>
      </c>
      <c r="V140" s="73">
        <v>54011.130845237902</v>
      </c>
      <c r="W140" s="73">
        <v>54004.573857142699</v>
      </c>
      <c r="X140" s="73">
        <v>53998.016869047402</v>
      </c>
      <c r="Y140" s="73">
        <v>53991.459880952199</v>
      </c>
      <c r="Z140" s="73">
        <v>53984.902892856902</v>
      </c>
      <c r="AA140" s="73">
        <v>648251.59592856898</v>
      </c>
      <c r="AB140" s="73">
        <v>53978.3459047617</v>
      </c>
      <c r="AC140" s="73">
        <v>53971.788916666497</v>
      </c>
      <c r="AD140" s="73">
        <v>53965.2319285712</v>
      </c>
      <c r="AE140" s="73">
        <v>53958.674940475998</v>
      </c>
      <c r="AF140" s="73">
        <v>53952.1179523807</v>
      </c>
      <c r="AG140" s="73">
        <v>53945.560964285498</v>
      </c>
      <c r="AH140" s="73">
        <v>53939.003976190201</v>
      </c>
      <c r="AI140" s="73">
        <v>53932.446988094998</v>
      </c>
      <c r="AJ140" s="73">
        <v>53925.889999999701</v>
      </c>
      <c r="AK140" s="73">
        <v>53919.333011904499</v>
      </c>
      <c r="AL140" s="73">
        <v>53912.776023809303</v>
      </c>
      <c r="AM140" s="73">
        <v>53906.219035713999</v>
      </c>
      <c r="AN140" s="73">
        <v>647307.38964285399</v>
      </c>
      <c r="AO140" s="73">
        <v>53899.662047618804</v>
      </c>
      <c r="AP140" s="73">
        <v>53893.105059523499</v>
      </c>
      <c r="AQ140" s="73">
        <v>53886.548071428297</v>
      </c>
      <c r="AR140" s="73">
        <v>53879.991083333101</v>
      </c>
      <c r="AS140" s="73">
        <v>53873.434095237797</v>
      </c>
      <c r="AT140" s="73">
        <v>53866.877107142602</v>
      </c>
      <c r="AU140" s="73">
        <v>53860.320119047297</v>
      </c>
      <c r="AV140" s="73">
        <v>53853.763130952102</v>
      </c>
      <c r="AW140" s="73">
        <v>53847.206142856798</v>
      </c>
      <c r="AX140" s="73">
        <v>53840.649154761602</v>
      </c>
      <c r="AY140" s="73">
        <v>53834.0921666664</v>
      </c>
      <c r="AZ140" s="73">
        <v>53827.535178571103</v>
      </c>
      <c r="BA140" s="73">
        <v>646363.18335714005</v>
      </c>
    </row>
    <row r="141" spans="1:53" outlineLevel="1">
      <c r="A141" s="74" t="s">
        <v>1291</v>
      </c>
      <c r="B141" s="73">
        <v>8669.2839999999906</v>
      </c>
      <c r="C141" s="73">
        <v>8668.4914642857002</v>
      </c>
      <c r="D141" s="73">
        <v>8667.6989285714208</v>
      </c>
      <c r="E141" s="73">
        <v>8666.9063928571304</v>
      </c>
      <c r="F141" s="73">
        <v>8666.1138571428492</v>
      </c>
      <c r="G141" s="73">
        <v>8665.3213214285606</v>
      </c>
      <c r="H141" s="73">
        <v>8664.5287857142703</v>
      </c>
      <c r="I141" s="73">
        <v>8663.7362499999908</v>
      </c>
      <c r="J141" s="73">
        <v>8662.9437142857005</v>
      </c>
      <c r="K141" s="73">
        <v>8662.1511785714192</v>
      </c>
      <c r="L141" s="73">
        <v>8661.3586428571307</v>
      </c>
      <c r="M141" s="73">
        <v>8660.5661071428494</v>
      </c>
      <c r="N141" s="73">
        <v>103979.100642857</v>
      </c>
      <c r="O141" s="73">
        <v>8659.7735714285609</v>
      </c>
      <c r="P141" s="73">
        <v>8658.9810357142796</v>
      </c>
      <c r="Q141" s="73">
        <v>8658.1884999999893</v>
      </c>
      <c r="R141" s="73">
        <v>8657.3959642857008</v>
      </c>
      <c r="S141" s="73">
        <v>8656.6034285714195</v>
      </c>
      <c r="T141" s="73">
        <v>8655.8108928571291</v>
      </c>
      <c r="U141" s="73">
        <v>8655.0183571428497</v>
      </c>
      <c r="V141" s="73">
        <v>8654.2258214285594</v>
      </c>
      <c r="W141" s="73">
        <v>8653.4332857142708</v>
      </c>
      <c r="X141" s="73">
        <v>8652.6407499999896</v>
      </c>
      <c r="Y141" s="73">
        <v>8651.8482142856992</v>
      </c>
      <c r="Z141" s="73">
        <v>8651.0556785714198</v>
      </c>
      <c r="AA141" s="73">
        <v>103864.975499999</v>
      </c>
      <c r="AB141" s="73">
        <v>8650.2631428571294</v>
      </c>
      <c r="AC141" s="73">
        <v>8649.47060714285</v>
      </c>
      <c r="AD141" s="73">
        <v>8648.6780714285596</v>
      </c>
      <c r="AE141" s="73">
        <v>8647.8855357142802</v>
      </c>
      <c r="AF141" s="73">
        <v>8647.0929999999898</v>
      </c>
      <c r="AG141" s="73">
        <v>8646.3004642856995</v>
      </c>
      <c r="AH141" s="73">
        <v>8645.5079285714201</v>
      </c>
      <c r="AI141" s="73">
        <v>8644.7153928571297</v>
      </c>
      <c r="AJ141" s="73">
        <v>8643.9228571428503</v>
      </c>
      <c r="AK141" s="73">
        <v>8643.1303214285599</v>
      </c>
      <c r="AL141" s="73">
        <v>8642.3377857142805</v>
      </c>
      <c r="AM141" s="73">
        <v>8641.5452499999901</v>
      </c>
      <c r="AN141" s="73">
        <v>103750.850357142</v>
      </c>
      <c r="AO141" s="73">
        <v>8640.7527142857107</v>
      </c>
      <c r="AP141" s="73">
        <v>8639.9601785714203</v>
      </c>
      <c r="AQ141" s="73">
        <v>8639.16764285713</v>
      </c>
      <c r="AR141" s="73">
        <v>8638.3751071428505</v>
      </c>
      <c r="AS141" s="73">
        <v>8637.5825714285602</v>
      </c>
      <c r="AT141" s="73">
        <v>8636.7900357142807</v>
      </c>
      <c r="AU141" s="73">
        <v>8635.9974999999904</v>
      </c>
      <c r="AV141" s="73">
        <v>8635.2049642857091</v>
      </c>
      <c r="AW141" s="73">
        <v>8634.4124285714206</v>
      </c>
      <c r="AX141" s="73">
        <v>8633.6198928571393</v>
      </c>
      <c r="AY141" s="73">
        <v>8632.8273571428508</v>
      </c>
      <c r="AZ141" s="73">
        <v>8632.0348214285696</v>
      </c>
      <c r="BA141" s="73">
        <v>103636.725214285</v>
      </c>
    </row>
    <row r="142" spans="1:53" outlineLevel="1">
      <c r="A142" s="74" t="s">
        <v>1292</v>
      </c>
      <c r="B142" s="73">
        <v>5934.0157738095104</v>
      </c>
      <c r="C142" s="73">
        <v>5931.8762896825301</v>
      </c>
      <c r="D142" s="73">
        <v>5929.7368055555398</v>
      </c>
      <c r="E142" s="73">
        <v>5927.5973214285596</v>
      </c>
      <c r="F142" s="73">
        <v>5925.4578373015702</v>
      </c>
      <c r="G142" s="73">
        <v>5923.3183531745899</v>
      </c>
      <c r="H142" s="73">
        <v>5921.1788690476096</v>
      </c>
      <c r="I142" s="73">
        <v>5919.0393849206203</v>
      </c>
      <c r="J142" s="73">
        <v>5916.89990079364</v>
      </c>
      <c r="K142" s="73">
        <v>5914.7604166666497</v>
      </c>
      <c r="L142" s="73">
        <v>5912.6209325396703</v>
      </c>
      <c r="M142" s="73">
        <v>5910.48144841268</v>
      </c>
      <c r="N142" s="73">
        <v>71066.983333333206</v>
      </c>
      <c r="O142" s="73">
        <v>5908.3419642856998</v>
      </c>
      <c r="P142" s="73">
        <v>5906.2024801587104</v>
      </c>
      <c r="Q142" s="73">
        <v>5904.0629960317301</v>
      </c>
      <c r="R142" s="73">
        <v>5901.9235119047398</v>
      </c>
      <c r="S142" s="73">
        <v>5899.7840277777595</v>
      </c>
      <c r="T142" s="73">
        <v>5897.6445436507702</v>
      </c>
      <c r="U142" s="73">
        <v>5895.5050595237899</v>
      </c>
      <c r="V142" s="73">
        <v>5893.3655753968096</v>
      </c>
      <c r="W142" s="73">
        <v>5891.2260912698202</v>
      </c>
      <c r="X142" s="73">
        <v>5889.08660714284</v>
      </c>
      <c r="Y142" s="73">
        <v>5886.9471230158497</v>
      </c>
      <c r="Z142" s="73">
        <v>5884.8076388888703</v>
      </c>
      <c r="AA142" s="73">
        <v>70758.897619047406</v>
      </c>
      <c r="AB142" s="73">
        <v>5882.66815476188</v>
      </c>
      <c r="AC142" s="73">
        <v>5880.5286706348998</v>
      </c>
      <c r="AD142" s="73">
        <v>5878.3891865079104</v>
      </c>
      <c r="AE142" s="73">
        <v>5876.2497023809301</v>
      </c>
      <c r="AF142" s="73">
        <v>5874.1102182539398</v>
      </c>
      <c r="AG142" s="73">
        <v>5871.9707341269605</v>
      </c>
      <c r="AH142" s="73">
        <v>5869.8312499999802</v>
      </c>
      <c r="AI142" s="73">
        <v>5867.6917658729899</v>
      </c>
      <c r="AJ142" s="73">
        <v>5865.5522817460096</v>
      </c>
      <c r="AK142" s="73">
        <v>5863.4127976190202</v>
      </c>
      <c r="AL142" s="73">
        <v>5861.27331349204</v>
      </c>
      <c r="AM142" s="73">
        <v>5859.1338293650497</v>
      </c>
      <c r="AN142" s="73">
        <v>70450.811904761606</v>
      </c>
      <c r="AO142" s="73">
        <v>5856.9943452380703</v>
      </c>
      <c r="AP142" s="73">
        <v>5854.85486111108</v>
      </c>
      <c r="AQ142" s="73">
        <v>5852.7153769840997</v>
      </c>
      <c r="AR142" s="73">
        <v>5850.5758928571104</v>
      </c>
      <c r="AS142" s="73">
        <v>5848.4364087301301</v>
      </c>
      <c r="AT142" s="73">
        <v>5846.2969246031498</v>
      </c>
      <c r="AU142" s="73">
        <v>5844.1574404761604</v>
      </c>
      <c r="AV142" s="73">
        <v>5842.0179563491802</v>
      </c>
      <c r="AW142" s="73">
        <v>5839.8784722221899</v>
      </c>
      <c r="AX142" s="73">
        <v>5837.7389880952096</v>
      </c>
      <c r="AY142" s="73">
        <v>5835.5995039682202</v>
      </c>
      <c r="AZ142" s="73">
        <v>5833.46001984124</v>
      </c>
      <c r="BA142" s="73">
        <v>70142.726190475805</v>
      </c>
    </row>
    <row r="143" spans="1:53" outlineLevel="1">
      <c r="A143" s="74" t="s">
        <v>1293</v>
      </c>
      <c r="B143" s="73">
        <v>23212.750222222101</v>
      </c>
      <c r="C143" s="73">
        <v>23151.8516507936</v>
      </c>
      <c r="D143" s="73">
        <v>23090.953079365001</v>
      </c>
      <c r="E143" s="73">
        <v>23030.054507936398</v>
      </c>
      <c r="F143" s="73">
        <v>22969.155936507901</v>
      </c>
      <c r="G143" s="73">
        <v>22908.257365079298</v>
      </c>
      <c r="H143" s="73">
        <v>22847.358793650699</v>
      </c>
      <c r="I143" s="73">
        <v>22786.460222222198</v>
      </c>
      <c r="J143" s="73">
        <v>22725.561650793599</v>
      </c>
      <c r="K143" s="73">
        <v>22664.663079365</v>
      </c>
      <c r="L143" s="73">
        <v>22603.764507936401</v>
      </c>
      <c r="M143" s="73">
        <v>22542.8659365079</v>
      </c>
      <c r="N143" s="73">
        <v>274533.69695238001</v>
      </c>
      <c r="O143" s="73">
        <v>22481.967365079301</v>
      </c>
      <c r="P143" s="73">
        <v>22421.068793650698</v>
      </c>
      <c r="Q143" s="73">
        <v>22360.170222222201</v>
      </c>
      <c r="R143" s="73">
        <v>22299.271650793598</v>
      </c>
      <c r="S143" s="73">
        <v>22238.373079364999</v>
      </c>
      <c r="T143" s="73">
        <v>22177.474507936498</v>
      </c>
      <c r="U143" s="73">
        <v>22116.575936507899</v>
      </c>
      <c r="V143" s="73">
        <v>22055.6773650793</v>
      </c>
      <c r="W143" s="73">
        <v>21994.778793650701</v>
      </c>
      <c r="X143" s="73">
        <v>21933.8802222222</v>
      </c>
      <c r="Y143" s="73">
        <v>21872.981650793601</v>
      </c>
      <c r="Z143" s="73">
        <v>21812.083079364998</v>
      </c>
      <c r="AA143" s="73">
        <v>265764.30266666599</v>
      </c>
      <c r="AB143" s="73">
        <v>21751.184507936501</v>
      </c>
      <c r="AC143" s="73">
        <v>21690.285936507898</v>
      </c>
      <c r="AD143" s="73">
        <v>21629.387365079299</v>
      </c>
      <c r="AE143" s="73">
        <v>21568.488793650798</v>
      </c>
      <c r="AF143" s="73">
        <v>21507.590222222199</v>
      </c>
      <c r="AG143" s="73">
        <v>21446.6916507936</v>
      </c>
      <c r="AH143" s="73">
        <v>21385.793079365001</v>
      </c>
      <c r="AI143" s="73">
        <v>21324.8945079365</v>
      </c>
      <c r="AJ143" s="73">
        <v>21263.995936507901</v>
      </c>
      <c r="AK143" s="73">
        <v>21203.097365079298</v>
      </c>
      <c r="AL143" s="73">
        <v>21142.198793650801</v>
      </c>
      <c r="AM143" s="73">
        <v>21081.300222222198</v>
      </c>
      <c r="AN143" s="73">
        <v>256994.90838095199</v>
      </c>
      <c r="AO143" s="73">
        <v>21020.401650793599</v>
      </c>
      <c r="AP143" s="73">
        <v>20959.503079365</v>
      </c>
      <c r="AQ143" s="73">
        <v>20898.604507936499</v>
      </c>
      <c r="AR143" s="73">
        <v>20837.7059365079</v>
      </c>
      <c r="AS143" s="73">
        <v>20776.807365079301</v>
      </c>
      <c r="AT143" s="73">
        <v>20715.9087936508</v>
      </c>
      <c r="AU143" s="73">
        <v>20655.010222222201</v>
      </c>
      <c r="AV143" s="73">
        <v>20594.111650793599</v>
      </c>
      <c r="AW143" s="73">
        <v>20533.213079365101</v>
      </c>
      <c r="AX143" s="73">
        <v>20472.314507936499</v>
      </c>
      <c r="AY143" s="73">
        <v>20411.415936507899</v>
      </c>
      <c r="AZ143" s="73">
        <v>20350.5173650793</v>
      </c>
      <c r="BA143" s="73">
        <v>248225.514095238</v>
      </c>
    </row>
    <row r="144" spans="1:53" outlineLevel="1">
      <c r="A144" s="74" t="s">
        <v>3580</v>
      </c>
      <c r="B144" s="73">
        <v>2029.73674369122</v>
      </c>
      <c r="C144" s="73">
        <v>2029.73674369122</v>
      </c>
      <c r="D144" s="73">
        <v>2029.73674369122</v>
      </c>
      <c r="E144" s="73">
        <v>2029.73674369122</v>
      </c>
      <c r="F144" s="73">
        <v>2029.73674369122</v>
      </c>
      <c r="G144" s="73">
        <v>3284.9261091061699</v>
      </c>
      <c r="H144" s="73">
        <v>3897.2024127497898</v>
      </c>
      <c r="I144" s="73">
        <v>3897.2024127497898</v>
      </c>
      <c r="J144" s="73">
        <v>3897.2024127497898</v>
      </c>
      <c r="K144" s="73">
        <v>3897.2024127497898</v>
      </c>
      <c r="L144" s="73">
        <v>3897.2024127497898</v>
      </c>
      <c r="M144" s="73">
        <v>14056.860859590801</v>
      </c>
      <c r="N144" s="73">
        <v>46976.482750902098</v>
      </c>
      <c r="O144" s="73">
        <v>14637.8332161048</v>
      </c>
      <c r="P144" s="73">
        <v>14637.8332161048</v>
      </c>
      <c r="Q144" s="73">
        <v>14637.8332161048</v>
      </c>
      <c r="R144" s="73">
        <v>14637.8332161048</v>
      </c>
      <c r="S144" s="73">
        <v>14637.8332161048</v>
      </c>
      <c r="T144" s="73">
        <v>15096.718750062901</v>
      </c>
      <c r="U144" s="73">
        <v>15323.491999439701</v>
      </c>
      <c r="V144" s="73">
        <v>15323.491999439701</v>
      </c>
      <c r="W144" s="73">
        <v>15323.491999439701</v>
      </c>
      <c r="X144" s="73">
        <v>15323.491999439701</v>
      </c>
      <c r="Y144" s="73">
        <v>15323.491999439701</v>
      </c>
      <c r="Z144" s="73">
        <v>15323.491999439701</v>
      </c>
      <c r="AA144" s="73">
        <v>180226.83682722601</v>
      </c>
      <c r="AB144" s="73">
        <v>16554.8120400671</v>
      </c>
      <c r="AC144" s="73">
        <v>16554.8120400671</v>
      </c>
      <c r="AD144" s="73">
        <v>16554.8120400671</v>
      </c>
      <c r="AE144" s="73">
        <v>16758.142548082898</v>
      </c>
      <c r="AF144" s="73">
        <v>16758.142548082898</v>
      </c>
      <c r="AG144" s="73">
        <v>17546.896138234599</v>
      </c>
      <c r="AH144" s="73">
        <v>19149.611556791901</v>
      </c>
      <c r="AI144" s="73">
        <v>19149.611556791901</v>
      </c>
      <c r="AJ144" s="73">
        <v>19149.611556791901</v>
      </c>
      <c r="AK144" s="73">
        <v>19149.611556791901</v>
      </c>
      <c r="AL144" s="73">
        <v>19149.611556791901</v>
      </c>
      <c r="AM144" s="73">
        <v>19149.611556791901</v>
      </c>
      <c r="AN144" s="73">
        <v>215625.28669535299</v>
      </c>
      <c r="AO144" s="73">
        <v>20504.540792685599</v>
      </c>
      <c r="AP144" s="73">
        <v>20504.540792685599</v>
      </c>
      <c r="AQ144" s="73">
        <v>20504.540792685599</v>
      </c>
      <c r="AR144" s="73">
        <v>20504.540792685599</v>
      </c>
      <c r="AS144" s="73">
        <v>20504.540792685599</v>
      </c>
      <c r="AT144" s="73">
        <v>20504.540792685599</v>
      </c>
      <c r="AU144" s="73">
        <v>21413.709470441801</v>
      </c>
      <c r="AV144" s="73">
        <v>21413.709470441801</v>
      </c>
      <c r="AW144" s="73">
        <v>21413.709470441801</v>
      </c>
      <c r="AX144" s="73">
        <v>21413.709470441801</v>
      </c>
      <c r="AY144" s="73">
        <v>21413.709470441801</v>
      </c>
      <c r="AZ144" s="73">
        <v>21413.709470441801</v>
      </c>
      <c r="BA144" s="73">
        <v>251509.50157876499</v>
      </c>
    </row>
    <row r="145" spans="1:53" outlineLevel="1">
      <c r="A145" s="74" t="s">
        <v>3581</v>
      </c>
      <c r="B145" s="73">
        <v>289.424090365871</v>
      </c>
      <c r="C145" s="73">
        <v>289.424090365871</v>
      </c>
      <c r="D145" s="73">
        <v>289.424090365871</v>
      </c>
      <c r="E145" s="73">
        <v>289.424090365871</v>
      </c>
      <c r="F145" s="73">
        <v>289.424090365871</v>
      </c>
      <c r="G145" s="73">
        <v>468.40397110968399</v>
      </c>
      <c r="H145" s="73">
        <v>555.70963416568702</v>
      </c>
      <c r="I145" s="73">
        <v>555.70963416568702</v>
      </c>
      <c r="J145" s="73">
        <v>555.70963416568702</v>
      </c>
      <c r="K145" s="73">
        <v>555.70963416568702</v>
      </c>
      <c r="L145" s="73">
        <v>555.70963416568702</v>
      </c>
      <c r="M145" s="73">
        <v>2004.3949937746299</v>
      </c>
      <c r="N145" s="73">
        <v>6698.4675875421099</v>
      </c>
      <c r="O145" s="73">
        <v>2087.2369664386301</v>
      </c>
      <c r="P145" s="73">
        <v>2087.2369664386301</v>
      </c>
      <c r="Q145" s="73">
        <v>2087.2369664386301</v>
      </c>
      <c r="R145" s="73">
        <v>2087.2369664386301</v>
      </c>
      <c r="S145" s="73">
        <v>2087.2369664386301</v>
      </c>
      <c r="T145" s="73">
        <v>2152.6704449266299</v>
      </c>
      <c r="U145" s="73">
        <v>2185.0065678906099</v>
      </c>
      <c r="V145" s="73">
        <v>2185.0065678906099</v>
      </c>
      <c r="W145" s="73">
        <v>2185.0065678906099</v>
      </c>
      <c r="X145" s="73">
        <v>2185.0065678906099</v>
      </c>
      <c r="Y145" s="73">
        <v>2185.0065678906099</v>
      </c>
      <c r="Z145" s="73">
        <v>2185.0065678906099</v>
      </c>
      <c r="AA145" s="73">
        <v>25698.894684463401</v>
      </c>
      <c r="AB145" s="73">
        <v>2360.58302446994</v>
      </c>
      <c r="AC145" s="73">
        <v>2360.58302446994</v>
      </c>
      <c r="AD145" s="73">
        <v>2360.58302446994</v>
      </c>
      <c r="AE145" s="73">
        <v>2389.5760256904</v>
      </c>
      <c r="AF145" s="73">
        <v>2389.5760256904</v>
      </c>
      <c r="AG145" s="73">
        <v>2502.0455827221199</v>
      </c>
      <c r="AH145" s="73">
        <v>2730.5794752782599</v>
      </c>
      <c r="AI145" s="73">
        <v>2730.5794752782599</v>
      </c>
      <c r="AJ145" s="73">
        <v>2730.5794752782599</v>
      </c>
      <c r="AK145" s="73">
        <v>2730.5794752782599</v>
      </c>
      <c r="AL145" s="73">
        <v>2730.5794752782599</v>
      </c>
      <c r="AM145" s="73">
        <v>2730.5794752782599</v>
      </c>
      <c r="AN145" s="73">
        <v>30746.423559182302</v>
      </c>
      <c r="AO145" s="73">
        <v>2923.78096636697</v>
      </c>
      <c r="AP145" s="73">
        <v>2923.78096636697</v>
      </c>
      <c r="AQ145" s="73">
        <v>2923.78096636697</v>
      </c>
      <c r="AR145" s="73">
        <v>2923.78096636697</v>
      </c>
      <c r="AS145" s="73">
        <v>2923.78096636697</v>
      </c>
      <c r="AT145" s="73">
        <v>2923.78096636697</v>
      </c>
      <c r="AU145" s="73">
        <v>3053.4206963648999</v>
      </c>
      <c r="AV145" s="73">
        <v>3053.4206963648999</v>
      </c>
      <c r="AW145" s="73">
        <v>3053.4206963648999</v>
      </c>
      <c r="AX145" s="73">
        <v>3053.4206963648999</v>
      </c>
      <c r="AY145" s="73">
        <v>3053.4206963648999</v>
      </c>
      <c r="AZ145" s="73">
        <v>3053.4206963648999</v>
      </c>
      <c r="BA145" s="73">
        <v>35863.209976391197</v>
      </c>
    </row>
    <row r="146" spans="1:53" outlineLevel="1">
      <c r="A146" s="74" t="s">
        <v>3582</v>
      </c>
      <c r="B146" s="73">
        <v>13388.175294767099</v>
      </c>
      <c r="C146" s="73">
        <v>13388.175294767099</v>
      </c>
      <c r="D146" s="73">
        <v>13388.175294767099</v>
      </c>
      <c r="E146" s="73">
        <v>13388.175294767099</v>
      </c>
      <c r="F146" s="73">
        <v>13388.175294767099</v>
      </c>
      <c r="G146" s="73">
        <v>21667.423972848599</v>
      </c>
      <c r="H146" s="73">
        <v>25706.008044094498</v>
      </c>
      <c r="I146" s="73">
        <v>25706.008044094498</v>
      </c>
      <c r="J146" s="73">
        <v>25706.008044094498</v>
      </c>
      <c r="K146" s="73">
        <v>25706.008044094498</v>
      </c>
      <c r="L146" s="73">
        <v>25706.008044094498</v>
      </c>
      <c r="M146" s="73">
        <v>92719.273996966003</v>
      </c>
      <c r="N146" s="73">
        <v>309857.61466412299</v>
      </c>
      <c r="O146" s="73">
        <v>96551.376743710003</v>
      </c>
      <c r="P146" s="73">
        <v>96551.376743710003</v>
      </c>
      <c r="Q146" s="73">
        <v>96551.376743710003</v>
      </c>
      <c r="R146" s="73">
        <v>96551.376743710003</v>
      </c>
      <c r="S146" s="73">
        <v>96551.376743710003</v>
      </c>
      <c r="T146" s="73">
        <v>99578.201308995893</v>
      </c>
      <c r="U146" s="73">
        <v>101074.008326489</v>
      </c>
      <c r="V146" s="73">
        <v>101074.008326489</v>
      </c>
      <c r="W146" s="73">
        <v>101074.008326489</v>
      </c>
      <c r="X146" s="73">
        <v>101074.008326489</v>
      </c>
      <c r="Y146" s="73">
        <v>101074.008326489</v>
      </c>
      <c r="Z146" s="73">
        <v>101074.008326489</v>
      </c>
      <c r="AA146" s="73">
        <v>1188779.13498648</v>
      </c>
      <c r="AB146" s="73">
        <v>109195.826836918</v>
      </c>
      <c r="AC146" s="73">
        <v>109195.826836918</v>
      </c>
      <c r="AD146" s="73">
        <v>109195.826836918</v>
      </c>
      <c r="AE146" s="73">
        <v>110536.991898297</v>
      </c>
      <c r="AF146" s="73">
        <v>110536.991898297</v>
      </c>
      <c r="AG146" s="73">
        <v>115739.62000633399</v>
      </c>
      <c r="AH146" s="73">
        <v>126311.158077731</v>
      </c>
      <c r="AI146" s="73">
        <v>126311.158077731</v>
      </c>
      <c r="AJ146" s="73">
        <v>126311.158077731</v>
      </c>
      <c r="AK146" s="73">
        <v>126311.158077731</v>
      </c>
      <c r="AL146" s="73">
        <v>126311.158077731</v>
      </c>
      <c r="AM146" s="73">
        <v>126311.158077731</v>
      </c>
      <c r="AN146" s="73">
        <v>1422268.0327800701</v>
      </c>
      <c r="AO146" s="73">
        <v>135248.284397599</v>
      </c>
      <c r="AP146" s="73">
        <v>135248.284397599</v>
      </c>
      <c r="AQ146" s="73">
        <v>135248.284397599</v>
      </c>
      <c r="AR146" s="73">
        <v>135248.284397599</v>
      </c>
      <c r="AS146" s="73">
        <v>135248.284397599</v>
      </c>
      <c r="AT146" s="73">
        <v>135248.284397599</v>
      </c>
      <c r="AU146" s="73">
        <v>141245.17769998501</v>
      </c>
      <c r="AV146" s="73">
        <v>141245.17769998501</v>
      </c>
      <c r="AW146" s="73">
        <v>141245.17769998501</v>
      </c>
      <c r="AX146" s="73">
        <v>141245.17769998501</v>
      </c>
      <c r="AY146" s="73">
        <v>141245.17769998501</v>
      </c>
      <c r="AZ146" s="73">
        <v>141245.17769998501</v>
      </c>
      <c r="BA146" s="73">
        <v>1658960.7725855</v>
      </c>
    </row>
    <row r="147" spans="1:53" outlineLevel="1">
      <c r="A147" s="74" t="s">
        <v>3583</v>
      </c>
      <c r="AI147" s="73">
        <v>32023.320634037402</v>
      </c>
      <c r="AJ147" s="73">
        <v>32023.320634037402</v>
      </c>
      <c r="AK147" s="73">
        <v>32023.320634037402</v>
      </c>
      <c r="AL147" s="73">
        <v>32023.320634037402</v>
      </c>
      <c r="AM147" s="73">
        <v>32023.320634037402</v>
      </c>
      <c r="AN147" s="73">
        <v>160116.60317018701</v>
      </c>
      <c r="AO147" s="73">
        <v>55739.496780000001</v>
      </c>
      <c r="AP147" s="73">
        <v>55739.496780000001</v>
      </c>
      <c r="AQ147" s="73">
        <v>55739.496780000001</v>
      </c>
      <c r="AR147" s="73">
        <v>55739.496780000001</v>
      </c>
      <c r="AS147" s="73">
        <v>55739.496780000001</v>
      </c>
      <c r="AT147" s="73">
        <v>55739.496780000001</v>
      </c>
      <c r="AU147" s="73">
        <v>55739.496780000001</v>
      </c>
      <c r="AV147" s="73">
        <v>55739.496780000001</v>
      </c>
      <c r="AW147" s="73">
        <v>55739.496780000001</v>
      </c>
      <c r="AX147" s="73">
        <v>55739.496780000001</v>
      </c>
      <c r="AY147" s="73">
        <v>55739.496780000001</v>
      </c>
      <c r="AZ147" s="73">
        <v>55739.496780000001</v>
      </c>
      <c r="BA147" s="73">
        <v>668873.96135999996</v>
      </c>
    </row>
    <row r="148" spans="1:53" outlineLevel="1">
      <c r="A148" s="74" t="s">
        <v>3584</v>
      </c>
      <c r="B148" s="73">
        <v>930.69355928518803</v>
      </c>
      <c r="C148" s="73">
        <v>930.69355928518803</v>
      </c>
      <c r="D148" s="73">
        <v>930.69355928518803</v>
      </c>
      <c r="E148" s="73">
        <v>930.69355928518803</v>
      </c>
      <c r="F148" s="73">
        <v>930.69355928518803</v>
      </c>
      <c r="G148" s="73">
        <v>1506.2345311371901</v>
      </c>
      <c r="H148" s="73">
        <v>1786.98109301114</v>
      </c>
      <c r="I148" s="73">
        <v>1786.98109301114</v>
      </c>
      <c r="J148" s="73">
        <v>1786.98109301114</v>
      </c>
      <c r="K148" s="73">
        <v>1786.98109301114</v>
      </c>
      <c r="L148" s="73">
        <v>1786.98109301114</v>
      </c>
      <c r="M148" s="73">
        <v>6445.4811228025001</v>
      </c>
      <c r="N148" s="73">
        <v>21540.0889154213</v>
      </c>
      <c r="O148" s="73">
        <v>6711.8739109734997</v>
      </c>
      <c r="P148" s="73">
        <v>6711.8739109734997</v>
      </c>
      <c r="Q148" s="73">
        <v>6711.8739109734997</v>
      </c>
      <c r="R148" s="73">
        <v>6711.8739109734997</v>
      </c>
      <c r="S148" s="73">
        <v>6711.8739109734997</v>
      </c>
      <c r="T148" s="73">
        <v>6922.2871974807003</v>
      </c>
      <c r="U148" s="73">
        <v>7026.2700909044297</v>
      </c>
      <c r="V148" s="73">
        <v>7026.2700909044297</v>
      </c>
      <c r="W148" s="73">
        <v>7026.2700909044297</v>
      </c>
      <c r="X148" s="73">
        <v>7026.2700909044297</v>
      </c>
      <c r="Y148" s="73">
        <v>7026.2700909044297</v>
      </c>
      <c r="Z148" s="73">
        <v>7026.2700909044297</v>
      </c>
      <c r="AA148" s="73">
        <v>82639.277297774795</v>
      </c>
      <c r="AB148" s="73">
        <v>7590.8675516654403</v>
      </c>
      <c r="AC148" s="73">
        <v>7590.8675516654403</v>
      </c>
      <c r="AD148" s="73">
        <v>7590.8675516654403</v>
      </c>
      <c r="AE148" s="73">
        <v>7684.0996495240897</v>
      </c>
      <c r="AF148" s="73">
        <v>7684.0996495240897</v>
      </c>
      <c r="AG148" s="73">
        <v>8045.7655544609697</v>
      </c>
      <c r="AH148" s="73">
        <v>8780.6571112575893</v>
      </c>
      <c r="AI148" s="73">
        <v>8780.6571112575893</v>
      </c>
      <c r="AJ148" s="73">
        <v>8780.6571112575893</v>
      </c>
      <c r="AK148" s="73">
        <v>8780.6571112575893</v>
      </c>
      <c r="AL148" s="73">
        <v>8780.6571112575893</v>
      </c>
      <c r="AM148" s="73">
        <v>8780.6571112575893</v>
      </c>
      <c r="AN148" s="73">
        <v>98870.510176051001</v>
      </c>
      <c r="AO148" s="73">
        <v>9401.9304482304906</v>
      </c>
      <c r="AP148" s="73">
        <v>9401.9304482304906</v>
      </c>
      <c r="AQ148" s="73">
        <v>9401.9304482304906</v>
      </c>
      <c r="AR148" s="73">
        <v>9401.9304482304906</v>
      </c>
      <c r="AS148" s="73">
        <v>9401.9304482304906</v>
      </c>
      <c r="AT148" s="73">
        <v>9401.9304482304906</v>
      </c>
      <c r="AU148" s="73">
        <v>9818.8109341624895</v>
      </c>
      <c r="AV148" s="73">
        <v>9818.8109341624895</v>
      </c>
      <c r="AW148" s="73">
        <v>9818.8109341624895</v>
      </c>
      <c r="AX148" s="73">
        <v>9818.8109341624895</v>
      </c>
      <c r="AY148" s="73">
        <v>9818.8109341624895</v>
      </c>
      <c r="AZ148" s="73">
        <v>9818.8109341624895</v>
      </c>
      <c r="BA148" s="73">
        <v>115324.448294357</v>
      </c>
    </row>
    <row r="149" spans="1:53" outlineLevel="1">
      <c r="A149" s="74" t="s">
        <v>3585</v>
      </c>
      <c r="B149" s="73">
        <v>13014.904642757399</v>
      </c>
      <c r="C149" s="73">
        <v>13014.904642757399</v>
      </c>
      <c r="D149" s="73">
        <v>13014.904642757399</v>
      </c>
      <c r="E149" s="73">
        <v>13014.904642757399</v>
      </c>
      <c r="F149" s="73">
        <v>13014.904642757399</v>
      </c>
      <c r="G149" s="73">
        <v>14093.130934061801</v>
      </c>
      <c r="H149" s="73">
        <v>15237.0676635461</v>
      </c>
      <c r="I149" s="73">
        <v>15237.0676635461</v>
      </c>
      <c r="J149" s="73">
        <v>15237.0676635461</v>
      </c>
      <c r="K149" s="73">
        <v>15237.0676635461</v>
      </c>
      <c r="L149" s="73">
        <v>15237.0676635461</v>
      </c>
      <c r="M149" s="73">
        <v>43387.256174675</v>
      </c>
      <c r="N149" s="73">
        <v>198740.24864025501</v>
      </c>
      <c r="O149" s="73">
        <v>43886.320050281</v>
      </c>
      <c r="P149" s="73">
        <v>43886.320050281</v>
      </c>
      <c r="Q149" s="73">
        <v>43886.320050281</v>
      </c>
      <c r="R149" s="73">
        <v>43886.320050281</v>
      </c>
      <c r="S149" s="73">
        <v>43886.320050281</v>
      </c>
      <c r="T149" s="73">
        <v>44607.288477822003</v>
      </c>
      <c r="U149" s="73">
        <v>45059.080255152403</v>
      </c>
      <c r="V149" s="73">
        <v>45059.080255152403</v>
      </c>
      <c r="W149" s="73">
        <v>45059.080255152403</v>
      </c>
      <c r="X149" s="73">
        <v>45059.080255152403</v>
      </c>
      <c r="Y149" s="73">
        <v>45059.080255152403</v>
      </c>
      <c r="Z149" s="73">
        <v>45059.080255152403</v>
      </c>
      <c r="AA149" s="73">
        <v>534393.37026014202</v>
      </c>
      <c r="AB149" s="73">
        <v>46913.112868300297</v>
      </c>
      <c r="AC149" s="73">
        <v>46913.112868300297</v>
      </c>
      <c r="AD149" s="73">
        <v>46913.112868300297</v>
      </c>
      <c r="AE149" s="73">
        <v>47087.775132766998</v>
      </c>
      <c r="AF149" s="73">
        <v>47087.775132766998</v>
      </c>
      <c r="AG149" s="73">
        <v>48300.106803152099</v>
      </c>
      <c r="AH149" s="73">
        <v>51521.8603468574</v>
      </c>
      <c r="AI149" s="73">
        <v>51521.8603468574</v>
      </c>
      <c r="AJ149" s="73">
        <v>51521.8603468574</v>
      </c>
      <c r="AK149" s="73">
        <v>51521.8603468574</v>
      </c>
      <c r="AL149" s="73">
        <v>51521.8603468574</v>
      </c>
      <c r="AM149" s="73">
        <v>51521.8603468574</v>
      </c>
      <c r="AN149" s="73">
        <v>592346.15775473102</v>
      </c>
      <c r="AO149" s="73">
        <v>53288.461576202302</v>
      </c>
      <c r="AP149" s="73">
        <v>53288.461576202302</v>
      </c>
      <c r="AQ149" s="73">
        <v>53288.461576202302</v>
      </c>
      <c r="AR149" s="73">
        <v>53288.461576202302</v>
      </c>
      <c r="AS149" s="73">
        <v>53288.461576202302</v>
      </c>
      <c r="AT149" s="73">
        <v>53288.461576202302</v>
      </c>
      <c r="AU149" s="73">
        <v>54587.769896791302</v>
      </c>
      <c r="AV149" s="73">
        <v>54587.769896791302</v>
      </c>
      <c r="AW149" s="73">
        <v>54587.769896791302</v>
      </c>
      <c r="AX149" s="73">
        <v>54587.769896791302</v>
      </c>
      <c r="AY149" s="73">
        <v>54587.769896791302</v>
      </c>
      <c r="AZ149" s="73">
        <v>54587.769896791302</v>
      </c>
      <c r="BA149" s="73">
        <v>647257.38883796195</v>
      </c>
    </row>
    <row r="150" spans="1:53" outlineLevel="1">
      <c r="A150" s="74" t="s">
        <v>3586</v>
      </c>
      <c r="B150" s="73">
        <v>617.02461111492005</v>
      </c>
      <c r="C150" s="73">
        <v>617.02461111492005</v>
      </c>
      <c r="D150" s="73">
        <v>617.02461111492005</v>
      </c>
      <c r="E150" s="73">
        <v>617.02461111492005</v>
      </c>
      <c r="F150" s="73">
        <v>617.02461111492005</v>
      </c>
      <c r="G150" s="73">
        <v>998.59268019869501</v>
      </c>
      <c r="H150" s="73">
        <v>1184.72004341915</v>
      </c>
      <c r="I150" s="73">
        <v>1184.72004341915</v>
      </c>
      <c r="J150" s="73">
        <v>1184.72004341915</v>
      </c>
      <c r="K150" s="73">
        <v>1184.72004341915</v>
      </c>
      <c r="L150" s="73">
        <v>1184.72004341915</v>
      </c>
      <c r="M150" s="73">
        <v>4273.1793332492898</v>
      </c>
      <c r="N150" s="73">
        <v>14280.495286118299</v>
      </c>
      <c r="O150" s="73">
        <v>4449.7905334462903</v>
      </c>
      <c r="P150" s="73">
        <v>4449.7905334462903</v>
      </c>
      <c r="Q150" s="73">
        <v>4449.7905334462903</v>
      </c>
      <c r="R150" s="73">
        <v>4449.7905334462903</v>
      </c>
      <c r="S150" s="73">
        <v>4449.7905334462903</v>
      </c>
      <c r="T150" s="73">
        <v>4589.2865108693104</v>
      </c>
      <c r="U150" s="73">
        <v>4658.2223789806803</v>
      </c>
      <c r="V150" s="73">
        <v>4658.2223789806803</v>
      </c>
      <c r="W150" s="73">
        <v>4658.2223789806803</v>
      </c>
      <c r="X150" s="73">
        <v>4658.2223789806803</v>
      </c>
      <c r="Y150" s="73">
        <v>4658.2223789806803</v>
      </c>
      <c r="Z150" s="73">
        <v>4658.2223789806803</v>
      </c>
      <c r="AA150" s="73">
        <v>54787.573451984797</v>
      </c>
      <c r="AB150" s="73">
        <v>5032.5317963837197</v>
      </c>
      <c r="AC150" s="73">
        <v>5032.5317963837197</v>
      </c>
      <c r="AD150" s="73">
        <v>5032.5317963837197</v>
      </c>
      <c r="AE150" s="73">
        <v>5094.3428416432098</v>
      </c>
      <c r="AF150" s="73">
        <v>5094.3428416432098</v>
      </c>
      <c r="AG150" s="73">
        <v>5334.1168857748798</v>
      </c>
      <c r="AH150" s="73">
        <v>5821.3274780696302</v>
      </c>
      <c r="AI150" s="73">
        <v>5821.3274780696302</v>
      </c>
      <c r="AJ150" s="73">
        <v>5821.3274780696302</v>
      </c>
      <c r="AK150" s="73">
        <v>5821.3274780696302</v>
      </c>
      <c r="AL150" s="73">
        <v>5821.3274780696302</v>
      </c>
      <c r="AM150" s="73">
        <v>5821.3274780696302</v>
      </c>
      <c r="AN150" s="73">
        <v>65548.362826630197</v>
      </c>
      <c r="AO150" s="73">
        <v>6233.2152603389304</v>
      </c>
      <c r="AP150" s="73">
        <v>6233.2152603389304</v>
      </c>
      <c r="AQ150" s="73">
        <v>6233.2152603389304</v>
      </c>
      <c r="AR150" s="73">
        <v>6233.2152603389304</v>
      </c>
      <c r="AS150" s="73">
        <v>6233.2152603389304</v>
      </c>
      <c r="AT150" s="73">
        <v>6233.2152603389304</v>
      </c>
      <c r="AU150" s="73">
        <v>6509.5969765976797</v>
      </c>
      <c r="AV150" s="73">
        <v>6509.5969765976797</v>
      </c>
      <c r="AW150" s="73">
        <v>6509.5969765976797</v>
      </c>
      <c r="AX150" s="73">
        <v>6509.5969765976797</v>
      </c>
      <c r="AY150" s="73">
        <v>6509.5969765976797</v>
      </c>
      <c r="AZ150" s="73">
        <v>6509.5969765976797</v>
      </c>
      <c r="BA150" s="73">
        <v>76456.873421619704</v>
      </c>
    </row>
    <row r="151" spans="1:53" outlineLevel="1">
      <c r="A151" s="74" t="s">
        <v>3587</v>
      </c>
      <c r="B151" s="73">
        <v>1404.67875897711</v>
      </c>
      <c r="C151" s="73">
        <v>1404.67875897711</v>
      </c>
      <c r="D151" s="73">
        <v>1404.67875897711</v>
      </c>
      <c r="E151" s="73">
        <v>1404.67875897711</v>
      </c>
      <c r="F151" s="73">
        <v>1417.89851817351</v>
      </c>
      <c r="G151" s="73">
        <v>1563.7579482123799</v>
      </c>
      <c r="H151" s="73">
        <v>1563.7579482123799</v>
      </c>
      <c r="I151" s="73">
        <v>1563.7579482123799</v>
      </c>
      <c r="J151" s="73">
        <v>1563.7579482123799</v>
      </c>
      <c r="K151" s="73">
        <v>1563.7579482123799</v>
      </c>
      <c r="L151" s="73">
        <v>1563.7579482123799</v>
      </c>
      <c r="M151" s="73">
        <v>1753.7381972738399</v>
      </c>
      <c r="N151" s="73">
        <v>18172.899440630099</v>
      </c>
      <c r="O151" s="73">
        <v>1841.86862852184</v>
      </c>
      <c r="P151" s="73">
        <v>1841.86862852184</v>
      </c>
      <c r="Q151" s="73">
        <v>1841.86862852184</v>
      </c>
      <c r="R151" s="73">
        <v>1841.86862852184</v>
      </c>
      <c r="S151" s="73">
        <v>1862.0740505270901</v>
      </c>
      <c r="T151" s="73">
        <v>1862.0740505270901</v>
      </c>
      <c r="U151" s="73">
        <v>1862.0740505270901</v>
      </c>
      <c r="V151" s="73">
        <v>1862.0740505270901</v>
      </c>
      <c r="W151" s="73">
        <v>4505.1896184354</v>
      </c>
      <c r="X151" s="73">
        <v>4762.6014779091302</v>
      </c>
      <c r="Y151" s="73">
        <v>4762.6014779091302</v>
      </c>
      <c r="Z151" s="73">
        <v>4762.6014779091302</v>
      </c>
      <c r="AA151" s="73">
        <v>33608.764768358502</v>
      </c>
      <c r="AB151" s="73">
        <v>4860.1519366291304</v>
      </c>
      <c r="AC151" s="73">
        <v>4860.1519366291304</v>
      </c>
      <c r="AD151" s="73">
        <v>4860.1519366291304</v>
      </c>
      <c r="AE151" s="73">
        <v>4860.1519366291304</v>
      </c>
      <c r="AF151" s="73">
        <v>4860.1519366291304</v>
      </c>
      <c r="AG151" s="73">
        <v>4860.1519366291304</v>
      </c>
      <c r="AH151" s="73">
        <v>4929.1738651731303</v>
      </c>
      <c r="AI151" s="73">
        <v>4929.1738651731303</v>
      </c>
      <c r="AJ151" s="73">
        <v>4929.1738651731303</v>
      </c>
      <c r="AK151" s="73">
        <v>4929.1738651731303</v>
      </c>
      <c r="AL151" s="73">
        <v>4929.1738651731303</v>
      </c>
      <c r="AM151" s="73">
        <v>4929.1738651731303</v>
      </c>
      <c r="AN151" s="73">
        <v>58735.9548108136</v>
      </c>
      <c r="AO151" s="73">
        <v>5038.5725993331298</v>
      </c>
      <c r="AP151" s="73">
        <v>5038.5725993331298</v>
      </c>
      <c r="AQ151" s="73">
        <v>5038.5725993331298</v>
      </c>
      <c r="AR151" s="73">
        <v>5038.5725993331298</v>
      </c>
      <c r="AS151" s="73">
        <v>5038.5725993331298</v>
      </c>
      <c r="AT151" s="73">
        <v>5181.6018108605804</v>
      </c>
      <c r="AU151" s="73">
        <v>5400.8045128885096</v>
      </c>
      <c r="AV151" s="73">
        <v>5400.8045128885096</v>
      </c>
      <c r="AW151" s="73">
        <v>5400.8045128885096</v>
      </c>
      <c r="AX151" s="73">
        <v>5400.8045128885096</v>
      </c>
      <c r="AY151" s="73">
        <v>5400.8045128885096</v>
      </c>
      <c r="AZ151" s="73">
        <v>5400.8045128885096</v>
      </c>
      <c r="BA151" s="73">
        <v>62779.291884857303</v>
      </c>
    </row>
    <row r="152" spans="1:53" outlineLevel="1">
      <c r="A152" s="74" t="s">
        <v>3588</v>
      </c>
      <c r="B152" s="73">
        <v>594.19393678268796</v>
      </c>
      <c r="C152" s="73">
        <v>594.19393678268796</v>
      </c>
      <c r="D152" s="73">
        <v>594.19393678268796</v>
      </c>
      <c r="E152" s="73">
        <v>594.19393678268796</v>
      </c>
      <c r="F152" s="73">
        <v>615.88162876140598</v>
      </c>
      <c r="G152" s="73">
        <v>671.99530312948798</v>
      </c>
      <c r="H152" s="73">
        <v>671.99530312948798</v>
      </c>
      <c r="I152" s="73">
        <v>671.99530312948798</v>
      </c>
      <c r="J152" s="73">
        <v>671.99530312948798</v>
      </c>
      <c r="K152" s="73">
        <v>671.99530312948798</v>
      </c>
      <c r="L152" s="73">
        <v>671.99530312948798</v>
      </c>
      <c r="M152" s="73">
        <v>718.49761930566399</v>
      </c>
      <c r="N152" s="73">
        <v>7743.1268139747499</v>
      </c>
      <c r="O152" s="73">
        <v>863.08010514616399</v>
      </c>
      <c r="P152" s="73">
        <v>863.08010514616399</v>
      </c>
      <c r="Q152" s="73">
        <v>863.08010514616399</v>
      </c>
      <c r="R152" s="73">
        <v>863.08010514616399</v>
      </c>
      <c r="S152" s="73">
        <v>896.22809312981894</v>
      </c>
      <c r="T152" s="73">
        <v>896.22809312981894</v>
      </c>
      <c r="U152" s="73">
        <v>896.22809312981894</v>
      </c>
      <c r="V152" s="73">
        <v>896.22809312981894</v>
      </c>
      <c r="W152" s="73">
        <v>2580.4893719410602</v>
      </c>
      <c r="X152" s="73">
        <v>2839.3865157564701</v>
      </c>
      <c r="Y152" s="73">
        <v>2839.3865157564701</v>
      </c>
      <c r="Z152" s="73">
        <v>2839.3865157564701</v>
      </c>
      <c r="AA152" s="73">
        <v>18135.8817123144</v>
      </c>
      <c r="AB152" s="73">
        <v>2999.4230390723001</v>
      </c>
      <c r="AC152" s="73">
        <v>2999.4230390723001</v>
      </c>
      <c r="AD152" s="73">
        <v>2999.4230390723001</v>
      </c>
      <c r="AE152" s="73">
        <v>2999.4230390723001</v>
      </c>
      <c r="AF152" s="73">
        <v>2999.4230390723001</v>
      </c>
      <c r="AG152" s="73">
        <v>2999.4230390723001</v>
      </c>
      <c r="AH152" s="73">
        <v>3110.0054077016698</v>
      </c>
      <c r="AI152" s="73">
        <v>3110.0054077016698</v>
      </c>
      <c r="AJ152" s="73">
        <v>3110.0054077016698</v>
      </c>
      <c r="AK152" s="73">
        <v>3110.0054077016698</v>
      </c>
      <c r="AL152" s="73">
        <v>3110.0054077016698</v>
      </c>
      <c r="AM152" s="73">
        <v>3110.0054077016698</v>
      </c>
      <c r="AN152" s="73">
        <v>36656.570680643803</v>
      </c>
      <c r="AO152" s="73">
        <v>3289.4796336179202</v>
      </c>
      <c r="AP152" s="73">
        <v>3289.4796336179202</v>
      </c>
      <c r="AQ152" s="73">
        <v>3289.4796336179202</v>
      </c>
      <c r="AR152" s="73">
        <v>3289.4796336179202</v>
      </c>
      <c r="AS152" s="73">
        <v>3289.4796336179202</v>
      </c>
      <c r="AT152" s="73">
        <v>3522.28711593055</v>
      </c>
      <c r="AU152" s="73">
        <v>3878.51849386495</v>
      </c>
      <c r="AV152" s="73">
        <v>3878.51849386495</v>
      </c>
      <c r="AW152" s="73">
        <v>3878.51849386495</v>
      </c>
      <c r="AX152" s="73">
        <v>3878.51849386495</v>
      </c>
      <c r="AY152" s="73">
        <v>3878.51849386495</v>
      </c>
      <c r="AZ152" s="73">
        <v>3878.51849386495</v>
      </c>
      <c r="BA152" s="73">
        <v>43240.796247209903</v>
      </c>
    </row>
    <row r="153" spans="1:53" outlineLevel="1">
      <c r="A153" s="74" t="s">
        <v>3589</v>
      </c>
      <c r="B153" s="73">
        <v>16794.123764458898</v>
      </c>
      <c r="C153" s="73">
        <v>16794.123764458898</v>
      </c>
      <c r="D153" s="73">
        <v>16794.123764458898</v>
      </c>
      <c r="E153" s="73">
        <v>16794.123764458898</v>
      </c>
      <c r="F153" s="73">
        <v>17407.098351894401</v>
      </c>
      <c r="G153" s="73">
        <v>18993.078843918101</v>
      </c>
      <c r="H153" s="73">
        <v>18993.078843918101</v>
      </c>
      <c r="I153" s="73">
        <v>18993.078843918101</v>
      </c>
      <c r="J153" s="73">
        <v>18993.078843918101</v>
      </c>
      <c r="K153" s="73">
        <v>18993.078843918101</v>
      </c>
      <c r="L153" s="73">
        <v>18993.078843918101</v>
      </c>
      <c r="M153" s="73">
        <v>20307.406717112699</v>
      </c>
      <c r="N153" s="73">
        <v>218849.47319035101</v>
      </c>
      <c r="O153" s="73">
        <v>24393.8438400177</v>
      </c>
      <c r="P153" s="73">
        <v>24393.8438400177</v>
      </c>
      <c r="Q153" s="73">
        <v>24393.8438400177</v>
      </c>
      <c r="R153" s="73">
        <v>24393.8438400177</v>
      </c>
      <c r="S153" s="73">
        <v>25330.7327495967</v>
      </c>
      <c r="T153" s="73">
        <v>25330.7327495967</v>
      </c>
      <c r="U153" s="73">
        <v>25330.7327495967</v>
      </c>
      <c r="V153" s="73">
        <v>25330.7327495967</v>
      </c>
      <c r="W153" s="73">
        <v>72934.343445732797</v>
      </c>
      <c r="X153" s="73">
        <v>80251.763499095003</v>
      </c>
      <c r="Y153" s="73">
        <v>80251.763499095003</v>
      </c>
      <c r="Z153" s="73">
        <v>80251.763499095003</v>
      </c>
      <c r="AA153" s="73">
        <v>512587.940301475</v>
      </c>
      <c r="AB153" s="73">
        <v>84774.989020357505</v>
      </c>
      <c r="AC153" s="73">
        <v>84774.989020357505</v>
      </c>
      <c r="AD153" s="73">
        <v>84774.989020357505</v>
      </c>
      <c r="AE153" s="73">
        <v>84774.989020357505</v>
      </c>
      <c r="AF153" s="73">
        <v>84774.989020357505</v>
      </c>
      <c r="AG153" s="73">
        <v>84774.989020357505</v>
      </c>
      <c r="AH153" s="73">
        <v>87900.4688417258</v>
      </c>
      <c r="AI153" s="73">
        <v>87900.4688417258</v>
      </c>
      <c r="AJ153" s="73">
        <v>87900.4688417258</v>
      </c>
      <c r="AK153" s="73">
        <v>87900.4688417258</v>
      </c>
      <c r="AL153" s="73">
        <v>87900.4688417258</v>
      </c>
      <c r="AM153" s="73">
        <v>87900.4688417258</v>
      </c>
      <c r="AN153" s="73">
        <v>1036052.7471725</v>
      </c>
      <c r="AO153" s="73">
        <v>92973.075906975806</v>
      </c>
      <c r="AP153" s="73">
        <v>92973.075906975806</v>
      </c>
      <c r="AQ153" s="73">
        <v>92973.075906975806</v>
      </c>
      <c r="AR153" s="73">
        <v>92973.075906975806</v>
      </c>
      <c r="AS153" s="73">
        <v>92973.075906975806</v>
      </c>
      <c r="AT153" s="73">
        <v>99553.084582345895</v>
      </c>
      <c r="AU153" s="73">
        <v>109621.51645344</v>
      </c>
      <c r="AV153" s="73">
        <v>109621.51645344</v>
      </c>
      <c r="AW153" s="73">
        <v>109621.51645344</v>
      </c>
      <c r="AX153" s="73">
        <v>109621.51645344</v>
      </c>
      <c r="AY153" s="73">
        <v>109621.51645344</v>
      </c>
      <c r="AZ153" s="73">
        <v>109621.51645344</v>
      </c>
      <c r="BA153" s="73">
        <v>1222147.5628378601</v>
      </c>
    </row>
    <row r="154" spans="1:53" outlineLevel="1">
      <c r="A154" s="74" t="s">
        <v>3590</v>
      </c>
      <c r="V154" s="73">
        <v>25732.000169242299</v>
      </c>
      <c r="W154" s="73">
        <v>25732.000169242299</v>
      </c>
      <c r="X154" s="73">
        <v>25732.000169242299</v>
      </c>
      <c r="Y154" s="73">
        <v>25732.000169242299</v>
      </c>
      <c r="Z154" s="73">
        <v>25732.000169242299</v>
      </c>
      <c r="AA154" s="73">
        <v>128660.000846211</v>
      </c>
      <c r="AB154" s="73">
        <v>51348.956789217002</v>
      </c>
      <c r="AC154" s="73">
        <v>51348.956789217002</v>
      </c>
      <c r="AD154" s="73">
        <v>51348.956789217002</v>
      </c>
      <c r="AE154" s="73">
        <v>51348.956789217002</v>
      </c>
      <c r="AF154" s="73">
        <v>51348.956789217002</v>
      </c>
      <c r="AG154" s="73">
        <v>51348.956789217002</v>
      </c>
      <c r="AH154" s="73">
        <v>51348.956789217002</v>
      </c>
      <c r="AI154" s="73">
        <v>51348.956789217002</v>
      </c>
      <c r="AJ154" s="73">
        <v>51348.956789217002</v>
      </c>
      <c r="AK154" s="73">
        <v>51348.956789217002</v>
      </c>
      <c r="AL154" s="73">
        <v>51348.956789217002</v>
      </c>
      <c r="AM154" s="73">
        <v>51348.956789217002</v>
      </c>
      <c r="AN154" s="73">
        <v>616187.48147060501</v>
      </c>
      <c r="AO154" s="73">
        <v>51348.956789217002</v>
      </c>
      <c r="AP154" s="73">
        <v>51348.956789217002</v>
      </c>
      <c r="AQ154" s="73">
        <v>51348.956789217002</v>
      </c>
      <c r="AR154" s="73">
        <v>51348.956789217002</v>
      </c>
      <c r="AS154" s="73">
        <v>51348.956789217002</v>
      </c>
      <c r="AT154" s="73">
        <v>51348.956789217002</v>
      </c>
      <c r="AU154" s="73">
        <v>51348.956789217002</v>
      </c>
      <c r="AV154" s="73">
        <v>51348.956789217002</v>
      </c>
      <c r="AW154" s="73">
        <v>51348.956789217002</v>
      </c>
      <c r="AX154" s="73">
        <v>51348.956789217002</v>
      </c>
      <c r="AY154" s="73">
        <v>51348.956789217002</v>
      </c>
      <c r="AZ154" s="73">
        <v>51348.956789217002</v>
      </c>
      <c r="BA154" s="73">
        <v>616187.48147060501</v>
      </c>
    </row>
    <row r="155" spans="1:53" outlineLevel="1">
      <c r="A155" s="74" t="s">
        <v>3591</v>
      </c>
      <c r="B155" s="73">
        <v>2152.3099619733298</v>
      </c>
      <c r="C155" s="73">
        <v>2152.3099619733298</v>
      </c>
      <c r="D155" s="73">
        <v>2152.3099619733298</v>
      </c>
      <c r="E155" s="73">
        <v>2152.3099619733298</v>
      </c>
      <c r="F155" s="73">
        <v>2230.86787481698</v>
      </c>
      <c r="G155" s="73">
        <v>2434.1247794553701</v>
      </c>
      <c r="H155" s="73">
        <v>2434.1247794553701</v>
      </c>
      <c r="I155" s="73">
        <v>2434.1247794553701</v>
      </c>
      <c r="J155" s="73">
        <v>2434.1247794553701</v>
      </c>
      <c r="K155" s="73">
        <v>2434.1247794553701</v>
      </c>
      <c r="L155" s="73">
        <v>2434.1247794553701</v>
      </c>
      <c r="M155" s="73">
        <v>2602.5670878753299</v>
      </c>
      <c r="N155" s="73">
        <v>28047.423487317901</v>
      </c>
      <c r="O155" s="73">
        <v>3126.2788011273301</v>
      </c>
      <c r="P155" s="73">
        <v>3126.2788011273301</v>
      </c>
      <c r="Q155" s="73">
        <v>3126.2788011273301</v>
      </c>
      <c r="R155" s="73">
        <v>3126.2788011273301</v>
      </c>
      <c r="S155" s="73">
        <v>3246.3490665332502</v>
      </c>
      <c r="T155" s="73">
        <v>3246.3490665332502</v>
      </c>
      <c r="U155" s="73">
        <v>3246.3490665332502</v>
      </c>
      <c r="V155" s="73">
        <v>3246.3490665332502</v>
      </c>
      <c r="W155" s="73">
        <v>9347.1561666368798</v>
      </c>
      <c r="X155" s="73">
        <v>10284.9456739327</v>
      </c>
      <c r="Y155" s="73">
        <v>10284.9456739327</v>
      </c>
      <c r="Z155" s="73">
        <v>10284.9456739327</v>
      </c>
      <c r="AA155" s="73">
        <v>65692.5046590774</v>
      </c>
      <c r="AB155" s="73">
        <v>10864.635539512699</v>
      </c>
      <c r="AC155" s="73">
        <v>10864.635539512699</v>
      </c>
      <c r="AD155" s="73">
        <v>10864.635539512699</v>
      </c>
      <c r="AE155" s="73">
        <v>10864.635539512699</v>
      </c>
      <c r="AF155" s="73">
        <v>10864.635539512699</v>
      </c>
      <c r="AG155" s="73">
        <v>10864.635539512699</v>
      </c>
      <c r="AH155" s="73">
        <v>11265.1925203912</v>
      </c>
      <c r="AI155" s="73">
        <v>11265.1925203912</v>
      </c>
      <c r="AJ155" s="73">
        <v>11265.1925203912</v>
      </c>
      <c r="AK155" s="73">
        <v>11265.1925203912</v>
      </c>
      <c r="AL155" s="73">
        <v>11265.1925203912</v>
      </c>
      <c r="AM155" s="73">
        <v>11265.1925203912</v>
      </c>
      <c r="AN155" s="73">
        <v>132778.96835942299</v>
      </c>
      <c r="AO155" s="73">
        <v>11915.2903090812</v>
      </c>
      <c r="AP155" s="73">
        <v>11915.2903090812</v>
      </c>
      <c r="AQ155" s="73">
        <v>11915.2903090812</v>
      </c>
      <c r="AR155" s="73">
        <v>11915.2903090812</v>
      </c>
      <c r="AS155" s="73">
        <v>11915.2903090812</v>
      </c>
      <c r="AT155" s="73">
        <v>12758.5733783862</v>
      </c>
      <c r="AU155" s="73">
        <v>14048.927378251899</v>
      </c>
      <c r="AV155" s="73">
        <v>14048.927378251899</v>
      </c>
      <c r="AW155" s="73">
        <v>14048.927378251899</v>
      </c>
      <c r="AX155" s="73">
        <v>14048.927378251899</v>
      </c>
      <c r="AY155" s="73">
        <v>14048.927378251899</v>
      </c>
      <c r="AZ155" s="73">
        <v>14048.927378251899</v>
      </c>
      <c r="BA155" s="73">
        <v>156628.58919330401</v>
      </c>
    </row>
    <row r="156" spans="1:53" outlineLevel="1">
      <c r="A156" s="74" t="s">
        <v>3592</v>
      </c>
      <c r="B156" s="73">
        <v>1402.1077154741799</v>
      </c>
      <c r="C156" s="73">
        <v>1402.1077154741799</v>
      </c>
      <c r="D156" s="73">
        <v>1402.1077154741799</v>
      </c>
      <c r="E156" s="73">
        <v>1402.1077154741799</v>
      </c>
      <c r="F156" s="73">
        <v>1453.28373456794</v>
      </c>
      <c r="G156" s="73">
        <v>1585.6940654459299</v>
      </c>
      <c r="H156" s="73">
        <v>1585.6940654459299</v>
      </c>
      <c r="I156" s="73">
        <v>1585.6940654459299</v>
      </c>
      <c r="J156" s="73">
        <v>1585.6940654459299</v>
      </c>
      <c r="K156" s="73">
        <v>1585.6940654459299</v>
      </c>
      <c r="L156" s="73">
        <v>1585.6940654459299</v>
      </c>
      <c r="M156" s="73">
        <v>1695.4246639287701</v>
      </c>
      <c r="N156" s="73">
        <v>18271.303653069001</v>
      </c>
      <c r="O156" s="73">
        <v>2036.59310470317</v>
      </c>
      <c r="P156" s="73">
        <v>2036.59310470317</v>
      </c>
      <c r="Q156" s="73">
        <v>2036.59310470317</v>
      </c>
      <c r="R156" s="73">
        <v>2036.59310470317</v>
      </c>
      <c r="S156" s="73">
        <v>2114.8120961982299</v>
      </c>
      <c r="T156" s="73">
        <v>2114.8120961982299</v>
      </c>
      <c r="U156" s="73">
        <v>2114.8120961982299</v>
      </c>
      <c r="V156" s="73">
        <v>2114.8120961982299</v>
      </c>
      <c r="W156" s="73">
        <v>6089.1426516557203</v>
      </c>
      <c r="X156" s="73">
        <v>6700.0594836930604</v>
      </c>
      <c r="Y156" s="73">
        <v>6700.0594836930604</v>
      </c>
      <c r="Z156" s="73">
        <v>6700.0594836930604</v>
      </c>
      <c r="AA156" s="73">
        <v>42794.9419063405</v>
      </c>
      <c r="AB156" s="73">
        <v>7077.6945118597296</v>
      </c>
      <c r="AC156" s="73">
        <v>7077.6945118597296</v>
      </c>
      <c r="AD156" s="73">
        <v>7077.6945118597296</v>
      </c>
      <c r="AE156" s="73">
        <v>7077.6945118597296</v>
      </c>
      <c r="AF156" s="73">
        <v>7077.6945118597296</v>
      </c>
      <c r="AG156" s="73">
        <v>7077.6945118597296</v>
      </c>
      <c r="AH156" s="73">
        <v>7338.6344189899301</v>
      </c>
      <c r="AI156" s="73">
        <v>7338.6344189899301</v>
      </c>
      <c r="AJ156" s="73">
        <v>7338.6344189899301</v>
      </c>
      <c r="AK156" s="73">
        <v>7338.6344189899301</v>
      </c>
      <c r="AL156" s="73">
        <v>7338.6344189899301</v>
      </c>
      <c r="AM156" s="73">
        <v>7338.6344189899301</v>
      </c>
      <c r="AN156" s="73">
        <v>86497.973585098007</v>
      </c>
      <c r="AO156" s="73">
        <v>7762.1362107299401</v>
      </c>
      <c r="AP156" s="73">
        <v>7762.1362107299401</v>
      </c>
      <c r="AQ156" s="73">
        <v>7762.1362107299401</v>
      </c>
      <c r="AR156" s="73">
        <v>7762.1362107299401</v>
      </c>
      <c r="AS156" s="73">
        <v>7762.1362107299401</v>
      </c>
      <c r="AT156" s="73">
        <v>8311.4855820868706</v>
      </c>
      <c r="AU156" s="73">
        <v>9152.0754319838907</v>
      </c>
      <c r="AV156" s="73">
        <v>9152.0754319838907</v>
      </c>
      <c r="AW156" s="73">
        <v>9152.0754319838907</v>
      </c>
      <c r="AX156" s="73">
        <v>9152.0754319838907</v>
      </c>
      <c r="AY156" s="73">
        <v>9152.0754319838907</v>
      </c>
      <c r="AZ156" s="73">
        <v>9152.0754319838907</v>
      </c>
      <c r="BA156" s="73">
        <v>102034.61922763901</v>
      </c>
    </row>
    <row r="157" spans="1:53" outlineLevel="1">
      <c r="A157" s="74" t="s">
        <v>3593</v>
      </c>
      <c r="B157" s="73">
        <v>205.943045732728</v>
      </c>
      <c r="C157" s="73">
        <v>205.943045732728</v>
      </c>
      <c r="D157" s="73">
        <v>205.943045732728</v>
      </c>
      <c r="E157" s="73">
        <v>205.943045732728</v>
      </c>
      <c r="F157" s="73">
        <v>213.45983286992799</v>
      </c>
      <c r="G157" s="73">
        <v>232.90840057021401</v>
      </c>
      <c r="H157" s="73">
        <v>232.90840057021401</v>
      </c>
      <c r="I157" s="73">
        <v>232.90840057021401</v>
      </c>
      <c r="J157" s="73">
        <v>232.90840057021401</v>
      </c>
      <c r="K157" s="73">
        <v>232.90840057021401</v>
      </c>
      <c r="L157" s="73">
        <v>232.90840057021401</v>
      </c>
      <c r="M157" s="73">
        <v>249.02574548760299</v>
      </c>
      <c r="N157" s="73">
        <v>2683.7081647097302</v>
      </c>
      <c r="O157" s="73">
        <v>299.13692241880301</v>
      </c>
      <c r="P157" s="73">
        <v>299.13692241880301</v>
      </c>
      <c r="Q157" s="73">
        <v>299.13692241880301</v>
      </c>
      <c r="R157" s="73">
        <v>299.13692241880301</v>
      </c>
      <c r="S157" s="73">
        <v>310.62564830653901</v>
      </c>
      <c r="T157" s="73">
        <v>310.62564830653901</v>
      </c>
      <c r="U157" s="73">
        <v>310.62564830653901</v>
      </c>
      <c r="V157" s="73">
        <v>310.62564830653901</v>
      </c>
      <c r="W157" s="73">
        <v>894.37353939082197</v>
      </c>
      <c r="X157" s="73">
        <v>984.10452153083997</v>
      </c>
      <c r="Y157" s="73">
        <v>984.10452153083997</v>
      </c>
      <c r="Z157" s="73">
        <v>984.10452153083997</v>
      </c>
      <c r="AA157" s="73">
        <v>6285.7373868847098</v>
      </c>
      <c r="AB157" s="73">
        <v>1039.5719489015</v>
      </c>
      <c r="AC157" s="73">
        <v>1039.5719489015</v>
      </c>
      <c r="AD157" s="73">
        <v>1039.5719489015</v>
      </c>
      <c r="AE157" s="73">
        <v>1039.5719489015</v>
      </c>
      <c r="AF157" s="73">
        <v>1039.5719489015</v>
      </c>
      <c r="AG157" s="73">
        <v>1039.5719489015</v>
      </c>
      <c r="AH157" s="73">
        <v>1077.8979233269699</v>
      </c>
      <c r="AI157" s="73">
        <v>1077.8979233269699</v>
      </c>
      <c r="AJ157" s="73">
        <v>1077.8979233269699</v>
      </c>
      <c r="AK157" s="73">
        <v>1077.8979233269699</v>
      </c>
      <c r="AL157" s="73">
        <v>1077.8979233269699</v>
      </c>
      <c r="AM157" s="73">
        <v>1077.8979233269699</v>
      </c>
      <c r="AN157" s="73">
        <v>12704.819233370899</v>
      </c>
      <c r="AO157" s="73">
        <v>1140.10230885231</v>
      </c>
      <c r="AP157" s="73">
        <v>1140.10230885231</v>
      </c>
      <c r="AQ157" s="73">
        <v>1140.10230885231</v>
      </c>
      <c r="AR157" s="73">
        <v>1140.10230885231</v>
      </c>
      <c r="AS157" s="73">
        <v>1140.10230885231</v>
      </c>
      <c r="AT157" s="73">
        <v>1220.7915343832201</v>
      </c>
      <c r="AU157" s="73">
        <v>1344.25775967509</v>
      </c>
      <c r="AV157" s="73">
        <v>1344.25775967509</v>
      </c>
      <c r="AW157" s="73">
        <v>1344.25775967509</v>
      </c>
      <c r="AX157" s="73">
        <v>1344.25775967509</v>
      </c>
      <c r="AY157" s="73">
        <v>1344.25775967509</v>
      </c>
      <c r="AZ157" s="73">
        <v>1344.25775967509</v>
      </c>
      <c r="BA157" s="73">
        <v>14986.8496366953</v>
      </c>
    </row>
    <row r="158" spans="1:53" outlineLevel="1">
      <c r="A158" s="74" t="s">
        <v>3594</v>
      </c>
      <c r="B158" s="73">
        <v>208.41225381707301</v>
      </c>
      <c r="C158" s="73">
        <v>208.41225381707301</v>
      </c>
      <c r="D158" s="73">
        <v>208.41225381707301</v>
      </c>
      <c r="E158" s="73">
        <v>208.41225381707301</v>
      </c>
      <c r="F158" s="73">
        <v>208.41225381707301</v>
      </c>
      <c r="G158" s="73">
        <v>208.41225381707301</v>
      </c>
      <c r="H158" s="73">
        <v>208.41225381707301</v>
      </c>
      <c r="I158" s="73">
        <v>208.41225381707301</v>
      </c>
      <c r="J158" s="73">
        <v>208.41225381707301</v>
      </c>
      <c r="K158" s="73">
        <v>208.41225381707301</v>
      </c>
      <c r="L158" s="73">
        <v>208.41225381707301</v>
      </c>
      <c r="M158" s="73">
        <v>208.41225381707301</v>
      </c>
      <c r="N158" s="73">
        <v>2500.94704580488</v>
      </c>
      <c r="O158" s="73">
        <v>439.14318717702901</v>
      </c>
      <c r="P158" s="73">
        <v>439.14318717702901</v>
      </c>
      <c r="Q158" s="73">
        <v>439.14318717702901</v>
      </c>
      <c r="R158" s="73">
        <v>439.14318717702901</v>
      </c>
      <c r="S158" s="73">
        <v>439.14318717702901</v>
      </c>
      <c r="T158" s="73">
        <v>439.14318717702901</v>
      </c>
      <c r="U158" s="73">
        <v>439.14318717702901</v>
      </c>
      <c r="V158" s="73">
        <v>439.14318717702901</v>
      </c>
      <c r="W158" s="73">
        <v>439.14318717702901</v>
      </c>
      <c r="X158" s="73">
        <v>439.14318717702901</v>
      </c>
      <c r="Y158" s="73">
        <v>439.14318717702901</v>
      </c>
      <c r="Z158" s="73">
        <v>439.14318717702901</v>
      </c>
      <c r="AA158" s="73">
        <v>5269.7182461243501</v>
      </c>
      <c r="AB158" s="73">
        <v>895.49337719724895</v>
      </c>
      <c r="AC158" s="73">
        <v>895.49337719724895</v>
      </c>
      <c r="AD158" s="73">
        <v>895.49337719724895</v>
      </c>
      <c r="AE158" s="73">
        <v>895.49337719724895</v>
      </c>
      <c r="AF158" s="73">
        <v>895.49337719724895</v>
      </c>
      <c r="AG158" s="73">
        <v>895.49337719724895</v>
      </c>
      <c r="AH158" s="73">
        <v>895.49337719724895</v>
      </c>
      <c r="AI158" s="73">
        <v>895.49337719724895</v>
      </c>
      <c r="AJ158" s="73">
        <v>2176.8646453031902</v>
      </c>
      <c r="AK158" s="73">
        <v>2176.8646453031902</v>
      </c>
      <c r="AL158" s="73">
        <v>2176.8646453031902</v>
      </c>
      <c r="AM158" s="73">
        <v>2252.5149907844102</v>
      </c>
      <c r="AN158" s="73">
        <v>15947.0559442719</v>
      </c>
      <c r="AO158" s="73">
        <v>2794.5848481611301</v>
      </c>
      <c r="AP158" s="73">
        <v>2794.5848481611301</v>
      </c>
      <c r="AQ158" s="73">
        <v>2794.5848481611301</v>
      </c>
      <c r="AR158" s="73">
        <v>2794.5848481611301</v>
      </c>
      <c r="AS158" s="73">
        <v>2794.5848481611301</v>
      </c>
      <c r="AT158" s="73">
        <v>2794.5848481611301</v>
      </c>
      <c r="AU158" s="73">
        <v>2962.4613703074601</v>
      </c>
      <c r="AV158" s="73">
        <v>2962.4613703074601</v>
      </c>
      <c r="AW158" s="73">
        <v>2983.7701985024801</v>
      </c>
      <c r="AX158" s="73">
        <v>3281.0263345345602</v>
      </c>
      <c r="AY158" s="73">
        <v>3281.0263345345602</v>
      </c>
      <c r="AZ158" s="73">
        <v>3281.0263345345602</v>
      </c>
      <c r="BA158" s="73">
        <v>35519.281031687897</v>
      </c>
    </row>
    <row r="159" spans="1:53" outlineLevel="1">
      <c r="A159" s="74" t="s">
        <v>3595</v>
      </c>
      <c r="B159" s="73">
        <v>-766.11622188269303</v>
      </c>
      <c r="C159" s="73">
        <v>-766.11622188269303</v>
      </c>
      <c r="D159" s="73">
        <v>-766.11622188269303</v>
      </c>
      <c r="E159" s="73">
        <v>-766.11622188269303</v>
      </c>
      <c r="F159" s="73">
        <v>-766.11622188269303</v>
      </c>
      <c r="G159" s="73">
        <v>-766.11622188269303</v>
      </c>
      <c r="H159" s="73">
        <v>-766.11622188269303</v>
      </c>
      <c r="I159" s="73">
        <v>-766.11622188269303</v>
      </c>
      <c r="J159" s="73">
        <v>-766.11622188269303</v>
      </c>
      <c r="K159" s="73">
        <v>-766.11622188269303</v>
      </c>
      <c r="L159" s="73">
        <v>-766.11622188269303</v>
      </c>
      <c r="M159" s="73">
        <v>-766.11622188269303</v>
      </c>
      <c r="N159" s="73">
        <v>-9193.3946625923199</v>
      </c>
      <c r="O159" s="73">
        <v>-1614.27513627024</v>
      </c>
      <c r="P159" s="73">
        <v>-1614.27513627024</v>
      </c>
      <c r="Q159" s="73">
        <v>-1614.27513627024</v>
      </c>
      <c r="R159" s="73">
        <v>-1614.27513627024</v>
      </c>
      <c r="S159" s="73">
        <v>-1614.27513627024</v>
      </c>
      <c r="T159" s="73">
        <v>-1614.27513627024</v>
      </c>
      <c r="U159" s="73">
        <v>-1614.27513627024</v>
      </c>
      <c r="V159" s="73">
        <v>-1614.27513627024</v>
      </c>
      <c r="W159" s="73">
        <v>-1614.27513627024</v>
      </c>
      <c r="X159" s="73">
        <v>-1614.27513627024</v>
      </c>
      <c r="Y159" s="73">
        <v>-1614.27513627024</v>
      </c>
      <c r="Z159" s="73">
        <v>-1614.27513627024</v>
      </c>
      <c r="AA159" s="73">
        <v>-19371.3016352429</v>
      </c>
      <c r="AB159" s="73">
        <v>-3291.8251363579402</v>
      </c>
      <c r="AC159" s="73">
        <v>-3291.8251363579402</v>
      </c>
      <c r="AD159" s="73">
        <v>-3291.8251363579402</v>
      </c>
      <c r="AE159" s="73">
        <v>-3291.8251363579402</v>
      </c>
      <c r="AF159" s="73">
        <v>-3291.8251363579402</v>
      </c>
      <c r="AG159" s="73">
        <v>-3291.8251363579402</v>
      </c>
      <c r="AH159" s="73">
        <v>-3291.8251363579402</v>
      </c>
      <c r="AI159" s="73">
        <v>-3291.8251363579402</v>
      </c>
      <c r="AJ159" s="73">
        <v>-8002.1195514153796</v>
      </c>
      <c r="AK159" s="73">
        <v>-8002.1195514153796</v>
      </c>
      <c r="AL159" s="73">
        <v>-8002.1195514153796</v>
      </c>
      <c r="AM159" s="73">
        <v>-8280.20813214175</v>
      </c>
      <c r="AN159" s="73">
        <v>-58621.167877251399</v>
      </c>
      <c r="AO159" s="73">
        <v>-10272.8412211126</v>
      </c>
      <c r="AP159" s="73">
        <v>-10272.8412211126</v>
      </c>
      <c r="AQ159" s="73">
        <v>-10272.8412211126</v>
      </c>
      <c r="AR159" s="73">
        <v>-10272.8412211126</v>
      </c>
      <c r="AS159" s="73">
        <v>-10272.8412211126</v>
      </c>
      <c r="AT159" s="73">
        <v>-10272.8412211126</v>
      </c>
      <c r="AU159" s="73">
        <v>-10889.954779124901</v>
      </c>
      <c r="AV159" s="73">
        <v>-10889.954779124901</v>
      </c>
      <c r="AW159" s="73">
        <v>-10968.285952606901</v>
      </c>
      <c r="AX159" s="73">
        <v>-12060.998273785201</v>
      </c>
      <c r="AY159" s="73">
        <v>-12060.998273785201</v>
      </c>
      <c r="AZ159" s="73">
        <v>-12060.998273785201</v>
      </c>
      <c r="BA159" s="73">
        <v>-130568.237658888</v>
      </c>
    </row>
    <row r="160" spans="1:53" outlineLevel="1">
      <c r="A160" s="74" t="s">
        <v>3596</v>
      </c>
      <c r="B160" s="73">
        <v>6753.9890971168697</v>
      </c>
      <c r="C160" s="73">
        <v>6753.9890971168697</v>
      </c>
      <c r="D160" s="73">
        <v>6753.9890971168697</v>
      </c>
      <c r="E160" s="73">
        <v>6753.9890971168697</v>
      </c>
      <c r="F160" s="73">
        <v>6753.9890971168697</v>
      </c>
      <c r="G160" s="73">
        <v>6753.9890971168697</v>
      </c>
      <c r="H160" s="73">
        <v>6753.9890971168697</v>
      </c>
      <c r="I160" s="73">
        <v>6753.9890971168697</v>
      </c>
      <c r="J160" s="73">
        <v>6753.9890971168697</v>
      </c>
      <c r="K160" s="73">
        <v>6753.9890971168697</v>
      </c>
      <c r="L160" s="73">
        <v>6753.9890971168697</v>
      </c>
      <c r="M160" s="73">
        <v>6753.9890971168697</v>
      </c>
      <c r="N160" s="73">
        <v>81047.869165402401</v>
      </c>
      <c r="O160" s="73">
        <v>14231.256771067699</v>
      </c>
      <c r="P160" s="73">
        <v>14231.256771067699</v>
      </c>
      <c r="Q160" s="73">
        <v>14231.256771067699</v>
      </c>
      <c r="R160" s="73">
        <v>14231.256771067699</v>
      </c>
      <c r="S160" s="73">
        <v>14231.256771067699</v>
      </c>
      <c r="T160" s="73">
        <v>14231.256771067699</v>
      </c>
      <c r="U160" s="73">
        <v>14231.256771067699</v>
      </c>
      <c r="V160" s="73">
        <v>14231.256771067699</v>
      </c>
      <c r="W160" s="73">
        <v>14231.256771067699</v>
      </c>
      <c r="X160" s="73">
        <v>14231.256771067699</v>
      </c>
      <c r="Y160" s="73">
        <v>14231.256771067699</v>
      </c>
      <c r="Z160" s="73">
        <v>14231.256771067699</v>
      </c>
      <c r="AA160" s="73">
        <v>170775.08125281299</v>
      </c>
      <c r="AB160" s="73">
        <v>29020.219099226</v>
      </c>
      <c r="AC160" s="73">
        <v>29020.219099226</v>
      </c>
      <c r="AD160" s="73">
        <v>29020.219099226</v>
      </c>
      <c r="AE160" s="73">
        <v>29020.219099226</v>
      </c>
      <c r="AF160" s="73">
        <v>29020.219099226</v>
      </c>
      <c r="AG160" s="73">
        <v>29020.219099226</v>
      </c>
      <c r="AH160" s="73">
        <v>29020.219099226</v>
      </c>
      <c r="AI160" s="73">
        <v>29020.219099226</v>
      </c>
      <c r="AJ160" s="73">
        <v>70545.497817096097</v>
      </c>
      <c r="AK160" s="73">
        <v>70545.497817096097</v>
      </c>
      <c r="AL160" s="73">
        <v>70545.497817096097</v>
      </c>
      <c r="AM160" s="73">
        <v>72997.089406558298</v>
      </c>
      <c r="AN160" s="73">
        <v>516795.33565165498</v>
      </c>
      <c r="AO160" s="73">
        <v>90563.881435335599</v>
      </c>
      <c r="AP160" s="73">
        <v>90563.881435335599</v>
      </c>
      <c r="AQ160" s="73">
        <v>90563.881435335599</v>
      </c>
      <c r="AR160" s="73">
        <v>90563.881435335599</v>
      </c>
      <c r="AS160" s="73">
        <v>90563.881435335599</v>
      </c>
      <c r="AT160" s="73">
        <v>90563.881435335599</v>
      </c>
      <c r="AU160" s="73">
        <v>96004.285630712198</v>
      </c>
      <c r="AV160" s="73">
        <v>96004.285630712198</v>
      </c>
      <c r="AW160" s="73">
        <v>96694.844467075702</v>
      </c>
      <c r="AX160" s="73">
        <v>106328.073195365</v>
      </c>
      <c r="AY160" s="73">
        <v>106328.073195365</v>
      </c>
      <c r="AZ160" s="73">
        <v>106328.073195365</v>
      </c>
      <c r="BA160" s="73">
        <v>1151070.92392661</v>
      </c>
    </row>
    <row r="161" spans="1:53" outlineLevel="1">
      <c r="A161" s="74" t="s">
        <v>3597</v>
      </c>
      <c r="B161" s="73">
        <v>1222.4467255162999</v>
      </c>
      <c r="C161" s="73">
        <v>1222.4467255162999</v>
      </c>
      <c r="D161" s="73">
        <v>1222.4467255162999</v>
      </c>
      <c r="E161" s="73">
        <v>1222.4467255162999</v>
      </c>
      <c r="F161" s="73">
        <v>1222.4467255162999</v>
      </c>
      <c r="G161" s="73">
        <v>1222.4467255162999</v>
      </c>
      <c r="H161" s="73">
        <v>1222.4467255162999</v>
      </c>
      <c r="I161" s="73">
        <v>1222.4467255162999</v>
      </c>
      <c r="J161" s="73">
        <v>1222.4467255162999</v>
      </c>
      <c r="K161" s="73">
        <v>1222.4467255162999</v>
      </c>
      <c r="L161" s="73">
        <v>1222.4467255162999</v>
      </c>
      <c r="M161" s="73">
        <v>1222.4467255162999</v>
      </c>
      <c r="N161" s="73">
        <v>14669.360706195601</v>
      </c>
      <c r="O161" s="73">
        <v>2575.8041639805501</v>
      </c>
      <c r="P161" s="73">
        <v>2575.8041639805501</v>
      </c>
      <c r="Q161" s="73">
        <v>2575.8041639805501</v>
      </c>
      <c r="R161" s="73">
        <v>2575.8041639805501</v>
      </c>
      <c r="S161" s="73">
        <v>2575.8041639805501</v>
      </c>
      <c r="T161" s="73">
        <v>2575.8041639805501</v>
      </c>
      <c r="U161" s="73">
        <v>2575.8041639805501</v>
      </c>
      <c r="V161" s="73">
        <v>2575.8041639805501</v>
      </c>
      <c r="W161" s="73">
        <v>2575.8041639805501</v>
      </c>
      <c r="X161" s="73">
        <v>2575.8041639805501</v>
      </c>
      <c r="Y161" s="73">
        <v>2575.8041639805501</v>
      </c>
      <c r="Z161" s="73">
        <v>2575.8041639805501</v>
      </c>
      <c r="AA161" s="73">
        <v>30909.649967766702</v>
      </c>
      <c r="AB161" s="73">
        <v>5252.55378178725</v>
      </c>
      <c r="AC161" s="73">
        <v>5252.55378178725</v>
      </c>
      <c r="AD161" s="73">
        <v>5252.55378178725</v>
      </c>
      <c r="AE161" s="73">
        <v>5252.55378178725</v>
      </c>
      <c r="AF161" s="73">
        <v>5252.55378178725</v>
      </c>
      <c r="AG161" s="73">
        <v>5252.55378178725</v>
      </c>
      <c r="AH161" s="73">
        <v>5252.55378178725</v>
      </c>
      <c r="AI161" s="73">
        <v>5252.55378178725</v>
      </c>
      <c r="AJ161" s="73">
        <v>12768.4768813521</v>
      </c>
      <c r="AK161" s="73">
        <v>12768.4768813521</v>
      </c>
      <c r="AL161" s="73">
        <v>12768.4768813521</v>
      </c>
      <c r="AM161" s="73">
        <v>13212.205905705299</v>
      </c>
      <c r="AN161" s="73">
        <v>93538.066804059898</v>
      </c>
      <c r="AO161" s="73">
        <v>16391.730184002299</v>
      </c>
      <c r="AP161" s="73">
        <v>16391.730184002299</v>
      </c>
      <c r="AQ161" s="73">
        <v>16391.730184002299</v>
      </c>
      <c r="AR161" s="73">
        <v>16391.730184002299</v>
      </c>
      <c r="AS161" s="73">
        <v>16391.730184002299</v>
      </c>
      <c r="AT161" s="73">
        <v>16391.730184002299</v>
      </c>
      <c r="AU161" s="73">
        <v>17376.4244882237</v>
      </c>
      <c r="AV161" s="73">
        <v>17376.4244882237</v>
      </c>
      <c r="AW161" s="73">
        <v>17501.4132409874</v>
      </c>
      <c r="AX161" s="73">
        <v>19244.9941672079</v>
      </c>
      <c r="AY161" s="73">
        <v>19244.9941672079</v>
      </c>
      <c r="AZ161" s="73">
        <v>19244.9941672079</v>
      </c>
      <c r="BA161" s="73">
        <v>208339.625823073</v>
      </c>
    </row>
    <row r="162" spans="1:53" outlineLevel="1">
      <c r="A162" s="74" t="s">
        <v>3598</v>
      </c>
      <c r="B162" s="73">
        <v>449.63625704674098</v>
      </c>
      <c r="C162" s="73">
        <v>449.63625704674098</v>
      </c>
      <c r="D162" s="73">
        <v>449.63625704674098</v>
      </c>
      <c r="E162" s="73">
        <v>449.63625704674098</v>
      </c>
      <c r="F162" s="73">
        <v>449.63625704674098</v>
      </c>
      <c r="G162" s="73">
        <v>449.63625704674098</v>
      </c>
      <c r="H162" s="73">
        <v>449.63625704674098</v>
      </c>
      <c r="I162" s="73">
        <v>449.63625704674098</v>
      </c>
      <c r="J162" s="73">
        <v>449.63625704674098</v>
      </c>
      <c r="K162" s="73">
        <v>449.63625704674098</v>
      </c>
      <c r="L162" s="73">
        <v>449.63625704674098</v>
      </c>
      <c r="M162" s="73">
        <v>449.63625704674098</v>
      </c>
      <c r="N162" s="73">
        <v>5395.6350845608904</v>
      </c>
      <c r="O162" s="73">
        <v>947.42365374895201</v>
      </c>
      <c r="P162" s="73">
        <v>947.42365374895201</v>
      </c>
      <c r="Q162" s="73">
        <v>947.42365374895201</v>
      </c>
      <c r="R162" s="73">
        <v>947.42365374895201</v>
      </c>
      <c r="S162" s="73">
        <v>947.42365374895201</v>
      </c>
      <c r="T162" s="73">
        <v>947.42365374895201</v>
      </c>
      <c r="U162" s="73">
        <v>947.42365374895201</v>
      </c>
      <c r="V162" s="73">
        <v>947.42365374895201</v>
      </c>
      <c r="W162" s="73">
        <v>947.42365374895201</v>
      </c>
      <c r="X162" s="73">
        <v>947.42365374895201</v>
      </c>
      <c r="Y162" s="73">
        <v>947.42365374895201</v>
      </c>
      <c r="Z162" s="73">
        <v>947.42365374895201</v>
      </c>
      <c r="AA162" s="73">
        <v>11369.083844987401</v>
      </c>
      <c r="AB162" s="73">
        <v>1931.9740869587899</v>
      </c>
      <c r="AC162" s="73">
        <v>1931.9740869587899</v>
      </c>
      <c r="AD162" s="73">
        <v>1931.9740869587899</v>
      </c>
      <c r="AE162" s="73">
        <v>1931.9740869587899</v>
      </c>
      <c r="AF162" s="73">
        <v>1931.9740869587899</v>
      </c>
      <c r="AG162" s="73">
        <v>1931.9740869587899</v>
      </c>
      <c r="AH162" s="73">
        <v>1931.9740869587899</v>
      </c>
      <c r="AI162" s="73">
        <v>1931.9740869587899</v>
      </c>
      <c r="AJ162" s="73">
        <v>4696.4585260124204</v>
      </c>
      <c r="AK162" s="73">
        <v>4696.4585260124204</v>
      </c>
      <c r="AL162" s="73">
        <v>4696.4585260124204</v>
      </c>
      <c r="AM162" s="73">
        <v>4859.6697190021096</v>
      </c>
      <c r="AN162" s="73">
        <v>34404.837992709698</v>
      </c>
      <c r="AO162" s="73">
        <v>6029.1531038497396</v>
      </c>
      <c r="AP162" s="73">
        <v>6029.1531038497396</v>
      </c>
      <c r="AQ162" s="73">
        <v>6029.1531038497396</v>
      </c>
      <c r="AR162" s="73">
        <v>6029.1531038497396</v>
      </c>
      <c r="AS162" s="73">
        <v>6029.1531038497396</v>
      </c>
      <c r="AT162" s="73">
        <v>6029.1531038497396</v>
      </c>
      <c r="AU162" s="73">
        <v>6391.3401201474198</v>
      </c>
      <c r="AV162" s="73">
        <v>6391.3401201474198</v>
      </c>
      <c r="AW162" s="73">
        <v>6437.3130729907498</v>
      </c>
      <c r="AX162" s="73">
        <v>7078.6313044173603</v>
      </c>
      <c r="AY162" s="73">
        <v>7078.6313044173603</v>
      </c>
      <c r="AZ162" s="73">
        <v>7078.6313044173603</v>
      </c>
      <c r="BA162" s="73">
        <v>76630.805849636105</v>
      </c>
    </row>
    <row r="163" spans="1:53" outlineLevel="1">
      <c r="A163" s="74" t="s">
        <v>3599</v>
      </c>
      <c r="B163" s="73">
        <v>898.12354078655301</v>
      </c>
      <c r="C163" s="73">
        <v>898.12354078655301</v>
      </c>
      <c r="D163" s="73">
        <v>898.12354078655301</v>
      </c>
      <c r="E163" s="73">
        <v>898.12354078655301</v>
      </c>
      <c r="F163" s="73">
        <v>898.12354078655301</v>
      </c>
      <c r="G163" s="73">
        <v>898.12354078655301</v>
      </c>
      <c r="H163" s="73">
        <v>898.12354078655301</v>
      </c>
      <c r="I163" s="73">
        <v>898.12354078655301</v>
      </c>
      <c r="J163" s="73">
        <v>898.12354078655301</v>
      </c>
      <c r="K163" s="73">
        <v>898.12354078655301</v>
      </c>
      <c r="L163" s="73">
        <v>898.12354078655301</v>
      </c>
      <c r="M163" s="73">
        <v>898.12354078655301</v>
      </c>
      <c r="N163" s="73">
        <v>10777.4824894386</v>
      </c>
      <c r="O163" s="73">
        <v>1047.6147202039799</v>
      </c>
      <c r="P163" s="73">
        <v>1047.6147202039799</v>
      </c>
      <c r="Q163" s="73">
        <v>1047.6147202039799</v>
      </c>
      <c r="R163" s="73">
        <v>1047.6147202039799</v>
      </c>
      <c r="S163" s="73">
        <v>1047.6147202039799</v>
      </c>
      <c r="T163" s="73">
        <v>1047.6147202039799</v>
      </c>
      <c r="U163" s="73">
        <v>1047.6147202039799</v>
      </c>
      <c r="V163" s="73">
        <v>1047.6147202039799</v>
      </c>
      <c r="W163" s="73">
        <v>1047.6147202039799</v>
      </c>
      <c r="X163" s="73">
        <v>1047.6147202039799</v>
      </c>
      <c r="Y163" s="73">
        <v>1047.6147202039799</v>
      </c>
      <c r="Z163" s="73">
        <v>1047.6147202039799</v>
      </c>
      <c r="AA163" s="73">
        <v>12571.3766424478</v>
      </c>
      <c r="AB163" s="73">
        <v>1325.1941055468401</v>
      </c>
      <c r="AC163" s="73">
        <v>1325.1941055468401</v>
      </c>
      <c r="AD163" s="73">
        <v>1325.1941055468401</v>
      </c>
      <c r="AE163" s="73">
        <v>1325.1941055468401</v>
      </c>
      <c r="AF163" s="73">
        <v>1325.1941055468401</v>
      </c>
      <c r="AG163" s="73">
        <v>1325.1941055468401</v>
      </c>
      <c r="AH163" s="73">
        <v>1364.11689312716</v>
      </c>
      <c r="AI163" s="73">
        <v>1364.11689312716</v>
      </c>
      <c r="AJ163" s="73">
        <v>1850.15774954371</v>
      </c>
      <c r="AK163" s="73">
        <v>1850.15774954371</v>
      </c>
      <c r="AL163" s="73">
        <v>1850.15774954371</v>
      </c>
      <c r="AM163" s="73">
        <v>1877.81314293644</v>
      </c>
      <c r="AN163" s="73">
        <v>18107.684811103001</v>
      </c>
      <c r="AO163" s="73">
        <v>2170.4480140232999</v>
      </c>
      <c r="AP163" s="73">
        <v>2170.4480140232999</v>
      </c>
      <c r="AQ163" s="73">
        <v>2170.4480140232999</v>
      </c>
      <c r="AR163" s="73">
        <v>2170.4480140232999</v>
      </c>
      <c r="AS163" s="73">
        <v>2170.4480140232999</v>
      </c>
      <c r="AT163" s="73">
        <v>2170.4480140232999</v>
      </c>
      <c r="AU163" s="73">
        <v>2201.4569895774798</v>
      </c>
      <c r="AV163" s="73">
        <v>2201.4569895774798</v>
      </c>
      <c r="AW163" s="73">
        <v>2205.0835839205101</v>
      </c>
      <c r="AX163" s="73">
        <v>2251.48838897925</v>
      </c>
      <c r="AY163" s="73">
        <v>2251.48838897925</v>
      </c>
      <c r="AZ163" s="73">
        <v>2251.48838897925</v>
      </c>
      <c r="BA163" s="73">
        <v>26385.150814152999</v>
      </c>
    </row>
    <row r="164" spans="1:53" outlineLevel="1">
      <c r="A164" s="74" t="s">
        <v>3600</v>
      </c>
      <c r="B164" s="73">
        <v>2500.3488681172998</v>
      </c>
      <c r="C164" s="73">
        <v>2500.3488681172998</v>
      </c>
      <c r="D164" s="73">
        <v>2500.3488681172998</v>
      </c>
      <c r="E164" s="73">
        <v>2500.3488681172998</v>
      </c>
      <c r="F164" s="73">
        <v>2500.3488681172998</v>
      </c>
      <c r="G164" s="73">
        <v>2500.3488681172998</v>
      </c>
      <c r="H164" s="73">
        <v>2500.3488681172998</v>
      </c>
      <c r="I164" s="73">
        <v>2500.3488681172998</v>
      </c>
      <c r="J164" s="73">
        <v>2500.3488681172998</v>
      </c>
      <c r="K164" s="73">
        <v>2500.3488681172998</v>
      </c>
      <c r="L164" s="73">
        <v>2500.3488681172998</v>
      </c>
      <c r="M164" s="73">
        <v>2500.3488681172998</v>
      </c>
      <c r="N164" s="73">
        <v>30004.1864174076</v>
      </c>
      <c r="O164" s="73">
        <v>2782.84085547009</v>
      </c>
      <c r="P164" s="73">
        <v>2879.2324804700902</v>
      </c>
      <c r="Q164" s="73">
        <v>2975.6241054700899</v>
      </c>
      <c r="R164" s="73">
        <v>3009.4414312547201</v>
      </c>
      <c r="S164" s="73">
        <v>3009.4414312547201</v>
      </c>
      <c r="T164" s="73">
        <v>3009.4414312547201</v>
      </c>
      <c r="U164" s="73">
        <v>3009.4414312547201</v>
      </c>
      <c r="V164" s="73">
        <v>3009.4414312547201</v>
      </c>
      <c r="W164" s="73">
        <v>3009.4414312547201</v>
      </c>
      <c r="X164" s="73">
        <v>3009.4414312547201</v>
      </c>
      <c r="Y164" s="73">
        <v>3009.4414312547201</v>
      </c>
      <c r="Z164" s="73">
        <v>4379.3910183783601</v>
      </c>
      <c r="AA164" s="73">
        <v>37092.619909826397</v>
      </c>
      <c r="AB164" s="73">
        <v>4525.1190183783701</v>
      </c>
      <c r="AC164" s="73">
        <v>4525.1190183783701</v>
      </c>
      <c r="AD164" s="73">
        <v>4525.1190183783701</v>
      </c>
      <c r="AE164" s="73">
        <v>4525.1190183783701</v>
      </c>
      <c r="AF164" s="73">
        <v>4525.1190183783701</v>
      </c>
      <c r="AG164" s="73">
        <v>4525.1190183783701</v>
      </c>
      <c r="AH164" s="73">
        <v>4525.1190183783701</v>
      </c>
      <c r="AI164" s="73">
        <v>4525.1190183783701</v>
      </c>
      <c r="AJ164" s="73">
        <v>4525.1190183783701</v>
      </c>
      <c r="AK164" s="73">
        <v>4525.1190183783701</v>
      </c>
      <c r="AL164" s="73">
        <v>4525.1190183783701</v>
      </c>
      <c r="AM164" s="73">
        <v>4525.1190183783701</v>
      </c>
      <c r="AN164" s="73">
        <v>54301.428220540402</v>
      </c>
      <c r="AO164" s="73">
        <v>5725.1626862003905</v>
      </c>
      <c r="AP164" s="73">
        <v>5725.1626862003905</v>
      </c>
      <c r="AQ164" s="73">
        <v>5725.1626862003905</v>
      </c>
      <c r="AR164" s="73">
        <v>5725.1626862003905</v>
      </c>
      <c r="AS164" s="73">
        <v>5725.1626862003905</v>
      </c>
      <c r="AT164" s="73">
        <v>5725.1626862003905</v>
      </c>
      <c r="AU164" s="73">
        <v>5725.1626862003905</v>
      </c>
      <c r="AV164" s="73">
        <v>5725.1626862003905</v>
      </c>
      <c r="AW164" s="73">
        <v>5725.1626862003905</v>
      </c>
      <c r="AX164" s="73">
        <v>5725.1626862003905</v>
      </c>
      <c r="AY164" s="73">
        <v>5725.1626862003905</v>
      </c>
      <c r="AZ164" s="73">
        <v>5923.6695387629698</v>
      </c>
      <c r="BA164" s="73">
        <v>68900.459086967196</v>
      </c>
    </row>
    <row r="165" spans="1:53" outlineLevel="1">
      <c r="A165" s="74" t="s">
        <v>3601</v>
      </c>
      <c r="B165" s="73">
        <v>473.32754651882698</v>
      </c>
      <c r="C165" s="73">
        <v>473.32754651882698</v>
      </c>
      <c r="D165" s="73">
        <v>473.32754651882698</v>
      </c>
      <c r="E165" s="73">
        <v>473.32754651882698</v>
      </c>
      <c r="F165" s="73">
        <v>473.32754651882698</v>
      </c>
      <c r="G165" s="73">
        <v>473.32754651882698</v>
      </c>
      <c r="H165" s="73">
        <v>473.32754651882698</v>
      </c>
      <c r="I165" s="73">
        <v>473.32754651882698</v>
      </c>
      <c r="J165" s="73">
        <v>473.32754651882698</v>
      </c>
      <c r="K165" s="73">
        <v>473.32754651882698</v>
      </c>
      <c r="L165" s="73">
        <v>473.32754651882698</v>
      </c>
      <c r="M165" s="73">
        <v>473.32754651882698</v>
      </c>
      <c r="N165" s="73">
        <v>5679.9305582259203</v>
      </c>
      <c r="O165" s="73">
        <v>614.31447841724901</v>
      </c>
      <c r="P165" s="73">
        <v>676.76107563947096</v>
      </c>
      <c r="Q165" s="73">
        <v>739.20767286169303</v>
      </c>
      <c r="R165" s="73">
        <v>761.115975812344</v>
      </c>
      <c r="S165" s="73">
        <v>761.115975812344</v>
      </c>
      <c r="T165" s="73">
        <v>761.115975812344</v>
      </c>
      <c r="U165" s="73">
        <v>761.115975812344</v>
      </c>
      <c r="V165" s="73">
        <v>761.115975812344</v>
      </c>
      <c r="W165" s="73">
        <v>761.115975812344</v>
      </c>
      <c r="X165" s="73">
        <v>761.115975812344</v>
      </c>
      <c r="Y165" s="73">
        <v>761.115975812344</v>
      </c>
      <c r="Z165" s="73">
        <v>1359.4758738210101</v>
      </c>
      <c r="AA165" s="73">
        <v>9478.6869072381796</v>
      </c>
      <c r="AB165" s="73">
        <v>1453.89087382101</v>
      </c>
      <c r="AC165" s="73">
        <v>1453.89087382101</v>
      </c>
      <c r="AD165" s="73">
        <v>1453.89087382101</v>
      </c>
      <c r="AE165" s="73">
        <v>1453.89087382101</v>
      </c>
      <c r="AF165" s="73">
        <v>1453.89087382101</v>
      </c>
      <c r="AG165" s="73">
        <v>1453.89087382101</v>
      </c>
      <c r="AH165" s="73">
        <v>1453.89087382101</v>
      </c>
      <c r="AI165" s="73">
        <v>1453.89087382101</v>
      </c>
      <c r="AJ165" s="73">
        <v>1453.89087382101</v>
      </c>
      <c r="AK165" s="73">
        <v>1453.89087382101</v>
      </c>
      <c r="AL165" s="73">
        <v>1453.89087382101</v>
      </c>
      <c r="AM165" s="73">
        <v>1453.89087382101</v>
      </c>
      <c r="AN165" s="73">
        <v>17446.690485852199</v>
      </c>
      <c r="AO165" s="73">
        <v>2127.3705877581001</v>
      </c>
      <c r="AP165" s="73">
        <v>2127.3705877581001</v>
      </c>
      <c r="AQ165" s="73">
        <v>2127.3705877581001</v>
      </c>
      <c r="AR165" s="73">
        <v>2127.3705877581001</v>
      </c>
      <c r="AS165" s="73">
        <v>2127.3705877581001</v>
      </c>
      <c r="AT165" s="73">
        <v>2127.3705877581001</v>
      </c>
      <c r="AU165" s="73">
        <v>2127.3705877581001</v>
      </c>
      <c r="AV165" s="73">
        <v>2127.3705877581001</v>
      </c>
      <c r="AW165" s="73">
        <v>2127.3705877581001</v>
      </c>
      <c r="AX165" s="73">
        <v>2127.3705877581001</v>
      </c>
      <c r="AY165" s="73">
        <v>2127.3705877581001</v>
      </c>
      <c r="AZ165" s="73">
        <v>2255.3883281623698</v>
      </c>
      <c r="BA165" s="73">
        <v>25656.464793501498</v>
      </c>
    </row>
    <row r="166" spans="1:53" outlineLevel="1">
      <c r="A166" s="74" t="s">
        <v>3602</v>
      </c>
      <c r="B166" s="73">
        <v>15155.758614926201</v>
      </c>
      <c r="C166" s="73">
        <v>15155.758614926201</v>
      </c>
      <c r="D166" s="73">
        <v>15155.758614926201</v>
      </c>
      <c r="E166" s="73">
        <v>15155.758614926201</v>
      </c>
      <c r="F166" s="73">
        <v>15155.758614926201</v>
      </c>
      <c r="G166" s="73">
        <v>15155.758614926201</v>
      </c>
      <c r="H166" s="73">
        <v>15155.758614926201</v>
      </c>
      <c r="I166" s="73">
        <v>15155.758614926201</v>
      </c>
      <c r="J166" s="73">
        <v>15155.758614926201</v>
      </c>
      <c r="K166" s="73">
        <v>15155.758614926201</v>
      </c>
      <c r="L166" s="73">
        <v>15155.758614926201</v>
      </c>
      <c r="M166" s="73">
        <v>15155.758614926201</v>
      </c>
      <c r="N166" s="73">
        <v>181869.10337911401</v>
      </c>
      <c r="O166" s="73">
        <v>19669.203671678999</v>
      </c>
      <c r="P166" s="73">
        <v>21668.903102234599</v>
      </c>
      <c r="Q166" s="73">
        <v>23668.602532790101</v>
      </c>
      <c r="R166" s="73">
        <v>24370.162311603199</v>
      </c>
      <c r="S166" s="73">
        <v>24370.162311603199</v>
      </c>
      <c r="T166" s="73">
        <v>24370.162311603199</v>
      </c>
      <c r="U166" s="73">
        <v>24370.162311603199</v>
      </c>
      <c r="V166" s="73">
        <v>24370.162311603199</v>
      </c>
      <c r="W166" s="73">
        <v>24370.162311603199</v>
      </c>
      <c r="X166" s="73">
        <v>24370.162311603199</v>
      </c>
      <c r="Y166" s="73">
        <v>24370.162311603199</v>
      </c>
      <c r="Z166" s="73">
        <v>43531.197693342197</v>
      </c>
      <c r="AA166" s="73">
        <v>303499.20549287199</v>
      </c>
      <c r="AB166" s="73">
        <v>46554.4766933422</v>
      </c>
      <c r="AC166" s="73">
        <v>46554.4766933422</v>
      </c>
      <c r="AD166" s="73">
        <v>46554.4766933422</v>
      </c>
      <c r="AE166" s="73">
        <v>46554.4766933422</v>
      </c>
      <c r="AF166" s="73">
        <v>46554.4766933422</v>
      </c>
      <c r="AG166" s="73">
        <v>46554.4766933422</v>
      </c>
      <c r="AH166" s="73">
        <v>46554.4766933422</v>
      </c>
      <c r="AI166" s="73">
        <v>46554.4766933422</v>
      </c>
      <c r="AJ166" s="73">
        <v>46554.4766933422</v>
      </c>
      <c r="AK166" s="73">
        <v>46554.4766933422</v>
      </c>
      <c r="AL166" s="73">
        <v>46554.4766933422</v>
      </c>
      <c r="AM166" s="73">
        <v>46554.4766933422</v>
      </c>
      <c r="AN166" s="73">
        <v>558653.72032010695</v>
      </c>
      <c r="AO166" s="73">
        <v>68120.969426022406</v>
      </c>
      <c r="AP166" s="73">
        <v>68120.969426022406</v>
      </c>
      <c r="AQ166" s="73">
        <v>68120.969426022406</v>
      </c>
      <c r="AR166" s="73">
        <v>68120.969426022406</v>
      </c>
      <c r="AS166" s="73">
        <v>68120.969426022406</v>
      </c>
      <c r="AT166" s="73">
        <v>68120.969426022406</v>
      </c>
      <c r="AU166" s="73">
        <v>68120.969426022406</v>
      </c>
      <c r="AV166" s="73">
        <v>68120.969426022406</v>
      </c>
      <c r="AW166" s="73">
        <v>68120.969426022406</v>
      </c>
      <c r="AX166" s="73">
        <v>68120.969426022406</v>
      </c>
      <c r="AY166" s="73">
        <v>68120.969426022406</v>
      </c>
      <c r="AZ166" s="73">
        <v>72220.428461670803</v>
      </c>
      <c r="BA166" s="73">
        <v>821551.09214791702</v>
      </c>
    </row>
    <row r="167" spans="1:53" outlineLevel="1">
      <c r="A167" s="74" t="s">
        <v>3603</v>
      </c>
      <c r="B167" s="73">
        <v>156934.65568483301</v>
      </c>
      <c r="C167" s="73">
        <v>156934.65568483301</v>
      </c>
      <c r="D167" s="73">
        <v>156934.65568483301</v>
      </c>
      <c r="E167" s="73">
        <v>156934.65568483301</v>
      </c>
      <c r="F167" s="73">
        <v>156934.65568483301</v>
      </c>
      <c r="G167" s="73">
        <v>156934.65568483301</v>
      </c>
      <c r="H167" s="73">
        <v>156934.65568483301</v>
      </c>
      <c r="I167" s="73">
        <v>156934.65568483301</v>
      </c>
      <c r="J167" s="73">
        <v>156934.65568483301</v>
      </c>
      <c r="K167" s="73">
        <v>156934.65568483301</v>
      </c>
      <c r="L167" s="73">
        <v>156934.65568483301</v>
      </c>
      <c r="M167" s="73">
        <v>156934.65568483301</v>
      </c>
      <c r="N167" s="73">
        <v>1883215.868218</v>
      </c>
      <c r="O167" s="73">
        <v>156934.65568483301</v>
      </c>
      <c r="P167" s="73">
        <v>156934.65568483301</v>
      </c>
      <c r="Q167" s="73">
        <v>156934.65568483301</v>
      </c>
      <c r="R167" s="73">
        <v>156934.65568483301</v>
      </c>
      <c r="S167" s="73">
        <v>156934.65568483301</v>
      </c>
      <c r="T167" s="73">
        <v>156934.65568483301</v>
      </c>
      <c r="U167" s="73">
        <v>156934.65568483301</v>
      </c>
      <c r="V167" s="73">
        <v>156934.65568483301</v>
      </c>
      <c r="W167" s="73">
        <v>156934.65568483301</v>
      </c>
      <c r="X167" s="73">
        <v>156934.65568483301</v>
      </c>
      <c r="Y167" s="73">
        <v>156934.65568483301</v>
      </c>
      <c r="Z167" s="73">
        <v>156934.65568483301</v>
      </c>
      <c r="AA167" s="73">
        <v>1883215.868218</v>
      </c>
      <c r="AB167" s="73">
        <v>156934.65568483301</v>
      </c>
      <c r="AC167" s="73">
        <v>156934.65568483301</v>
      </c>
      <c r="AD167" s="73">
        <v>156934.65568483301</v>
      </c>
      <c r="AE167" s="73">
        <v>156934.65568483301</v>
      </c>
      <c r="AF167" s="73">
        <v>156934.65568483301</v>
      </c>
      <c r="AG167" s="73">
        <v>156934.65568483301</v>
      </c>
      <c r="AH167" s="73">
        <v>156934.65568483301</v>
      </c>
      <c r="AI167" s="73">
        <v>156934.65568483301</v>
      </c>
      <c r="AJ167" s="73">
        <v>156934.65568483301</v>
      </c>
      <c r="AK167" s="73">
        <v>156934.65568483301</v>
      </c>
      <c r="AL167" s="73">
        <v>156934.65568483301</v>
      </c>
      <c r="AM167" s="73">
        <v>156934.65568483301</v>
      </c>
      <c r="AN167" s="73">
        <v>1883215.868218</v>
      </c>
      <c r="AO167" s="73">
        <v>156934.65568483301</v>
      </c>
      <c r="AP167" s="73">
        <v>156934.65568483301</v>
      </c>
      <c r="AQ167" s="73">
        <v>156934.65568483301</v>
      </c>
      <c r="AR167" s="73">
        <v>156934.65568483301</v>
      </c>
      <c r="AS167" s="73">
        <v>156934.65568483301</v>
      </c>
      <c r="AT167" s="73">
        <v>156934.65568483301</v>
      </c>
      <c r="AU167" s="73">
        <v>156934.65568483301</v>
      </c>
      <c r="AV167" s="73">
        <v>156934.65568483301</v>
      </c>
      <c r="AW167" s="73">
        <v>156934.65568483301</v>
      </c>
      <c r="AX167" s="73">
        <v>156934.65568483301</v>
      </c>
      <c r="AY167" s="73">
        <v>156934.65568483301</v>
      </c>
      <c r="AZ167" s="73">
        <v>156934.65568483301</v>
      </c>
      <c r="BA167" s="73">
        <v>1883215.868218</v>
      </c>
    </row>
    <row r="168" spans="1:53" outlineLevel="1">
      <c r="A168" s="74" t="s">
        <v>3604</v>
      </c>
      <c r="B168" s="73">
        <v>3625.4101080885398</v>
      </c>
      <c r="C168" s="73">
        <v>3625.4101080885398</v>
      </c>
      <c r="D168" s="73">
        <v>3625.4101080885398</v>
      </c>
      <c r="E168" s="73">
        <v>3625.4101080885398</v>
      </c>
      <c r="F168" s="73">
        <v>3625.4101080885398</v>
      </c>
      <c r="G168" s="73">
        <v>3625.4101080885398</v>
      </c>
      <c r="H168" s="73">
        <v>3625.4101080885398</v>
      </c>
      <c r="I168" s="73">
        <v>3625.4101080885398</v>
      </c>
      <c r="J168" s="73">
        <v>3625.4101080885398</v>
      </c>
      <c r="K168" s="73">
        <v>3625.4101080885398</v>
      </c>
      <c r="L168" s="73">
        <v>3625.4101080885398</v>
      </c>
      <c r="M168" s="73">
        <v>3625.4101080885398</v>
      </c>
      <c r="N168" s="73">
        <v>43504.921297062501</v>
      </c>
      <c r="O168" s="73">
        <v>4705.13613749671</v>
      </c>
      <c r="P168" s="73">
        <v>5183.5012069411596</v>
      </c>
      <c r="Q168" s="73">
        <v>5661.8662763856</v>
      </c>
      <c r="R168" s="73">
        <v>5829.69234423527</v>
      </c>
      <c r="S168" s="73">
        <v>5829.69234423527</v>
      </c>
      <c r="T168" s="73">
        <v>5829.69234423527</v>
      </c>
      <c r="U168" s="73">
        <v>5829.69234423527</v>
      </c>
      <c r="V168" s="73">
        <v>5829.69234423527</v>
      </c>
      <c r="W168" s="73">
        <v>5829.69234423527</v>
      </c>
      <c r="X168" s="73">
        <v>5829.69234423527</v>
      </c>
      <c r="Y168" s="73">
        <v>5829.69234423527</v>
      </c>
      <c r="Z168" s="73">
        <v>10413.3701209999</v>
      </c>
      <c r="AA168" s="73">
        <v>72601.412495705605</v>
      </c>
      <c r="AB168" s="73">
        <v>11136.605954333299</v>
      </c>
      <c r="AC168" s="73">
        <v>11136.605954333299</v>
      </c>
      <c r="AD168" s="73">
        <v>11136.605954333299</v>
      </c>
      <c r="AE168" s="73">
        <v>11136.605954333299</v>
      </c>
      <c r="AF168" s="73">
        <v>11136.605954333299</v>
      </c>
      <c r="AG168" s="73">
        <v>11136.605954333299</v>
      </c>
      <c r="AH168" s="73">
        <v>11136.605954333299</v>
      </c>
      <c r="AI168" s="73">
        <v>11136.605954333299</v>
      </c>
      <c r="AJ168" s="73">
        <v>11136.605954333299</v>
      </c>
      <c r="AK168" s="73">
        <v>11136.605954333299</v>
      </c>
      <c r="AL168" s="73">
        <v>11136.605954333299</v>
      </c>
      <c r="AM168" s="73">
        <v>11136.605954333299</v>
      </c>
      <c r="AN168" s="73">
        <v>133639.271451999</v>
      </c>
      <c r="AO168" s="73">
        <v>16295.711307031799</v>
      </c>
      <c r="AP168" s="73">
        <v>16295.711307031799</v>
      </c>
      <c r="AQ168" s="73">
        <v>16295.711307031799</v>
      </c>
      <c r="AR168" s="73">
        <v>16295.711307031799</v>
      </c>
      <c r="AS168" s="73">
        <v>16295.711307031799</v>
      </c>
      <c r="AT168" s="73">
        <v>16295.711307031799</v>
      </c>
      <c r="AU168" s="73">
        <v>16295.711307031799</v>
      </c>
      <c r="AV168" s="73">
        <v>16295.711307031799</v>
      </c>
      <c r="AW168" s="73">
        <v>16295.711307031799</v>
      </c>
      <c r="AX168" s="73">
        <v>16295.711307031799</v>
      </c>
      <c r="AY168" s="73">
        <v>16295.711307031799</v>
      </c>
      <c r="AZ168" s="73">
        <v>17276.380720381501</v>
      </c>
      <c r="BA168" s="73">
        <v>196529.205097731</v>
      </c>
    </row>
    <row r="169" spans="1:53" outlineLevel="1">
      <c r="A169" s="74" t="s">
        <v>3605</v>
      </c>
      <c r="B169" s="73">
        <v>1855.9022918877799</v>
      </c>
      <c r="C169" s="73">
        <v>1855.9022918877799</v>
      </c>
      <c r="D169" s="73">
        <v>1855.9022918877799</v>
      </c>
      <c r="E169" s="73">
        <v>1855.9022918877799</v>
      </c>
      <c r="F169" s="73">
        <v>1855.9022918877799</v>
      </c>
      <c r="G169" s="73">
        <v>1855.9022918877799</v>
      </c>
      <c r="H169" s="73">
        <v>1855.9022918877799</v>
      </c>
      <c r="I169" s="73">
        <v>1855.9022918877799</v>
      </c>
      <c r="J169" s="73">
        <v>1855.9022918877799</v>
      </c>
      <c r="K169" s="73">
        <v>1855.9022918877799</v>
      </c>
      <c r="L169" s="73">
        <v>1855.9022918877799</v>
      </c>
      <c r="M169" s="73">
        <v>1855.9022918877799</v>
      </c>
      <c r="N169" s="73">
        <v>22270.827502653399</v>
      </c>
      <c r="O169" s="73">
        <v>2408.7422959414798</v>
      </c>
      <c r="P169" s="73">
        <v>2653.63405983036</v>
      </c>
      <c r="Q169" s="73">
        <v>2898.5258237192502</v>
      </c>
      <c r="R169" s="73">
        <v>2984.44184143763</v>
      </c>
      <c r="S169" s="73">
        <v>2984.44184143763</v>
      </c>
      <c r="T169" s="73">
        <v>2984.44184143763</v>
      </c>
      <c r="U169" s="73">
        <v>2984.44184143763</v>
      </c>
      <c r="V169" s="73">
        <v>2984.44184143763</v>
      </c>
      <c r="W169" s="73">
        <v>2984.44184143763</v>
      </c>
      <c r="X169" s="73">
        <v>2984.44184143763</v>
      </c>
      <c r="Y169" s="73">
        <v>2984.44184143763</v>
      </c>
      <c r="Z169" s="73">
        <v>5330.9842920562296</v>
      </c>
      <c r="AA169" s="73">
        <v>37167.421203048398</v>
      </c>
      <c r="AB169" s="73">
        <v>5701.2339587228898</v>
      </c>
      <c r="AC169" s="73">
        <v>5701.2339587228898</v>
      </c>
      <c r="AD169" s="73">
        <v>5701.2339587228898</v>
      </c>
      <c r="AE169" s="73">
        <v>5701.2339587228898</v>
      </c>
      <c r="AF169" s="73">
        <v>5701.2339587228898</v>
      </c>
      <c r="AG169" s="73">
        <v>5701.2339587228898</v>
      </c>
      <c r="AH169" s="73">
        <v>5701.2339587228898</v>
      </c>
      <c r="AI169" s="73">
        <v>5701.2339587228898</v>
      </c>
      <c r="AJ169" s="73">
        <v>5701.2339587228898</v>
      </c>
      <c r="AK169" s="73">
        <v>5701.2339587228898</v>
      </c>
      <c r="AL169" s="73">
        <v>5701.2339587228898</v>
      </c>
      <c r="AM169" s="73">
        <v>5701.2339587228898</v>
      </c>
      <c r="AN169" s="73">
        <v>68414.807504674696</v>
      </c>
      <c r="AO169" s="73">
        <v>8342.3496190555998</v>
      </c>
      <c r="AP169" s="73">
        <v>8342.3496190555998</v>
      </c>
      <c r="AQ169" s="73">
        <v>8342.3496190555998</v>
      </c>
      <c r="AR169" s="73">
        <v>8342.3496190555998</v>
      </c>
      <c r="AS169" s="73">
        <v>8342.3496190555998</v>
      </c>
      <c r="AT169" s="73">
        <v>8342.3496190555998</v>
      </c>
      <c r="AU169" s="73">
        <v>8342.3496190555998</v>
      </c>
      <c r="AV169" s="73">
        <v>8342.3496190555998</v>
      </c>
      <c r="AW169" s="73">
        <v>8342.3496190555998</v>
      </c>
      <c r="AX169" s="73">
        <v>8342.3496190555998</v>
      </c>
      <c r="AY169" s="73">
        <v>8342.3496190555998</v>
      </c>
      <c r="AZ169" s="73">
        <v>8844.3877057457594</v>
      </c>
      <c r="BA169" s="73">
        <v>100610.233515357</v>
      </c>
    </row>
    <row r="170" spans="1:53" outlineLevel="1">
      <c r="A170" s="74" t="s">
        <v>3606</v>
      </c>
      <c r="B170" s="73">
        <v>814.27203233005798</v>
      </c>
      <c r="C170" s="73">
        <v>814.27203233005798</v>
      </c>
      <c r="D170" s="73">
        <v>814.27203233005798</v>
      </c>
      <c r="E170" s="73">
        <v>814.27203233005798</v>
      </c>
      <c r="F170" s="73">
        <v>814.27203233005798</v>
      </c>
      <c r="G170" s="73">
        <v>814.27203233005798</v>
      </c>
      <c r="H170" s="73">
        <v>814.27203233005798</v>
      </c>
      <c r="I170" s="73">
        <v>814.27203233005798</v>
      </c>
      <c r="J170" s="73">
        <v>814.27203233005798</v>
      </c>
      <c r="K170" s="73">
        <v>814.27203233005798</v>
      </c>
      <c r="L170" s="73">
        <v>814.27203233005798</v>
      </c>
      <c r="M170" s="73">
        <v>814.27203233005798</v>
      </c>
      <c r="N170" s="73">
        <v>9771.2643879607003</v>
      </c>
      <c r="O170" s="73">
        <v>1056.71360090341</v>
      </c>
      <c r="P170" s="73">
        <v>1164.12978145897</v>
      </c>
      <c r="Q170" s="73">
        <v>1271.54596201452</v>
      </c>
      <c r="R170" s="73">
        <v>1309.23106144497</v>
      </c>
      <c r="S170" s="73">
        <v>1309.23106144497</v>
      </c>
      <c r="T170" s="73">
        <v>1309.23106144497</v>
      </c>
      <c r="U170" s="73">
        <v>1309.23106144497</v>
      </c>
      <c r="V170" s="73">
        <v>1309.23106144497</v>
      </c>
      <c r="W170" s="73">
        <v>1309.23106144497</v>
      </c>
      <c r="X170" s="73">
        <v>1309.23106144497</v>
      </c>
      <c r="Y170" s="73">
        <v>1309.23106144497</v>
      </c>
      <c r="Z170" s="73">
        <v>2338.4890079956799</v>
      </c>
      <c r="AA170" s="73">
        <v>16304.7268439324</v>
      </c>
      <c r="AB170" s="73">
        <v>2500.8783413290098</v>
      </c>
      <c r="AC170" s="73">
        <v>2500.8783413290098</v>
      </c>
      <c r="AD170" s="73">
        <v>2500.8783413290098</v>
      </c>
      <c r="AE170" s="73">
        <v>2500.8783413290098</v>
      </c>
      <c r="AF170" s="73">
        <v>2500.8783413290098</v>
      </c>
      <c r="AG170" s="73">
        <v>2500.8783413290098</v>
      </c>
      <c r="AH170" s="73">
        <v>2500.8783413290098</v>
      </c>
      <c r="AI170" s="73">
        <v>2500.8783413290098</v>
      </c>
      <c r="AJ170" s="73">
        <v>2500.8783413290098</v>
      </c>
      <c r="AK170" s="73">
        <v>2500.8783413290098</v>
      </c>
      <c r="AL170" s="73">
        <v>2500.8783413290098</v>
      </c>
      <c r="AM170" s="73">
        <v>2500.8783413290098</v>
      </c>
      <c r="AN170" s="73">
        <v>30010.540095948101</v>
      </c>
      <c r="AO170" s="73">
        <v>3659.3451495937002</v>
      </c>
      <c r="AP170" s="73">
        <v>3659.3451495937002</v>
      </c>
      <c r="AQ170" s="73">
        <v>3659.3451495937002</v>
      </c>
      <c r="AR170" s="73">
        <v>3659.3451495937002</v>
      </c>
      <c r="AS170" s="73">
        <v>3659.3451495937002</v>
      </c>
      <c r="AT170" s="73">
        <v>3659.3451495937002</v>
      </c>
      <c r="AU170" s="73">
        <v>3659.3451495937002</v>
      </c>
      <c r="AV170" s="73">
        <v>3659.3451495937002</v>
      </c>
      <c r="AW170" s="73">
        <v>3659.3451495937002</v>
      </c>
      <c r="AX170" s="73">
        <v>3659.3451495937002</v>
      </c>
      <c r="AY170" s="73">
        <v>3659.3451495937002</v>
      </c>
      <c r="AZ170" s="73">
        <v>3879.5521120644398</v>
      </c>
      <c r="BA170" s="73">
        <v>44132.348757595202</v>
      </c>
    </row>
    <row r="171" spans="1:53">
      <c r="A171" s="74" t="s">
        <v>3175</v>
      </c>
      <c r="B171" s="73">
        <v>6114706.7385563301</v>
      </c>
      <c r="C171" s="73">
        <v>6112988.9958842304</v>
      </c>
      <c r="D171" s="73">
        <v>6111271.2532121297</v>
      </c>
      <c r="E171" s="73">
        <v>6109553.51054003</v>
      </c>
      <c r="F171" s="73">
        <v>6108620.9006256098</v>
      </c>
      <c r="G171" s="73">
        <v>6120794.9806096302</v>
      </c>
      <c r="H171" s="73">
        <v>6125426.2146300599</v>
      </c>
      <c r="I171" s="73">
        <v>6123708.4719579499</v>
      </c>
      <c r="J171" s="73">
        <v>6121990.7292858502</v>
      </c>
      <c r="K171" s="73">
        <v>6120272.9866137505</v>
      </c>
      <c r="L171" s="73">
        <v>6118555.2439416498</v>
      </c>
      <c r="M171" s="73">
        <v>6233201.3595498698</v>
      </c>
      <c r="N171" s="73">
        <v>73521091.385407105</v>
      </c>
      <c r="O171" s="73">
        <v>6257828.15047416</v>
      </c>
      <c r="P171" s="73">
        <v>6259099.6184687195</v>
      </c>
      <c r="Q171" s="73">
        <v>6260371.0864632903</v>
      </c>
      <c r="R171" s="73">
        <v>6259702.0563837299</v>
      </c>
      <c r="S171" s="73">
        <v>6259184.3340139901</v>
      </c>
      <c r="T171" s="73">
        <v>6262088.6126110898</v>
      </c>
      <c r="U171" s="73">
        <v>6262750.4968676902</v>
      </c>
      <c r="V171" s="73">
        <v>6262191.1079009501</v>
      </c>
      <c r="W171" s="73">
        <v>6323063.2383183502</v>
      </c>
      <c r="X171" s="73">
        <v>6330817.6620243797</v>
      </c>
      <c r="Y171" s="73">
        <v>6329099.9193522697</v>
      </c>
      <c r="Z171" s="73">
        <v>6356470.9997209804</v>
      </c>
      <c r="AA171" s="73">
        <v>75422667.282599598</v>
      </c>
      <c r="AB171" s="73">
        <v>6396047.6300561</v>
      </c>
      <c r="AC171" s="73">
        <v>6394329.88738399</v>
      </c>
      <c r="AD171" s="73">
        <v>6392612.1447118903</v>
      </c>
      <c r="AE171" s="73">
        <v>6392797.5960179903</v>
      </c>
      <c r="AF171" s="73">
        <v>6391079.8533458896</v>
      </c>
      <c r="AG171" s="73">
        <v>6397279.7335484596</v>
      </c>
      <c r="AH171" s="73">
        <v>6416452.4637202201</v>
      </c>
      <c r="AI171" s="73">
        <v>6446758.0416821605</v>
      </c>
      <c r="AJ171" s="73">
        <v>6493903.1029760102</v>
      </c>
      <c r="AK171" s="73">
        <v>6492185.3603039002</v>
      </c>
      <c r="AL171" s="73">
        <v>6490467.6176317995</v>
      </c>
      <c r="AM171" s="73">
        <v>6491633.6239246503</v>
      </c>
      <c r="AN171" s="73">
        <v>77195547.055303097</v>
      </c>
      <c r="AO171" s="73">
        <v>6586570.9360523801</v>
      </c>
      <c r="AP171" s="73">
        <v>6584853.1933802804</v>
      </c>
      <c r="AQ171" s="73">
        <v>6583135.4507081797</v>
      </c>
      <c r="AR171" s="73">
        <v>6581417.70803608</v>
      </c>
      <c r="AS171" s="73">
        <v>6579699.96536397</v>
      </c>
      <c r="AT171" s="73">
        <v>6586411.3897272702</v>
      </c>
      <c r="AU171" s="73">
        <v>6612989.2527697897</v>
      </c>
      <c r="AV171" s="73">
        <v>6611271.5100976899</v>
      </c>
      <c r="AW171" s="73">
        <v>6610361.8922166098</v>
      </c>
      <c r="AX171" s="73">
        <v>6619913.2260503601</v>
      </c>
      <c r="AY171" s="73">
        <v>6618195.4833782604</v>
      </c>
      <c r="AZ171" s="73">
        <v>6622606.6387972804</v>
      </c>
      <c r="BA171" s="73">
        <v>79197426.646578193</v>
      </c>
    </row>
    <row r="172" spans="1:53" outlineLevel="1">
      <c r="A172" s="74" t="s">
        <v>1295</v>
      </c>
      <c r="B172" s="73">
        <v>262838.050612744</v>
      </c>
      <c r="C172" s="73">
        <v>262820.38191176398</v>
      </c>
      <c r="D172" s="73">
        <v>262802.71321078303</v>
      </c>
      <c r="E172" s="73">
        <v>262785.044509803</v>
      </c>
      <c r="F172" s="73">
        <v>262767.37580882298</v>
      </c>
      <c r="G172" s="73">
        <v>262749.70710784203</v>
      </c>
      <c r="H172" s="73">
        <v>262732.038406862</v>
      </c>
      <c r="I172" s="73">
        <v>262714.36970588099</v>
      </c>
      <c r="J172" s="73">
        <v>262696.70100490103</v>
      </c>
      <c r="K172" s="73">
        <v>262679.03230392101</v>
      </c>
      <c r="L172" s="73">
        <v>262661.36360293999</v>
      </c>
      <c r="M172" s="73">
        <v>262643.69490196003</v>
      </c>
      <c r="N172" s="73">
        <v>3152890.47308823</v>
      </c>
      <c r="O172" s="73">
        <v>262626.02620098001</v>
      </c>
      <c r="P172" s="73">
        <v>262608.35749999899</v>
      </c>
      <c r="Q172" s="73">
        <v>262590.68879901897</v>
      </c>
      <c r="R172" s="73">
        <v>262573.02009803802</v>
      </c>
      <c r="S172" s="73">
        <v>262555.351397058</v>
      </c>
      <c r="T172" s="73">
        <v>262537.68269607797</v>
      </c>
      <c r="U172" s="73">
        <v>262520.01399509702</v>
      </c>
      <c r="V172" s="73">
        <v>262502.345294117</v>
      </c>
      <c r="W172" s="73">
        <v>262484.67659313598</v>
      </c>
      <c r="X172" s="73">
        <v>262467.00789215602</v>
      </c>
      <c r="Y172" s="73">
        <v>262449.339191176</v>
      </c>
      <c r="Z172" s="73">
        <v>262431.67049019499</v>
      </c>
      <c r="AA172" s="73">
        <v>3150346.1801470499</v>
      </c>
      <c r="AB172" s="73">
        <v>262414.00178921502</v>
      </c>
      <c r="AC172" s="73">
        <v>262396.33308823401</v>
      </c>
      <c r="AD172" s="73">
        <v>262378.66438725399</v>
      </c>
      <c r="AE172" s="73">
        <v>262360.99568627402</v>
      </c>
      <c r="AF172" s="73">
        <v>262343.32698529301</v>
      </c>
      <c r="AG172" s="73">
        <v>262325.65828431299</v>
      </c>
      <c r="AH172" s="73">
        <v>262307.98958333198</v>
      </c>
      <c r="AI172" s="73">
        <v>262290.32088235201</v>
      </c>
      <c r="AJ172" s="73">
        <v>262272.65218137199</v>
      </c>
      <c r="AK172" s="73">
        <v>262254.98348039098</v>
      </c>
      <c r="AL172" s="73">
        <v>262237.31477941101</v>
      </c>
      <c r="AM172" s="73">
        <v>262219.64607843099</v>
      </c>
      <c r="AN172" s="73">
        <v>3147801.8872058699</v>
      </c>
      <c r="AO172" s="73">
        <v>262201.97737744998</v>
      </c>
      <c r="AP172" s="73">
        <v>262184.30867647001</v>
      </c>
      <c r="AQ172" s="73">
        <v>262166.639975489</v>
      </c>
      <c r="AR172" s="73">
        <v>262148.97127450898</v>
      </c>
      <c r="AS172" s="73">
        <v>262131.30257352901</v>
      </c>
      <c r="AT172" s="73">
        <v>262113.633872548</v>
      </c>
      <c r="AU172" s="73">
        <v>262095.96517156801</v>
      </c>
      <c r="AV172" s="73">
        <v>262078.296470587</v>
      </c>
      <c r="AW172" s="73">
        <v>262060.627769607</v>
      </c>
      <c r="AX172" s="73">
        <v>262042.95906862701</v>
      </c>
      <c r="AY172" s="73">
        <v>262025.290367646</v>
      </c>
      <c r="AZ172" s="73">
        <v>262007.621666666</v>
      </c>
      <c r="BA172" s="73">
        <v>3145257.5942647001</v>
      </c>
    </row>
    <row r="173" spans="1:53" outlineLevel="1">
      <c r="A173" s="74" t="s">
        <v>1296</v>
      </c>
      <c r="B173" s="73">
        <v>500504.47720631002</v>
      </c>
      <c r="C173" s="73">
        <v>500498.77222572803</v>
      </c>
      <c r="D173" s="73">
        <v>500493.06724514498</v>
      </c>
      <c r="E173" s="73">
        <v>500487.36226456298</v>
      </c>
      <c r="F173" s="73">
        <v>500481.65728397999</v>
      </c>
      <c r="G173" s="73">
        <v>500475.95230339799</v>
      </c>
      <c r="H173" s="73">
        <v>500470.247322815</v>
      </c>
      <c r="I173" s="73">
        <v>500464.54234223202</v>
      </c>
      <c r="J173" s="73">
        <v>500458.83736165002</v>
      </c>
      <c r="K173" s="73">
        <v>500453.13238106697</v>
      </c>
      <c r="L173" s="73">
        <v>500447.42740048497</v>
      </c>
      <c r="M173" s="73">
        <v>500441.72241990198</v>
      </c>
      <c r="N173" s="73">
        <v>6005677.1977572804</v>
      </c>
      <c r="O173" s="73">
        <v>500436.01743931998</v>
      </c>
      <c r="P173" s="73">
        <v>500430.312458737</v>
      </c>
      <c r="Q173" s="73">
        <v>500424.607478155</v>
      </c>
      <c r="R173" s="73">
        <v>500418.90249757201</v>
      </c>
      <c r="S173" s="73">
        <v>500413.19751699001</v>
      </c>
      <c r="T173" s="73">
        <v>500407.49253640702</v>
      </c>
      <c r="U173" s="73">
        <v>500401.78755582502</v>
      </c>
      <c r="V173" s="73">
        <v>500396.08257524198</v>
      </c>
      <c r="W173" s="73">
        <v>500390.37759465998</v>
      </c>
      <c r="X173" s="73">
        <v>500384.67261407699</v>
      </c>
      <c r="Y173" s="73">
        <v>500378.96763349499</v>
      </c>
      <c r="Z173" s="73">
        <v>500373.262652912</v>
      </c>
      <c r="AA173" s="73">
        <v>6004855.6805533897</v>
      </c>
      <c r="AB173" s="73">
        <v>500367.55767233</v>
      </c>
      <c r="AC173" s="73">
        <v>500361.85269174702</v>
      </c>
      <c r="AD173" s="73">
        <v>500356.14771116502</v>
      </c>
      <c r="AE173" s="73">
        <v>500350.44273058203</v>
      </c>
      <c r="AF173" s="73">
        <v>500344.73774999997</v>
      </c>
      <c r="AG173" s="73">
        <v>500339.03276941698</v>
      </c>
      <c r="AH173" s="73">
        <v>500333.32778883399</v>
      </c>
      <c r="AI173" s="73">
        <v>500327.622808252</v>
      </c>
      <c r="AJ173" s="73">
        <v>500321.91782766901</v>
      </c>
      <c r="AK173" s="73">
        <v>500316.21284708701</v>
      </c>
      <c r="AL173" s="73">
        <v>500310.50786650402</v>
      </c>
      <c r="AM173" s="73">
        <v>500304.80288592202</v>
      </c>
      <c r="AN173" s="73">
        <v>6004034.1633495102</v>
      </c>
      <c r="AO173" s="73">
        <v>500299.09790533897</v>
      </c>
      <c r="AP173" s="73">
        <v>500293.39292475698</v>
      </c>
      <c r="AQ173" s="73">
        <v>500287.68794417399</v>
      </c>
      <c r="AR173" s="73">
        <v>500281.98296359199</v>
      </c>
      <c r="AS173" s="73">
        <v>500276.277983009</v>
      </c>
      <c r="AT173" s="73">
        <v>500270.573002427</v>
      </c>
      <c r="AU173" s="73">
        <v>500264.86802184401</v>
      </c>
      <c r="AV173" s="73">
        <v>500259.16304126201</v>
      </c>
      <c r="AW173" s="73">
        <v>500253.45806067903</v>
      </c>
      <c r="AX173" s="73">
        <v>500247.75308009703</v>
      </c>
      <c r="AY173" s="73">
        <v>500242.04809951398</v>
      </c>
      <c r="AZ173" s="73">
        <v>500236.34311893198</v>
      </c>
      <c r="BA173" s="73">
        <v>6003212.6461456297</v>
      </c>
    </row>
    <row r="174" spans="1:53" outlineLevel="1">
      <c r="A174" s="74" t="s">
        <v>1297</v>
      </c>
      <c r="B174" s="73">
        <v>928044.98770980805</v>
      </c>
      <c r="C174" s="73">
        <v>927976.53464200103</v>
      </c>
      <c r="D174" s="73">
        <v>927908.08157419402</v>
      </c>
      <c r="E174" s="73">
        <v>927839.628506387</v>
      </c>
      <c r="F174" s="73">
        <v>927771.17543858103</v>
      </c>
      <c r="G174" s="73">
        <v>927702.72237077402</v>
      </c>
      <c r="H174" s="73">
        <v>927634.269302967</v>
      </c>
      <c r="I174" s="73">
        <v>927565.81623515999</v>
      </c>
      <c r="J174" s="73">
        <v>927497.36316735297</v>
      </c>
      <c r="K174" s="73">
        <v>927428.91009954596</v>
      </c>
      <c r="L174" s="73">
        <v>927360.45703173999</v>
      </c>
      <c r="M174" s="73">
        <v>927292.00396393298</v>
      </c>
      <c r="N174" s="73">
        <v>11132021.950042401</v>
      </c>
      <c r="O174" s="73">
        <v>927223.55089612596</v>
      </c>
      <c r="P174" s="73">
        <v>927155.09782831895</v>
      </c>
      <c r="Q174" s="73">
        <v>927086.64476051205</v>
      </c>
      <c r="R174" s="73">
        <v>927018.19169270503</v>
      </c>
      <c r="S174" s="73">
        <v>926949.73862489895</v>
      </c>
      <c r="T174" s="73">
        <v>926881.28555709205</v>
      </c>
      <c r="U174" s="73">
        <v>926812.83248928504</v>
      </c>
      <c r="V174" s="73">
        <v>926744.37942147802</v>
      </c>
      <c r="W174" s="73">
        <v>926675.92635367101</v>
      </c>
      <c r="X174" s="73">
        <v>926607.47328586399</v>
      </c>
      <c r="Y174" s="73">
        <v>926539.02021805698</v>
      </c>
      <c r="Z174" s="73">
        <v>926470.56715025101</v>
      </c>
      <c r="AA174" s="73">
        <v>11122164.7082782</v>
      </c>
      <c r="AB174" s="73">
        <v>926402.11408244399</v>
      </c>
      <c r="AC174" s="73">
        <v>926333.66101463698</v>
      </c>
      <c r="AD174" s="73">
        <v>926265.20794682996</v>
      </c>
      <c r="AE174" s="73">
        <v>926196.75487902295</v>
      </c>
      <c r="AF174" s="73">
        <v>926128.30181121698</v>
      </c>
      <c r="AG174" s="73">
        <v>926059.84874340997</v>
      </c>
      <c r="AH174" s="73">
        <v>925991.39567560295</v>
      </c>
      <c r="AI174" s="73">
        <v>925922.94260779605</v>
      </c>
      <c r="AJ174" s="73">
        <v>925854.48953998904</v>
      </c>
      <c r="AK174" s="73">
        <v>925786.03647218202</v>
      </c>
      <c r="AL174" s="73">
        <v>925717.58340437501</v>
      </c>
      <c r="AM174" s="73">
        <v>925649.13033656904</v>
      </c>
      <c r="AN174" s="73">
        <v>11112307.466514001</v>
      </c>
      <c r="AO174" s="73">
        <v>925580.67726876203</v>
      </c>
      <c r="AP174" s="73">
        <v>925512.22420095501</v>
      </c>
      <c r="AQ174" s="73">
        <v>925443.77113314799</v>
      </c>
      <c r="AR174" s="73">
        <v>925375.31806534098</v>
      </c>
      <c r="AS174" s="73">
        <v>925306.86499753396</v>
      </c>
      <c r="AT174" s="73">
        <v>925238.41192972695</v>
      </c>
      <c r="AU174" s="73">
        <v>925169.95886192098</v>
      </c>
      <c r="AV174" s="73">
        <v>925101.50579411397</v>
      </c>
      <c r="AW174" s="73">
        <v>925033.05272630695</v>
      </c>
      <c r="AX174" s="73">
        <v>924964.59965850005</v>
      </c>
      <c r="AY174" s="73">
        <v>924896.14659069304</v>
      </c>
      <c r="AZ174" s="73">
        <v>924827.69352288696</v>
      </c>
      <c r="BA174" s="73">
        <v>11102450.2247498</v>
      </c>
    </row>
    <row r="175" spans="1:53" outlineLevel="1">
      <c r="A175" s="74" t="s">
        <v>1298</v>
      </c>
      <c r="B175" s="73">
        <v>673212.06083589303</v>
      </c>
      <c r="C175" s="73">
        <v>673212.06083589303</v>
      </c>
      <c r="D175" s="73">
        <v>673212.06083589303</v>
      </c>
      <c r="E175" s="73">
        <v>673212.06083589303</v>
      </c>
      <c r="F175" s="73">
        <v>673212.06083589303</v>
      </c>
      <c r="G175" s="73">
        <v>673212.06083589303</v>
      </c>
      <c r="H175" s="73">
        <v>672193.81970832404</v>
      </c>
      <c r="I175" s="73">
        <v>672193.81970832404</v>
      </c>
      <c r="J175" s="73">
        <v>672193.81970832404</v>
      </c>
      <c r="K175" s="73">
        <v>672193.81970832404</v>
      </c>
      <c r="L175" s="73">
        <v>672193.81970832404</v>
      </c>
      <c r="M175" s="73">
        <v>672193.81970832404</v>
      </c>
      <c r="N175" s="73">
        <v>8072435.2832653001</v>
      </c>
      <c r="O175" s="73">
        <v>671105.83946842898</v>
      </c>
      <c r="P175" s="73">
        <v>671105.83946842898</v>
      </c>
      <c r="Q175" s="73">
        <v>671105.83946842898</v>
      </c>
      <c r="R175" s="73">
        <v>671105.83946842898</v>
      </c>
      <c r="S175" s="73">
        <v>671105.83946842898</v>
      </c>
      <c r="T175" s="73">
        <v>671105.83946842898</v>
      </c>
      <c r="U175" s="73">
        <v>671105.83946842898</v>
      </c>
      <c r="V175" s="73">
        <v>671105.83946842898</v>
      </c>
      <c r="W175" s="73">
        <v>671105.83946842898</v>
      </c>
      <c r="X175" s="73">
        <v>360140.83288253401</v>
      </c>
      <c r="Y175" s="73">
        <v>360140.83288253401</v>
      </c>
      <c r="Z175" s="73">
        <v>360140.83288253401</v>
      </c>
      <c r="AA175" s="73">
        <v>7120375.0538634602</v>
      </c>
      <c r="AB175" s="73">
        <v>360140.83288253401</v>
      </c>
      <c r="AC175" s="73">
        <v>360140.83288253401</v>
      </c>
      <c r="AD175" s="73">
        <v>360140.83288253401</v>
      </c>
      <c r="AE175" s="73">
        <v>360140.83288253401</v>
      </c>
      <c r="AF175" s="73">
        <v>360140.83288253401</v>
      </c>
      <c r="AG175" s="73">
        <v>360140.83288253401</v>
      </c>
      <c r="AH175" s="73">
        <v>360140.83288253401</v>
      </c>
      <c r="AI175" s="73">
        <v>360140.83288253401</v>
      </c>
      <c r="AJ175" s="73">
        <v>360140.83288253401</v>
      </c>
      <c r="AK175" s="73">
        <v>360140.83288253401</v>
      </c>
      <c r="AL175" s="73">
        <v>360140.83288253401</v>
      </c>
      <c r="AN175" s="73">
        <v>3961549.16170788</v>
      </c>
    </row>
    <row r="176" spans="1:53" outlineLevel="1">
      <c r="A176" s="74" t="s">
        <v>1299</v>
      </c>
      <c r="B176" s="73">
        <v>19955.906759901001</v>
      </c>
      <c r="C176" s="73">
        <v>19926.328962871299</v>
      </c>
      <c r="D176" s="73">
        <v>19896.751165841499</v>
      </c>
      <c r="E176" s="73">
        <v>19867.1733688118</v>
      </c>
      <c r="F176" s="73">
        <v>19837.595571782102</v>
      </c>
      <c r="G176" s="73">
        <v>19808.017774752399</v>
      </c>
      <c r="H176" s="73">
        <v>19778.439977722701</v>
      </c>
      <c r="I176" s="73">
        <v>19748.862180692999</v>
      </c>
      <c r="J176" s="73">
        <v>19719.2843836633</v>
      </c>
      <c r="K176" s="73">
        <v>19689.706586633602</v>
      </c>
      <c r="L176" s="73">
        <v>19660.128789603899</v>
      </c>
      <c r="M176" s="73">
        <v>19630.550992574201</v>
      </c>
      <c r="N176" s="73">
        <v>237518.74651485099</v>
      </c>
      <c r="O176" s="73">
        <v>19600.973195544499</v>
      </c>
      <c r="P176" s="73">
        <v>19571.3953985148</v>
      </c>
      <c r="Q176" s="73">
        <v>19541.817601485101</v>
      </c>
      <c r="R176" s="73">
        <v>19512.239804455399</v>
      </c>
      <c r="S176" s="73">
        <v>19482.662007425701</v>
      </c>
      <c r="T176" s="73">
        <v>19453.084210395999</v>
      </c>
      <c r="U176" s="73">
        <v>19423.5064133663</v>
      </c>
      <c r="V176" s="73">
        <v>19393.928616336601</v>
      </c>
      <c r="W176" s="73">
        <v>19364.350819306899</v>
      </c>
      <c r="X176" s="73">
        <v>19334.773022277201</v>
      </c>
      <c r="Y176" s="73">
        <v>19305.195225247498</v>
      </c>
      <c r="Z176" s="73">
        <v>19275.6174282178</v>
      </c>
      <c r="AA176" s="73">
        <v>233259.54374257399</v>
      </c>
      <c r="AB176" s="73">
        <v>19246.039631187999</v>
      </c>
      <c r="AC176" s="73">
        <v>19216.461834158301</v>
      </c>
      <c r="AD176" s="73">
        <v>19186.884037128599</v>
      </c>
      <c r="AE176" s="73">
        <v>19157.3062400989</v>
      </c>
      <c r="AF176" s="73">
        <v>19127.728443069202</v>
      </c>
      <c r="AG176" s="73">
        <v>19098.150646039499</v>
      </c>
      <c r="AH176" s="73">
        <v>19068.572849009801</v>
      </c>
      <c r="AI176" s="73">
        <v>19038.995051980099</v>
      </c>
      <c r="AJ176" s="73">
        <v>19009.4172549504</v>
      </c>
      <c r="AK176" s="73">
        <v>18979.839457920702</v>
      </c>
      <c r="AL176" s="73">
        <v>18950.261660890999</v>
      </c>
      <c r="AM176" s="73">
        <v>18920.683863861301</v>
      </c>
      <c r="AN176" s="73">
        <v>229000.34097029601</v>
      </c>
      <c r="AO176" s="73">
        <v>18891.106066831599</v>
      </c>
      <c r="AP176" s="73">
        <v>18861.5282698019</v>
      </c>
      <c r="AQ176" s="73">
        <v>18831.950472772201</v>
      </c>
      <c r="AR176" s="73">
        <v>18802.372675742499</v>
      </c>
      <c r="AS176" s="73">
        <v>18772.794878712801</v>
      </c>
      <c r="AT176" s="73">
        <v>18743.217081683099</v>
      </c>
      <c r="AU176" s="73">
        <v>18713.6392846534</v>
      </c>
      <c r="AV176" s="73">
        <v>18684.061487623701</v>
      </c>
      <c r="AW176" s="73">
        <v>18654.483690593999</v>
      </c>
      <c r="AX176" s="73">
        <v>18624.905893564301</v>
      </c>
      <c r="AY176" s="73">
        <v>18595.328096534598</v>
      </c>
      <c r="AZ176" s="73">
        <v>18565.7502995049</v>
      </c>
      <c r="BA176" s="73">
        <v>224741.13819801901</v>
      </c>
    </row>
    <row r="177" spans="1:53" outlineLevel="1">
      <c r="A177" s="74" t="s">
        <v>1300</v>
      </c>
      <c r="B177" s="73">
        <v>131336.17172549001</v>
      </c>
      <c r="C177" s="73">
        <v>131336.17172549001</v>
      </c>
      <c r="D177" s="73">
        <v>131336.17172549001</v>
      </c>
      <c r="E177" s="73">
        <v>131336.17172549001</v>
      </c>
      <c r="F177" s="73">
        <v>131336.17172549001</v>
      </c>
      <c r="G177" s="73">
        <v>131336.17172549001</v>
      </c>
      <c r="H177" s="73">
        <v>131336.17172549001</v>
      </c>
      <c r="I177" s="73">
        <v>131336.17172549001</v>
      </c>
      <c r="J177" s="73">
        <v>131336.17172549001</v>
      </c>
      <c r="K177" s="73">
        <v>131336.17172549001</v>
      </c>
      <c r="L177" s="73">
        <v>131336.17172549001</v>
      </c>
      <c r="M177" s="73">
        <v>131336.17172549001</v>
      </c>
      <c r="N177" s="73">
        <v>1576034.0607058799</v>
      </c>
      <c r="O177" s="73">
        <v>131336.17172549001</v>
      </c>
      <c r="P177" s="73">
        <v>131336.17172549001</v>
      </c>
      <c r="Q177" s="73">
        <v>131336.17172549001</v>
      </c>
      <c r="R177" s="73">
        <v>131336.17172549001</v>
      </c>
      <c r="S177" s="73">
        <v>131336.17172549001</v>
      </c>
      <c r="T177" s="73">
        <v>131336.17172549001</v>
      </c>
      <c r="U177" s="73">
        <v>131336.17172549001</v>
      </c>
      <c r="V177" s="73">
        <v>131336.17172549001</v>
      </c>
      <c r="W177" s="73">
        <v>131336.17172549001</v>
      </c>
      <c r="X177" s="73">
        <v>131336.17172549001</v>
      </c>
      <c r="Y177" s="73">
        <v>131336.17172549001</v>
      </c>
      <c r="Z177" s="73">
        <v>131336.17172549001</v>
      </c>
      <c r="AA177" s="73">
        <v>1576034.0607058799</v>
      </c>
      <c r="AB177" s="73">
        <v>131336.17172549001</v>
      </c>
      <c r="AC177" s="73">
        <v>131336.17172549001</v>
      </c>
      <c r="AD177" s="73">
        <v>131336.17172549001</v>
      </c>
      <c r="AE177" s="73">
        <v>131336.17172549001</v>
      </c>
      <c r="AF177" s="73">
        <v>131336.17172549001</v>
      </c>
      <c r="AG177" s="73">
        <v>131336.17172549001</v>
      </c>
      <c r="AH177" s="73">
        <v>131336.17172549001</v>
      </c>
      <c r="AI177" s="73">
        <v>131336.17172549001</v>
      </c>
      <c r="AJ177" s="73">
        <v>131336.17172549001</v>
      </c>
      <c r="AK177" s="73">
        <v>131336.17172549001</v>
      </c>
      <c r="AL177" s="73">
        <v>131336.17172549001</v>
      </c>
      <c r="AM177" s="73">
        <v>131336.17172549001</v>
      </c>
      <c r="AN177" s="73">
        <v>1576034.0607058799</v>
      </c>
      <c r="AO177" s="73">
        <v>131336.17172549001</v>
      </c>
      <c r="AP177" s="73">
        <v>131336.17172549001</v>
      </c>
      <c r="AQ177" s="73">
        <v>131336.17172549001</v>
      </c>
      <c r="AR177" s="73">
        <v>131336.17172549001</v>
      </c>
      <c r="AS177" s="73">
        <v>131336.17172549001</v>
      </c>
      <c r="AT177" s="73">
        <v>131336.17172549001</v>
      </c>
      <c r="AU177" s="73">
        <v>131336.17172549001</v>
      </c>
      <c r="AV177" s="73">
        <v>131336.17172549001</v>
      </c>
      <c r="AW177" s="73">
        <v>131336.17172549001</v>
      </c>
      <c r="AX177" s="73">
        <v>131336.17172549001</v>
      </c>
      <c r="AY177" s="73">
        <v>131336.17172549001</v>
      </c>
      <c r="AZ177" s="73">
        <v>131336.17172549001</v>
      </c>
      <c r="BA177" s="73">
        <v>1576034.0607058799</v>
      </c>
    </row>
    <row r="178" spans="1:53" outlineLevel="1">
      <c r="A178" s="74" t="s">
        <v>1301</v>
      </c>
      <c r="B178" s="73">
        <v>14462.84</v>
      </c>
      <c r="C178" s="73">
        <v>14457.856</v>
      </c>
      <c r="D178" s="73">
        <v>14452.871999999999</v>
      </c>
      <c r="E178" s="73">
        <v>14447.888000000001</v>
      </c>
      <c r="F178" s="73">
        <v>14442.904</v>
      </c>
      <c r="G178" s="73">
        <v>14437.92</v>
      </c>
      <c r="H178" s="73">
        <v>14432.936</v>
      </c>
      <c r="I178" s="73">
        <v>14427.951999999999</v>
      </c>
      <c r="J178" s="73">
        <v>14422.968000000001</v>
      </c>
      <c r="K178" s="73">
        <v>14417.984</v>
      </c>
      <c r="L178" s="73">
        <v>14413</v>
      </c>
      <c r="M178" s="73">
        <v>14408.016</v>
      </c>
      <c r="N178" s="73">
        <v>173225.136</v>
      </c>
      <c r="O178" s="73">
        <v>14403.031999999999</v>
      </c>
      <c r="P178" s="73">
        <v>14398.048000000001</v>
      </c>
      <c r="Q178" s="73">
        <v>14393.064</v>
      </c>
      <c r="R178" s="73">
        <v>14388.08</v>
      </c>
      <c r="S178" s="73">
        <v>14383.096</v>
      </c>
      <c r="T178" s="73">
        <v>14378.111999999999</v>
      </c>
      <c r="U178" s="73">
        <v>14373.128000000001</v>
      </c>
      <c r="V178" s="73">
        <v>14368.144</v>
      </c>
      <c r="W178" s="73">
        <v>14363.16</v>
      </c>
      <c r="X178" s="73">
        <v>14358.175999999999</v>
      </c>
      <c r="Y178" s="73">
        <v>14353.191999999999</v>
      </c>
      <c r="Z178" s="73">
        <v>14348.208000000001</v>
      </c>
      <c r="AA178" s="73">
        <v>172507.44</v>
      </c>
      <c r="AB178" s="73">
        <v>14343.224</v>
      </c>
      <c r="AC178" s="73">
        <v>14338.24</v>
      </c>
      <c r="AD178" s="73">
        <v>14333.255999999999</v>
      </c>
      <c r="AE178" s="73">
        <v>14328.272000000001</v>
      </c>
      <c r="AF178" s="73">
        <v>14323.288</v>
      </c>
      <c r="AG178" s="73">
        <v>14318.304</v>
      </c>
      <c r="AH178" s="73">
        <v>14313.32</v>
      </c>
      <c r="AI178" s="73">
        <v>14308.335999999999</v>
      </c>
      <c r="AJ178" s="73">
        <v>14303.352000000001</v>
      </c>
      <c r="AK178" s="73">
        <v>14298.368</v>
      </c>
      <c r="AL178" s="73">
        <v>14293.384</v>
      </c>
      <c r="AM178" s="73">
        <v>14288.4</v>
      </c>
      <c r="AN178" s="73">
        <v>171789.74400000001</v>
      </c>
      <c r="AO178" s="73">
        <v>14283.415999999999</v>
      </c>
      <c r="AP178" s="73">
        <v>14278.432000000001</v>
      </c>
      <c r="AQ178" s="73">
        <v>14273.448</v>
      </c>
      <c r="AR178" s="73">
        <v>14268.464</v>
      </c>
      <c r="AS178" s="73">
        <v>14263.48</v>
      </c>
      <c r="AT178" s="73">
        <v>14258.495999999999</v>
      </c>
      <c r="AU178" s="73">
        <v>14253.512000000001</v>
      </c>
      <c r="AV178" s="73">
        <v>14248.528</v>
      </c>
      <c r="AW178" s="73">
        <v>14243.544</v>
      </c>
      <c r="AX178" s="73">
        <v>14238.56</v>
      </c>
      <c r="AY178" s="73">
        <v>14233.575999999999</v>
      </c>
      <c r="AZ178" s="73">
        <v>14228.592000000001</v>
      </c>
      <c r="BA178" s="73">
        <v>171072.04800000001</v>
      </c>
    </row>
    <row r="179" spans="1:53" outlineLevel="1">
      <c r="A179" s="74" t="s">
        <v>3607</v>
      </c>
      <c r="B179" s="73">
        <v>12495.402566156599</v>
      </c>
      <c r="C179" s="73">
        <v>12495.402566156599</v>
      </c>
      <c r="D179" s="73">
        <v>12495.402566156599</v>
      </c>
      <c r="E179" s="73">
        <v>12495.402566156599</v>
      </c>
      <c r="F179" s="73">
        <v>12495.402566156599</v>
      </c>
      <c r="G179" s="73">
        <v>12495.402566156599</v>
      </c>
      <c r="H179" s="73">
        <v>12495.402566156599</v>
      </c>
      <c r="I179" s="73">
        <v>12754.192045468601</v>
      </c>
      <c r="J179" s="73">
        <v>13123.2463493246</v>
      </c>
      <c r="K179" s="73">
        <v>13123.2463493246</v>
      </c>
      <c r="L179" s="73">
        <v>13123.2463493246</v>
      </c>
      <c r="M179" s="73">
        <v>21557.2084221441</v>
      </c>
      <c r="N179" s="73">
        <v>161148.95747868301</v>
      </c>
      <c r="O179" s="73">
        <v>24287.2084221441</v>
      </c>
      <c r="P179" s="73">
        <v>24287.2084221441</v>
      </c>
      <c r="Q179" s="73">
        <v>24287.2084221441</v>
      </c>
      <c r="R179" s="73">
        <v>24287.2084221441</v>
      </c>
      <c r="S179" s="73">
        <v>24287.2084221441</v>
      </c>
      <c r="T179" s="73">
        <v>24287.2084221441</v>
      </c>
      <c r="U179" s="73">
        <v>32648.496024612399</v>
      </c>
      <c r="V179" s="73">
        <v>32648.496024612399</v>
      </c>
      <c r="W179" s="73">
        <v>33165.968090090799</v>
      </c>
      <c r="X179" s="73">
        <v>33556.092248634901</v>
      </c>
      <c r="Y179" s="73">
        <v>33556.092248634901</v>
      </c>
      <c r="Z179" s="73">
        <v>33556.092248634901</v>
      </c>
      <c r="AA179" s="73">
        <v>344854.48741808499</v>
      </c>
      <c r="AB179" s="73">
        <v>54322.540558932204</v>
      </c>
      <c r="AC179" s="73">
        <v>54322.540558932204</v>
      </c>
      <c r="AD179" s="73">
        <v>54322.540558932204</v>
      </c>
      <c r="AE179" s="73">
        <v>54502.930135452501</v>
      </c>
      <c r="AF179" s="73">
        <v>54502.930135452501</v>
      </c>
      <c r="AG179" s="73">
        <v>54502.930135452501</v>
      </c>
      <c r="AH179" s="73">
        <v>62012.374443185901</v>
      </c>
      <c r="AI179" s="73">
        <v>62092.759452173697</v>
      </c>
      <c r="AJ179" s="73">
        <v>62092.759452173697</v>
      </c>
      <c r="AK179" s="73">
        <v>62337.5482223012</v>
      </c>
      <c r="AL179" s="73">
        <v>62337.5482223012</v>
      </c>
      <c r="AM179" s="73">
        <v>63811.559611367797</v>
      </c>
      <c r="AN179" s="73">
        <v>701160.96148665796</v>
      </c>
      <c r="AO179" s="73">
        <v>79612.159610279094</v>
      </c>
      <c r="AP179" s="73">
        <v>79612.159610279094</v>
      </c>
      <c r="AQ179" s="73">
        <v>79612.159610279094</v>
      </c>
      <c r="AR179" s="73">
        <v>79612.159610279094</v>
      </c>
      <c r="AS179" s="73">
        <v>79612.159610279094</v>
      </c>
      <c r="AT179" s="73">
        <v>79612.159610279094</v>
      </c>
      <c r="AU179" s="73">
        <v>81484.781523149999</v>
      </c>
      <c r="AV179" s="73">
        <v>83357.403436020904</v>
      </c>
      <c r="AW179" s="73">
        <v>83357.403436020904</v>
      </c>
      <c r="AX179" s="73">
        <v>83576.827636689995</v>
      </c>
      <c r="AY179" s="73">
        <v>83576.827636689995</v>
      </c>
      <c r="AZ179" s="73">
        <v>85102.372227490603</v>
      </c>
      <c r="BA179" s="73">
        <v>978128.57355773705</v>
      </c>
    </row>
    <row r="180" spans="1:53" outlineLevel="1">
      <c r="A180" s="74" t="s">
        <v>3608</v>
      </c>
      <c r="B180" s="73">
        <v>6989.00365911264</v>
      </c>
      <c r="C180" s="73">
        <v>6989.00365911264</v>
      </c>
      <c r="D180" s="73">
        <v>6989.00365911264</v>
      </c>
      <c r="E180" s="73">
        <v>6989.00365911264</v>
      </c>
      <c r="F180" s="73">
        <v>6989.00365911264</v>
      </c>
      <c r="G180" s="73">
        <v>6989.00365911264</v>
      </c>
      <c r="H180" s="73">
        <v>6989.00365911264</v>
      </c>
      <c r="I180" s="73">
        <v>7833.6022673793896</v>
      </c>
      <c r="J180" s="73">
        <v>9038.0668083657602</v>
      </c>
      <c r="K180" s="73">
        <v>9038.0668083657602</v>
      </c>
      <c r="L180" s="73">
        <v>9038.0668083657602</v>
      </c>
      <c r="M180" s="73">
        <v>13391.2952430158</v>
      </c>
      <c r="N180" s="73">
        <v>97262.123549280994</v>
      </c>
      <c r="O180" s="73">
        <v>22278.495243015801</v>
      </c>
      <c r="P180" s="73">
        <v>22278.495243015801</v>
      </c>
      <c r="Q180" s="73">
        <v>22278.495243015801</v>
      </c>
      <c r="R180" s="73">
        <v>22278.495243015801</v>
      </c>
      <c r="S180" s="73">
        <v>22278.495243015801</v>
      </c>
      <c r="T180" s="73">
        <v>22278.495243015801</v>
      </c>
      <c r="U180" s="73">
        <v>30184.814183812101</v>
      </c>
      <c r="V180" s="73">
        <v>30184.814183812101</v>
      </c>
      <c r="W180" s="73">
        <v>31873.661555027</v>
      </c>
      <c r="X180" s="73">
        <v>33146.890012287899</v>
      </c>
      <c r="Y180" s="73">
        <v>33146.890012287899</v>
      </c>
      <c r="Z180" s="73">
        <v>33146.890012287899</v>
      </c>
      <c r="AA180" s="73">
        <v>325354.93141760997</v>
      </c>
      <c r="AB180" s="73">
        <v>60446.349854938897</v>
      </c>
      <c r="AC180" s="73">
        <v>60446.349854938897</v>
      </c>
      <c r="AD180" s="73">
        <v>60446.349854938897</v>
      </c>
      <c r="AE180" s="73">
        <v>61035.078576248998</v>
      </c>
      <c r="AF180" s="73">
        <v>61035.078576248998</v>
      </c>
      <c r="AG180" s="73">
        <v>61035.078576248998</v>
      </c>
      <c r="AH180" s="73">
        <v>72333.751235403804</v>
      </c>
      <c r="AI180" s="73">
        <v>72596.099894715502</v>
      </c>
      <c r="AJ180" s="73">
        <v>72596.099894715502</v>
      </c>
      <c r="AK180" s="73">
        <v>73395.005144166498</v>
      </c>
      <c r="AL180" s="73">
        <v>73395.005144166498</v>
      </c>
      <c r="AM180" s="73">
        <v>77543.484826058804</v>
      </c>
      <c r="AN180" s="73">
        <v>806303.73143279005</v>
      </c>
      <c r="AO180" s="73">
        <v>108496.965310021</v>
      </c>
      <c r="AP180" s="73">
        <v>108496.965310021</v>
      </c>
      <c r="AQ180" s="73">
        <v>108496.965310021</v>
      </c>
      <c r="AR180" s="73">
        <v>108496.965310021</v>
      </c>
      <c r="AS180" s="73">
        <v>108496.965310021</v>
      </c>
      <c r="AT180" s="73">
        <v>108496.965310021</v>
      </c>
      <c r="AU180" s="73">
        <v>113253.17426806899</v>
      </c>
      <c r="AV180" s="73">
        <v>118009.383226117</v>
      </c>
      <c r="AW180" s="73">
        <v>118009.383226117</v>
      </c>
      <c r="AX180" s="73">
        <v>118725.507810212</v>
      </c>
      <c r="AY180" s="73">
        <v>118725.507810212</v>
      </c>
      <c r="AZ180" s="73">
        <v>122949.77385139299</v>
      </c>
      <c r="BA180" s="73">
        <v>1360654.5220522501</v>
      </c>
    </row>
    <row r="181" spans="1:53" outlineLevel="1">
      <c r="A181" s="74" t="s">
        <v>3609</v>
      </c>
      <c r="H181" s="73">
        <v>1131.37903063261</v>
      </c>
      <c r="I181" s="73">
        <v>1131.37903063261</v>
      </c>
      <c r="J181" s="73">
        <v>1131.37903063261</v>
      </c>
      <c r="K181" s="73">
        <v>1131.37903063261</v>
      </c>
      <c r="L181" s="73">
        <v>1131.37903063261</v>
      </c>
      <c r="M181" s="73">
        <v>1131.37903063261</v>
      </c>
      <c r="N181" s="73">
        <v>6788.2741837956801</v>
      </c>
      <c r="O181" s="73">
        <v>2340.2459638497098</v>
      </c>
      <c r="P181" s="73">
        <v>2340.2459638497098</v>
      </c>
      <c r="Q181" s="73">
        <v>2340.2459638497098</v>
      </c>
      <c r="R181" s="73">
        <v>2340.2459638497098</v>
      </c>
      <c r="S181" s="73">
        <v>2340.2459638497098</v>
      </c>
      <c r="T181" s="73">
        <v>2340.2459638497098</v>
      </c>
      <c r="U181" s="73">
        <v>2340.2459638497098</v>
      </c>
      <c r="V181" s="73">
        <v>2340.2459638497098</v>
      </c>
      <c r="W181" s="73">
        <v>2340.2459638497098</v>
      </c>
      <c r="X181" s="73">
        <v>347856.91994817602</v>
      </c>
      <c r="Y181" s="73">
        <v>347856.91994817602</v>
      </c>
      <c r="Z181" s="73">
        <v>347856.91994817602</v>
      </c>
      <c r="AA181" s="73">
        <v>1064632.97351917</v>
      </c>
      <c r="AB181" s="73">
        <v>347856.91994817602</v>
      </c>
      <c r="AC181" s="73">
        <v>347856.91994817602</v>
      </c>
      <c r="AD181" s="73">
        <v>347856.91994817602</v>
      </c>
      <c r="AE181" s="73">
        <v>347856.91994817602</v>
      </c>
      <c r="AF181" s="73">
        <v>347856.91994817602</v>
      </c>
      <c r="AG181" s="73">
        <v>347856.91994817602</v>
      </c>
      <c r="AH181" s="73">
        <v>347856.91994817602</v>
      </c>
      <c r="AI181" s="73">
        <v>347856.91994817602</v>
      </c>
      <c r="AJ181" s="73">
        <v>347856.91994817602</v>
      </c>
      <c r="AK181" s="73">
        <v>347856.91994817602</v>
      </c>
      <c r="AL181" s="73">
        <v>347856.91994817602</v>
      </c>
      <c r="AM181" s="73">
        <v>347856.91994817602</v>
      </c>
      <c r="AN181" s="73">
        <v>4174283.0393781099</v>
      </c>
      <c r="AO181" s="73">
        <v>772175.56837172201</v>
      </c>
      <c r="AP181" s="73">
        <v>772175.56837172201</v>
      </c>
      <c r="AQ181" s="73">
        <v>772175.56837172201</v>
      </c>
      <c r="AR181" s="73">
        <v>772175.56837172201</v>
      </c>
      <c r="AS181" s="73">
        <v>772175.56837172201</v>
      </c>
      <c r="AT181" s="73">
        <v>772175.56837172201</v>
      </c>
      <c r="AU181" s="73">
        <v>772175.56837172201</v>
      </c>
      <c r="AV181" s="73">
        <v>772175.56837172201</v>
      </c>
      <c r="AW181" s="73">
        <v>772175.56837172201</v>
      </c>
      <c r="AX181" s="73">
        <v>772175.56837172201</v>
      </c>
      <c r="AY181" s="73">
        <v>772175.56837172201</v>
      </c>
      <c r="AZ181" s="73">
        <v>772175.56837172201</v>
      </c>
      <c r="BA181" s="73">
        <v>9266106.8204606697</v>
      </c>
    </row>
    <row r="182" spans="1:53" outlineLevel="1">
      <c r="A182" s="74" t="s">
        <v>3610</v>
      </c>
      <c r="B182" s="73">
        <v>136.04523252314701</v>
      </c>
      <c r="C182" s="73">
        <v>136.04523252314701</v>
      </c>
      <c r="D182" s="73">
        <v>136.04523252314701</v>
      </c>
      <c r="E182" s="73">
        <v>136.04523252314701</v>
      </c>
      <c r="F182" s="73">
        <v>136.04523252314701</v>
      </c>
      <c r="G182" s="73">
        <v>136.04523252314701</v>
      </c>
      <c r="H182" s="73">
        <v>136.04523252314701</v>
      </c>
      <c r="I182" s="73">
        <v>153.65857056752699</v>
      </c>
      <c r="J182" s="73">
        <v>178.776586291467</v>
      </c>
      <c r="K182" s="73">
        <v>178.776586291467</v>
      </c>
      <c r="L182" s="73">
        <v>178.776586291467</v>
      </c>
      <c r="M182" s="73">
        <v>269.559217535968</v>
      </c>
      <c r="N182" s="73">
        <v>1911.8641746399301</v>
      </c>
      <c r="O182" s="73">
        <v>464.85921753596898</v>
      </c>
      <c r="P182" s="73">
        <v>464.85921753596898</v>
      </c>
      <c r="Q182" s="73">
        <v>464.85921753596898</v>
      </c>
      <c r="R182" s="73">
        <v>464.85921753596898</v>
      </c>
      <c r="S182" s="73">
        <v>464.85921753596898</v>
      </c>
      <c r="T182" s="73">
        <v>464.85921753596898</v>
      </c>
      <c r="U182" s="73">
        <v>629.73776487254702</v>
      </c>
      <c r="V182" s="73">
        <v>629.73776487254702</v>
      </c>
      <c r="W182" s="73">
        <v>664.95696622821004</v>
      </c>
      <c r="X182" s="73">
        <v>691.50885609838201</v>
      </c>
      <c r="Y182" s="73">
        <v>691.50885609838201</v>
      </c>
      <c r="Z182" s="73">
        <v>691.50885609838201</v>
      </c>
      <c r="AA182" s="73">
        <v>6788.1143694842704</v>
      </c>
      <c r="AB182" s="73">
        <v>1260.15733913949</v>
      </c>
      <c r="AC182" s="73">
        <v>1260.15733913949</v>
      </c>
      <c r="AD182" s="73">
        <v>1260.15733913949</v>
      </c>
      <c r="AE182" s="73">
        <v>1272.4347019786901</v>
      </c>
      <c r="AF182" s="73">
        <v>1272.4347019786901</v>
      </c>
      <c r="AG182" s="73">
        <v>1272.4347019786901</v>
      </c>
      <c r="AH182" s="73">
        <v>1508.05750643785</v>
      </c>
      <c r="AI182" s="73">
        <v>1513.5285316556799</v>
      </c>
      <c r="AJ182" s="73">
        <v>1513.5285316556799</v>
      </c>
      <c r="AK182" s="73">
        <v>1530.1889208410901</v>
      </c>
      <c r="AL182" s="73">
        <v>1530.1889208410901</v>
      </c>
      <c r="AM182" s="73">
        <v>1616.70141610473</v>
      </c>
      <c r="AN182" s="73">
        <v>16809.9699508907</v>
      </c>
      <c r="AO182" s="73">
        <v>2262.2245835604099</v>
      </c>
      <c r="AP182" s="73">
        <v>2262.2245835604099</v>
      </c>
      <c r="AQ182" s="73">
        <v>2262.2245835604099</v>
      </c>
      <c r="AR182" s="73">
        <v>2262.2245835604099</v>
      </c>
      <c r="AS182" s="73">
        <v>2262.2245835604099</v>
      </c>
      <c r="AT182" s="73">
        <v>2262.2245835604099</v>
      </c>
      <c r="AU182" s="73">
        <v>2361.4111250924602</v>
      </c>
      <c r="AV182" s="73">
        <v>2460.5976666245101</v>
      </c>
      <c r="AW182" s="73">
        <v>2460.5976666245101</v>
      </c>
      <c r="AX182" s="73">
        <v>2475.53183224653</v>
      </c>
      <c r="AY182" s="73">
        <v>2475.53183224653</v>
      </c>
      <c r="AZ182" s="73">
        <v>2563.6252159190299</v>
      </c>
      <c r="BA182" s="73">
        <v>28370.642840116099</v>
      </c>
    </row>
    <row r="183" spans="1:53" outlineLevel="1">
      <c r="A183" s="74" t="s">
        <v>3611</v>
      </c>
      <c r="B183" s="73">
        <v>1079.4091247983699</v>
      </c>
      <c r="C183" s="73">
        <v>1079.4091247983699</v>
      </c>
      <c r="D183" s="73">
        <v>1079.4091247983699</v>
      </c>
      <c r="E183" s="73">
        <v>1079.4091247983699</v>
      </c>
      <c r="F183" s="73">
        <v>1079.4091247983699</v>
      </c>
      <c r="G183" s="73">
        <v>1079.4091247983699</v>
      </c>
      <c r="H183" s="73">
        <v>1079.4091247983699</v>
      </c>
      <c r="I183" s="73">
        <v>1208.79251169542</v>
      </c>
      <c r="J183" s="73">
        <v>1393.30347368957</v>
      </c>
      <c r="K183" s="73">
        <v>1393.30347368957</v>
      </c>
      <c r="L183" s="73">
        <v>1393.30347368957</v>
      </c>
      <c r="M183" s="73">
        <v>2060.17106416242</v>
      </c>
      <c r="N183" s="73">
        <v>15004.7378705151</v>
      </c>
      <c r="O183" s="73">
        <v>3428.17106416242</v>
      </c>
      <c r="P183" s="73">
        <v>3428.17106416242</v>
      </c>
      <c r="Q183" s="73">
        <v>3428.17106416242</v>
      </c>
      <c r="R183" s="73">
        <v>3428.17106416242</v>
      </c>
      <c r="S183" s="73">
        <v>3428.17106416242</v>
      </c>
      <c r="T183" s="73">
        <v>3428.17106416242</v>
      </c>
      <c r="U183" s="73">
        <v>4639.3321956510499</v>
      </c>
      <c r="V183" s="73">
        <v>4639.3321956510499</v>
      </c>
      <c r="W183" s="73">
        <v>4898.0448824120404</v>
      </c>
      <c r="X183" s="73">
        <v>5093.0893610623198</v>
      </c>
      <c r="Y183" s="73">
        <v>5093.0893610623198</v>
      </c>
      <c r="Z183" s="73">
        <v>5093.0893610623198</v>
      </c>
      <c r="AA183" s="73">
        <v>50025.003741875596</v>
      </c>
      <c r="AB183" s="73">
        <v>9275.4336849530391</v>
      </c>
      <c r="AC183" s="73">
        <v>9275.4336849530391</v>
      </c>
      <c r="AD183" s="73">
        <v>9275.4336849530391</v>
      </c>
      <c r="AE183" s="73">
        <v>9365.6206236565995</v>
      </c>
      <c r="AF183" s="73">
        <v>9365.6206236565995</v>
      </c>
      <c r="AG183" s="73">
        <v>9365.6206236565995</v>
      </c>
      <c r="AH183" s="73">
        <v>11096.455044169799</v>
      </c>
      <c r="AI183" s="73">
        <v>11136.6440507528</v>
      </c>
      <c r="AJ183" s="73">
        <v>11136.6440507528</v>
      </c>
      <c r="AK183" s="73">
        <v>11259.0277839633</v>
      </c>
      <c r="AL183" s="73">
        <v>11259.0277839633</v>
      </c>
      <c r="AM183" s="73">
        <v>11894.5304033787</v>
      </c>
      <c r="AN183" s="73">
        <v>123705.492042809</v>
      </c>
      <c r="AO183" s="73">
        <v>16636.588951409802</v>
      </c>
      <c r="AP183" s="73">
        <v>16636.588951409802</v>
      </c>
      <c r="AQ183" s="73">
        <v>16636.588951409802</v>
      </c>
      <c r="AR183" s="73">
        <v>16636.588951409802</v>
      </c>
      <c r="AS183" s="73">
        <v>16636.588951409802</v>
      </c>
      <c r="AT183" s="73">
        <v>16636.588951409802</v>
      </c>
      <c r="AU183" s="73">
        <v>17365.189524237401</v>
      </c>
      <c r="AV183" s="73">
        <v>18093.790097064899</v>
      </c>
      <c r="AW183" s="73">
        <v>18093.790097064899</v>
      </c>
      <c r="AX183" s="73">
        <v>18203.4927963318</v>
      </c>
      <c r="AY183" s="73">
        <v>18203.4927963318</v>
      </c>
      <c r="AZ183" s="73">
        <v>18850.605460656901</v>
      </c>
      <c r="BA183" s="73">
        <v>208629.89448014699</v>
      </c>
    </row>
    <row r="184" spans="1:53" outlineLevel="1">
      <c r="A184" s="74" t="s">
        <v>3612</v>
      </c>
      <c r="B184" s="73">
        <v>45.648090019021602</v>
      </c>
      <c r="C184" s="73">
        <v>45.648090019021602</v>
      </c>
      <c r="D184" s="73">
        <v>45.648090019021602</v>
      </c>
      <c r="E184" s="73">
        <v>45.648090019021602</v>
      </c>
      <c r="F184" s="73">
        <v>45.648090019021602</v>
      </c>
      <c r="G184" s="73">
        <v>45.648090019021602</v>
      </c>
      <c r="H184" s="73">
        <v>45.648090019021602</v>
      </c>
      <c r="I184" s="73">
        <v>53.082677950701601</v>
      </c>
      <c r="J184" s="73">
        <v>63.684989454541601</v>
      </c>
      <c r="K184" s="73">
        <v>63.684989454541601</v>
      </c>
      <c r="L184" s="73">
        <v>63.684989454541601</v>
      </c>
      <c r="M184" s="73">
        <v>102.004327501419</v>
      </c>
      <c r="N184" s="73">
        <v>665.67860394889703</v>
      </c>
      <c r="O184" s="73">
        <v>169.20432750141899</v>
      </c>
      <c r="P184" s="73">
        <v>169.20432750141899</v>
      </c>
      <c r="Q184" s="73">
        <v>169.20432750141899</v>
      </c>
      <c r="R184" s="73">
        <v>169.20432750141899</v>
      </c>
      <c r="S184" s="73">
        <v>169.20432750141899</v>
      </c>
      <c r="T184" s="73">
        <v>169.20432750141899</v>
      </c>
      <c r="U184" s="73">
        <v>238.80003723229501</v>
      </c>
      <c r="V184" s="73">
        <v>238.80003723229501</v>
      </c>
      <c r="W184" s="73">
        <v>253.66621479368399</v>
      </c>
      <c r="X184" s="73">
        <v>264.87388260574699</v>
      </c>
      <c r="Y184" s="73">
        <v>264.87388260574699</v>
      </c>
      <c r="Z184" s="73">
        <v>264.87388260574699</v>
      </c>
      <c r="AA184" s="73">
        <v>2541.1139020840301</v>
      </c>
      <c r="AB184" s="73">
        <v>505.33982454283102</v>
      </c>
      <c r="AC184" s="73">
        <v>505.33982454283102</v>
      </c>
      <c r="AD184" s="73">
        <v>505.33982454283102</v>
      </c>
      <c r="AE184" s="73">
        <v>510.52226418584303</v>
      </c>
      <c r="AF184" s="73">
        <v>510.52226418584303</v>
      </c>
      <c r="AG184" s="73">
        <v>510.52226418584303</v>
      </c>
      <c r="AH184" s="73">
        <v>609.980762385037</v>
      </c>
      <c r="AI184" s="73">
        <v>612.29015556239494</v>
      </c>
      <c r="AJ184" s="73">
        <v>612.29015556239494</v>
      </c>
      <c r="AK184" s="73">
        <v>619.32272945576801</v>
      </c>
      <c r="AL184" s="73">
        <v>619.32272945576801</v>
      </c>
      <c r="AM184" s="73">
        <v>655.84076224833302</v>
      </c>
      <c r="AN184" s="73">
        <v>6776.6335608557201</v>
      </c>
      <c r="AO184" s="73">
        <v>929.16316003639599</v>
      </c>
      <c r="AP184" s="73">
        <v>929.16316003639599</v>
      </c>
      <c r="AQ184" s="73">
        <v>929.16316003639599</v>
      </c>
      <c r="AR184" s="73">
        <v>929.16316003639599</v>
      </c>
      <c r="AS184" s="73">
        <v>929.16316003639599</v>
      </c>
      <c r="AT184" s="73">
        <v>929.16316003639599</v>
      </c>
      <c r="AU184" s="73">
        <v>971.03077510860805</v>
      </c>
      <c r="AV184" s="73">
        <v>1012.89839018082</v>
      </c>
      <c r="AW184" s="73">
        <v>1012.89839018082</v>
      </c>
      <c r="AX184" s="73">
        <v>1019.20225380873</v>
      </c>
      <c r="AY184" s="73">
        <v>1019.20225380873</v>
      </c>
      <c r="AZ184" s="73">
        <v>1056.387349651</v>
      </c>
      <c r="BA184" s="73">
        <v>11666.5983729571</v>
      </c>
    </row>
    <row r="185" spans="1:53" outlineLevel="1">
      <c r="A185" s="74" t="s">
        <v>3613</v>
      </c>
      <c r="B185" s="73">
        <v>1009.5488319431601</v>
      </c>
      <c r="C185" s="73">
        <v>1009.5488319431601</v>
      </c>
      <c r="D185" s="73">
        <v>1009.5488319431601</v>
      </c>
      <c r="E185" s="73">
        <v>1009.5488319431601</v>
      </c>
      <c r="F185" s="73">
        <v>1009.5488319431601</v>
      </c>
      <c r="G185" s="73">
        <v>1009.5488319431601</v>
      </c>
      <c r="H185" s="73">
        <v>1009.5488319431601</v>
      </c>
      <c r="I185" s="73">
        <v>1124.4709854484499</v>
      </c>
      <c r="J185" s="73">
        <v>1288.3590827246001</v>
      </c>
      <c r="K185" s="73">
        <v>1288.3590827246001</v>
      </c>
      <c r="L185" s="73">
        <v>1288.3590827246001</v>
      </c>
      <c r="M185" s="73">
        <v>1923.03954406207</v>
      </c>
      <c r="N185" s="73">
        <v>13979.4296012864</v>
      </c>
      <c r="O185" s="73">
        <v>3133.53954406207</v>
      </c>
      <c r="P185" s="73">
        <v>3133.53954406207</v>
      </c>
      <c r="Q185" s="73">
        <v>3133.53954406207</v>
      </c>
      <c r="R185" s="73">
        <v>3133.53954406207</v>
      </c>
      <c r="S185" s="73">
        <v>3133.53954406207</v>
      </c>
      <c r="T185" s="73">
        <v>3133.53954406207</v>
      </c>
      <c r="U185" s="73">
        <v>4244.7526329401699</v>
      </c>
      <c r="V185" s="73">
        <v>4244.7526329401699</v>
      </c>
      <c r="W185" s="73">
        <v>4474.5495286999403</v>
      </c>
      <c r="X185" s="73">
        <v>4647.7942825234004</v>
      </c>
      <c r="Y185" s="73">
        <v>4647.7942825234004</v>
      </c>
      <c r="Z185" s="73">
        <v>4647.7942825234004</v>
      </c>
      <c r="AA185" s="73">
        <v>45708.674906522901</v>
      </c>
      <c r="AB185" s="73">
        <v>8435.3700011228302</v>
      </c>
      <c r="AC185" s="73">
        <v>8435.3700011228302</v>
      </c>
      <c r="AD185" s="73">
        <v>8435.3700011228302</v>
      </c>
      <c r="AE185" s="73">
        <v>8515.4768043322492</v>
      </c>
      <c r="AF185" s="73">
        <v>8515.4768043322492</v>
      </c>
      <c r="AG185" s="73">
        <v>8515.4768043322492</v>
      </c>
      <c r="AH185" s="73">
        <v>10076.9986469545</v>
      </c>
      <c r="AI185" s="73">
        <v>10112.6957544049</v>
      </c>
      <c r="AJ185" s="73">
        <v>10112.6957544049</v>
      </c>
      <c r="AK185" s="73">
        <v>10221.4007373355</v>
      </c>
      <c r="AL185" s="73">
        <v>10221.4007373355</v>
      </c>
      <c r="AM185" s="73">
        <v>10787.083837655</v>
      </c>
      <c r="AN185" s="73">
        <v>112384.81588445501</v>
      </c>
      <c r="AO185" s="73">
        <v>15036.713514953</v>
      </c>
      <c r="AP185" s="73">
        <v>15036.713514953</v>
      </c>
      <c r="AQ185" s="73">
        <v>15036.713514953</v>
      </c>
      <c r="AR185" s="73">
        <v>15036.713514953</v>
      </c>
      <c r="AS185" s="73">
        <v>15036.713514953</v>
      </c>
      <c r="AT185" s="73">
        <v>15036.713514953</v>
      </c>
      <c r="AU185" s="73">
        <v>15686.3543493956</v>
      </c>
      <c r="AV185" s="73">
        <v>16335.9951838382</v>
      </c>
      <c r="AW185" s="73">
        <v>16335.9951838382</v>
      </c>
      <c r="AX185" s="73">
        <v>16433.436171403799</v>
      </c>
      <c r="AY185" s="73">
        <v>16433.436171403799</v>
      </c>
      <c r="AZ185" s="73">
        <v>17009.598961068201</v>
      </c>
      <c r="BA185" s="73">
        <v>188455.09711066601</v>
      </c>
    </row>
    <row r="186" spans="1:53">
      <c r="A186" s="74" t="s">
        <v>3176</v>
      </c>
      <c r="B186" s="73">
        <v>2552109.5523546999</v>
      </c>
      <c r="C186" s="73">
        <v>2551983.1638083002</v>
      </c>
      <c r="D186" s="73">
        <v>2551856.7752618999</v>
      </c>
      <c r="E186" s="73">
        <v>2551730.3867155001</v>
      </c>
      <c r="F186" s="73">
        <v>2551603.9981690999</v>
      </c>
      <c r="G186" s="73">
        <v>2551477.6096227001</v>
      </c>
      <c r="H186" s="73">
        <v>2551464.3589793602</v>
      </c>
      <c r="I186" s="73">
        <v>2552710.7119869199</v>
      </c>
      <c r="J186" s="73">
        <v>2554541.96167186</v>
      </c>
      <c r="K186" s="73">
        <v>2554415.5731254602</v>
      </c>
      <c r="L186" s="73">
        <v>2554289.1845790599</v>
      </c>
      <c r="M186" s="73">
        <v>2568380.6365612298</v>
      </c>
      <c r="N186" s="73">
        <v>30646563.912836101</v>
      </c>
      <c r="O186" s="73">
        <v>2582833.3347081598</v>
      </c>
      <c r="P186" s="73">
        <v>2582706.94616176</v>
      </c>
      <c r="Q186" s="73">
        <v>2582580.5576153598</v>
      </c>
      <c r="R186" s="73">
        <v>2582454.16906896</v>
      </c>
      <c r="S186" s="73">
        <v>2582327.7805225598</v>
      </c>
      <c r="T186" s="73">
        <v>2582201.39197616</v>
      </c>
      <c r="U186" s="73">
        <v>2600899.4584504599</v>
      </c>
      <c r="V186" s="73">
        <v>2600773.0699040601</v>
      </c>
      <c r="W186" s="73">
        <v>2603391.5957557899</v>
      </c>
      <c r="X186" s="73">
        <v>2639886.2760137902</v>
      </c>
      <c r="Y186" s="73">
        <v>2639759.8874673899</v>
      </c>
      <c r="Z186" s="73">
        <v>2639633.4989209902</v>
      </c>
      <c r="AA186" s="73">
        <v>31219447.9665654</v>
      </c>
      <c r="AB186" s="73">
        <v>2696352.052995</v>
      </c>
      <c r="AC186" s="73">
        <v>2696225.6644485998</v>
      </c>
      <c r="AD186" s="73">
        <v>2696099.2759022098</v>
      </c>
      <c r="AE186" s="73">
        <v>2696929.75919803</v>
      </c>
      <c r="AF186" s="73">
        <v>2696803.3706516302</v>
      </c>
      <c r="AG186" s="73">
        <v>2696676.98210523</v>
      </c>
      <c r="AH186" s="73">
        <v>2718986.1480915202</v>
      </c>
      <c r="AI186" s="73">
        <v>2719286.1597458399</v>
      </c>
      <c r="AJ186" s="73">
        <v>2719159.7711994401</v>
      </c>
      <c r="AK186" s="73">
        <v>2720331.8583518402</v>
      </c>
      <c r="AL186" s="73">
        <v>2720205.4698054399</v>
      </c>
      <c r="AM186" s="73">
        <v>2366884.9556952599</v>
      </c>
      <c r="AN186" s="73">
        <v>32143941.4681901</v>
      </c>
      <c r="AO186" s="73">
        <v>2847741.8298458499</v>
      </c>
      <c r="AP186" s="73">
        <v>2847615.4412994501</v>
      </c>
      <c r="AQ186" s="73">
        <v>2847489.0527530499</v>
      </c>
      <c r="AR186" s="73">
        <v>2847362.6642066501</v>
      </c>
      <c r="AS186" s="73">
        <v>2847236.2756602499</v>
      </c>
      <c r="AT186" s="73">
        <v>2847109.8871138599</v>
      </c>
      <c r="AU186" s="73">
        <v>2855131.6250022501</v>
      </c>
      <c r="AV186" s="73">
        <v>2863153.3628906398</v>
      </c>
      <c r="AW186" s="73">
        <v>2863026.97434424</v>
      </c>
      <c r="AX186" s="73">
        <v>2864064.5162986899</v>
      </c>
      <c r="AY186" s="73">
        <v>2863938.1277522901</v>
      </c>
      <c r="AZ186" s="73">
        <v>2870910.1037713801</v>
      </c>
      <c r="BA186" s="73">
        <v>34264779.860938601</v>
      </c>
    </row>
    <row r="187" spans="1:53" outlineLevel="1">
      <c r="A187" s="74" t="s">
        <v>1303</v>
      </c>
      <c r="B187" s="73">
        <v>21322.247957516302</v>
      </c>
      <c r="C187" s="73">
        <v>21322.247957516302</v>
      </c>
      <c r="D187" s="73">
        <v>21322.247957516302</v>
      </c>
      <c r="E187" s="73">
        <v>21322.247957516302</v>
      </c>
      <c r="F187" s="73">
        <v>21322.247957516302</v>
      </c>
      <c r="G187" s="73">
        <v>21322.247957516302</v>
      </c>
      <c r="H187" s="73">
        <v>21322.247957516302</v>
      </c>
      <c r="I187" s="73">
        <v>21322.247957516302</v>
      </c>
      <c r="J187" s="73">
        <v>21322.247957516302</v>
      </c>
      <c r="K187" s="73">
        <v>21322.247957516302</v>
      </c>
      <c r="L187" s="73">
        <v>21322.247957516302</v>
      </c>
      <c r="M187" s="73">
        <v>21322.247957516302</v>
      </c>
      <c r="N187" s="73">
        <v>255866.97549019501</v>
      </c>
      <c r="O187" s="73">
        <v>21322.247957516302</v>
      </c>
      <c r="P187" s="73">
        <v>21322.247957516302</v>
      </c>
      <c r="Q187" s="73">
        <v>21322.247957516302</v>
      </c>
      <c r="R187" s="73">
        <v>21322.247957516302</v>
      </c>
      <c r="S187" s="73">
        <v>21322.247957516302</v>
      </c>
      <c r="T187" s="73">
        <v>21322.247957516302</v>
      </c>
      <c r="U187" s="73">
        <v>21322.247957516302</v>
      </c>
      <c r="V187" s="73">
        <v>21322.247957516302</v>
      </c>
      <c r="W187" s="73">
        <v>21322.247957516302</v>
      </c>
      <c r="X187" s="73">
        <v>21322.247957516302</v>
      </c>
      <c r="Y187" s="73">
        <v>21322.247957516302</v>
      </c>
      <c r="Z187" s="73">
        <v>21322.247957516302</v>
      </c>
      <c r="AA187" s="73">
        <v>255866.97549019501</v>
      </c>
      <c r="AB187" s="73">
        <v>21322.247957516302</v>
      </c>
      <c r="AC187" s="73">
        <v>21322.247957516302</v>
      </c>
      <c r="AD187" s="73">
        <v>21322.247957516302</v>
      </c>
      <c r="AE187" s="73">
        <v>21322.247957516302</v>
      </c>
      <c r="AF187" s="73">
        <v>21322.247957516302</v>
      </c>
      <c r="AG187" s="73">
        <v>21322.247957516302</v>
      </c>
      <c r="AH187" s="73">
        <v>21322.247957516302</v>
      </c>
      <c r="AI187" s="73">
        <v>21322.247957516302</v>
      </c>
      <c r="AJ187" s="73">
        <v>21322.247957516302</v>
      </c>
      <c r="AK187" s="73">
        <v>21322.247957516302</v>
      </c>
      <c r="AL187" s="73">
        <v>21322.247957516302</v>
      </c>
      <c r="AM187" s="73">
        <v>21322.247957516302</v>
      </c>
      <c r="AN187" s="73">
        <v>255866.97549019501</v>
      </c>
      <c r="AO187" s="73">
        <v>21322.247957516302</v>
      </c>
      <c r="AP187" s="73">
        <v>21322.247957516302</v>
      </c>
      <c r="AQ187" s="73">
        <v>21322.247957516302</v>
      </c>
      <c r="AR187" s="73">
        <v>21322.247957516302</v>
      </c>
      <c r="AS187" s="73">
        <v>21322.247957516302</v>
      </c>
      <c r="AT187" s="73">
        <v>21322.247957516302</v>
      </c>
      <c r="AU187" s="73">
        <v>21322.247957516302</v>
      </c>
      <c r="AV187" s="73">
        <v>21322.247957516302</v>
      </c>
      <c r="AW187" s="73">
        <v>21322.247957516302</v>
      </c>
      <c r="AX187" s="73">
        <v>21322.247957516302</v>
      </c>
      <c r="AY187" s="73">
        <v>21322.247957516302</v>
      </c>
      <c r="AZ187" s="73">
        <v>21322.247957516302</v>
      </c>
      <c r="BA187" s="73">
        <v>255866.97549019501</v>
      </c>
    </row>
    <row r="188" spans="1:53" outlineLevel="1">
      <c r="A188" s="74" t="s">
        <v>1304</v>
      </c>
      <c r="B188" s="73">
        <v>29349.347672330099</v>
      </c>
      <c r="C188" s="73">
        <v>29344.393347087302</v>
      </c>
      <c r="D188" s="73">
        <v>29339.439021844599</v>
      </c>
      <c r="E188" s="73">
        <v>29334.484696601899</v>
      </c>
      <c r="F188" s="73">
        <v>29329.5303713592</v>
      </c>
      <c r="G188" s="73">
        <v>29324.576046116501</v>
      </c>
      <c r="H188" s="73">
        <v>29319.6217208737</v>
      </c>
      <c r="I188" s="73">
        <v>29314.667395631001</v>
      </c>
      <c r="J188" s="73">
        <v>29309.713070388301</v>
      </c>
      <c r="K188" s="73">
        <v>29304.758745145598</v>
      </c>
      <c r="L188" s="73">
        <v>29299.804419902899</v>
      </c>
      <c r="M188" s="73">
        <v>29294.8500946602</v>
      </c>
      <c r="N188" s="73">
        <v>351865.18660194101</v>
      </c>
      <c r="O188" s="73">
        <v>29289.895769417399</v>
      </c>
      <c r="P188" s="73">
        <v>29284.941444174699</v>
      </c>
      <c r="Q188" s="73">
        <v>29279.987118932</v>
      </c>
      <c r="R188" s="73">
        <v>29275.032793689301</v>
      </c>
      <c r="S188" s="73">
        <v>29270.078468446602</v>
      </c>
      <c r="T188" s="73">
        <v>29265.124143203899</v>
      </c>
      <c r="U188" s="73">
        <v>29260.169817961101</v>
      </c>
      <c r="V188" s="73">
        <v>29255.215492718398</v>
      </c>
      <c r="W188" s="73">
        <v>29250.261167475699</v>
      </c>
      <c r="X188" s="73">
        <v>29245.306842233</v>
      </c>
      <c r="Y188" s="73">
        <v>29240.352516990301</v>
      </c>
      <c r="Z188" s="73">
        <v>29235.398191747601</v>
      </c>
      <c r="AA188" s="73">
        <v>351151.76376698999</v>
      </c>
      <c r="AB188" s="73">
        <v>29230.4438665048</v>
      </c>
      <c r="AC188" s="73">
        <v>29225.489541262101</v>
      </c>
      <c r="AD188" s="73">
        <v>29220.535216019402</v>
      </c>
      <c r="AE188" s="73">
        <v>29215.580890776699</v>
      </c>
      <c r="AF188" s="73">
        <v>29210.626565533999</v>
      </c>
      <c r="AG188" s="73">
        <v>29205.6722402913</v>
      </c>
      <c r="AH188" s="73">
        <v>29200.717915048499</v>
      </c>
      <c r="AI188" s="73">
        <v>29195.7635898058</v>
      </c>
      <c r="AJ188" s="73">
        <v>29190.8092645631</v>
      </c>
      <c r="AK188" s="73">
        <v>29185.854939320401</v>
      </c>
      <c r="AL188" s="73">
        <v>29180.900614077698</v>
      </c>
      <c r="AM188" s="73">
        <v>29175.946288834901</v>
      </c>
      <c r="AN188" s="73">
        <v>350438.34093203902</v>
      </c>
      <c r="AO188" s="73">
        <v>29170.991963592202</v>
      </c>
      <c r="AP188" s="73">
        <v>29166.037638349499</v>
      </c>
      <c r="AQ188" s="73">
        <v>29161.083313106799</v>
      </c>
      <c r="AR188" s="73">
        <v>29156.1289878641</v>
      </c>
      <c r="AS188" s="73">
        <v>29151.174662621401</v>
      </c>
      <c r="AT188" s="73">
        <v>29146.2203373786</v>
      </c>
      <c r="AU188" s="73">
        <v>29141.2660121359</v>
      </c>
      <c r="AV188" s="73">
        <v>29136.311686893201</v>
      </c>
      <c r="AW188" s="73">
        <v>29131.357361650498</v>
      </c>
      <c r="AX188" s="73">
        <v>29126.403036407799</v>
      </c>
      <c r="AY188" s="73">
        <v>29121.4487111651</v>
      </c>
      <c r="AZ188" s="73">
        <v>29116.494385922299</v>
      </c>
      <c r="BA188" s="73">
        <v>349724.918097088</v>
      </c>
    </row>
    <row r="189" spans="1:53" outlineLevel="1">
      <c r="A189" s="74" t="s">
        <v>1305</v>
      </c>
      <c r="B189" s="73">
        <v>1041601.88662861</v>
      </c>
      <c r="C189" s="73">
        <v>1041570.49328366</v>
      </c>
      <c r="D189" s="73">
        <v>1041539.09993872</v>
      </c>
      <c r="E189" s="73">
        <v>1041507.70659377</v>
      </c>
      <c r="F189" s="73">
        <v>1041476.31324883</v>
      </c>
      <c r="G189" s="73">
        <v>1041444.91990388</v>
      </c>
      <c r="H189" s="73">
        <v>1041413.5265589399</v>
      </c>
      <c r="I189" s="73">
        <v>1041382.13321399</v>
      </c>
      <c r="J189" s="73">
        <v>1041350.73986904</v>
      </c>
      <c r="K189" s="73">
        <v>1041319.3465241001</v>
      </c>
      <c r="L189" s="73">
        <v>1041287.95317915</v>
      </c>
      <c r="M189" s="73">
        <v>1041256.55983421</v>
      </c>
      <c r="N189" s="73">
        <v>12497150.678776899</v>
      </c>
      <c r="O189" s="73">
        <v>1041225.16648926</v>
      </c>
      <c r="P189" s="73">
        <v>1041193.77314432</v>
      </c>
      <c r="Q189" s="73">
        <v>1041162.37979937</v>
      </c>
      <c r="R189" s="73">
        <v>1041130.98645443</v>
      </c>
      <c r="S189" s="73">
        <v>1041099.59310948</v>
      </c>
      <c r="T189" s="73">
        <v>1041068.1997645301</v>
      </c>
      <c r="U189" s="73">
        <v>1041036.80641959</v>
      </c>
      <c r="V189" s="73">
        <v>1041005.41307464</v>
      </c>
      <c r="W189" s="73">
        <v>1040974.0197297001</v>
      </c>
      <c r="X189" s="73">
        <v>1040942.62638475</v>
      </c>
      <c r="Y189" s="73">
        <v>1040911.23303981</v>
      </c>
      <c r="Z189" s="73">
        <v>1040879.83969486</v>
      </c>
      <c r="AA189" s="73">
        <v>12492630.0371048</v>
      </c>
      <c r="AB189" s="73">
        <v>1040848.44634992</v>
      </c>
      <c r="AC189" s="73">
        <v>1040817.05300497</v>
      </c>
      <c r="AD189" s="73">
        <v>1040785.65966002</v>
      </c>
      <c r="AE189" s="73">
        <v>1040754.26631508</v>
      </c>
      <c r="AF189" s="73">
        <v>1040722.8729701299</v>
      </c>
      <c r="AG189" s="73">
        <v>1040691.47962519</v>
      </c>
      <c r="AH189" s="73">
        <v>1040660.08628024</v>
      </c>
      <c r="AI189" s="73">
        <v>1040628.6929352999</v>
      </c>
      <c r="AJ189" s="73">
        <v>1040597.29959035</v>
      </c>
      <c r="AK189" s="73">
        <v>1040565.90624541</v>
      </c>
      <c r="AL189" s="73">
        <v>1040534.51290046</v>
      </c>
      <c r="AM189" s="73">
        <v>1040503.11955551</v>
      </c>
      <c r="AN189" s="73">
        <v>12488109.395432601</v>
      </c>
      <c r="AO189" s="73">
        <v>1040471.72621057</v>
      </c>
      <c r="AP189" s="73">
        <v>1040440.33286562</v>
      </c>
      <c r="AQ189" s="73">
        <v>1040408.93952068</v>
      </c>
      <c r="AR189" s="73">
        <v>1040377.5461757299</v>
      </c>
      <c r="AS189" s="73">
        <v>1040346.15283079</v>
      </c>
      <c r="AT189" s="73">
        <v>1040314.75948584</v>
      </c>
      <c r="AU189" s="73">
        <v>1040283.3661408999</v>
      </c>
      <c r="AV189" s="73">
        <v>1040251.97279595</v>
      </c>
      <c r="AW189" s="73">
        <v>1040220.579451</v>
      </c>
      <c r="AX189" s="73">
        <v>1040189.18610606</v>
      </c>
      <c r="AY189" s="73">
        <v>1040157.79276111</v>
      </c>
      <c r="AZ189" s="73">
        <v>1040126.39941617</v>
      </c>
      <c r="BA189" s="73">
        <v>12483588.753760399</v>
      </c>
    </row>
    <row r="190" spans="1:53" outlineLevel="1">
      <c r="A190" s="74" t="s">
        <v>1306</v>
      </c>
      <c r="B190" s="73">
        <v>728495.52590892604</v>
      </c>
      <c r="C190" s="73">
        <v>728495.52590892604</v>
      </c>
      <c r="D190" s="73">
        <v>728495.52590892604</v>
      </c>
      <c r="E190" s="73">
        <v>728495.52590892604</v>
      </c>
      <c r="F190" s="73">
        <v>728495.52590892604</v>
      </c>
      <c r="G190" s="73">
        <v>728495.52590892604</v>
      </c>
      <c r="H190" s="73">
        <v>728495.52590892604</v>
      </c>
      <c r="I190" s="73">
        <v>728495.52590892604</v>
      </c>
      <c r="J190" s="73">
        <v>728495.52590892604</v>
      </c>
      <c r="K190" s="73">
        <v>728495.52590892604</v>
      </c>
      <c r="L190" s="73">
        <v>728495.52590892604</v>
      </c>
      <c r="M190" s="73">
        <v>728495.52590892604</v>
      </c>
      <c r="N190" s="73">
        <v>8741946.3109071199</v>
      </c>
      <c r="O190" s="73">
        <v>728495.52590892604</v>
      </c>
      <c r="P190" s="73">
        <v>728495.52590892604</v>
      </c>
      <c r="Q190" s="73">
        <v>728495.52590892604</v>
      </c>
      <c r="R190" s="73">
        <v>728495.52590892604</v>
      </c>
      <c r="S190" s="73">
        <v>728495.52590892604</v>
      </c>
      <c r="T190" s="73">
        <v>728495.52590892604</v>
      </c>
      <c r="U190" s="73">
        <v>728495.52590892604</v>
      </c>
      <c r="V190" s="73">
        <v>728495.52590892604</v>
      </c>
      <c r="W190" s="73">
        <v>728495.52590892604</v>
      </c>
      <c r="X190" s="73">
        <v>728495.52590892604</v>
      </c>
      <c r="Y190" s="73">
        <v>728495.52590892604</v>
      </c>
      <c r="Z190" s="73">
        <v>728495.52590892604</v>
      </c>
      <c r="AA190" s="73">
        <v>8741946.3109071199</v>
      </c>
      <c r="AB190" s="73">
        <v>728495.52590892604</v>
      </c>
      <c r="AC190" s="73">
        <v>728495.52590892604</v>
      </c>
      <c r="AD190" s="73">
        <v>728495.52590892604</v>
      </c>
      <c r="AE190" s="73">
        <v>728495.52590892604</v>
      </c>
      <c r="AF190" s="73">
        <v>728495.52590892604</v>
      </c>
      <c r="AG190" s="73">
        <v>728495.52590892604</v>
      </c>
      <c r="AH190" s="73">
        <v>728495.52590892604</v>
      </c>
      <c r="AI190" s="73">
        <v>728495.52590892604</v>
      </c>
      <c r="AJ190" s="73">
        <v>728495.52590892604</v>
      </c>
      <c r="AK190" s="73">
        <v>728495.52590892604</v>
      </c>
      <c r="AL190" s="73">
        <v>728495.52590892604</v>
      </c>
      <c r="AM190" s="73">
        <v>728495.52590892604</v>
      </c>
      <c r="AN190" s="73">
        <v>8741946.3109071199</v>
      </c>
      <c r="AO190" s="73">
        <v>728495.52590892604</v>
      </c>
      <c r="AP190" s="73">
        <v>728495.52590892604</v>
      </c>
      <c r="AQ190" s="73">
        <v>728495.52590892604</v>
      </c>
      <c r="AR190" s="73">
        <v>728495.52590892604</v>
      </c>
      <c r="AS190" s="73">
        <v>728495.52590892604</v>
      </c>
      <c r="AT190" s="73">
        <v>728495.52590892604</v>
      </c>
      <c r="AU190" s="73">
        <v>728495.52590892604</v>
      </c>
      <c r="AV190" s="73">
        <v>728495.52590892604</v>
      </c>
      <c r="AW190" s="73">
        <v>728495.52590892604</v>
      </c>
      <c r="AX190" s="73">
        <v>728495.52590892604</v>
      </c>
      <c r="AY190" s="73">
        <v>728495.52590892604</v>
      </c>
      <c r="AZ190" s="73">
        <v>728495.52590892604</v>
      </c>
      <c r="BA190" s="73">
        <v>8741946.3109071199</v>
      </c>
    </row>
    <row r="191" spans="1:53" outlineLevel="1">
      <c r="A191" s="74" t="s">
        <v>1307</v>
      </c>
      <c r="B191" s="73">
        <v>18028.738611386099</v>
      </c>
      <c r="C191" s="73">
        <v>17998.3689678218</v>
      </c>
      <c r="D191" s="73">
        <v>17967.999324257398</v>
      </c>
      <c r="E191" s="73">
        <v>17937.629680693099</v>
      </c>
      <c r="F191" s="73">
        <v>17907.260037128701</v>
      </c>
      <c r="G191" s="73">
        <v>17876.890393564299</v>
      </c>
      <c r="H191" s="73">
        <v>17846.52075</v>
      </c>
      <c r="I191" s="73">
        <v>17816.151106435598</v>
      </c>
      <c r="J191" s="73">
        <v>17785.781462871299</v>
      </c>
      <c r="K191" s="73">
        <v>17755.411819306901</v>
      </c>
      <c r="L191" s="73">
        <v>17725.042175742601</v>
      </c>
      <c r="M191" s="73">
        <v>17694.6725321782</v>
      </c>
      <c r="N191" s="73">
        <v>214340.466861386</v>
      </c>
      <c r="O191" s="73">
        <v>17664.302888613802</v>
      </c>
      <c r="P191" s="73">
        <v>17633.933245049499</v>
      </c>
      <c r="Q191" s="73">
        <v>17603.563601485101</v>
      </c>
      <c r="R191" s="73">
        <v>17573.193957920801</v>
      </c>
      <c r="S191" s="73">
        <v>17542.8243143564</v>
      </c>
      <c r="T191" s="73">
        <v>17512.4546707921</v>
      </c>
      <c r="U191" s="73">
        <v>17482.085027227698</v>
      </c>
      <c r="V191" s="73">
        <v>17451.715383663399</v>
      </c>
      <c r="W191" s="73">
        <v>17421.345740099001</v>
      </c>
      <c r="X191" s="73">
        <v>17390.976096534599</v>
      </c>
      <c r="Y191" s="73">
        <v>17360.6064529703</v>
      </c>
      <c r="Z191" s="73">
        <v>17330.236809405898</v>
      </c>
      <c r="AA191" s="73">
        <v>209967.23818811899</v>
      </c>
      <c r="AB191" s="73">
        <v>17299.867165841599</v>
      </c>
      <c r="AC191" s="73">
        <v>17269.497522277201</v>
      </c>
      <c r="AD191" s="73">
        <v>17239.127878712901</v>
      </c>
      <c r="AE191" s="73">
        <v>17208.7582351485</v>
      </c>
      <c r="AF191" s="73">
        <v>17178.388591584098</v>
      </c>
      <c r="AG191" s="73">
        <v>17148.018948019799</v>
      </c>
      <c r="AH191" s="73">
        <v>17117.649304455401</v>
      </c>
      <c r="AI191" s="73">
        <v>17087.279660891101</v>
      </c>
      <c r="AJ191" s="73">
        <v>17056.9100173267</v>
      </c>
      <c r="AK191" s="73">
        <v>17026.5403737624</v>
      </c>
      <c r="AL191" s="73">
        <v>16996.170730197999</v>
      </c>
      <c r="AM191" s="73">
        <v>16965.801086633601</v>
      </c>
      <c r="AN191" s="73">
        <v>205594.009514851</v>
      </c>
      <c r="AO191" s="73">
        <v>16935.431443069301</v>
      </c>
      <c r="AP191" s="73">
        <v>16905.0617995049</v>
      </c>
      <c r="AQ191" s="73">
        <v>16874.6921559406</v>
      </c>
      <c r="AR191" s="73">
        <v>16844.322512376199</v>
      </c>
      <c r="AS191" s="73">
        <v>16813.952868811899</v>
      </c>
      <c r="AT191" s="73">
        <v>16783.583225247501</v>
      </c>
      <c r="AU191" s="73">
        <v>16753.213581683201</v>
      </c>
      <c r="AV191" s="73">
        <v>16722.8439381188</v>
      </c>
      <c r="AW191" s="73">
        <v>16692.474294554399</v>
      </c>
      <c r="AX191" s="73">
        <v>16662.104650990099</v>
      </c>
      <c r="AY191" s="73">
        <v>16631.735007425701</v>
      </c>
      <c r="AZ191" s="73">
        <v>16601.365363861401</v>
      </c>
      <c r="BA191" s="73">
        <v>201220.780841584</v>
      </c>
    </row>
    <row r="192" spans="1:53" outlineLevel="1">
      <c r="A192" s="74" t="s">
        <v>1308</v>
      </c>
      <c r="B192" s="73">
        <v>155200.82886274401</v>
      </c>
      <c r="C192" s="73">
        <v>155197.09472548999</v>
      </c>
      <c r="D192" s="73">
        <v>155193.36058823499</v>
      </c>
      <c r="E192" s="73">
        <v>155189.62645097999</v>
      </c>
      <c r="F192" s="73">
        <v>155185.89231372499</v>
      </c>
      <c r="G192" s="73">
        <v>155182.15817646999</v>
      </c>
      <c r="H192" s="73">
        <v>155178.42403921499</v>
      </c>
      <c r="I192" s="73">
        <v>155174.68990196</v>
      </c>
      <c r="J192" s="73">
        <v>155170.955764705</v>
      </c>
      <c r="K192" s="73">
        <v>155167.22162745</v>
      </c>
      <c r="L192" s="73">
        <v>155163.487490195</v>
      </c>
      <c r="M192" s="73">
        <v>155159.75335294</v>
      </c>
      <c r="N192" s="73">
        <v>1862163.4932941101</v>
      </c>
      <c r="O192" s="73">
        <v>155156.01921568601</v>
      </c>
      <c r="P192" s="73">
        <v>155152.28507843101</v>
      </c>
      <c r="Q192" s="73">
        <v>155148.55094117601</v>
      </c>
      <c r="R192" s="73">
        <v>155144.81680392101</v>
      </c>
      <c r="S192" s="73">
        <v>155141.08266666601</v>
      </c>
      <c r="T192" s="73">
        <v>155137.34852941101</v>
      </c>
      <c r="U192" s="73">
        <v>155133.61439215601</v>
      </c>
      <c r="V192" s="73">
        <v>155129.88025490101</v>
      </c>
      <c r="W192" s="73">
        <v>155126.14611764601</v>
      </c>
      <c r="X192" s="73">
        <v>155122.41198039101</v>
      </c>
      <c r="Y192" s="73">
        <v>155118.677843137</v>
      </c>
      <c r="Z192" s="73">
        <v>155114.943705882</v>
      </c>
      <c r="AA192" s="73">
        <v>1861625.7775294001</v>
      </c>
      <c r="AB192" s="73">
        <v>155111.209568627</v>
      </c>
      <c r="AC192" s="73">
        <v>155107.475431372</v>
      </c>
      <c r="AD192" s="73">
        <v>155103.741294117</v>
      </c>
      <c r="AE192" s="73">
        <v>155100.007156862</v>
      </c>
      <c r="AF192" s="73">
        <v>155096.273019607</v>
      </c>
      <c r="AG192" s="73">
        <v>155092.538882352</v>
      </c>
      <c r="AH192" s="73">
        <v>155088.804745097</v>
      </c>
      <c r="AI192" s="73">
        <v>155085.070607842</v>
      </c>
      <c r="AJ192" s="73">
        <v>155081.33647058799</v>
      </c>
      <c r="AK192" s="73">
        <v>155077.60233333299</v>
      </c>
      <c r="AL192" s="73">
        <v>155073.86819607799</v>
      </c>
      <c r="AM192" s="73">
        <v>155070.13405882299</v>
      </c>
      <c r="AN192" s="73">
        <v>1861088.0617647001</v>
      </c>
      <c r="AO192" s="73">
        <v>155066.39992156799</v>
      </c>
      <c r="AP192" s="73">
        <v>155062.66578431299</v>
      </c>
      <c r="AQ192" s="73">
        <v>155058.93164705799</v>
      </c>
      <c r="AR192" s="73">
        <v>155055.19750980299</v>
      </c>
      <c r="AS192" s="73">
        <v>155051.46337254799</v>
      </c>
      <c r="AT192" s="73">
        <v>155047.72923529299</v>
      </c>
      <c r="AU192" s="73">
        <v>155043.99509803901</v>
      </c>
      <c r="AV192" s="73">
        <v>155040.26096078401</v>
      </c>
      <c r="AW192" s="73">
        <v>155036.52682352901</v>
      </c>
      <c r="AX192" s="73">
        <v>155032.79268627401</v>
      </c>
      <c r="AY192" s="73">
        <v>155029.05854901901</v>
      </c>
      <c r="AZ192" s="73">
        <v>155025.32441176401</v>
      </c>
      <c r="BA192" s="73">
        <v>1860550.3459999899</v>
      </c>
    </row>
    <row r="193" spans="1:53" outlineLevel="1">
      <c r="A193" s="74" t="s">
        <v>1309</v>
      </c>
      <c r="B193" s="73">
        <v>2906.34399999999</v>
      </c>
      <c r="C193" s="73">
        <v>2903.1239999999898</v>
      </c>
      <c r="D193" s="73">
        <v>2899.90399999999</v>
      </c>
      <c r="E193" s="73">
        <v>2896.6839999999902</v>
      </c>
      <c r="F193" s="73">
        <v>2893.4639999999899</v>
      </c>
      <c r="G193" s="73">
        <v>2890.2439999999901</v>
      </c>
      <c r="H193" s="73">
        <v>2887.0239999999899</v>
      </c>
      <c r="I193" s="73">
        <v>2883.8039999999901</v>
      </c>
      <c r="J193" s="73">
        <v>2880.5839999999898</v>
      </c>
      <c r="K193" s="73">
        <v>2877.36399999999</v>
      </c>
      <c r="L193" s="73">
        <v>2874.1439999999898</v>
      </c>
      <c r="M193" s="73">
        <v>2870.92399999999</v>
      </c>
      <c r="N193" s="73">
        <v>34663.607999999898</v>
      </c>
      <c r="O193" s="73">
        <v>2867.7039999999902</v>
      </c>
      <c r="P193" s="73">
        <v>2864.4839999999899</v>
      </c>
      <c r="Q193" s="73">
        <v>2861.2639999999901</v>
      </c>
      <c r="R193" s="73">
        <v>2858.0439999999899</v>
      </c>
      <c r="S193" s="73">
        <v>2854.8239999999901</v>
      </c>
      <c r="T193" s="73">
        <v>2851.6039999999898</v>
      </c>
      <c r="U193" s="73">
        <v>2848.38399999999</v>
      </c>
      <c r="V193" s="73">
        <v>2845.1639999999902</v>
      </c>
      <c r="W193" s="73">
        <v>2841.94399999999</v>
      </c>
      <c r="X193" s="73">
        <v>2838.7239999999902</v>
      </c>
      <c r="Y193" s="73">
        <v>2835.5039999999899</v>
      </c>
      <c r="Z193" s="73">
        <v>2832.2839999999901</v>
      </c>
      <c r="AA193" s="73">
        <v>34199.927999999898</v>
      </c>
      <c r="AB193" s="73">
        <v>2829.0639999999898</v>
      </c>
      <c r="AC193" s="73">
        <v>2825.84399999999</v>
      </c>
      <c r="AD193" s="73">
        <v>2822.6239999999898</v>
      </c>
      <c r="AE193" s="73">
        <v>2819.40399999999</v>
      </c>
      <c r="AF193" s="73">
        <v>2816.1839999999902</v>
      </c>
      <c r="AG193" s="73">
        <v>2812.9639999999899</v>
      </c>
      <c r="AH193" s="73">
        <v>2809.7439999999901</v>
      </c>
      <c r="AI193" s="73">
        <v>2806.5239999999899</v>
      </c>
      <c r="AJ193" s="73">
        <v>2803.3039999999901</v>
      </c>
      <c r="AK193" s="73">
        <v>2800.0839999999898</v>
      </c>
      <c r="AL193" s="73">
        <v>2796.86399999999</v>
      </c>
      <c r="AM193" s="73">
        <v>2793.6439999999898</v>
      </c>
      <c r="AN193" s="73">
        <v>33736.247999999898</v>
      </c>
      <c r="AO193" s="73">
        <v>2790.42399999999</v>
      </c>
      <c r="AP193" s="73">
        <v>2787.2039999999902</v>
      </c>
      <c r="AQ193" s="73">
        <v>2783.9839999999899</v>
      </c>
      <c r="AR193" s="73">
        <v>2780.7639999999901</v>
      </c>
      <c r="AS193" s="73">
        <v>2777.5439999999899</v>
      </c>
      <c r="AT193" s="73">
        <v>2774.3239999999901</v>
      </c>
      <c r="AU193" s="73">
        <v>2771.1039999999898</v>
      </c>
      <c r="AV193" s="73">
        <v>2767.88399999999</v>
      </c>
      <c r="AW193" s="73">
        <v>2764.6639999999902</v>
      </c>
      <c r="AX193" s="73">
        <v>2761.44399999999</v>
      </c>
      <c r="AY193" s="73">
        <v>2758.2239999999902</v>
      </c>
      <c r="AZ193" s="73">
        <v>2755.0039999999899</v>
      </c>
      <c r="BA193" s="73">
        <v>33272.567999999897</v>
      </c>
    </row>
    <row r="194" spans="1:53">
      <c r="A194" s="74" t="s">
        <v>3177</v>
      </c>
      <c r="B194" s="73">
        <v>1996904.9196415099</v>
      </c>
      <c r="C194" s="73">
        <v>1996831.2481905101</v>
      </c>
      <c r="D194" s="73">
        <v>1996757.5767395</v>
      </c>
      <c r="E194" s="73">
        <v>1996683.90528849</v>
      </c>
      <c r="F194" s="73">
        <v>1996610.23383748</v>
      </c>
      <c r="G194" s="73">
        <v>1996536.5623864799</v>
      </c>
      <c r="H194" s="73">
        <v>1996462.8909354699</v>
      </c>
      <c r="I194" s="73">
        <v>1996389.2194844601</v>
      </c>
      <c r="J194" s="73">
        <v>1996315.54803345</v>
      </c>
      <c r="K194" s="73">
        <v>1996241.87658245</v>
      </c>
      <c r="L194" s="73">
        <v>1996168.20513144</v>
      </c>
      <c r="M194" s="73">
        <v>1996094.5336804299</v>
      </c>
      <c r="N194" s="73">
        <v>23957996.719931699</v>
      </c>
      <c r="O194" s="73">
        <v>1996020.8622294201</v>
      </c>
      <c r="P194" s="73">
        <v>1995947.1907784201</v>
      </c>
      <c r="Q194" s="73">
        <v>1995873.51932741</v>
      </c>
      <c r="R194" s="73">
        <v>1995799.8478764</v>
      </c>
      <c r="S194" s="73">
        <v>1995726.1764253899</v>
      </c>
      <c r="T194" s="73">
        <v>1995652.5049743899</v>
      </c>
      <c r="U194" s="73">
        <v>1995578.8335233801</v>
      </c>
      <c r="V194" s="73">
        <v>1995505.1620723701</v>
      </c>
      <c r="W194" s="73">
        <v>1995431.49062136</v>
      </c>
      <c r="X194" s="73">
        <v>1995357.81917036</v>
      </c>
      <c r="Y194" s="73">
        <v>1995284.1477193499</v>
      </c>
      <c r="Z194" s="73">
        <v>1995210.4762683399</v>
      </c>
      <c r="AA194" s="73">
        <v>23947388.0309866</v>
      </c>
      <c r="AB194" s="73">
        <v>1995136.8048173301</v>
      </c>
      <c r="AC194" s="73">
        <v>1995063.1333663301</v>
      </c>
      <c r="AD194" s="73">
        <v>1994989.46191532</v>
      </c>
      <c r="AE194" s="73">
        <v>1994915.79046431</v>
      </c>
      <c r="AF194" s="73">
        <v>1994842.1190132999</v>
      </c>
      <c r="AG194" s="73">
        <v>1994768.4475622999</v>
      </c>
      <c r="AH194" s="73">
        <v>1994694.7761112901</v>
      </c>
      <c r="AI194" s="73">
        <v>1994621.10466028</v>
      </c>
      <c r="AJ194" s="73">
        <v>1994547.43320927</v>
      </c>
      <c r="AK194" s="73">
        <v>1994473.76175826</v>
      </c>
      <c r="AL194" s="73">
        <v>1994400.0903072599</v>
      </c>
      <c r="AM194" s="73">
        <v>1994326.4188562499</v>
      </c>
      <c r="AN194" s="73">
        <v>23936779.3420415</v>
      </c>
      <c r="AO194" s="73">
        <v>1994252.7474052401</v>
      </c>
      <c r="AP194" s="73">
        <v>1994179.07595423</v>
      </c>
      <c r="AQ194" s="73">
        <v>1994105.40450323</v>
      </c>
      <c r="AR194" s="73">
        <v>1994031.73305222</v>
      </c>
      <c r="AS194" s="73">
        <v>1993958.0616012099</v>
      </c>
      <c r="AT194" s="73">
        <v>1993884.3901502001</v>
      </c>
      <c r="AU194" s="73">
        <v>1993810.7186992001</v>
      </c>
      <c r="AV194" s="73">
        <v>1993737.04724819</v>
      </c>
      <c r="AW194" s="73">
        <v>1993663.37579718</v>
      </c>
      <c r="AX194" s="73">
        <v>1993589.70434617</v>
      </c>
      <c r="AY194" s="73">
        <v>1993516.0328951699</v>
      </c>
      <c r="AZ194" s="73">
        <v>1993442.3614441601</v>
      </c>
      <c r="BA194" s="73">
        <v>23926170.6530964</v>
      </c>
    </row>
    <row r="195" spans="1:53">
      <c r="A195" s="74" t="s">
        <v>3178</v>
      </c>
      <c r="B195" s="73">
        <v>0</v>
      </c>
      <c r="C195" s="73">
        <v>0</v>
      </c>
      <c r="D195" s="73">
        <v>0</v>
      </c>
      <c r="E195" s="73">
        <v>0</v>
      </c>
      <c r="F195" s="73">
        <v>0</v>
      </c>
      <c r="G195" s="73">
        <v>0</v>
      </c>
      <c r="H195" s="73">
        <v>0</v>
      </c>
      <c r="I195" s="73">
        <v>0</v>
      </c>
      <c r="J195" s="73">
        <v>0</v>
      </c>
      <c r="K195" s="73">
        <v>0</v>
      </c>
      <c r="L195" s="73">
        <v>0</v>
      </c>
      <c r="M195" s="73">
        <v>0</v>
      </c>
      <c r="N195" s="73">
        <v>0</v>
      </c>
      <c r="O195" s="73">
        <v>0</v>
      </c>
      <c r="P195" s="73">
        <v>0</v>
      </c>
      <c r="Q195" s="73">
        <v>0</v>
      </c>
      <c r="R195" s="73">
        <v>0</v>
      </c>
      <c r="S195" s="73">
        <v>0</v>
      </c>
      <c r="T195" s="73">
        <v>0</v>
      </c>
      <c r="U195" s="73">
        <v>0</v>
      </c>
      <c r="V195" s="73">
        <v>0</v>
      </c>
      <c r="W195" s="73">
        <v>0</v>
      </c>
      <c r="X195" s="73">
        <v>0</v>
      </c>
      <c r="Y195" s="73">
        <v>0</v>
      </c>
      <c r="Z195" s="73">
        <v>0</v>
      </c>
      <c r="AA195" s="73">
        <v>0</v>
      </c>
      <c r="AB195" s="73">
        <v>0</v>
      </c>
      <c r="AC195" s="73">
        <v>0</v>
      </c>
      <c r="AD195" s="73">
        <v>0</v>
      </c>
      <c r="AE195" s="73">
        <v>0</v>
      </c>
      <c r="AF195" s="73">
        <v>0</v>
      </c>
      <c r="AG195" s="73">
        <v>0</v>
      </c>
      <c r="AH195" s="73">
        <v>0</v>
      </c>
      <c r="AI195" s="73">
        <v>0</v>
      </c>
      <c r="AJ195" s="73">
        <v>0</v>
      </c>
      <c r="AK195" s="73">
        <v>0</v>
      </c>
      <c r="AL195" s="73">
        <v>0</v>
      </c>
      <c r="AM195" s="73">
        <v>0</v>
      </c>
      <c r="AN195" s="73">
        <v>0</v>
      </c>
      <c r="AO195" s="73">
        <v>0</v>
      </c>
      <c r="AP195" s="73">
        <v>0</v>
      </c>
      <c r="AQ195" s="73">
        <v>0</v>
      </c>
      <c r="AR195" s="73">
        <v>0</v>
      </c>
      <c r="AS195" s="73">
        <v>0</v>
      </c>
      <c r="AT195" s="73">
        <v>0</v>
      </c>
      <c r="AU195" s="73">
        <v>0</v>
      </c>
      <c r="AV195" s="73">
        <v>0</v>
      </c>
      <c r="AW195" s="73">
        <v>0</v>
      </c>
      <c r="AX195" s="73">
        <v>0</v>
      </c>
      <c r="AY195" s="73">
        <v>0</v>
      </c>
      <c r="AZ195" s="73">
        <v>0</v>
      </c>
      <c r="BA195" s="73">
        <v>0</v>
      </c>
    </row>
    <row r="196" spans="1:53" outlineLevel="1">
      <c r="A196" s="74" t="s">
        <v>1312</v>
      </c>
      <c r="B196" s="73">
        <v>32660.4141666666</v>
      </c>
      <c r="C196" s="73">
        <v>32659.599148514801</v>
      </c>
      <c r="D196" s="73">
        <v>32658.784130363001</v>
      </c>
      <c r="E196" s="73">
        <v>32657.9691122111</v>
      </c>
      <c r="F196" s="73">
        <v>32657.1540940593</v>
      </c>
      <c r="G196" s="73">
        <v>32656.339075907501</v>
      </c>
      <c r="H196" s="73">
        <v>32655.524057755702</v>
      </c>
      <c r="I196" s="73">
        <v>32654.709039603898</v>
      </c>
      <c r="J196" s="73">
        <v>32653.894021452099</v>
      </c>
      <c r="K196" s="73">
        <v>32653.0790033003</v>
      </c>
      <c r="L196" s="73">
        <v>32652.263985148398</v>
      </c>
      <c r="M196" s="73">
        <v>32651.448966996599</v>
      </c>
      <c r="N196" s="73">
        <v>391871.178801979</v>
      </c>
      <c r="O196" s="73">
        <v>32650.633948844799</v>
      </c>
      <c r="P196" s="73">
        <v>32649.818930693</v>
      </c>
      <c r="Q196" s="73">
        <v>32649.0039125412</v>
      </c>
      <c r="R196" s="73">
        <v>32648.188894389401</v>
      </c>
      <c r="S196" s="73">
        <v>32647.3738762375</v>
      </c>
      <c r="T196" s="73">
        <v>32646.5588580857</v>
      </c>
      <c r="U196" s="73">
        <v>32645.743839933901</v>
      </c>
      <c r="V196" s="73">
        <v>32644.928821782101</v>
      </c>
      <c r="W196" s="73">
        <v>32644.113803630298</v>
      </c>
      <c r="X196" s="73">
        <v>32643.298785478499</v>
      </c>
      <c r="Y196" s="73">
        <v>32642.483767326699</v>
      </c>
      <c r="Z196" s="73">
        <v>32641.668749174802</v>
      </c>
      <c r="AA196" s="73">
        <v>391753.81618811801</v>
      </c>
      <c r="AB196" s="73">
        <v>32640.853731022999</v>
      </c>
      <c r="AC196" s="73">
        <v>32640.038712871199</v>
      </c>
      <c r="AD196" s="73">
        <v>32639.2236947194</v>
      </c>
      <c r="AE196" s="73">
        <v>32638.4086765676</v>
      </c>
      <c r="AF196" s="73">
        <v>32637.593658415801</v>
      </c>
      <c r="AG196" s="73">
        <v>32636.778640263899</v>
      </c>
      <c r="AH196" s="73">
        <v>32635.9636221121</v>
      </c>
      <c r="AI196" s="73">
        <v>9168.8696592411397</v>
      </c>
      <c r="AJ196" s="73">
        <v>340.35049999999899</v>
      </c>
      <c r="AK196" s="73">
        <v>340.34199999999902</v>
      </c>
      <c r="AL196" s="73">
        <v>340.33349999999899</v>
      </c>
      <c r="AM196" s="73">
        <v>340.32499999999902</v>
      </c>
      <c r="AN196" s="73">
        <v>238999.08139521399</v>
      </c>
      <c r="AO196" s="73">
        <v>340.316499999999</v>
      </c>
      <c r="AP196" s="73">
        <v>340.30799999999903</v>
      </c>
      <c r="AQ196" s="73">
        <v>340.299499999999</v>
      </c>
      <c r="AR196" s="73">
        <v>340.29099999999897</v>
      </c>
      <c r="AS196" s="73">
        <v>340.282499999999</v>
      </c>
      <c r="AT196" s="73">
        <v>340.27399999999898</v>
      </c>
      <c r="AU196" s="73">
        <v>340.26549999999901</v>
      </c>
      <c r="AV196" s="73">
        <v>340.25699999999898</v>
      </c>
      <c r="AW196" s="73">
        <v>340.24849999999901</v>
      </c>
      <c r="AX196" s="73">
        <v>340.23999999999899</v>
      </c>
      <c r="AY196" s="73">
        <v>340.23149999999902</v>
      </c>
      <c r="AZ196" s="73">
        <v>340.22299999999899</v>
      </c>
      <c r="BA196" s="73">
        <v>4083.2369999999901</v>
      </c>
    </row>
    <row r="197" spans="1:53" outlineLevel="1">
      <c r="A197" s="74" t="s">
        <v>1313</v>
      </c>
    </row>
    <row r="198" spans="1:53" outlineLevel="1">
      <c r="A198" s="74" t="s">
        <v>1314</v>
      </c>
      <c r="B198" s="73">
        <v>53061.440870915001</v>
      </c>
      <c r="C198" s="73">
        <v>53025.934423202598</v>
      </c>
      <c r="D198" s="73">
        <v>52990.427975490202</v>
      </c>
      <c r="E198" s="73">
        <v>52954.921527777697</v>
      </c>
      <c r="F198" s="73">
        <v>52919.415080065301</v>
      </c>
      <c r="G198" s="73">
        <v>52883.908632352897</v>
      </c>
      <c r="H198" s="73">
        <v>52848.402184640501</v>
      </c>
      <c r="I198" s="73">
        <v>52812.895736928098</v>
      </c>
      <c r="J198" s="73">
        <v>52777.3892892156</v>
      </c>
      <c r="K198" s="73">
        <v>52741.882841503197</v>
      </c>
      <c r="L198" s="73">
        <v>52706.376393790801</v>
      </c>
      <c r="M198" s="73">
        <v>52670.869946078397</v>
      </c>
      <c r="N198" s="73">
        <v>634393.86490196001</v>
      </c>
      <c r="O198" s="73">
        <v>52635.363498366001</v>
      </c>
      <c r="P198" s="73">
        <v>52599.857050653503</v>
      </c>
      <c r="Q198" s="73">
        <v>52564.3506029411</v>
      </c>
      <c r="R198" s="73">
        <v>52528.844155228697</v>
      </c>
      <c r="S198" s="73">
        <v>52493.337707516301</v>
      </c>
      <c r="T198" s="73">
        <v>52457.831259803897</v>
      </c>
      <c r="U198" s="73">
        <v>52422.3248120914</v>
      </c>
      <c r="V198" s="73">
        <v>52386.818364379003</v>
      </c>
      <c r="W198" s="73">
        <v>52351.3119166666</v>
      </c>
      <c r="X198" s="73">
        <v>52315.805468954197</v>
      </c>
      <c r="Y198" s="73">
        <v>52280.299021241801</v>
      </c>
      <c r="Z198" s="73">
        <v>52244.792573529303</v>
      </c>
      <c r="AA198" s="73">
        <v>629280.93643137196</v>
      </c>
      <c r="AB198" s="73">
        <v>52209.2861258169</v>
      </c>
      <c r="AC198" s="73">
        <v>52173.779678104504</v>
      </c>
      <c r="AD198" s="73">
        <v>52138.2732303921</v>
      </c>
      <c r="AE198" s="73">
        <v>52102.766782679697</v>
      </c>
      <c r="AF198" s="73">
        <v>52067.260334967199</v>
      </c>
      <c r="AG198" s="73">
        <v>52031.753887254803</v>
      </c>
      <c r="AH198" s="73">
        <v>51996.2474395424</v>
      </c>
      <c r="AI198" s="73">
        <v>51960.740991830004</v>
      </c>
      <c r="AJ198" s="73">
        <v>14966.295483661301</v>
      </c>
      <c r="AK198" s="73">
        <v>1004.23708333333</v>
      </c>
      <c r="AL198" s="73">
        <v>1003.54991666666</v>
      </c>
      <c r="AM198" s="73">
        <v>1002.86274999999</v>
      </c>
      <c r="AN198" s="73">
        <v>434657.05370424897</v>
      </c>
      <c r="AO198" s="73">
        <v>1002.17558333333</v>
      </c>
      <c r="AP198" s="73">
        <v>1001.48841666666</v>
      </c>
      <c r="AQ198" s="73">
        <v>1000.80124999999</v>
      </c>
      <c r="AR198" s="73">
        <v>1000.11408333333</v>
      </c>
      <c r="AS198" s="73">
        <v>999.42691666666497</v>
      </c>
      <c r="AT198" s="73">
        <v>998.73974999999803</v>
      </c>
      <c r="AU198" s="73">
        <v>998.052583333332</v>
      </c>
      <c r="AV198" s="73">
        <v>997.36541666666506</v>
      </c>
      <c r="AW198" s="73">
        <v>996.678249999998</v>
      </c>
      <c r="AX198" s="73">
        <v>995.99108333333197</v>
      </c>
      <c r="AY198" s="73">
        <v>995.30391666666503</v>
      </c>
      <c r="AZ198" s="73">
        <v>994.61674999999798</v>
      </c>
      <c r="BA198" s="73">
        <v>11980.753999999901</v>
      </c>
    </row>
    <row r="199" spans="1:53" outlineLevel="1">
      <c r="A199" s="74" t="s">
        <v>1315</v>
      </c>
      <c r="B199" s="73">
        <v>594711.76844444405</v>
      </c>
      <c r="C199" s="73">
        <v>594640.39025925798</v>
      </c>
      <c r="D199" s="73">
        <v>594569.01207407296</v>
      </c>
      <c r="E199" s="73">
        <v>594497.63388888806</v>
      </c>
      <c r="F199" s="73">
        <v>594426.25570370303</v>
      </c>
      <c r="G199" s="73">
        <v>594354.87751851697</v>
      </c>
      <c r="H199" s="73">
        <v>594283.49933333194</v>
      </c>
      <c r="I199" s="73">
        <v>594212.12114814704</v>
      </c>
      <c r="J199" s="73">
        <v>594140.74296296202</v>
      </c>
      <c r="K199" s="73">
        <v>594069.36477777699</v>
      </c>
      <c r="L199" s="73">
        <v>593997.98659259104</v>
      </c>
      <c r="M199" s="73">
        <v>593926.60840740602</v>
      </c>
      <c r="N199" s="73">
        <v>7131830.2611111002</v>
      </c>
      <c r="O199" s="73">
        <v>593855.230222221</v>
      </c>
      <c r="P199" s="73">
        <v>593783.85203703598</v>
      </c>
      <c r="Q199" s="73">
        <v>593712.47385185095</v>
      </c>
      <c r="R199" s="73">
        <v>593641.095666665</v>
      </c>
      <c r="S199" s="73">
        <v>593569.71748147998</v>
      </c>
      <c r="T199" s="73">
        <v>593498.33929629496</v>
      </c>
      <c r="U199" s="73">
        <v>593426.96111111005</v>
      </c>
      <c r="V199" s="73">
        <v>593355.58292592398</v>
      </c>
      <c r="W199" s="73">
        <v>593284.20474073896</v>
      </c>
      <c r="X199" s="73">
        <v>593212.82655555406</v>
      </c>
      <c r="Y199" s="73">
        <v>593141.44837036903</v>
      </c>
      <c r="Z199" s="73">
        <v>593070.07018518401</v>
      </c>
      <c r="AA199" s="73">
        <v>7121551.8024444301</v>
      </c>
      <c r="AB199" s="73">
        <v>592998.69199999794</v>
      </c>
      <c r="AC199" s="73">
        <v>592927.31381481304</v>
      </c>
      <c r="AD199" s="73">
        <v>592855.93562962802</v>
      </c>
      <c r="AE199" s="73">
        <v>592784.55744444299</v>
      </c>
      <c r="AF199" s="73">
        <v>592713.17925925704</v>
      </c>
      <c r="AG199" s="73">
        <v>512059.53851851501</v>
      </c>
      <c r="AN199" s="73">
        <v>3476339.21666665</v>
      </c>
    </row>
    <row r="200" spans="1:53" outlineLevel="1">
      <c r="A200" s="74" t="s">
        <v>1316</v>
      </c>
      <c r="B200" s="73">
        <v>27140.041953795298</v>
      </c>
      <c r="C200" s="73">
        <v>27070.295273927401</v>
      </c>
      <c r="D200" s="73">
        <v>27000.548594059401</v>
      </c>
      <c r="E200" s="73">
        <v>26930.801914191401</v>
      </c>
      <c r="F200" s="73">
        <v>26861.055234323401</v>
      </c>
      <c r="G200" s="73">
        <v>26791.308554455401</v>
      </c>
      <c r="H200" s="73">
        <v>26721.561874587402</v>
      </c>
      <c r="I200" s="73">
        <v>26651.815194719398</v>
      </c>
      <c r="J200" s="73">
        <v>26582.0685148515</v>
      </c>
      <c r="K200" s="73">
        <v>26512.321834983501</v>
      </c>
      <c r="L200" s="73">
        <v>26442.575155115501</v>
      </c>
      <c r="M200" s="73">
        <v>26372.828475247501</v>
      </c>
      <c r="N200" s="73">
        <v>321077.222574257</v>
      </c>
      <c r="O200" s="73">
        <v>26303.081795379501</v>
      </c>
      <c r="P200" s="73">
        <v>26233.335115511501</v>
      </c>
      <c r="Q200" s="73">
        <v>26163.588435643502</v>
      </c>
      <c r="R200" s="73">
        <v>26093.841755775498</v>
      </c>
      <c r="S200" s="73">
        <v>26024.0950759076</v>
      </c>
      <c r="T200" s="73">
        <v>25954.348396039601</v>
      </c>
      <c r="U200" s="73">
        <v>25884.601716171601</v>
      </c>
      <c r="V200" s="73">
        <v>25814.855036303601</v>
      </c>
      <c r="W200" s="73">
        <v>25745.108356435601</v>
      </c>
      <c r="X200" s="73">
        <v>25675.361676567602</v>
      </c>
      <c r="Y200" s="73">
        <v>25605.614996699602</v>
      </c>
      <c r="Z200" s="73">
        <v>25535.8683168317</v>
      </c>
      <c r="AA200" s="73">
        <v>311033.70067326701</v>
      </c>
      <c r="AB200" s="73">
        <v>25466.1216369637</v>
      </c>
      <c r="AC200" s="73">
        <v>25396.374957095701</v>
      </c>
      <c r="AD200" s="73">
        <v>25326.628277227701</v>
      </c>
      <c r="AE200" s="73">
        <v>25256.881597359701</v>
      </c>
      <c r="AF200" s="73">
        <v>25187.134917491701</v>
      </c>
      <c r="AG200" s="73">
        <v>25117.388237623702</v>
      </c>
      <c r="AH200" s="73">
        <v>25047.6415577558</v>
      </c>
      <c r="AI200" s="73">
        <v>24977.8948778878</v>
      </c>
      <c r="AJ200" s="73">
        <v>24908.1481980198</v>
      </c>
      <c r="AK200" s="73">
        <v>24838.401518151801</v>
      </c>
      <c r="AL200" s="73">
        <v>24768.654838283801</v>
      </c>
      <c r="AM200" s="73">
        <v>24698.908158415801</v>
      </c>
      <c r="AN200" s="73">
        <v>300990.17877227702</v>
      </c>
      <c r="AO200" s="73">
        <v>24629.161478547801</v>
      </c>
      <c r="AP200" s="73">
        <v>24559.414798679802</v>
      </c>
      <c r="AQ200" s="73">
        <v>24489.6681188119</v>
      </c>
      <c r="AR200" s="73">
        <v>24419.9214389439</v>
      </c>
      <c r="AS200" s="73">
        <v>24350.174759075901</v>
      </c>
      <c r="AT200" s="73">
        <v>24280.428079207901</v>
      </c>
      <c r="AU200" s="73">
        <v>24210.681399339901</v>
      </c>
      <c r="AV200" s="73">
        <v>24140.934719471901</v>
      </c>
      <c r="AW200" s="73">
        <v>24071.188039603901</v>
      </c>
      <c r="AX200" s="73">
        <v>24001.441359736</v>
      </c>
      <c r="AY200" s="73">
        <v>23931.694679868</v>
      </c>
      <c r="AZ200" s="73">
        <v>23861.948</v>
      </c>
      <c r="BA200" s="73">
        <v>290946.65687128698</v>
      </c>
    </row>
    <row r="201" spans="1:53" outlineLevel="1">
      <c r="A201" s="74" t="s">
        <v>1317</v>
      </c>
      <c r="B201" s="73">
        <v>32863.692902640199</v>
      </c>
      <c r="C201" s="73">
        <v>32862.842658415801</v>
      </c>
      <c r="D201" s="73">
        <v>32861.992414191402</v>
      </c>
      <c r="E201" s="73">
        <v>32861.142169967003</v>
      </c>
      <c r="F201" s="73">
        <v>32860.291925742597</v>
      </c>
      <c r="G201" s="73">
        <v>32859.441681518103</v>
      </c>
      <c r="H201" s="73">
        <v>32858.591437293697</v>
      </c>
      <c r="I201" s="73">
        <v>32857.741193069298</v>
      </c>
      <c r="J201" s="73">
        <v>32856.890948844899</v>
      </c>
      <c r="K201" s="73">
        <v>32856.0407046205</v>
      </c>
      <c r="L201" s="73">
        <v>32855.190460395999</v>
      </c>
      <c r="M201" s="73">
        <v>32854.3402161716</v>
      </c>
      <c r="N201" s="73">
        <v>394308.198712871</v>
      </c>
      <c r="O201" s="73">
        <v>32853.489971947201</v>
      </c>
      <c r="P201" s="73">
        <v>32852.639727722802</v>
      </c>
      <c r="Q201" s="73">
        <v>32851.789483498302</v>
      </c>
      <c r="R201" s="73">
        <v>32850.939239273903</v>
      </c>
      <c r="S201" s="73">
        <v>32850.088995049497</v>
      </c>
      <c r="T201" s="73">
        <v>32849.238750825098</v>
      </c>
      <c r="U201" s="73">
        <v>32848.388506600699</v>
      </c>
      <c r="V201" s="73">
        <v>32847.538262376198</v>
      </c>
      <c r="W201" s="73">
        <v>32846.688018151799</v>
      </c>
      <c r="X201" s="73">
        <v>32845.8377739274</v>
      </c>
      <c r="Y201" s="73">
        <v>32844.987529703001</v>
      </c>
      <c r="Z201" s="73">
        <v>32844.1372854785</v>
      </c>
      <c r="AA201" s="73">
        <v>394185.76354455401</v>
      </c>
      <c r="AB201" s="73">
        <v>32843.287041254101</v>
      </c>
      <c r="AC201" s="73">
        <v>32842.436797029703</v>
      </c>
      <c r="AD201" s="73">
        <v>32841.586552805296</v>
      </c>
      <c r="AE201" s="73">
        <v>32840.736308580897</v>
      </c>
      <c r="AF201" s="73">
        <v>32839.886064356397</v>
      </c>
      <c r="AG201" s="73">
        <v>32839.035820131998</v>
      </c>
      <c r="AH201" s="73">
        <v>32838.185575907599</v>
      </c>
      <c r="AI201" s="73">
        <v>32837.3353316832</v>
      </c>
      <c r="AJ201" s="73">
        <v>32836.485087458699</v>
      </c>
      <c r="AK201" s="73">
        <v>32835.6348432343</v>
      </c>
      <c r="AL201" s="73">
        <v>32834.784599009901</v>
      </c>
      <c r="AM201" s="73">
        <v>32833.934354785502</v>
      </c>
      <c r="AN201" s="73">
        <v>394063.328376238</v>
      </c>
      <c r="AO201" s="73">
        <v>32833.084110561103</v>
      </c>
      <c r="AP201" s="73">
        <v>32832.233866336603</v>
      </c>
      <c r="AQ201" s="73">
        <v>32831.383622112196</v>
      </c>
      <c r="AR201" s="73">
        <v>32830.533377887798</v>
      </c>
      <c r="AS201" s="73">
        <v>32829.683133663399</v>
      </c>
      <c r="AT201" s="73">
        <v>32828.832889439</v>
      </c>
      <c r="AU201" s="73">
        <v>32827.982645214499</v>
      </c>
      <c r="AV201" s="73">
        <v>32827.1324009901</v>
      </c>
      <c r="AW201" s="73">
        <v>32826.282156765701</v>
      </c>
      <c r="AX201" s="73">
        <v>32825.431912541302</v>
      </c>
      <c r="AY201" s="73">
        <v>32824.581668316801</v>
      </c>
      <c r="AZ201" s="73">
        <v>32823.731424092402</v>
      </c>
      <c r="BA201" s="73">
        <v>393940.89320792101</v>
      </c>
    </row>
    <row r="202" spans="1:53" outlineLevel="1">
      <c r="A202" s="74" t="s">
        <v>1318</v>
      </c>
      <c r="B202" s="73">
        <v>10168.069114379001</v>
      </c>
      <c r="C202" s="73">
        <v>10165.9940392156</v>
      </c>
      <c r="D202" s="73">
        <v>10163.9189640522</v>
      </c>
      <c r="E202" s="73">
        <v>10161.843888888799</v>
      </c>
      <c r="F202" s="73">
        <v>10159.768813725401</v>
      </c>
      <c r="G202" s="73">
        <v>10157.693738562</v>
      </c>
      <c r="H202" s="73">
        <v>10155.6186633986</v>
      </c>
      <c r="I202" s="73">
        <v>10153.543588235199</v>
      </c>
      <c r="J202" s="73">
        <v>10151.468513071801</v>
      </c>
      <c r="K202" s="73">
        <v>10149.3934379085</v>
      </c>
      <c r="L202" s="73">
        <v>10147.3183627451</v>
      </c>
      <c r="M202" s="73">
        <v>10145.243287581699</v>
      </c>
      <c r="N202" s="73">
        <v>121879.874411764</v>
      </c>
      <c r="O202" s="73">
        <v>10143.168212418301</v>
      </c>
      <c r="P202" s="73">
        <v>10141.0931372549</v>
      </c>
      <c r="Q202" s="73">
        <v>10139.0180620915</v>
      </c>
      <c r="R202" s="73">
        <v>10136.942986928099</v>
      </c>
      <c r="S202" s="73">
        <v>10134.867911764701</v>
      </c>
      <c r="T202" s="73">
        <v>10132.7928366013</v>
      </c>
      <c r="U202" s="73">
        <v>10130.7177614379</v>
      </c>
      <c r="V202" s="73">
        <v>10128.642686274499</v>
      </c>
      <c r="W202" s="73">
        <v>10126.567611111101</v>
      </c>
      <c r="X202" s="73">
        <v>10124.4925359477</v>
      </c>
      <c r="Y202" s="73">
        <v>10122.4174607843</v>
      </c>
      <c r="Z202" s="73">
        <v>10120.342385620899</v>
      </c>
      <c r="AA202" s="73">
        <v>121581.063588235</v>
      </c>
      <c r="AB202" s="73">
        <v>10118.267310457501</v>
      </c>
      <c r="AC202" s="73">
        <v>10116.1922352941</v>
      </c>
      <c r="AD202" s="73">
        <v>10114.1171601307</v>
      </c>
      <c r="AE202" s="73">
        <v>10112.042084967299</v>
      </c>
      <c r="AF202" s="73">
        <v>10109.967009803901</v>
      </c>
      <c r="AG202" s="73">
        <v>10107.8919346405</v>
      </c>
      <c r="AH202" s="73">
        <v>10105.8168594771</v>
      </c>
      <c r="AI202" s="73">
        <v>10103.741784313699</v>
      </c>
      <c r="AJ202" s="73">
        <v>10101.6667091503</v>
      </c>
      <c r="AK202" s="73">
        <v>10099.5916339869</v>
      </c>
      <c r="AL202" s="73">
        <v>10097.5165588235</v>
      </c>
      <c r="AM202" s="73">
        <v>10095.441483660101</v>
      </c>
      <c r="AN202" s="73">
        <v>121282.25276470601</v>
      </c>
      <c r="AO202" s="73">
        <v>10093.3664084967</v>
      </c>
      <c r="AP202" s="73">
        <v>10091.2913333333</v>
      </c>
      <c r="AQ202" s="73">
        <v>10089.216258169899</v>
      </c>
      <c r="AR202" s="73">
        <v>10087.141183006501</v>
      </c>
      <c r="AS202" s="73">
        <v>10085.0661078431</v>
      </c>
      <c r="AT202" s="73">
        <v>10082.9910326797</v>
      </c>
      <c r="AU202" s="73">
        <v>10080.915957516299</v>
      </c>
      <c r="AV202" s="73">
        <v>10078.840882352901</v>
      </c>
      <c r="AW202" s="73">
        <v>10076.7658071895</v>
      </c>
      <c r="AX202" s="73">
        <v>10074.6907320261</v>
      </c>
      <c r="AY202" s="73">
        <v>10072.615656862699</v>
      </c>
      <c r="AZ202" s="73">
        <v>10070.540581699301</v>
      </c>
      <c r="BA202" s="73">
        <v>120983.441941176</v>
      </c>
    </row>
    <row r="203" spans="1:53" outlineLevel="1">
      <c r="A203" s="74" t="s">
        <v>3614</v>
      </c>
      <c r="B203" s="73">
        <v>1341.39943361411</v>
      </c>
      <c r="C203" s="73">
        <v>1341.39943361411</v>
      </c>
      <c r="D203" s="73">
        <v>1341.39943361411</v>
      </c>
      <c r="E203" s="73">
        <v>1341.39943361411</v>
      </c>
      <c r="F203" s="73">
        <v>1407.28781799186</v>
      </c>
      <c r="G203" s="73">
        <v>1407.28781799186</v>
      </c>
      <c r="H203" s="73">
        <v>1650.8442454061301</v>
      </c>
      <c r="I203" s="73">
        <v>1650.8442454061301</v>
      </c>
      <c r="J203" s="73">
        <v>1650.8442454061301</v>
      </c>
      <c r="K203" s="73">
        <v>8303.0594628825802</v>
      </c>
      <c r="L203" s="73">
        <v>8504.7769192269297</v>
      </c>
      <c r="M203" s="73">
        <v>8876.3990005877495</v>
      </c>
      <c r="N203" s="73">
        <v>38816.941489355799</v>
      </c>
      <c r="O203" s="73">
        <v>8876.3990005877495</v>
      </c>
      <c r="P203" s="73">
        <v>8876.3990005877495</v>
      </c>
      <c r="Q203" s="73">
        <v>8876.3990005877495</v>
      </c>
      <c r="R203" s="73">
        <v>8876.3990005877495</v>
      </c>
      <c r="S203" s="73">
        <v>9081.2205074494595</v>
      </c>
      <c r="T203" s="73">
        <v>9081.2205074494595</v>
      </c>
      <c r="U203" s="73">
        <v>9081.2205074494595</v>
      </c>
      <c r="V203" s="73">
        <v>9081.2205074494595</v>
      </c>
      <c r="W203" s="73">
        <v>9081.2205074494595</v>
      </c>
      <c r="X203" s="73">
        <v>9081.2205074494595</v>
      </c>
      <c r="Y203" s="73">
        <v>9156.5251805582502</v>
      </c>
      <c r="Z203" s="73">
        <v>9156.5251805582502</v>
      </c>
      <c r="AA203" s="73">
        <v>108305.969408164</v>
      </c>
      <c r="AB203" s="73">
        <v>9773.8684952843705</v>
      </c>
      <c r="AC203" s="73">
        <v>9773.8684952843705</v>
      </c>
      <c r="AD203" s="73">
        <v>9773.8684952843705</v>
      </c>
      <c r="AE203" s="73">
        <v>9773.8684952843705</v>
      </c>
      <c r="AF203" s="73">
        <v>9773.8684952843705</v>
      </c>
      <c r="AG203" s="73">
        <v>9773.8684952843705</v>
      </c>
      <c r="AH203" s="73">
        <v>9773.8684952843705</v>
      </c>
      <c r="AI203" s="73">
        <v>9773.8684952843705</v>
      </c>
      <c r="AJ203" s="73">
        <v>14957.704041491101</v>
      </c>
      <c r="AK203" s="73">
        <v>14957.704041491101</v>
      </c>
      <c r="AL203" s="73">
        <v>14957.704041491101</v>
      </c>
      <c r="AM203" s="73">
        <v>15366.468616338199</v>
      </c>
      <c r="AN203" s="73">
        <v>138430.52870308599</v>
      </c>
      <c r="AO203" s="73">
        <v>15687.9457752607</v>
      </c>
      <c r="AP203" s="73">
        <v>15687.9457752607</v>
      </c>
      <c r="AQ203" s="73">
        <v>15687.9457752607</v>
      </c>
      <c r="AR203" s="73">
        <v>15687.9457752607</v>
      </c>
      <c r="AS203" s="73">
        <v>15687.9457752607</v>
      </c>
      <c r="AT203" s="73">
        <v>15687.9457752607</v>
      </c>
      <c r="AU203" s="73">
        <v>15687.9457752607</v>
      </c>
      <c r="AV203" s="73">
        <v>15687.9457752607</v>
      </c>
      <c r="AW203" s="73">
        <v>15687.9457752607</v>
      </c>
      <c r="AX203" s="73">
        <v>15687.9457752607</v>
      </c>
      <c r="AY203" s="73">
        <v>15687.9457752607</v>
      </c>
      <c r="AZ203" s="73">
        <v>15687.9457752607</v>
      </c>
      <c r="BA203" s="73">
        <v>188255.34930312799</v>
      </c>
    </row>
    <row r="204" spans="1:53" outlineLevel="1">
      <c r="A204" s="74" t="s">
        <v>3615</v>
      </c>
      <c r="B204" s="73">
        <v>189.07369035239901</v>
      </c>
      <c r="C204" s="73">
        <v>189.07369035239901</v>
      </c>
      <c r="D204" s="73">
        <v>189.07369035239901</v>
      </c>
      <c r="E204" s="73">
        <v>189.07369035239901</v>
      </c>
      <c r="F204" s="73">
        <v>267.40821400997999</v>
      </c>
      <c r="G204" s="73">
        <v>267.40821400997999</v>
      </c>
      <c r="H204" s="73">
        <v>310.445695485447</v>
      </c>
      <c r="I204" s="73">
        <v>310.445695485447</v>
      </c>
      <c r="J204" s="73">
        <v>310.445695485447</v>
      </c>
      <c r="K204" s="73">
        <v>1511.2621849060199</v>
      </c>
      <c r="L204" s="73">
        <v>1698.70657382479</v>
      </c>
      <c r="M204" s="73">
        <v>1813.05300619585</v>
      </c>
      <c r="N204" s="73">
        <v>7245.47004081258</v>
      </c>
      <c r="O204" s="73">
        <v>1813.05300619585</v>
      </c>
      <c r="P204" s="73">
        <v>1813.05300619585</v>
      </c>
      <c r="Q204" s="73">
        <v>1813.05300619585</v>
      </c>
      <c r="R204" s="73">
        <v>1813.05300619585</v>
      </c>
      <c r="S204" s="73">
        <v>2056.5667543066402</v>
      </c>
      <c r="T204" s="73">
        <v>2056.5667543066402</v>
      </c>
      <c r="U204" s="73">
        <v>2056.5667543066402</v>
      </c>
      <c r="V204" s="73">
        <v>2056.5667543066402</v>
      </c>
      <c r="W204" s="73">
        <v>2056.5667543066402</v>
      </c>
      <c r="X204" s="73">
        <v>2056.5667543066402</v>
      </c>
      <c r="Y204" s="73">
        <v>2146.0970164355999</v>
      </c>
      <c r="Z204" s="73">
        <v>2146.0970164355999</v>
      </c>
      <c r="AA204" s="73">
        <v>23883.806583494399</v>
      </c>
      <c r="AB204" s="73">
        <v>2390.79083989737</v>
      </c>
      <c r="AC204" s="73">
        <v>2390.79083989737</v>
      </c>
      <c r="AD204" s="73">
        <v>2390.79083989737</v>
      </c>
      <c r="AE204" s="73">
        <v>2390.79083989737</v>
      </c>
      <c r="AF204" s="73">
        <v>2390.79083989737</v>
      </c>
      <c r="AG204" s="73">
        <v>2390.79083989737</v>
      </c>
      <c r="AH204" s="73">
        <v>2390.79083989737</v>
      </c>
      <c r="AI204" s="73">
        <v>2390.79083989737</v>
      </c>
      <c r="AJ204" s="73">
        <v>5121.9723319762297</v>
      </c>
      <c r="AK204" s="73">
        <v>5121.9723319762297</v>
      </c>
      <c r="AL204" s="73">
        <v>5121.9723319762297</v>
      </c>
      <c r="AM204" s="73">
        <v>5373.8551966470204</v>
      </c>
      <c r="AN204" s="73">
        <v>39866.0989117547</v>
      </c>
      <c r="AO204" s="73">
        <v>5547.2873827591202</v>
      </c>
      <c r="AP204" s="73">
        <v>5547.2873827591202</v>
      </c>
      <c r="AQ204" s="73">
        <v>5547.2873827591202</v>
      </c>
      <c r="AR204" s="73">
        <v>5547.2873827591202</v>
      </c>
      <c r="AS204" s="73">
        <v>5547.2873827591202</v>
      </c>
      <c r="AT204" s="73">
        <v>5547.2873827591202</v>
      </c>
      <c r="AU204" s="73">
        <v>5547.2873827591202</v>
      </c>
      <c r="AV204" s="73">
        <v>5547.2873827591202</v>
      </c>
      <c r="AW204" s="73">
        <v>5547.2873827591202</v>
      </c>
      <c r="AX204" s="73">
        <v>5547.2873827591202</v>
      </c>
      <c r="AY204" s="73">
        <v>5547.2873827591202</v>
      </c>
      <c r="AZ204" s="73">
        <v>5547.2873827591202</v>
      </c>
      <c r="BA204" s="73">
        <v>66567.448593109497</v>
      </c>
    </row>
    <row r="205" spans="1:53" outlineLevel="1">
      <c r="A205" s="74" t="s">
        <v>3616</v>
      </c>
      <c r="B205" s="73">
        <v>2108.7301806294399</v>
      </c>
      <c r="C205" s="73">
        <v>2108.7301806294399</v>
      </c>
      <c r="D205" s="73">
        <v>2108.7301806294399</v>
      </c>
      <c r="E205" s="73">
        <v>2108.7301806294399</v>
      </c>
      <c r="F205" s="73">
        <v>2982.39152353808</v>
      </c>
      <c r="G205" s="73">
        <v>2982.39152353808</v>
      </c>
      <c r="H205" s="73">
        <v>3462.3865768765399</v>
      </c>
      <c r="I205" s="73">
        <v>3462.3865768765399</v>
      </c>
      <c r="J205" s="73">
        <v>3462.3865768765399</v>
      </c>
      <c r="K205" s="73">
        <v>16855.0377062806</v>
      </c>
      <c r="L205" s="73">
        <v>18945.596362886601</v>
      </c>
      <c r="M205" s="73">
        <v>20220.896868941902</v>
      </c>
      <c r="N205" s="73">
        <v>80808.394438332805</v>
      </c>
      <c r="O205" s="73">
        <v>20220.896868941902</v>
      </c>
      <c r="P205" s="73">
        <v>20220.896868941902</v>
      </c>
      <c r="Q205" s="73">
        <v>20220.896868941902</v>
      </c>
      <c r="R205" s="73">
        <v>20220.896868941902</v>
      </c>
      <c r="S205" s="73">
        <v>22936.782659119901</v>
      </c>
      <c r="T205" s="73">
        <v>22936.782659119901</v>
      </c>
      <c r="U205" s="73">
        <v>22936.782659119901</v>
      </c>
      <c r="V205" s="73">
        <v>22936.782659119901</v>
      </c>
      <c r="W205" s="73">
        <v>22936.782659119901</v>
      </c>
      <c r="X205" s="73">
        <v>22936.782659119901</v>
      </c>
      <c r="Y205" s="73">
        <v>23935.305200838298</v>
      </c>
      <c r="Z205" s="73">
        <v>23935.305200838298</v>
      </c>
      <c r="AA205" s="73">
        <v>266374.89383216301</v>
      </c>
      <c r="AB205" s="73">
        <v>26664.356508671099</v>
      </c>
      <c r="AC205" s="73">
        <v>26664.356508671099</v>
      </c>
      <c r="AD205" s="73">
        <v>26664.356508671099</v>
      </c>
      <c r="AE205" s="73">
        <v>26664.356508671099</v>
      </c>
      <c r="AF205" s="73">
        <v>26664.356508671099</v>
      </c>
      <c r="AG205" s="73">
        <v>26664.356508671099</v>
      </c>
      <c r="AH205" s="73">
        <v>26664.356508671099</v>
      </c>
      <c r="AI205" s="73">
        <v>26664.356508671099</v>
      </c>
      <c r="AJ205" s="73">
        <v>57124.808529465598</v>
      </c>
      <c r="AK205" s="73">
        <v>57124.808529465598</v>
      </c>
      <c r="AL205" s="73">
        <v>57124.808529465598</v>
      </c>
      <c r="AM205" s="73">
        <v>59934.011539620398</v>
      </c>
      <c r="AN205" s="73">
        <v>444623.28919738601</v>
      </c>
      <c r="AO205" s="73">
        <v>61868.273427175998</v>
      </c>
      <c r="AP205" s="73">
        <v>61868.273427175998</v>
      </c>
      <c r="AQ205" s="73">
        <v>61868.273427175998</v>
      </c>
      <c r="AR205" s="73">
        <v>61868.273427175998</v>
      </c>
      <c r="AS205" s="73">
        <v>61868.273427175998</v>
      </c>
      <c r="AT205" s="73">
        <v>61868.273427175998</v>
      </c>
      <c r="AU205" s="73">
        <v>61868.273427175998</v>
      </c>
      <c r="AV205" s="73">
        <v>61868.273427175998</v>
      </c>
      <c r="AW205" s="73">
        <v>61868.273427175998</v>
      </c>
      <c r="AX205" s="73">
        <v>61868.273427175998</v>
      </c>
      <c r="AY205" s="73">
        <v>61868.273427175998</v>
      </c>
      <c r="AZ205" s="73">
        <v>61868.273427175998</v>
      </c>
      <c r="BA205" s="73">
        <v>742419.28112611105</v>
      </c>
    </row>
    <row r="206" spans="1:53" outlineLevel="1">
      <c r="A206" s="74" t="s">
        <v>3617</v>
      </c>
      <c r="B206" s="73">
        <v>99.687638057145506</v>
      </c>
      <c r="C206" s="73">
        <v>99.687638057145506</v>
      </c>
      <c r="D206" s="73">
        <v>99.687638057145506</v>
      </c>
      <c r="E206" s="73">
        <v>99.687638057145506</v>
      </c>
      <c r="F206" s="73">
        <v>140.98890862102499</v>
      </c>
      <c r="G206" s="73">
        <v>140.98890862102499</v>
      </c>
      <c r="H206" s="73">
        <v>163.68008722033801</v>
      </c>
      <c r="I206" s="73">
        <v>163.68008722033801</v>
      </c>
      <c r="J206" s="73">
        <v>163.68008722033801</v>
      </c>
      <c r="K206" s="73">
        <v>796.80127582833097</v>
      </c>
      <c r="L206" s="73">
        <v>895.62987733047305</v>
      </c>
      <c r="M206" s="73">
        <v>955.91814769789596</v>
      </c>
      <c r="N206" s="73">
        <v>3820.1179319883499</v>
      </c>
      <c r="O206" s="73">
        <v>955.91814769789596</v>
      </c>
      <c r="P206" s="73">
        <v>955.91814769789596</v>
      </c>
      <c r="Q206" s="73">
        <v>955.91814769789596</v>
      </c>
      <c r="R206" s="73">
        <v>955.91814769789596</v>
      </c>
      <c r="S206" s="73">
        <v>1084.3089654739699</v>
      </c>
      <c r="T206" s="73">
        <v>1084.3089654739699</v>
      </c>
      <c r="U206" s="73">
        <v>1084.3089654739699</v>
      </c>
      <c r="V206" s="73">
        <v>1084.3089654739699</v>
      </c>
      <c r="W206" s="73">
        <v>1084.3089654739699</v>
      </c>
      <c r="X206" s="73">
        <v>1084.3089654739699</v>
      </c>
      <c r="Y206" s="73">
        <v>1131.5131322186601</v>
      </c>
      <c r="Z206" s="73">
        <v>1131.5131322186601</v>
      </c>
      <c r="AA206" s="73">
        <v>12592.5526480727</v>
      </c>
      <c r="AB206" s="73">
        <v>1260.52610688763</v>
      </c>
      <c r="AC206" s="73">
        <v>1260.52610688763</v>
      </c>
      <c r="AD206" s="73">
        <v>1260.52610688763</v>
      </c>
      <c r="AE206" s="73">
        <v>1260.52610688763</v>
      </c>
      <c r="AF206" s="73">
        <v>1260.52610688763</v>
      </c>
      <c r="AG206" s="73">
        <v>1260.52610688763</v>
      </c>
      <c r="AH206" s="73">
        <v>1260.52610688763</v>
      </c>
      <c r="AI206" s="73">
        <v>1260.52610688763</v>
      </c>
      <c r="AJ206" s="73">
        <v>2700.51246937322</v>
      </c>
      <c r="AK206" s="73">
        <v>2700.51246937322</v>
      </c>
      <c r="AL206" s="73">
        <v>2700.51246937322</v>
      </c>
      <c r="AM206" s="73">
        <v>2833.31468272149</v>
      </c>
      <c r="AN206" s="73">
        <v>21019.060945942201</v>
      </c>
      <c r="AO206" s="73">
        <v>2924.7549179432399</v>
      </c>
      <c r="AP206" s="73">
        <v>2924.7549179432399</v>
      </c>
      <c r="AQ206" s="73">
        <v>2924.7549179432399</v>
      </c>
      <c r="AR206" s="73">
        <v>2924.7549179432399</v>
      </c>
      <c r="AS206" s="73">
        <v>2924.7549179432399</v>
      </c>
      <c r="AT206" s="73">
        <v>2924.7549179432399</v>
      </c>
      <c r="AU206" s="73">
        <v>2924.7549179432399</v>
      </c>
      <c r="AV206" s="73">
        <v>2924.7549179432399</v>
      </c>
      <c r="AW206" s="73">
        <v>2924.7549179432399</v>
      </c>
      <c r="AX206" s="73">
        <v>2924.7549179432399</v>
      </c>
      <c r="AY206" s="73">
        <v>2924.7549179432399</v>
      </c>
      <c r="AZ206" s="73">
        <v>2924.7549179432399</v>
      </c>
      <c r="BA206" s="73">
        <v>35097.059015318802</v>
      </c>
    </row>
    <row r="207" spans="1:53" outlineLevel="1">
      <c r="A207" s="74" t="s">
        <v>3618</v>
      </c>
      <c r="B207" s="73">
        <v>117.175707931959</v>
      </c>
      <c r="C207" s="73">
        <v>117.175707931959</v>
      </c>
      <c r="D207" s="73">
        <v>117.175707931959</v>
      </c>
      <c r="E207" s="73">
        <v>117.175707931959</v>
      </c>
      <c r="F207" s="73">
        <v>165.72240550781899</v>
      </c>
      <c r="G207" s="73">
        <v>165.72240550781899</v>
      </c>
      <c r="H207" s="73">
        <v>192.394267415721</v>
      </c>
      <c r="I207" s="73">
        <v>192.394267415721</v>
      </c>
      <c r="J207" s="73">
        <v>192.394267415721</v>
      </c>
      <c r="K207" s="73">
        <v>936.583064820451</v>
      </c>
      <c r="L207" s="73">
        <v>1052.74903655609</v>
      </c>
      <c r="M207" s="73">
        <v>1123.6135980802201</v>
      </c>
      <c r="N207" s="73">
        <v>4490.2761444473999</v>
      </c>
      <c r="O207" s="73">
        <v>1123.6135980802201</v>
      </c>
      <c r="P207" s="73">
        <v>1123.6135980802201</v>
      </c>
      <c r="Q207" s="73">
        <v>1123.6135980802201</v>
      </c>
      <c r="R207" s="73">
        <v>1123.6135980802201</v>
      </c>
      <c r="S207" s="73">
        <v>1274.52917759208</v>
      </c>
      <c r="T207" s="73">
        <v>1274.52917759208</v>
      </c>
      <c r="U207" s="73">
        <v>1274.52917759208</v>
      </c>
      <c r="V207" s="73">
        <v>1274.52917759208</v>
      </c>
      <c r="W207" s="73">
        <v>1274.52917759208</v>
      </c>
      <c r="X207" s="73">
        <v>1274.52917759208</v>
      </c>
      <c r="Y207" s="73">
        <v>1330.0147980051599</v>
      </c>
      <c r="Z207" s="73">
        <v>1330.0147980051599</v>
      </c>
      <c r="AA207" s="73">
        <v>14801.659053883701</v>
      </c>
      <c r="AB207" s="73">
        <v>1481.6612078348101</v>
      </c>
      <c r="AC207" s="73">
        <v>1481.6612078348101</v>
      </c>
      <c r="AD207" s="73">
        <v>1481.6612078348101</v>
      </c>
      <c r="AE207" s="73">
        <v>1481.6612078348101</v>
      </c>
      <c r="AF207" s="73">
        <v>1481.6612078348101</v>
      </c>
      <c r="AG207" s="73">
        <v>1481.6612078348101</v>
      </c>
      <c r="AH207" s="73">
        <v>1481.6612078348101</v>
      </c>
      <c r="AI207" s="73">
        <v>1481.6612078348101</v>
      </c>
      <c r="AJ207" s="73">
        <v>3174.2566325635798</v>
      </c>
      <c r="AK207" s="73">
        <v>3174.2566325635798</v>
      </c>
      <c r="AL207" s="73">
        <v>3174.2566325635798</v>
      </c>
      <c r="AM207" s="73">
        <v>3330.3549970271001</v>
      </c>
      <c r="AN207" s="73">
        <v>24706.4145573963</v>
      </c>
      <c r="AO207" s="73">
        <v>3437.8360312377299</v>
      </c>
      <c r="AP207" s="73">
        <v>3437.8360312377299</v>
      </c>
      <c r="AQ207" s="73">
        <v>3437.8360312377299</v>
      </c>
      <c r="AR207" s="73">
        <v>3437.8360312377299</v>
      </c>
      <c r="AS207" s="73">
        <v>3437.8360312377299</v>
      </c>
      <c r="AT207" s="73">
        <v>3437.8360312377299</v>
      </c>
      <c r="AU207" s="73">
        <v>3437.8360312377299</v>
      </c>
      <c r="AV207" s="73">
        <v>3437.8360312377299</v>
      </c>
      <c r="AW207" s="73">
        <v>3437.8360312377299</v>
      </c>
      <c r="AX207" s="73">
        <v>3437.8360312377299</v>
      </c>
      <c r="AY207" s="73">
        <v>3437.8360312377299</v>
      </c>
      <c r="AZ207" s="73">
        <v>3437.8360312377299</v>
      </c>
      <c r="BA207" s="73">
        <v>41254.032374852701</v>
      </c>
    </row>
    <row r="208" spans="1:53" outlineLevel="1">
      <c r="A208" s="74" t="s">
        <v>3619</v>
      </c>
      <c r="B208" s="73">
        <v>36.7436632992939</v>
      </c>
      <c r="C208" s="73">
        <v>36.7436632992939</v>
      </c>
      <c r="D208" s="73">
        <v>36.7436632992939</v>
      </c>
      <c r="E208" s="73">
        <v>36.7436632992939</v>
      </c>
      <c r="F208" s="73">
        <v>51.966814424233903</v>
      </c>
      <c r="G208" s="73">
        <v>51.966814424233903</v>
      </c>
      <c r="H208" s="73">
        <v>60.330509688428599</v>
      </c>
      <c r="I208" s="73">
        <v>60.330509688428599</v>
      </c>
      <c r="J208" s="73">
        <v>60.330509688428599</v>
      </c>
      <c r="K208" s="73">
        <v>293.69135798664303</v>
      </c>
      <c r="L208" s="73">
        <v>330.11839075326498</v>
      </c>
      <c r="M208" s="73">
        <v>352.33992143099601</v>
      </c>
      <c r="N208" s="73">
        <v>1408.0494812818299</v>
      </c>
      <c r="O208" s="73">
        <v>352.33992143099601</v>
      </c>
      <c r="P208" s="73">
        <v>352.33992143099601</v>
      </c>
      <c r="Q208" s="73">
        <v>352.33992143099601</v>
      </c>
      <c r="R208" s="73">
        <v>352.33992143099601</v>
      </c>
      <c r="S208" s="73">
        <v>399.66530837344698</v>
      </c>
      <c r="T208" s="73">
        <v>399.66530837344698</v>
      </c>
      <c r="U208" s="73">
        <v>399.66530837344698</v>
      </c>
      <c r="V208" s="73">
        <v>399.66530837344698</v>
      </c>
      <c r="W208" s="73">
        <v>399.66530837344698</v>
      </c>
      <c r="X208" s="73">
        <v>399.66530837344698</v>
      </c>
      <c r="Y208" s="73">
        <v>417.06495965056803</v>
      </c>
      <c r="Z208" s="73">
        <v>417.06495965056803</v>
      </c>
      <c r="AA208" s="73">
        <v>4641.4814552657999</v>
      </c>
      <c r="AB208" s="73">
        <v>464.61893161752801</v>
      </c>
      <c r="AC208" s="73">
        <v>464.61893161752801</v>
      </c>
      <c r="AD208" s="73">
        <v>464.61893161752801</v>
      </c>
      <c r="AE208" s="73">
        <v>464.61893161752801</v>
      </c>
      <c r="AF208" s="73">
        <v>464.61893161752801</v>
      </c>
      <c r="AG208" s="73">
        <v>464.61893161752801</v>
      </c>
      <c r="AH208" s="73">
        <v>464.61893161752801</v>
      </c>
      <c r="AI208" s="73">
        <v>464.61893161752801</v>
      </c>
      <c r="AJ208" s="73">
        <v>995.39038226592095</v>
      </c>
      <c r="AK208" s="73">
        <v>995.39038226592095</v>
      </c>
      <c r="AL208" s="73">
        <v>995.39038226592095</v>
      </c>
      <c r="AM208" s="73">
        <v>1044.34037425617</v>
      </c>
      <c r="AN208" s="73">
        <v>7747.4629739941602</v>
      </c>
      <c r="AO208" s="73">
        <v>1078.04474393085</v>
      </c>
      <c r="AP208" s="73">
        <v>1078.04474393085</v>
      </c>
      <c r="AQ208" s="73">
        <v>1078.04474393085</v>
      </c>
      <c r="AR208" s="73">
        <v>1078.04474393085</v>
      </c>
      <c r="AS208" s="73">
        <v>1078.04474393085</v>
      </c>
      <c r="AT208" s="73">
        <v>1078.04474393085</v>
      </c>
      <c r="AU208" s="73">
        <v>1078.04474393085</v>
      </c>
      <c r="AV208" s="73">
        <v>1078.04474393085</v>
      </c>
      <c r="AW208" s="73">
        <v>1078.04474393085</v>
      </c>
      <c r="AX208" s="73">
        <v>1078.04474393085</v>
      </c>
      <c r="AY208" s="73">
        <v>1078.04474393085</v>
      </c>
      <c r="AZ208" s="73">
        <v>1078.04474393085</v>
      </c>
      <c r="BA208" s="73">
        <v>12936.5369271703</v>
      </c>
    </row>
    <row r="209" spans="1:53">
      <c r="A209" s="74" t="s">
        <v>3179</v>
      </c>
      <c r="B209" s="73">
        <v>754498.23776672501</v>
      </c>
      <c r="C209" s="73">
        <v>754317.86611641897</v>
      </c>
      <c r="D209" s="73">
        <v>754137.49446611397</v>
      </c>
      <c r="E209" s="73">
        <v>753957.12281580898</v>
      </c>
      <c r="F209" s="73">
        <v>754899.706535712</v>
      </c>
      <c r="G209" s="73">
        <v>754719.33488540701</v>
      </c>
      <c r="H209" s="73">
        <v>755363.27893310098</v>
      </c>
      <c r="I209" s="73">
        <v>755182.90728279599</v>
      </c>
      <c r="J209" s="73">
        <v>755002.53563248995</v>
      </c>
      <c r="K209" s="73">
        <v>777678.51765279705</v>
      </c>
      <c r="L209" s="73">
        <v>780229.28811036597</v>
      </c>
      <c r="M209" s="73">
        <v>781963.55984241702</v>
      </c>
      <c r="N209" s="73">
        <v>9131949.8500401508</v>
      </c>
      <c r="O209" s="73">
        <v>781783.18819211097</v>
      </c>
      <c r="P209" s="73">
        <v>781602.81654180598</v>
      </c>
      <c r="Q209" s="73">
        <v>781422.44489150099</v>
      </c>
      <c r="R209" s="73">
        <v>781242.07324119599</v>
      </c>
      <c r="S209" s="73">
        <v>784552.55442027096</v>
      </c>
      <c r="T209" s="73">
        <v>784372.18276996596</v>
      </c>
      <c r="U209" s="73">
        <v>784191.81111966097</v>
      </c>
      <c r="V209" s="73">
        <v>784011.43946935597</v>
      </c>
      <c r="W209" s="73">
        <v>783831.06781905005</v>
      </c>
      <c r="X209" s="73">
        <v>783650.69616874505</v>
      </c>
      <c r="Y209" s="73">
        <v>784753.77143383096</v>
      </c>
      <c r="Z209" s="73">
        <v>784573.39978352597</v>
      </c>
      <c r="AA209" s="73">
        <v>9399987.4458510205</v>
      </c>
      <c r="AB209" s="73">
        <v>788312.32993570704</v>
      </c>
      <c r="AC209" s="73">
        <v>788131.95828540099</v>
      </c>
      <c r="AD209" s="73">
        <v>787951.586635096</v>
      </c>
      <c r="AE209" s="73">
        <v>787771.214984791</v>
      </c>
      <c r="AF209" s="73">
        <v>787590.84333448496</v>
      </c>
      <c r="AG209" s="73">
        <v>706828.20912862301</v>
      </c>
      <c r="AH209" s="73">
        <v>194659.677144988</v>
      </c>
      <c r="AI209" s="73">
        <v>171084.40473514801</v>
      </c>
      <c r="AJ209" s="73">
        <v>167227.590365426</v>
      </c>
      <c r="AK209" s="73">
        <v>153192.85146584199</v>
      </c>
      <c r="AL209" s="73">
        <v>153119.48379991899</v>
      </c>
      <c r="AM209" s="73">
        <v>156853.81715347199</v>
      </c>
      <c r="AN209" s="73">
        <v>5642723.9669688996</v>
      </c>
      <c r="AO209" s="73">
        <v>159442.246359246</v>
      </c>
      <c r="AP209" s="73">
        <v>159368.87869332399</v>
      </c>
      <c r="AQ209" s="73">
        <v>159295.51102740099</v>
      </c>
      <c r="AR209" s="73">
        <v>159222.14336147899</v>
      </c>
      <c r="AS209" s="73">
        <v>159148.77569555599</v>
      </c>
      <c r="AT209" s="73">
        <v>159075.40802963401</v>
      </c>
      <c r="AU209" s="73">
        <v>159002.04036371101</v>
      </c>
      <c r="AV209" s="73">
        <v>158928.67269778901</v>
      </c>
      <c r="AW209" s="73">
        <v>158855.30503186601</v>
      </c>
      <c r="AX209" s="73">
        <v>158781.937365944</v>
      </c>
      <c r="AY209" s="73">
        <v>158708.569700022</v>
      </c>
      <c r="AZ209" s="73">
        <v>158635.202034099</v>
      </c>
      <c r="BA209" s="73">
        <v>1908464.69036007</v>
      </c>
    </row>
    <row r="210" spans="1:53">
      <c r="A210" s="74" t="s">
        <v>3180</v>
      </c>
      <c r="B210" s="73">
        <v>0</v>
      </c>
      <c r="C210" s="73">
        <v>0</v>
      </c>
      <c r="D210" s="73">
        <v>0</v>
      </c>
      <c r="E210" s="73">
        <v>0</v>
      </c>
      <c r="F210" s="73">
        <v>0</v>
      </c>
      <c r="G210" s="73">
        <v>0</v>
      </c>
      <c r="H210" s="73">
        <v>0</v>
      </c>
      <c r="I210" s="73">
        <v>0</v>
      </c>
      <c r="J210" s="73">
        <v>0</v>
      </c>
      <c r="K210" s="73">
        <v>0</v>
      </c>
      <c r="L210" s="73">
        <v>0</v>
      </c>
      <c r="M210" s="73">
        <v>0</v>
      </c>
      <c r="N210" s="73">
        <v>0</v>
      </c>
      <c r="O210" s="73">
        <v>0</v>
      </c>
      <c r="P210" s="73">
        <v>0</v>
      </c>
      <c r="Q210" s="73">
        <v>0</v>
      </c>
      <c r="R210" s="73">
        <v>0</v>
      </c>
      <c r="S210" s="73">
        <v>0</v>
      </c>
      <c r="T210" s="73">
        <v>0</v>
      </c>
      <c r="U210" s="73">
        <v>0</v>
      </c>
      <c r="V210" s="73">
        <v>0</v>
      </c>
      <c r="W210" s="73">
        <v>0</v>
      </c>
      <c r="X210" s="73">
        <v>0</v>
      </c>
      <c r="Y210" s="73">
        <v>0</v>
      </c>
      <c r="Z210" s="73">
        <v>0</v>
      </c>
      <c r="AA210" s="73">
        <v>0</v>
      </c>
      <c r="AB210" s="73">
        <v>0</v>
      </c>
      <c r="AC210" s="73">
        <v>0</v>
      </c>
      <c r="AD210" s="73">
        <v>0</v>
      </c>
      <c r="AE210" s="73">
        <v>0</v>
      </c>
      <c r="AF210" s="73">
        <v>0</v>
      </c>
      <c r="AG210" s="73">
        <v>0</v>
      </c>
      <c r="AH210" s="73">
        <v>0</v>
      </c>
      <c r="AI210" s="73">
        <v>0</v>
      </c>
      <c r="AJ210" s="73">
        <v>0</v>
      </c>
      <c r="AK210" s="73">
        <v>0</v>
      </c>
      <c r="AL210" s="73">
        <v>0</v>
      </c>
      <c r="AM210" s="73">
        <v>0</v>
      </c>
      <c r="AN210" s="73">
        <v>0</v>
      </c>
      <c r="AO210" s="73">
        <v>0</v>
      </c>
      <c r="AP210" s="73">
        <v>0</v>
      </c>
      <c r="AQ210" s="73">
        <v>0</v>
      </c>
      <c r="AR210" s="73">
        <v>0</v>
      </c>
      <c r="AS210" s="73">
        <v>0</v>
      </c>
      <c r="AT210" s="73">
        <v>0</v>
      </c>
      <c r="AU210" s="73">
        <v>0</v>
      </c>
      <c r="AV210" s="73">
        <v>0</v>
      </c>
      <c r="AW210" s="73">
        <v>0</v>
      </c>
      <c r="AX210" s="73">
        <v>0</v>
      </c>
      <c r="AY210" s="73">
        <v>0</v>
      </c>
      <c r="AZ210" s="73">
        <v>0</v>
      </c>
      <c r="BA210" s="73">
        <v>0</v>
      </c>
    </row>
    <row r="211" spans="1:53">
      <c r="A211" s="74" t="s">
        <v>3181</v>
      </c>
      <c r="B211" s="73">
        <v>0</v>
      </c>
      <c r="C211" s="73">
        <v>0</v>
      </c>
      <c r="D211" s="73">
        <v>0</v>
      </c>
      <c r="E211" s="73">
        <v>0</v>
      </c>
      <c r="F211" s="73">
        <v>0</v>
      </c>
      <c r="G211" s="73">
        <v>0</v>
      </c>
      <c r="H211" s="73">
        <v>0</v>
      </c>
      <c r="I211" s="73">
        <v>0</v>
      </c>
      <c r="J211" s="73">
        <v>0</v>
      </c>
      <c r="K211" s="73">
        <v>0</v>
      </c>
      <c r="L211" s="73">
        <v>0</v>
      </c>
      <c r="M211" s="73">
        <v>0</v>
      </c>
      <c r="N211" s="73">
        <v>0</v>
      </c>
      <c r="O211" s="73">
        <v>0</v>
      </c>
      <c r="P211" s="73">
        <v>0</v>
      </c>
      <c r="Q211" s="73">
        <v>0</v>
      </c>
      <c r="R211" s="73">
        <v>0</v>
      </c>
      <c r="S211" s="73">
        <v>0</v>
      </c>
      <c r="T211" s="73">
        <v>0</v>
      </c>
      <c r="U211" s="73">
        <v>0</v>
      </c>
      <c r="V211" s="73">
        <v>0</v>
      </c>
      <c r="W211" s="73">
        <v>0</v>
      </c>
      <c r="X211" s="73">
        <v>0</v>
      </c>
      <c r="Y211" s="73">
        <v>0</v>
      </c>
      <c r="Z211" s="73">
        <v>0</v>
      </c>
      <c r="AA211" s="73">
        <v>0</v>
      </c>
      <c r="AB211" s="73">
        <v>0</v>
      </c>
      <c r="AC211" s="73">
        <v>0</v>
      </c>
      <c r="AD211" s="73">
        <v>0</v>
      </c>
      <c r="AE211" s="73">
        <v>0</v>
      </c>
      <c r="AF211" s="73">
        <v>0</v>
      </c>
      <c r="AG211" s="73">
        <v>0</v>
      </c>
      <c r="AH211" s="73">
        <v>0</v>
      </c>
      <c r="AI211" s="73">
        <v>0</v>
      </c>
      <c r="AJ211" s="73">
        <v>0</v>
      </c>
      <c r="AK211" s="73">
        <v>0</v>
      </c>
      <c r="AL211" s="73">
        <v>0</v>
      </c>
      <c r="AM211" s="73">
        <v>0</v>
      </c>
      <c r="AN211" s="73">
        <v>0</v>
      </c>
      <c r="AO211" s="73">
        <v>0</v>
      </c>
      <c r="AP211" s="73">
        <v>0</v>
      </c>
      <c r="AQ211" s="73">
        <v>0</v>
      </c>
      <c r="AR211" s="73">
        <v>0</v>
      </c>
      <c r="AS211" s="73">
        <v>0</v>
      </c>
      <c r="AT211" s="73">
        <v>0</v>
      </c>
      <c r="AU211" s="73">
        <v>0</v>
      </c>
      <c r="AV211" s="73">
        <v>0</v>
      </c>
      <c r="AW211" s="73">
        <v>0</v>
      </c>
      <c r="AX211" s="73">
        <v>0</v>
      </c>
      <c r="AY211" s="73">
        <v>0</v>
      </c>
      <c r="AZ211" s="73">
        <v>0</v>
      </c>
      <c r="BA211" s="73">
        <v>0</v>
      </c>
    </row>
    <row r="212" spans="1:53" outlineLevel="1">
      <c r="A212" s="74" t="s">
        <v>1322</v>
      </c>
      <c r="B212" s="73">
        <v>1549822.6832681601</v>
      </c>
      <c r="C212" s="73">
        <v>1549771.8518898101</v>
      </c>
      <c r="D212" s="73">
        <v>1549721.02051146</v>
      </c>
      <c r="E212" s="73">
        <v>1549670.18913311</v>
      </c>
      <c r="F212" s="73">
        <v>1549619.35775476</v>
      </c>
      <c r="G212" s="73">
        <v>1549568.5263764099</v>
      </c>
      <c r="H212" s="73">
        <v>1549517.6949980599</v>
      </c>
      <c r="I212" s="73">
        <v>1549466.8636197101</v>
      </c>
      <c r="J212" s="73">
        <v>1549416.0322413601</v>
      </c>
      <c r="K212" s="73">
        <v>1549365.20086301</v>
      </c>
      <c r="L212" s="73">
        <v>1549314.36948466</v>
      </c>
      <c r="M212" s="73">
        <v>1549263.5381063099</v>
      </c>
      <c r="N212" s="73">
        <v>18594517.328246798</v>
      </c>
      <c r="O212" s="73">
        <v>1549212.7067279599</v>
      </c>
      <c r="P212" s="73">
        <v>1549161.8753496001</v>
      </c>
      <c r="Q212" s="73">
        <v>1549111.0439712501</v>
      </c>
      <c r="R212" s="73">
        <v>1549060.2125929</v>
      </c>
      <c r="S212" s="73">
        <v>1549009.38121455</v>
      </c>
      <c r="T212" s="73">
        <v>1548958.5498362</v>
      </c>
      <c r="U212" s="73">
        <v>1548907.7184578499</v>
      </c>
      <c r="V212" s="73">
        <v>1548856.8870794999</v>
      </c>
      <c r="W212" s="73">
        <v>1548806.0557011501</v>
      </c>
      <c r="X212" s="73">
        <v>1548755.2243228001</v>
      </c>
      <c r="Y212" s="73">
        <v>1548704.39294445</v>
      </c>
      <c r="Z212" s="73">
        <v>1548653.5615661</v>
      </c>
      <c r="AA212" s="73">
        <v>18587197.6097643</v>
      </c>
      <c r="AB212" s="73">
        <v>1548602.73018775</v>
      </c>
      <c r="AC212" s="73">
        <v>1548551.8988093999</v>
      </c>
      <c r="AD212" s="73">
        <v>1548501.0674310499</v>
      </c>
      <c r="AE212" s="73">
        <v>1548450.2360527001</v>
      </c>
      <c r="AF212" s="73">
        <v>1548399.4046743501</v>
      </c>
      <c r="AG212" s="73">
        <v>1548348.573296</v>
      </c>
      <c r="AH212" s="73">
        <v>1548297.74191764</v>
      </c>
      <c r="AI212" s="73">
        <v>1548246.9105392899</v>
      </c>
      <c r="AJ212" s="73">
        <v>1548196.0791609399</v>
      </c>
      <c r="AK212" s="73">
        <v>1548145.2477825901</v>
      </c>
      <c r="AL212" s="73">
        <v>1548094.4164042401</v>
      </c>
      <c r="AM212" s="73">
        <v>1548043.58502589</v>
      </c>
      <c r="AN212" s="73">
        <v>18579877.891281899</v>
      </c>
      <c r="AO212" s="73">
        <v>1547992.75364754</v>
      </c>
      <c r="AP212" s="73">
        <v>1547941.92226919</v>
      </c>
      <c r="AQ212" s="73">
        <v>1547891.0908908399</v>
      </c>
      <c r="AR212" s="73">
        <v>1547840.2595124899</v>
      </c>
      <c r="AS212" s="73">
        <v>1547789.4281341401</v>
      </c>
      <c r="AT212" s="73">
        <v>1547738.5967557901</v>
      </c>
      <c r="AU212" s="73">
        <v>1547687.76537744</v>
      </c>
      <c r="AV212" s="73">
        <v>1547636.93399909</v>
      </c>
      <c r="AW212" s="73">
        <v>1547586.10262074</v>
      </c>
      <c r="AX212" s="73">
        <v>1547535.2712423899</v>
      </c>
      <c r="AY212" s="73">
        <v>1547484.4398640399</v>
      </c>
      <c r="AZ212" s="73">
        <v>1547433.6084856801</v>
      </c>
      <c r="BA212" s="73">
        <v>18572558.172799401</v>
      </c>
    </row>
    <row r="213" spans="1:53" outlineLevel="1">
      <c r="A213" s="74" t="s">
        <v>3620</v>
      </c>
      <c r="B213" s="73">
        <v>142.72833333333301</v>
      </c>
      <c r="C213" s="73">
        <v>142.72833333333301</v>
      </c>
      <c r="D213" s="73">
        <v>142.72833333333301</v>
      </c>
      <c r="E213" s="73">
        <v>142.72833333333301</v>
      </c>
      <c r="F213" s="73">
        <v>142.72833333333301</v>
      </c>
      <c r="G213" s="73">
        <v>142.72833333333301</v>
      </c>
      <c r="H213" s="73">
        <v>142.72833333333301</v>
      </c>
      <c r="I213" s="73">
        <v>142.72833333333301</v>
      </c>
      <c r="J213" s="73">
        <v>142.72833333333301</v>
      </c>
      <c r="K213" s="73">
        <v>142.72833333333301</v>
      </c>
      <c r="L213" s="73">
        <v>142.72833333333301</v>
      </c>
      <c r="M213" s="73">
        <v>142.72833333333301</v>
      </c>
      <c r="N213" s="73">
        <v>1712.74</v>
      </c>
      <c r="O213" s="73">
        <v>142.72833333333301</v>
      </c>
      <c r="P213" s="73">
        <v>142.72833333333301</v>
      </c>
      <c r="Q213" s="73">
        <v>142.72833333333301</v>
      </c>
      <c r="R213" s="73">
        <v>142.72833333333301</v>
      </c>
      <c r="S213" s="73">
        <v>142.72833333333301</v>
      </c>
      <c r="T213" s="73">
        <v>142.72833333333301</v>
      </c>
      <c r="U213" s="73">
        <v>142.72833333333301</v>
      </c>
      <c r="V213" s="73">
        <v>142.72833333333301</v>
      </c>
      <c r="W213" s="73">
        <v>142.72833333333301</v>
      </c>
      <c r="X213" s="73">
        <v>142.72833333333301</v>
      </c>
      <c r="Y213" s="73">
        <v>142.72833333333301</v>
      </c>
      <c r="Z213" s="73">
        <v>142.72833333333301</v>
      </c>
      <c r="AA213" s="73">
        <v>1712.74</v>
      </c>
      <c r="AB213" s="73">
        <v>142.72833333333301</v>
      </c>
      <c r="AC213" s="73">
        <v>142.72833333333301</v>
      </c>
      <c r="AD213" s="73">
        <v>142.72833333333301</v>
      </c>
      <c r="AE213" s="73">
        <v>142.72833333333301</v>
      </c>
      <c r="AF213" s="73">
        <v>142.72833333333301</v>
      </c>
      <c r="AG213" s="73">
        <v>142.72833333333301</v>
      </c>
      <c r="AH213" s="73">
        <v>142.72833333333301</v>
      </c>
      <c r="AI213" s="73">
        <v>142.72833333333301</v>
      </c>
      <c r="AJ213" s="73">
        <v>142.72833333333301</v>
      </c>
      <c r="AK213" s="73">
        <v>142.72833333333301</v>
      </c>
      <c r="AL213" s="73">
        <v>142.72833333333301</v>
      </c>
      <c r="AM213" s="73">
        <v>142.72833333333301</v>
      </c>
      <c r="AN213" s="73">
        <v>1712.74</v>
      </c>
      <c r="AO213" s="73">
        <v>142.72833333333301</v>
      </c>
      <c r="AP213" s="73">
        <v>142.72833333333301</v>
      </c>
      <c r="AQ213" s="73">
        <v>142.72833333333301</v>
      </c>
      <c r="AR213" s="73">
        <v>142.72833333333301</v>
      </c>
      <c r="AS213" s="73">
        <v>142.72833333333301</v>
      </c>
      <c r="AT213" s="73">
        <v>142.72833333333301</v>
      </c>
      <c r="AU213" s="73">
        <v>142.72833333333301</v>
      </c>
      <c r="AV213" s="73">
        <v>142.72833333333301</v>
      </c>
      <c r="AW213" s="73">
        <v>142.72833333333301</v>
      </c>
      <c r="AX213" s="73">
        <v>142.72833333333301</v>
      </c>
      <c r="AY213" s="73">
        <v>142.72833333333301</v>
      </c>
      <c r="AZ213" s="73">
        <v>142.72833333333301</v>
      </c>
      <c r="BA213" s="73">
        <v>1712.74</v>
      </c>
    </row>
    <row r="214" spans="1:53" outlineLevel="1">
      <c r="A214" s="74" t="s">
        <v>1323</v>
      </c>
      <c r="B214" s="73">
        <v>3895.1132499999899</v>
      </c>
      <c r="C214" s="73">
        <v>3895.1132499999899</v>
      </c>
      <c r="D214" s="73">
        <v>3895.1132499999899</v>
      </c>
      <c r="E214" s="73">
        <v>3895.1132499999899</v>
      </c>
      <c r="F214" s="73">
        <v>3895.1132499999899</v>
      </c>
      <c r="G214" s="73">
        <v>3895.1132499999899</v>
      </c>
      <c r="H214" s="73">
        <v>3895.1132499999899</v>
      </c>
      <c r="I214" s="73">
        <v>3895.1132499999899</v>
      </c>
      <c r="J214" s="73">
        <v>3895.1132499999899</v>
      </c>
      <c r="K214" s="73">
        <v>3895.1132499999899</v>
      </c>
      <c r="L214" s="73">
        <v>3895.1132499999899</v>
      </c>
      <c r="M214" s="73">
        <v>3895.1132499999899</v>
      </c>
      <c r="N214" s="73">
        <v>46741.358999999997</v>
      </c>
      <c r="O214" s="73">
        <v>3895.1132499999899</v>
      </c>
      <c r="P214" s="73">
        <v>3895.1132499999899</v>
      </c>
      <c r="Q214" s="73">
        <v>3895.1132499999899</v>
      </c>
      <c r="R214" s="73">
        <v>3895.1132499999899</v>
      </c>
      <c r="S214" s="73">
        <v>3895.1132499999899</v>
      </c>
      <c r="T214" s="73">
        <v>3895.1132499999899</v>
      </c>
      <c r="U214" s="73">
        <v>3895.1132499999899</v>
      </c>
      <c r="V214" s="73">
        <v>3895.1132499999899</v>
      </c>
      <c r="W214" s="73">
        <v>3895.1132499999899</v>
      </c>
      <c r="X214" s="73">
        <v>3895.1132499999899</v>
      </c>
      <c r="Y214" s="73">
        <v>3895.1132499999899</v>
      </c>
      <c r="Z214" s="73">
        <v>3895.1132499999899</v>
      </c>
      <c r="AA214" s="73">
        <v>46741.358999999997</v>
      </c>
      <c r="AB214" s="73">
        <v>3895.1132499999899</v>
      </c>
      <c r="AC214" s="73">
        <v>3895.1132499999899</v>
      </c>
      <c r="AD214" s="73">
        <v>3895.1132499999899</v>
      </c>
      <c r="AE214" s="73">
        <v>3895.1132499999899</v>
      </c>
      <c r="AF214" s="73">
        <v>3895.1132499999899</v>
      </c>
      <c r="AG214" s="73">
        <v>3895.1132499999899</v>
      </c>
      <c r="AH214" s="73">
        <v>3895.1132499999899</v>
      </c>
      <c r="AI214" s="73">
        <v>3895.1132499999899</v>
      </c>
      <c r="AJ214" s="73">
        <v>3895.1132499999899</v>
      </c>
      <c r="AK214" s="73">
        <v>3895.1132499999899</v>
      </c>
      <c r="AL214" s="73">
        <v>3895.1132499999899</v>
      </c>
      <c r="AM214" s="73">
        <v>3895.1132499999899</v>
      </c>
      <c r="AN214" s="73">
        <v>46741.358999999997</v>
      </c>
      <c r="AO214" s="73">
        <v>3895.1132499999899</v>
      </c>
      <c r="AP214" s="73">
        <v>3895.1132499999899</v>
      </c>
      <c r="AQ214" s="73">
        <v>3895.1132499999899</v>
      </c>
      <c r="AR214" s="73">
        <v>3895.1132499999899</v>
      </c>
      <c r="AS214" s="73">
        <v>3895.1132499999899</v>
      </c>
      <c r="AT214" s="73">
        <v>3895.1132499999899</v>
      </c>
      <c r="AU214" s="73">
        <v>3895.1132499999899</v>
      </c>
      <c r="AV214" s="73">
        <v>3895.1132499999899</v>
      </c>
      <c r="AW214" s="73">
        <v>3895.1132499999899</v>
      </c>
      <c r="AX214" s="73">
        <v>3895.1132499999899</v>
      </c>
      <c r="AY214" s="73">
        <v>3895.1132499999899</v>
      </c>
      <c r="AZ214" s="73">
        <v>3895.1132499999899</v>
      </c>
      <c r="BA214" s="73">
        <v>46741.358999999997</v>
      </c>
    </row>
    <row r="215" spans="1:53" outlineLevel="1">
      <c r="A215" s="74" t="s">
        <v>1324</v>
      </c>
      <c r="B215" s="73">
        <v>7182547.6234166604</v>
      </c>
      <c r="C215" s="73">
        <v>7180044.5657499898</v>
      </c>
      <c r="D215" s="73">
        <v>7177541.5080833202</v>
      </c>
      <c r="E215" s="73">
        <v>7175038.4504166599</v>
      </c>
      <c r="F215" s="73">
        <v>7172535.3927499903</v>
      </c>
      <c r="G215" s="73">
        <v>7170032.3350833198</v>
      </c>
      <c r="H215" s="73">
        <v>7167529.2774166502</v>
      </c>
      <c r="I215" s="73">
        <v>7165026.2197499899</v>
      </c>
      <c r="J215" s="73">
        <v>7162523.1620833203</v>
      </c>
      <c r="K215" s="73">
        <v>7160020.1044166498</v>
      </c>
      <c r="L215" s="73">
        <v>7157517.0467499904</v>
      </c>
      <c r="M215" s="73">
        <v>7155013.9890833199</v>
      </c>
      <c r="N215" s="73">
        <v>86025369.674999893</v>
      </c>
      <c r="O215" s="73">
        <v>7152510.9314166503</v>
      </c>
      <c r="P215" s="73">
        <v>7150007.8737499798</v>
      </c>
      <c r="Q215" s="73">
        <v>7147504.8160833204</v>
      </c>
      <c r="R215" s="73">
        <v>7145001.7584166499</v>
      </c>
      <c r="S215" s="73">
        <v>7142498.7007499803</v>
      </c>
      <c r="T215" s="73">
        <v>7139995.64308332</v>
      </c>
      <c r="U215" s="73">
        <v>7137492.5854166504</v>
      </c>
      <c r="V215" s="73">
        <v>7134989.5277499799</v>
      </c>
      <c r="W215" s="73">
        <v>7132486.4700833196</v>
      </c>
      <c r="X215" s="73">
        <v>7129983.41241665</v>
      </c>
      <c r="Y215" s="73">
        <v>7127480.3547499804</v>
      </c>
      <c r="Z215" s="73">
        <v>7124977.2970833099</v>
      </c>
      <c r="AA215" s="73">
        <v>85664929.370999798</v>
      </c>
      <c r="AB215" s="73">
        <v>7122474.2394166496</v>
      </c>
      <c r="AC215" s="73">
        <v>7119971.18174998</v>
      </c>
      <c r="AD215" s="73">
        <v>7117468.1240833104</v>
      </c>
      <c r="AE215" s="73">
        <v>7114965.0664166501</v>
      </c>
      <c r="AF215" s="73">
        <v>7112462.0087499795</v>
      </c>
      <c r="AG215" s="73">
        <v>7109958.9510833099</v>
      </c>
      <c r="AH215" s="73">
        <v>7107455.8934166403</v>
      </c>
      <c r="AI215" s="73">
        <v>7104952.8357499801</v>
      </c>
      <c r="AJ215" s="73">
        <v>7102449.7780833105</v>
      </c>
      <c r="AK215" s="73">
        <v>7099946.7204166399</v>
      </c>
      <c r="AL215" s="73">
        <v>7097443.6627499796</v>
      </c>
      <c r="AM215" s="73">
        <v>7094940.60508331</v>
      </c>
      <c r="AN215" s="73">
        <v>85304489.066999704</v>
      </c>
      <c r="AO215" s="73">
        <v>7092437.5474166404</v>
      </c>
      <c r="AP215" s="73">
        <v>7089934.4897499699</v>
      </c>
      <c r="AQ215" s="73">
        <v>7087431.4320833096</v>
      </c>
      <c r="AR215" s="73">
        <v>7084928.37441664</v>
      </c>
      <c r="AS215" s="73">
        <v>7082425.3167499704</v>
      </c>
      <c r="AT215" s="73">
        <v>7079922.2590833101</v>
      </c>
      <c r="AU215" s="73">
        <v>7077419.2014166396</v>
      </c>
      <c r="AV215" s="73">
        <v>7074916.14374997</v>
      </c>
      <c r="AW215" s="73">
        <v>7072413.0860833097</v>
      </c>
      <c r="AX215" s="73">
        <v>7069910.0284166401</v>
      </c>
      <c r="AY215" s="73">
        <v>7067406.9707499696</v>
      </c>
      <c r="AZ215" s="73">
        <v>7064903.9130833</v>
      </c>
      <c r="BA215" s="73">
        <v>84944048.762999699</v>
      </c>
    </row>
    <row r="216" spans="1:53" outlineLevel="1">
      <c r="A216" s="74" t="s">
        <v>1325</v>
      </c>
      <c r="B216" s="73">
        <v>7777.0512500000004</v>
      </c>
      <c r="C216" s="73">
        <v>7776.9137499999997</v>
      </c>
      <c r="D216" s="73">
        <v>7776.7762499999999</v>
      </c>
      <c r="E216" s="73">
        <v>7776.6387500000001</v>
      </c>
      <c r="F216" s="73">
        <v>7776.5012500000003</v>
      </c>
      <c r="G216" s="73">
        <v>7776.3637500000004</v>
      </c>
      <c r="H216" s="73">
        <v>7776.2262499999997</v>
      </c>
      <c r="I216" s="73">
        <v>7776.0887499999999</v>
      </c>
      <c r="J216" s="73">
        <v>7775.9512500000001</v>
      </c>
      <c r="K216" s="73">
        <v>7775.8137500000003</v>
      </c>
      <c r="L216" s="73">
        <v>7775.6762500000004</v>
      </c>
      <c r="M216" s="73">
        <v>7775.5387499999997</v>
      </c>
      <c r="N216" s="73">
        <v>93315.54</v>
      </c>
      <c r="O216" s="73">
        <v>7775.4012499999999</v>
      </c>
      <c r="P216" s="73">
        <v>7775.2637500000001</v>
      </c>
      <c r="Q216" s="73">
        <v>7775.1262500000003</v>
      </c>
      <c r="R216" s="73">
        <v>7774.9887500000004</v>
      </c>
      <c r="S216" s="73">
        <v>7774.8512499999997</v>
      </c>
      <c r="T216" s="73">
        <v>7774.7137499999999</v>
      </c>
      <c r="U216" s="73">
        <v>7774.5762500000001</v>
      </c>
      <c r="V216" s="73">
        <v>7774.4387500000003</v>
      </c>
      <c r="W216" s="73">
        <v>7774.3012500000004</v>
      </c>
      <c r="X216" s="73">
        <v>7774.1637499999997</v>
      </c>
      <c r="Y216" s="73">
        <v>7774.0262499999999</v>
      </c>
      <c r="Z216" s="73">
        <v>7773.8887500000001</v>
      </c>
      <c r="AA216" s="73">
        <v>93295.74</v>
      </c>
      <c r="AB216" s="73">
        <v>7773.7512500000003</v>
      </c>
      <c r="AC216" s="73">
        <v>7773.6137500000004</v>
      </c>
      <c r="AD216" s="73">
        <v>7773.4762499999997</v>
      </c>
      <c r="AE216" s="73">
        <v>7773.3387499999999</v>
      </c>
      <c r="AF216" s="73">
        <v>7773.2012500000001</v>
      </c>
      <c r="AG216" s="73">
        <v>7773.0637500000003</v>
      </c>
      <c r="AH216" s="73">
        <v>7772.9262500000004</v>
      </c>
      <c r="AI216" s="73">
        <v>7772.7887499999997</v>
      </c>
      <c r="AJ216" s="73">
        <v>7772.6512499999999</v>
      </c>
      <c r="AK216" s="73">
        <v>7772.5137500000001</v>
      </c>
      <c r="AL216" s="73">
        <v>7772.3762500000003</v>
      </c>
      <c r="AM216" s="73">
        <v>7772.2387500000004</v>
      </c>
      <c r="AN216" s="73">
        <v>93275.940000000104</v>
      </c>
      <c r="AO216" s="73">
        <v>7772.1012500000097</v>
      </c>
      <c r="AP216" s="73">
        <v>7771.9637499999999</v>
      </c>
      <c r="AQ216" s="73">
        <v>7771.8262500000001</v>
      </c>
      <c r="AR216" s="73">
        <v>7771.6887500000103</v>
      </c>
      <c r="AS216" s="73">
        <v>7771.5512500000004</v>
      </c>
      <c r="AT216" s="73">
        <v>7771.4137500000097</v>
      </c>
      <c r="AU216" s="73">
        <v>7771.2762500000099</v>
      </c>
      <c r="AV216" s="73">
        <v>7771.1387500000101</v>
      </c>
      <c r="AW216" s="73">
        <v>7771.0012500000103</v>
      </c>
      <c r="AX216" s="73">
        <v>7770.8637500000104</v>
      </c>
      <c r="AY216" s="73">
        <v>7770.7262500000097</v>
      </c>
      <c r="AZ216" s="73">
        <v>7770.5887500000099</v>
      </c>
      <c r="BA216" s="73">
        <v>93256.140000000101</v>
      </c>
    </row>
    <row r="217" spans="1:53" outlineLevel="1">
      <c r="A217" s="74" t="s">
        <v>1326</v>
      </c>
      <c r="B217" s="73">
        <v>1240703.0250830101</v>
      </c>
      <c r="C217" s="73">
        <v>1240480.0821467901</v>
      </c>
      <c r="D217" s="73">
        <v>1240257.1392105699</v>
      </c>
      <c r="E217" s="73">
        <v>1240034.1962743499</v>
      </c>
      <c r="F217" s="73">
        <v>1239811.25333813</v>
      </c>
      <c r="G217" s="73">
        <v>1239588.31040191</v>
      </c>
      <c r="H217" s="73">
        <v>1239365.3674657</v>
      </c>
      <c r="I217" s="73">
        <v>1239142.42452948</v>
      </c>
      <c r="J217" s="73">
        <v>1238919.4815932601</v>
      </c>
      <c r="K217" s="73">
        <v>1238696.5386570401</v>
      </c>
      <c r="L217" s="73">
        <v>1238473.5957208199</v>
      </c>
      <c r="M217" s="73">
        <v>1238250.6527845999</v>
      </c>
      <c r="N217" s="73">
        <v>14873722.067205699</v>
      </c>
      <c r="O217" s="73">
        <v>1238027.70984839</v>
      </c>
      <c r="P217" s="73">
        <v>1237804.76691217</v>
      </c>
      <c r="Q217" s="73">
        <v>1237581.82397595</v>
      </c>
      <c r="R217" s="73">
        <v>1237358.88103973</v>
      </c>
      <c r="S217" s="73">
        <v>1237135.9381035101</v>
      </c>
      <c r="T217" s="73">
        <v>1236912.9951672901</v>
      </c>
      <c r="U217" s="73">
        <v>1236690.0522310799</v>
      </c>
      <c r="V217" s="73">
        <v>1236467.1092948599</v>
      </c>
      <c r="W217" s="73">
        <v>1236244.16635864</v>
      </c>
      <c r="X217" s="73">
        <v>1236021.22342242</v>
      </c>
      <c r="Y217" s="73">
        <v>1235798.2804862</v>
      </c>
      <c r="Z217" s="73">
        <v>1235575.33754998</v>
      </c>
      <c r="AA217" s="73">
        <v>14841618.2843902</v>
      </c>
      <c r="AB217" s="73">
        <v>1235352.3946137601</v>
      </c>
      <c r="AC217" s="73">
        <v>1235129.4516775501</v>
      </c>
      <c r="AD217" s="73">
        <v>1234906.5087413299</v>
      </c>
      <c r="AE217" s="73">
        <v>1234683.5658051099</v>
      </c>
      <c r="AF217" s="73">
        <v>1234460.6228688899</v>
      </c>
      <c r="AG217" s="73">
        <v>1234237.67993267</v>
      </c>
      <c r="AH217" s="73">
        <v>1234014.73699645</v>
      </c>
      <c r="AI217" s="73">
        <v>1233791.79406024</v>
      </c>
      <c r="AJ217" s="73">
        <v>1233568.8511240201</v>
      </c>
      <c r="AK217" s="73">
        <v>1233345.9081878001</v>
      </c>
      <c r="AL217" s="73">
        <v>1233122.9652515801</v>
      </c>
      <c r="AM217" s="73">
        <v>1232900.0223153599</v>
      </c>
      <c r="AN217" s="73">
        <v>14809514.501574799</v>
      </c>
      <c r="AO217" s="73">
        <v>1232677.0793791399</v>
      </c>
      <c r="AP217" s="73">
        <v>1232454.13644293</v>
      </c>
      <c r="AQ217" s="73">
        <v>1232231.19350671</v>
      </c>
      <c r="AR217" s="73">
        <v>1232008.25057049</v>
      </c>
      <c r="AS217" s="73">
        <v>1231785.3076342701</v>
      </c>
      <c r="AT217" s="73">
        <v>1231562.3646980501</v>
      </c>
      <c r="AU217" s="73">
        <v>1231339.4217618301</v>
      </c>
      <c r="AV217" s="73">
        <v>1231116.4788256199</v>
      </c>
      <c r="AW217" s="73">
        <v>1230893.5358893999</v>
      </c>
      <c r="AX217" s="73">
        <v>1230670.59295318</v>
      </c>
      <c r="AY217" s="73">
        <v>1230447.65001696</v>
      </c>
      <c r="AZ217" s="73">
        <v>1230224.70708074</v>
      </c>
      <c r="BA217" s="73">
        <v>14777410.7187593</v>
      </c>
    </row>
    <row r="218" spans="1:53" outlineLevel="1">
      <c r="A218" s="74" t="s">
        <v>1327</v>
      </c>
      <c r="B218" s="73">
        <v>654042.84904774302</v>
      </c>
      <c r="C218" s="73">
        <v>653868.55454902095</v>
      </c>
      <c r="D218" s="73">
        <v>653694.26005029795</v>
      </c>
      <c r="E218" s="73">
        <v>653519.965551576</v>
      </c>
      <c r="F218" s="73">
        <v>653345.67105285299</v>
      </c>
      <c r="G218" s="73">
        <v>653171.37655413104</v>
      </c>
      <c r="H218" s="73">
        <v>652997.08205540804</v>
      </c>
      <c r="I218" s="73">
        <v>652822.78755668597</v>
      </c>
      <c r="J218" s="73">
        <v>652648.49305796402</v>
      </c>
      <c r="K218" s="73">
        <v>652474.19855924102</v>
      </c>
      <c r="L218" s="73">
        <v>652299.90406051895</v>
      </c>
      <c r="M218" s="73">
        <v>652125.60956179595</v>
      </c>
      <c r="N218" s="73">
        <v>7837010.7516572401</v>
      </c>
      <c r="O218" s="73">
        <v>651951.315063074</v>
      </c>
      <c r="P218" s="73">
        <v>651777.020564351</v>
      </c>
      <c r="Q218" s="73">
        <v>651602.72606562905</v>
      </c>
      <c r="R218" s="73">
        <v>651428.43156690698</v>
      </c>
      <c r="S218" s="73">
        <v>651254.13706818398</v>
      </c>
      <c r="T218" s="73">
        <v>651079.84256946202</v>
      </c>
      <c r="U218" s="73">
        <v>650905.54807073902</v>
      </c>
      <c r="V218" s="73">
        <v>650731.25357201695</v>
      </c>
      <c r="W218" s="73">
        <v>650556.95907329395</v>
      </c>
      <c r="X218" s="73">
        <v>650382.664574572</v>
      </c>
      <c r="Y218" s="73">
        <v>650208.370075849</v>
      </c>
      <c r="Z218" s="73">
        <v>650034.07557712705</v>
      </c>
      <c r="AA218" s="73">
        <v>7811912.34384121</v>
      </c>
      <c r="AB218" s="73">
        <v>649859.78107840498</v>
      </c>
      <c r="AC218" s="73">
        <v>649685.48657968198</v>
      </c>
      <c r="AD218" s="73">
        <v>649511.19208096003</v>
      </c>
      <c r="AE218" s="73">
        <v>649336.89758223703</v>
      </c>
      <c r="AF218" s="73">
        <v>649162.60308351496</v>
      </c>
      <c r="AG218" s="73">
        <v>648988.30858479196</v>
      </c>
      <c r="AH218" s="73">
        <v>648814.01408607</v>
      </c>
      <c r="AI218" s="73">
        <v>648639.719587347</v>
      </c>
      <c r="AJ218" s="73">
        <v>648465.42508862505</v>
      </c>
      <c r="AK218" s="73">
        <v>648291.13058990298</v>
      </c>
      <c r="AL218" s="73">
        <v>648116.83609117998</v>
      </c>
      <c r="AM218" s="73">
        <v>647942.54159245803</v>
      </c>
      <c r="AN218" s="73">
        <v>7786813.9360251697</v>
      </c>
      <c r="AO218" s="73">
        <v>647768.24709373503</v>
      </c>
      <c r="AP218" s="73">
        <v>647593.95259501296</v>
      </c>
      <c r="AQ218" s="73">
        <v>647419.65809628996</v>
      </c>
      <c r="AR218" s="73">
        <v>647245.36359756801</v>
      </c>
      <c r="AS218" s="73">
        <v>647071.06909884501</v>
      </c>
      <c r="AT218" s="73">
        <v>646896.77460012306</v>
      </c>
      <c r="AU218" s="73">
        <v>646722.48010140099</v>
      </c>
      <c r="AV218" s="73">
        <v>646548.18560267799</v>
      </c>
      <c r="AW218" s="73">
        <v>646373.89110395603</v>
      </c>
      <c r="AX218" s="73">
        <v>646199.59660523303</v>
      </c>
      <c r="AY218" s="73">
        <v>646025.30210651096</v>
      </c>
      <c r="AZ218" s="73">
        <v>645851.00760778796</v>
      </c>
      <c r="BA218" s="73">
        <v>7761715.5282091396</v>
      </c>
    </row>
    <row r="219" spans="1:53" outlineLevel="1">
      <c r="A219" s="74" t="s">
        <v>1328</v>
      </c>
      <c r="B219" s="73">
        <v>418.349666666666</v>
      </c>
      <c r="C219" s="73">
        <v>418.349666666666</v>
      </c>
      <c r="D219" s="73">
        <v>418.349666666666</v>
      </c>
      <c r="E219" s="73">
        <v>418.349666666666</v>
      </c>
      <c r="F219" s="73">
        <v>418.349666666666</v>
      </c>
      <c r="G219" s="73">
        <v>418.349666666666</v>
      </c>
      <c r="H219" s="73">
        <v>418.349666666666</v>
      </c>
      <c r="I219" s="73">
        <v>418.349666666666</v>
      </c>
      <c r="J219" s="73">
        <v>418.349666666666</v>
      </c>
      <c r="K219" s="73">
        <v>418.349666666666</v>
      </c>
      <c r="L219" s="73">
        <v>418.349666666666</v>
      </c>
      <c r="M219" s="73">
        <v>418.349666666666</v>
      </c>
      <c r="N219" s="73">
        <v>5020.1959999999999</v>
      </c>
      <c r="O219" s="73">
        <v>418.349666666666</v>
      </c>
      <c r="P219" s="73">
        <v>418.349666666666</v>
      </c>
      <c r="Q219" s="73">
        <v>418.349666666666</v>
      </c>
      <c r="R219" s="73">
        <v>418.349666666666</v>
      </c>
      <c r="S219" s="73">
        <v>418.349666666666</v>
      </c>
      <c r="T219" s="73">
        <v>418.349666666666</v>
      </c>
      <c r="U219" s="73">
        <v>418.349666666666</v>
      </c>
      <c r="V219" s="73">
        <v>418.349666666666</v>
      </c>
      <c r="W219" s="73">
        <v>418.349666666666</v>
      </c>
      <c r="X219" s="73">
        <v>418.349666666666</v>
      </c>
      <c r="Y219" s="73">
        <v>418.349666666666</v>
      </c>
      <c r="Z219" s="73">
        <v>418.349666666666</v>
      </c>
      <c r="AA219" s="73">
        <v>5020.1959999999999</v>
      </c>
      <c r="AB219" s="73">
        <v>418.349666666666</v>
      </c>
      <c r="AC219" s="73">
        <v>418.349666666666</v>
      </c>
      <c r="AD219" s="73">
        <v>418.349666666666</v>
      </c>
      <c r="AE219" s="73">
        <v>418.349666666666</v>
      </c>
      <c r="AF219" s="73">
        <v>418.349666666666</v>
      </c>
      <c r="AG219" s="73">
        <v>418.349666666666</v>
      </c>
      <c r="AH219" s="73">
        <v>418.349666666666</v>
      </c>
      <c r="AI219" s="73">
        <v>418.349666666666</v>
      </c>
      <c r="AJ219" s="73">
        <v>418.349666666666</v>
      </c>
      <c r="AK219" s="73">
        <v>418.349666666666</v>
      </c>
      <c r="AL219" s="73">
        <v>418.349666666666</v>
      </c>
      <c r="AM219" s="73">
        <v>418.349666666666</v>
      </c>
      <c r="AN219" s="73">
        <v>5020.1959999999999</v>
      </c>
      <c r="AO219" s="73">
        <v>418.349666666666</v>
      </c>
      <c r="AP219" s="73">
        <v>418.349666666666</v>
      </c>
      <c r="AQ219" s="73">
        <v>418.349666666666</v>
      </c>
      <c r="AR219" s="73">
        <v>418.349666666666</v>
      </c>
      <c r="AS219" s="73">
        <v>418.349666666666</v>
      </c>
      <c r="AT219" s="73">
        <v>418.349666666666</v>
      </c>
      <c r="AU219" s="73">
        <v>418.349666666666</v>
      </c>
      <c r="AV219" s="73">
        <v>418.349666666666</v>
      </c>
      <c r="AW219" s="73">
        <v>418.349666666666</v>
      </c>
      <c r="AX219" s="73">
        <v>418.349666666666</v>
      </c>
      <c r="AY219" s="73">
        <v>418.349666666666</v>
      </c>
      <c r="AZ219" s="73">
        <v>418.349666666666</v>
      </c>
      <c r="BA219" s="73">
        <v>5020.1959999999999</v>
      </c>
    </row>
    <row r="220" spans="1:53" outlineLevel="1">
      <c r="A220" s="74" t="s">
        <v>1329</v>
      </c>
      <c r="B220" s="73">
        <v>4010.9208333333299</v>
      </c>
      <c r="C220" s="73">
        <v>4010.9208333333299</v>
      </c>
      <c r="D220" s="73">
        <v>4010.9208333333299</v>
      </c>
      <c r="E220" s="73">
        <v>4010.9208333333299</v>
      </c>
      <c r="F220" s="73">
        <v>4010.9208333333299</v>
      </c>
      <c r="G220" s="73">
        <v>4010.9208333333299</v>
      </c>
      <c r="H220" s="73">
        <v>4010.9208333333299</v>
      </c>
      <c r="I220" s="73">
        <v>1631.7625000000301</v>
      </c>
      <c r="J220" s="73">
        <v>36.462916666666601</v>
      </c>
      <c r="K220" s="73">
        <v>36.462916666666601</v>
      </c>
      <c r="L220" s="73">
        <v>36.462916666666601</v>
      </c>
      <c r="M220" s="73">
        <v>36.462916666666601</v>
      </c>
      <c r="N220" s="73">
        <v>29854.06</v>
      </c>
      <c r="O220" s="73">
        <v>36.462916666666601</v>
      </c>
      <c r="P220" s="73">
        <v>36.462916666666601</v>
      </c>
      <c r="Q220" s="73">
        <v>36.462916666666601</v>
      </c>
      <c r="R220" s="73">
        <v>36.462916666666601</v>
      </c>
      <c r="S220" s="73">
        <v>36.462916666666601</v>
      </c>
      <c r="T220" s="73">
        <v>36.462916666666601</v>
      </c>
      <c r="U220" s="73">
        <v>36.462916666666601</v>
      </c>
      <c r="V220" s="73">
        <v>36.462916666666601</v>
      </c>
      <c r="W220" s="73">
        <v>36.462916666666601</v>
      </c>
      <c r="X220" s="73">
        <v>36.462916666666601</v>
      </c>
      <c r="Y220" s="73">
        <v>36.462916666666601</v>
      </c>
      <c r="Z220" s="73">
        <v>36.462916666666601</v>
      </c>
      <c r="AA220" s="73">
        <v>437.55500000000001</v>
      </c>
      <c r="AB220" s="73">
        <v>36.462916666666601</v>
      </c>
      <c r="AC220" s="73">
        <v>36.462916666666601</v>
      </c>
      <c r="AD220" s="73">
        <v>36.462916666666601</v>
      </c>
      <c r="AE220" s="73">
        <v>36.462916666666601</v>
      </c>
      <c r="AF220" s="73">
        <v>36.462916666666601</v>
      </c>
      <c r="AG220" s="73">
        <v>36.462916666666601</v>
      </c>
      <c r="AH220" s="73">
        <v>36.462916666666601</v>
      </c>
      <c r="AI220" s="73">
        <v>36.462916666666601</v>
      </c>
      <c r="AJ220" s="73">
        <v>36.462916666666601</v>
      </c>
      <c r="AK220" s="73">
        <v>36.462916666666601</v>
      </c>
      <c r="AL220" s="73">
        <v>36.462916666666601</v>
      </c>
      <c r="AM220" s="73">
        <v>36.462916666666601</v>
      </c>
      <c r="AN220" s="73">
        <v>437.55500000000001</v>
      </c>
      <c r="AO220" s="73">
        <v>36.462916666666601</v>
      </c>
      <c r="AP220" s="73">
        <v>36.462916666666601</v>
      </c>
      <c r="AQ220" s="73">
        <v>36.462916666666601</v>
      </c>
      <c r="AR220" s="73">
        <v>36.462916666666601</v>
      </c>
      <c r="AS220" s="73">
        <v>36.462916666666601</v>
      </c>
      <c r="AT220" s="73">
        <v>36.462916666666601</v>
      </c>
      <c r="AU220" s="73">
        <v>36.462916666666601</v>
      </c>
      <c r="AV220" s="73">
        <v>36.462916666666601</v>
      </c>
      <c r="AW220" s="73">
        <v>36.462916666666601</v>
      </c>
      <c r="AX220" s="73">
        <v>36.462916666666601</v>
      </c>
      <c r="AY220" s="73">
        <v>36.462916666666601</v>
      </c>
      <c r="AZ220" s="73">
        <v>36.462916666666601</v>
      </c>
      <c r="BA220" s="73">
        <v>437.55500000000001</v>
      </c>
    </row>
    <row r="221" spans="1:53" outlineLevel="1">
      <c r="A221" s="74" t="s">
        <v>1330</v>
      </c>
    </row>
    <row r="222" spans="1:53" outlineLevel="1">
      <c r="A222" s="74" t="s">
        <v>1331</v>
      </c>
      <c r="B222" s="73">
        <v>178733.40833333301</v>
      </c>
      <c r="C222" s="73">
        <v>178657.78333333301</v>
      </c>
      <c r="D222" s="73">
        <v>178582.15833333301</v>
      </c>
      <c r="E222" s="73">
        <v>178506.53333333301</v>
      </c>
      <c r="F222" s="73">
        <v>178430.90833333301</v>
      </c>
      <c r="G222" s="73">
        <v>178355.28333333301</v>
      </c>
      <c r="H222" s="73">
        <v>178279.65833333301</v>
      </c>
      <c r="I222" s="73">
        <v>178204.03333333301</v>
      </c>
      <c r="J222" s="73">
        <v>178128.40833333301</v>
      </c>
      <c r="K222" s="73">
        <v>178052.78333333301</v>
      </c>
      <c r="L222" s="73">
        <v>177977.15833333301</v>
      </c>
      <c r="M222" s="73">
        <v>177901.53333333301</v>
      </c>
      <c r="N222" s="73">
        <v>2139809.65</v>
      </c>
      <c r="O222" s="73">
        <v>177825.90833333301</v>
      </c>
      <c r="P222" s="73">
        <v>177750.28333333301</v>
      </c>
      <c r="Q222" s="73">
        <v>177674.65833333301</v>
      </c>
      <c r="R222" s="73">
        <v>177599.03333333301</v>
      </c>
      <c r="S222" s="73">
        <v>177523.40833333301</v>
      </c>
      <c r="T222" s="73">
        <v>177447.78333333301</v>
      </c>
      <c r="U222" s="73">
        <v>177372.15833333301</v>
      </c>
      <c r="V222" s="73">
        <v>177296.53333333301</v>
      </c>
      <c r="W222" s="73">
        <v>177220.90833333301</v>
      </c>
      <c r="X222" s="73">
        <v>177145.28333333301</v>
      </c>
      <c r="Y222" s="73">
        <v>177069.65833333301</v>
      </c>
      <c r="Z222" s="73">
        <v>176994.03333333301</v>
      </c>
      <c r="AA222" s="73">
        <v>2128919.65</v>
      </c>
      <c r="AB222" s="73">
        <v>176918.40833333301</v>
      </c>
      <c r="AC222" s="73">
        <v>176842.78333333301</v>
      </c>
      <c r="AD222" s="73">
        <v>176767.15833333301</v>
      </c>
      <c r="AE222" s="73">
        <v>176691.53333333301</v>
      </c>
      <c r="AF222" s="73">
        <v>176615.90833333301</v>
      </c>
      <c r="AG222" s="73">
        <v>176540.28333333301</v>
      </c>
      <c r="AH222" s="73">
        <v>176464.65833333301</v>
      </c>
      <c r="AI222" s="73">
        <v>176389.03333333301</v>
      </c>
      <c r="AJ222" s="73">
        <v>176313.40833333301</v>
      </c>
      <c r="AK222" s="73">
        <v>176237.78333333301</v>
      </c>
      <c r="AL222" s="73">
        <v>176162.15833333301</v>
      </c>
      <c r="AM222" s="73">
        <v>176086.53333333301</v>
      </c>
      <c r="AN222" s="73">
        <v>2118029.65</v>
      </c>
      <c r="AO222" s="73">
        <v>176010.90833333301</v>
      </c>
      <c r="AP222" s="73">
        <v>175935.28333333301</v>
      </c>
      <c r="AQ222" s="73">
        <v>175859.65833333301</v>
      </c>
      <c r="AR222" s="73">
        <v>175784.03333333301</v>
      </c>
      <c r="AS222" s="73">
        <v>175708.40833333301</v>
      </c>
      <c r="AT222" s="73">
        <v>175632.78333333301</v>
      </c>
      <c r="AU222" s="73">
        <v>175557.15833333301</v>
      </c>
      <c r="AV222" s="73">
        <v>175481.53333333301</v>
      </c>
      <c r="AW222" s="73">
        <v>175405.90833333301</v>
      </c>
      <c r="AX222" s="73">
        <v>175330.28333333301</v>
      </c>
      <c r="AY222" s="73">
        <v>175254.65833333301</v>
      </c>
      <c r="AZ222" s="73">
        <v>175179.03333333301</v>
      </c>
      <c r="BA222" s="73">
        <v>2107139.65</v>
      </c>
    </row>
    <row r="223" spans="1:53" outlineLevel="1">
      <c r="A223" s="74" t="s">
        <v>3621</v>
      </c>
      <c r="B223" s="73">
        <v>458.46340554</v>
      </c>
      <c r="C223" s="73">
        <v>458.46340554</v>
      </c>
      <c r="D223" s="73">
        <v>458.46340554</v>
      </c>
      <c r="E223" s="73">
        <v>458.463412425</v>
      </c>
      <c r="F223" s="73">
        <v>458.463412425</v>
      </c>
      <c r="G223" s="73">
        <v>458.463412425</v>
      </c>
      <c r="H223" s="73">
        <v>458.4634196925</v>
      </c>
      <c r="I223" s="73">
        <v>458.4634196925</v>
      </c>
      <c r="J223" s="73">
        <v>458.4634196925</v>
      </c>
      <c r="K223" s="73">
        <v>458.4634242825</v>
      </c>
      <c r="L223" s="73">
        <v>458.4634242825</v>
      </c>
      <c r="M223" s="73">
        <v>458.4634242825</v>
      </c>
      <c r="N223" s="73">
        <v>5501.5609858199996</v>
      </c>
      <c r="O223" s="73">
        <v>459.20293155000002</v>
      </c>
      <c r="P223" s="73">
        <v>459.20293155000002</v>
      </c>
      <c r="Q223" s="73">
        <v>459.20293155000002</v>
      </c>
      <c r="R223" s="73">
        <v>468.732138112499</v>
      </c>
      <c r="S223" s="73">
        <v>468.732138112499</v>
      </c>
      <c r="T223" s="73">
        <v>468.732138112499</v>
      </c>
      <c r="U223" s="73">
        <v>478.26134467499998</v>
      </c>
      <c r="V223" s="73">
        <v>478.26134467499998</v>
      </c>
      <c r="W223" s="73">
        <v>478.26134467499998</v>
      </c>
      <c r="X223" s="73">
        <v>487.79055123749998</v>
      </c>
      <c r="Y223" s="73">
        <v>487.79055123749998</v>
      </c>
      <c r="Z223" s="73">
        <v>487.79055123749998</v>
      </c>
      <c r="AA223" s="73">
        <v>5681.9608967249897</v>
      </c>
      <c r="AB223" s="73">
        <v>497.31975779999999</v>
      </c>
      <c r="AC223" s="73">
        <v>497.31975779999999</v>
      </c>
      <c r="AD223" s="73">
        <v>497.31975779999999</v>
      </c>
      <c r="AE223" s="73">
        <v>506.8489643625</v>
      </c>
      <c r="AF223" s="73">
        <v>506.8489643625</v>
      </c>
      <c r="AG223" s="73">
        <v>506.8489643625</v>
      </c>
      <c r="AH223" s="73">
        <v>516.37817092499995</v>
      </c>
      <c r="AI223" s="73">
        <v>516.37817092499995</v>
      </c>
      <c r="AJ223" s="73">
        <v>516.37817092499995</v>
      </c>
      <c r="AK223" s="73">
        <v>525.90737748749996</v>
      </c>
      <c r="AL223" s="73">
        <v>525.90737748749996</v>
      </c>
      <c r="AM223" s="73">
        <v>525.90737748749996</v>
      </c>
      <c r="AN223" s="73">
        <v>6139.362811725</v>
      </c>
      <c r="AO223" s="73">
        <v>535.43658404999996</v>
      </c>
      <c r="AP223" s="73">
        <v>535.43658404999996</v>
      </c>
      <c r="AQ223" s="73">
        <v>535.43658404999996</v>
      </c>
      <c r="AR223" s="73">
        <v>544.96579061249997</v>
      </c>
      <c r="AS223" s="73">
        <v>544.96579061249997</v>
      </c>
      <c r="AT223" s="73">
        <v>544.96579061249997</v>
      </c>
      <c r="AU223" s="73">
        <v>554.49499717499998</v>
      </c>
      <c r="AV223" s="73">
        <v>554.49499717499998</v>
      </c>
      <c r="AW223" s="73">
        <v>554.49499717499998</v>
      </c>
      <c r="AX223" s="73">
        <v>564.02420373749999</v>
      </c>
      <c r="AY223" s="73">
        <v>564.02420373749999</v>
      </c>
      <c r="AZ223" s="73">
        <v>564.02420373749999</v>
      </c>
      <c r="BA223" s="73">
        <v>6596.7647267249904</v>
      </c>
    </row>
    <row r="224" spans="1:53" outlineLevel="1">
      <c r="A224" s="74" t="s">
        <v>3622</v>
      </c>
      <c r="B224" s="73">
        <v>3973.10859157603</v>
      </c>
      <c r="C224" s="73">
        <v>3973.10859157603</v>
      </c>
      <c r="D224" s="73">
        <v>3973.10859157603</v>
      </c>
      <c r="E224" s="73">
        <v>4421.7762091180302</v>
      </c>
      <c r="F224" s="73">
        <v>4810.0744678069796</v>
      </c>
      <c r="G224" s="73">
        <v>5257.62378266825</v>
      </c>
      <c r="H224" s="73">
        <v>5257.62378266825</v>
      </c>
      <c r="I224" s="73">
        <v>5257.62378266825</v>
      </c>
      <c r="J224" s="73">
        <v>5257.62378266825</v>
      </c>
      <c r="K224" s="73">
        <v>5257.62378266825</v>
      </c>
      <c r="L224" s="73">
        <v>5446.5295349061298</v>
      </c>
      <c r="M224" s="73">
        <v>6131.4353852226996</v>
      </c>
      <c r="N224" s="73">
        <v>59017.2602851232</v>
      </c>
      <c r="O224" s="73">
        <v>7549.9810069186997</v>
      </c>
      <c r="P224" s="73">
        <v>7549.9810069186997</v>
      </c>
      <c r="Q224" s="73">
        <v>7549.9810069186997</v>
      </c>
      <c r="R224" s="73">
        <v>8682.5947657289798</v>
      </c>
      <c r="S224" s="73">
        <v>9326.4632520636205</v>
      </c>
      <c r="T224" s="73">
        <v>9326.4632520636205</v>
      </c>
      <c r="U224" s="73">
        <v>9326.4632520636205</v>
      </c>
      <c r="V224" s="73">
        <v>9326.4632520636205</v>
      </c>
      <c r="W224" s="73">
        <v>9520.8439316100994</v>
      </c>
      <c r="X224" s="73">
        <v>9520.8439316100994</v>
      </c>
      <c r="Y224" s="73">
        <v>9562.7772360855197</v>
      </c>
      <c r="Z224" s="73">
        <v>9562.7772360855197</v>
      </c>
      <c r="AA224" s="73">
        <v>106805.63313012999</v>
      </c>
      <c r="AB224" s="73">
        <v>12168.2831950696</v>
      </c>
      <c r="AC224" s="73">
        <v>12168.2831950696</v>
      </c>
      <c r="AD224" s="73">
        <v>12168.2831950696</v>
      </c>
      <c r="AE224" s="73">
        <v>12394.112725176399</v>
      </c>
      <c r="AF224" s="73">
        <v>12553.796757394901</v>
      </c>
      <c r="AG224" s="73">
        <v>12553.796757394901</v>
      </c>
      <c r="AH224" s="73">
        <v>12553.796757394901</v>
      </c>
      <c r="AI224" s="73">
        <v>12553.796757394901</v>
      </c>
      <c r="AJ224" s="73">
        <v>12553.796757394901</v>
      </c>
      <c r="AK224" s="73">
        <v>12553.796757394901</v>
      </c>
      <c r="AL224" s="73">
        <v>12553.796757394901</v>
      </c>
      <c r="AM224" s="73">
        <v>12673.570493749299</v>
      </c>
      <c r="AN224" s="73">
        <v>149449.11010589899</v>
      </c>
      <c r="AO224" s="73">
        <v>16321.4480586478</v>
      </c>
      <c r="AP224" s="73">
        <v>16321.4480586478</v>
      </c>
      <c r="AQ224" s="73">
        <v>16321.4480586478</v>
      </c>
      <c r="AR224" s="73">
        <v>16321.4480586478</v>
      </c>
      <c r="AS224" s="73">
        <v>16321.4480586478</v>
      </c>
      <c r="AT224" s="73">
        <v>16321.4480586478</v>
      </c>
      <c r="AU224" s="73">
        <v>16321.4480586478</v>
      </c>
      <c r="AV224" s="73">
        <v>16321.4480586478</v>
      </c>
      <c r="AW224" s="73">
        <v>16321.4480586478</v>
      </c>
      <c r="AX224" s="73">
        <v>16321.4480586478</v>
      </c>
      <c r="AY224" s="73">
        <v>16321.4480586478</v>
      </c>
      <c r="AZ224" s="73">
        <v>16321.4480586478</v>
      </c>
      <c r="BA224" s="73">
        <v>195857.376703774</v>
      </c>
    </row>
    <row r="225" spans="1:53" outlineLevel="1">
      <c r="A225" s="74" t="s">
        <v>3623</v>
      </c>
      <c r="B225" s="73">
        <v>46103.4865816327</v>
      </c>
      <c r="C225" s="73">
        <v>46103.4865816327</v>
      </c>
      <c r="D225" s="73">
        <v>46103.4865816327</v>
      </c>
      <c r="E225" s="73">
        <v>50953.102074313399</v>
      </c>
      <c r="F225" s="73">
        <v>55479.394288556599</v>
      </c>
      <c r="G225" s="73">
        <v>60619.390466216399</v>
      </c>
      <c r="H225" s="73">
        <v>60619.390466216399</v>
      </c>
      <c r="I225" s="73">
        <v>60619.390466216399</v>
      </c>
      <c r="J225" s="73">
        <v>60619.390466216399</v>
      </c>
      <c r="K225" s="73">
        <v>60619.390466216399</v>
      </c>
      <c r="L225" s="73">
        <v>62648.899636253103</v>
      </c>
      <c r="M225" s="73">
        <v>70331.935608312502</v>
      </c>
      <c r="N225" s="73">
        <v>680820.74368341605</v>
      </c>
      <c r="O225" s="73">
        <v>84868.386591352493</v>
      </c>
      <c r="P225" s="73">
        <v>84868.386591352493</v>
      </c>
      <c r="Q225" s="73">
        <v>84868.386591352493</v>
      </c>
      <c r="R225" s="73">
        <v>97419.453865067597</v>
      </c>
      <c r="S225" s="73">
        <v>104435.675095903</v>
      </c>
      <c r="T225" s="73">
        <v>104435.675095903</v>
      </c>
      <c r="U225" s="73">
        <v>104435.675095903</v>
      </c>
      <c r="V225" s="73">
        <v>104435.675095903</v>
      </c>
      <c r="W225" s="73">
        <v>106427.588715698</v>
      </c>
      <c r="X225" s="73">
        <v>106427.588715698</v>
      </c>
      <c r="Y225" s="73">
        <v>106857.299736888</v>
      </c>
      <c r="Z225" s="73">
        <v>106857.299736888</v>
      </c>
      <c r="AA225" s="73">
        <v>1196337.0909279101</v>
      </c>
      <c r="AB225" s="73">
        <v>133988.65909435699</v>
      </c>
      <c r="AC225" s="73">
        <v>133988.65909435699</v>
      </c>
      <c r="AD225" s="73">
        <v>133988.65909435699</v>
      </c>
      <c r="AE225" s="73">
        <v>136306.24984835699</v>
      </c>
      <c r="AF225" s="73">
        <v>137942.60531529901</v>
      </c>
      <c r="AG225" s="73">
        <v>137942.60531529901</v>
      </c>
      <c r="AH225" s="73">
        <v>137942.60531529901</v>
      </c>
      <c r="AI225" s="73">
        <v>137942.60531529901</v>
      </c>
      <c r="AJ225" s="73">
        <v>137942.60531529901</v>
      </c>
      <c r="AK225" s="73">
        <v>137942.60531529901</v>
      </c>
      <c r="AL225" s="73">
        <v>137942.60531529901</v>
      </c>
      <c r="AM225" s="73">
        <v>139169.98168823199</v>
      </c>
      <c r="AN225" s="73">
        <v>1643040.4460267499</v>
      </c>
      <c r="AO225" s="73">
        <v>177067.086802923</v>
      </c>
      <c r="AP225" s="73">
        <v>177067.086802923</v>
      </c>
      <c r="AQ225" s="73">
        <v>177067.086802923</v>
      </c>
      <c r="AR225" s="73">
        <v>177067.086802923</v>
      </c>
      <c r="AS225" s="73">
        <v>177067.086802923</v>
      </c>
      <c r="AT225" s="73">
        <v>177067.086802923</v>
      </c>
      <c r="AU225" s="73">
        <v>177067.086802923</v>
      </c>
      <c r="AV225" s="73">
        <v>177067.086802923</v>
      </c>
      <c r="AW225" s="73">
        <v>177067.086802923</v>
      </c>
      <c r="AX225" s="73">
        <v>177067.086802923</v>
      </c>
      <c r="AY225" s="73">
        <v>177067.086802923</v>
      </c>
      <c r="AZ225" s="73">
        <v>177067.086802923</v>
      </c>
      <c r="BA225" s="73">
        <v>2124805.04163507</v>
      </c>
    </row>
    <row r="226" spans="1:53" outlineLevel="1">
      <c r="A226" s="74" t="s">
        <v>3624</v>
      </c>
      <c r="B226" s="73">
        <v>1057.70143722121</v>
      </c>
      <c r="C226" s="73">
        <v>1057.70143722121</v>
      </c>
      <c r="D226" s="73">
        <v>1057.70143722121</v>
      </c>
      <c r="E226" s="73">
        <v>1177.1435246892499</v>
      </c>
      <c r="F226" s="73">
        <v>1280.51437822243</v>
      </c>
      <c r="G226" s="73">
        <v>1399.65875664844</v>
      </c>
      <c r="H226" s="73">
        <v>1399.65875664844</v>
      </c>
      <c r="I226" s="73">
        <v>1399.65875664844</v>
      </c>
      <c r="J226" s="73">
        <v>1399.65875664844</v>
      </c>
      <c r="K226" s="73">
        <v>1399.65875664844</v>
      </c>
      <c r="L226" s="73">
        <v>1449.9483173384299</v>
      </c>
      <c r="M226" s="73">
        <v>1632.2805857759399</v>
      </c>
      <c r="N226" s="73">
        <v>15711.2849009319</v>
      </c>
      <c r="O226" s="73">
        <v>2009.9188275259401</v>
      </c>
      <c r="P226" s="73">
        <v>2009.9188275259401</v>
      </c>
      <c r="Q226" s="73">
        <v>2009.9188275259401</v>
      </c>
      <c r="R226" s="73">
        <v>2311.4389562186602</v>
      </c>
      <c r="S226" s="73">
        <v>2482.8474565342899</v>
      </c>
      <c r="T226" s="73">
        <v>2482.8474565342899</v>
      </c>
      <c r="U226" s="73">
        <v>2482.8474565342899</v>
      </c>
      <c r="V226" s="73">
        <v>2482.8474565342899</v>
      </c>
      <c r="W226" s="73">
        <v>2534.5951238769198</v>
      </c>
      <c r="X226" s="73">
        <v>2534.5951238769198</v>
      </c>
      <c r="Y226" s="73">
        <v>2545.7585311437001</v>
      </c>
      <c r="Z226" s="73">
        <v>2545.7585311437001</v>
      </c>
      <c r="AA226" s="73">
        <v>28433.292574974901</v>
      </c>
      <c r="AB226" s="73">
        <v>3239.3856896431898</v>
      </c>
      <c r="AC226" s="73">
        <v>3239.3856896431898</v>
      </c>
      <c r="AD226" s="73">
        <v>3239.3856896431898</v>
      </c>
      <c r="AE226" s="73">
        <v>3299.50539839158</v>
      </c>
      <c r="AF226" s="73">
        <v>3342.0160384546398</v>
      </c>
      <c r="AG226" s="73">
        <v>3342.0160384546398</v>
      </c>
      <c r="AH226" s="73">
        <v>3342.0160384546398</v>
      </c>
      <c r="AI226" s="73">
        <v>3342.0160384546398</v>
      </c>
      <c r="AJ226" s="73">
        <v>3342.0160384546398</v>
      </c>
      <c r="AK226" s="73">
        <v>3342.0160384546398</v>
      </c>
      <c r="AL226" s="73">
        <v>3342.0160384546398</v>
      </c>
      <c r="AM226" s="73">
        <v>3373.9018702715898</v>
      </c>
      <c r="AN226" s="73">
        <v>39785.676606775298</v>
      </c>
      <c r="AO226" s="73">
        <v>4345.02560239585</v>
      </c>
      <c r="AP226" s="73">
        <v>4345.02560239585</v>
      </c>
      <c r="AQ226" s="73">
        <v>4345.02560239585</v>
      </c>
      <c r="AR226" s="73">
        <v>4345.02560239585</v>
      </c>
      <c r="AS226" s="73">
        <v>4345.02560239585</v>
      </c>
      <c r="AT226" s="73">
        <v>4345.02560239585</v>
      </c>
      <c r="AU226" s="73">
        <v>4345.02560239585</v>
      </c>
      <c r="AV226" s="73">
        <v>4345.02560239585</v>
      </c>
      <c r="AW226" s="73">
        <v>4345.02560239585</v>
      </c>
      <c r="AX226" s="73">
        <v>4345.02560239585</v>
      </c>
      <c r="AY226" s="73">
        <v>4345.02560239585</v>
      </c>
      <c r="AZ226" s="73">
        <v>4345.02560239585</v>
      </c>
      <c r="BA226" s="73">
        <v>52140.3072287502</v>
      </c>
    </row>
    <row r="227" spans="1:53" outlineLevel="1">
      <c r="A227" s="74" t="s">
        <v>3625</v>
      </c>
      <c r="B227" s="73">
        <v>20212.967724689599</v>
      </c>
      <c r="C227" s="73">
        <v>20212.967724689599</v>
      </c>
      <c r="D227" s="73">
        <v>20212.967724689599</v>
      </c>
      <c r="E227" s="73">
        <v>21722.266083214799</v>
      </c>
      <c r="F227" s="73">
        <v>23742.209936469499</v>
      </c>
      <c r="G227" s="73">
        <v>25903.506531500399</v>
      </c>
      <c r="H227" s="73">
        <v>25903.506531500399</v>
      </c>
      <c r="I227" s="73">
        <v>25903.506531500399</v>
      </c>
      <c r="J227" s="73">
        <v>25903.506531500399</v>
      </c>
      <c r="K227" s="73">
        <v>25903.506531500399</v>
      </c>
      <c r="L227" s="73">
        <v>26512.181942311101</v>
      </c>
      <c r="M227" s="73">
        <v>29423.090659382498</v>
      </c>
      <c r="N227" s="73">
        <v>291556.18445294898</v>
      </c>
      <c r="O227" s="73">
        <v>32468.170470568501</v>
      </c>
      <c r="P227" s="73">
        <v>32468.170470568501</v>
      </c>
      <c r="Q227" s="73">
        <v>32468.170470568501</v>
      </c>
      <c r="R227" s="73">
        <v>36947.522195311998</v>
      </c>
      <c r="S227" s="73">
        <v>39236.347776310897</v>
      </c>
      <c r="T227" s="73">
        <v>39236.347776310897</v>
      </c>
      <c r="U227" s="73">
        <v>39236.347776310897</v>
      </c>
      <c r="V227" s="73">
        <v>39236.347776310897</v>
      </c>
      <c r="W227" s="73">
        <v>39653.612225946999</v>
      </c>
      <c r="X227" s="73">
        <v>39653.612225946999</v>
      </c>
      <c r="Y227" s="73">
        <v>39743.627742171098</v>
      </c>
      <c r="Z227" s="73">
        <v>39743.627742171098</v>
      </c>
      <c r="AA227" s="73">
        <v>450091.904648497</v>
      </c>
      <c r="AB227" s="73">
        <v>46272.335300380902</v>
      </c>
      <c r="AC227" s="73">
        <v>46272.335300380902</v>
      </c>
      <c r="AD227" s="73">
        <v>46272.335300380902</v>
      </c>
      <c r="AE227" s="73">
        <v>46764.503316788199</v>
      </c>
      <c r="AF227" s="73">
        <v>47107.284562180103</v>
      </c>
      <c r="AG227" s="73">
        <v>47107.284562180103</v>
      </c>
      <c r="AH227" s="73">
        <v>47107.284562180103</v>
      </c>
      <c r="AI227" s="73">
        <v>47107.284562180103</v>
      </c>
      <c r="AJ227" s="73">
        <v>47107.284562180103</v>
      </c>
      <c r="AK227" s="73">
        <v>47107.284562180103</v>
      </c>
      <c r="AL227" s="73">
        <v>47107.284562180103</v>
      </c>
      <c r="AM227" s="73">
        <v>47364.393491247101</v>
      </c>
      <c r="AN227" s="73">
        <v>562696.89464443899</v>
      </c>
      <c r="AO227" s="73">
        <v>56313.002320035703</v>
      </c>
      <c r="AP227" s="73">
        <v>56313.002320035703</v>
      </c>
      <c r="AQ227" s="73">
        <v>56313.002320035703</v>
      </c>
      <c r="AR227" s="73">
        <v>56313.002320035703</v>
      </c>
      <c r="AS227" s="73">
        <v>56313.002320035703</v>
      </c>
      <c r="AT227" s="73">
        <v>56313.002320035703</v>
      </c>
      <c r="AU227" s="73">
        <v>56313.002320035703</v>
      </c>
      <c r="AV227" s="73">
        <v>56313.002320035703</v>
      </c>
      <c r="AW227" s="73">
        <v>56313.002320035703</v>
      </c>
      <c r="AX227" s="73">
        <v>56313.002320035703</v>
      </c>
      <c r="AY227" s="73">
        <v>56313.002320035703</v>
      </c>
      <c r="AZ227" s="73">
        <v>56313.002320035703</v>
      </c>
      <c r="BA227" s="73">
        <v>675756.02784042805</v>
      </c>
    </row>
    <row r="228" spans="1:53" outlineLevel="1">
      <c r="A228" s="74" t="s">
        <v>3626</v>
      </c>
      <c r="B228" s="73">
        <v>8511.0960417015194</v>
      </c>
      <c r="C228" s="73">
        <v>8511.0960417015194</v>
      </c>
      <c r="D228" s="73">
        <v>8511.0960417015194</v>
      </c>
      <c r="E228" s="73">
        <v>9472.2208374697802</v>
      </c>
      <c r="F228" s="73">
        <v>10304.023869353699</v>
      </c>
      <c r="G228" s="73">
        <v>11262.7530644732</v>
      </c>
      <c r="H228" s="73">
        <v>11262.7530644732</v>
      </c>
      <c r="I228" s="73">
        <v>11262.7530644732</v>
      </c>
      <c r="J228" s="73">
        <v>11262.7530644732</v>
      </c>
      <c r="K228" s="73">
        <v>11262.7530644732</v>
      </c>
      <c r="L228" s="73">
        <v>11667.422346231901</v>
      </c>
      <c r="M228" s="73">
        <v>13134.6109057993</v>
      </c>
      <c r="N228" s="73">
        <v>126425.331406325</v>
      </c>
      <c r="O228" s="73">
        <v>16173.3846384423</v>
      </c>
      <c r="P228" s="73">
        <v>16173.3846384423</v>
      </c>
      <c r="Q228" s="73">
        <v>16173.3846384423</v>
      </c>
      <c r="R228" s="73">
        <v>18599.6475784697</v>
      </c>
      <c r="S228" s="73">
        <v>19978.931207638499</v>
      </c>
      <c r="T228" s="73">
        <v>19978.931207638499</v>
      </c>
      <c r="U228" s="73">
        <v>19978.931207638499</v>
      </c>
      <c r="V228" s="73">
        <v>19978.931207638499</v>
      </c>
      <c r="W228" s="73">
        <v>20395.3313294162</v>
      </c>
      <c r="X228" s="73">
        <v>20395.3313294162</v>
      </c>
      <c r="Y228" s="73">
        <v>20485.160386145701</v>
      </c>
      <c r="Z228" s="73">
        <v>20485.160386145701</v>
      </c>
      <c r="AA228" s="73">
        <v>228796.50975547501</v>
      </c>
      <c r="AB228" s="73">
        <v>26066.620896642002</v>
      </c>
      <c r="AC228" s="73">
        <v>26066.620896642002</v>
      </c>
      <c r="AD228" s="73">
        <v>26066.620896642002</v>
      </c>
      <c r="AE228" s="73">
        <v>26550.388631628699</v>
      </c>
      <c r="AF228" s="73">
        <v>26892.460726184599</v>
      </c>
      <c r="AG228" s="73">
        <v>26892.460726184599</v>
      </c>
      <c r="AH228" s="73">
        <v>26892.460726184599</v>
      </c>
      <c r="AI228" s="73">
        <v>26892.460726184599</v>
      </c>
      <c r="AJ228" s="73">
        <v>26892.460726184599</v>
      </c>
      <c r="AK228" s="73">
        <v>26892.460726184599</v>
      </c>
      <c r="AL228" s="73">
        <v>26892.460726184599</v>
      </c>
      <c r="AM228" s="73">
        <v>27149.037744552199</v>
      </c>
      <c r="AN228" s="73">
        <v>320146.51414939901</v>
      </c>
      <c r="AO228" s="73">
        <v>34963.444162672597</v>
      </c>
      <c r="AP228" s="73">
        <v>34963.444162672597</v>
      </c>
      <c r="AQ228" s="73">
        <v>34963.444162672597</v>
      </c>
      <c r="AR228" s="73">
        <v>34963.444162672597</v>
      </c>
      <c r="AS228" s="73">
        <v>34963.444162672597</v>
      </c>
      <c r="AT228" s="73">
        <v>34963.444162672597</v>
      </c>
      <c r="AU228" s="73">
        <v>34963.444162672597</v>
      </c>
      <c r="AV228" s="73">
        <v>34963.444162672597</v>
      </c>
      <c r="AW228" s="73">
        <v>34963.444162672597</v>
      </c>
      <c r="AX228" s="73">
        <v>34963.444162672597</v>
      </c>
      <c r="AY228" s="73">
        <v>34963.444162672597</v>
      </c>
      <c r="AZ228" s="73">
        <v>34963.444162672597</v>
      </c>
      <c r="BA228" s="73">
        <v>419561.329952072</v>
      </c>
    </row>
    <row r="229" spans="1:53">
      <c r="A229" s="74" t="s">
        <v>3182</v>
      </c>
      <c r="B229" s="73">
        <v>10902410.576264599</v>
      </c>
      <c r="C229" s="73">
        <v>10899383.6872846</v>
      </c>
      <c r="D229" s="73">
        <v>10896356.798304601</v>
      </c>
      <c r="E229" s="73">
        <v>10901218.0576836</v>
      </c>
      <c r="F229" s="73">
        <v>10906060.8769152</v>
      </c>
      <c r="G229" s="73">
        <v>10911860.7035963</v>
      </c>
      <c r="H229" s="73">
        <v>10908833.8146237</v>
      </c>
      <c r="I229" s="73">
        <v>10903427.7673104</v>
      </c>
      <c r="J229" s="73">
        <v>10898805.578747099</v>
      </c>
      <c r="K229" s="73">
        <v>10895778.689771701</v>
      </c>
      <c r="L229" s="73">
        <v>10896033.849967301</v>
      </c>
      <c r="M229" s="73">
        <v>10905935.332354801</v>
      </c>
      <c r="N229" s="73">
        <v>130826105.732824</v>
      </c>
      <c r="O229" s="73">
        <v>10925325.671272401</v>
      </c>
      <c r="P229" s="73">
        <v>10922298.7822924</v>
      </c>
      <c r="Q229" s="73">
        <v>10919271.893312501</v>
      </c>
      <c r="R229" s="73">
        <v>10937145.3493651</v>
      </c>
      <c r="S229" s="73">
        <v>10945618.0678128</v>
      </c>
      <c r="T229" s="73">
        <v>10942591.178832799</v>
      </c>
      <c r="U229" s="73">
        <v>10939573.8190594</v>
      </c>
      <c r="V229" s="73">
        <v>10936546.930079401</v>
      </c>
      <c r="W229" s="73">
        <v>10936591.7476376</v>
      </c>
      <c r="X229" s="73">
        <v>10933574.3878642</v>
      </c>
      <c r="Y229" s="73">
        <v>10931210.1511901</v>
      </c>
      <c r="Z229" s="73">
        <v>10928183.2622102</v>
      </c>
      <c r="AA229" s="73">
        <v>131197931.24092899</v>
      </c>
      <c r="AB229" s="73">
        <v>10967706.5629804</v>
      </c>
      <c r="AC229" s="73">
        <v>10964679.6740005</v>
      </c>
      <c r="AD229" s="73">
        <v>10961652.7850205</v>
      </c>
      <c r="AE229" s="73">
        <v>10962214.900991401</v>
      </c>
      <c r="AF229" s="73">
        <v>10961711.415490599</v>
      </c>
      <c r="AG229" s="73">
        <v>10958684.5265106</v>
      </c>
      <c r="AH229" s="73">
        <v>10955667.166737201</v>
      </c>
      <c r="AI229" s="73">
        <v>10952640.2777573</v>
      </c>
      <c r="AJ229" s="73">
        <v>10949613.388777301</v>
      </c>
      <c r="AK229" s="73">
        <v>10946596.0290039</v>
      </c>
      <c r="AL229" s="73">
        <v>10943569.1400239</v>
      </c>
      <c r="AM229" s="73">
        <v>10942434.972932501</v>
      </c>
      <c r="AN229" s="73">
        <v>131467170.84022599</v>
      </c>
      <c r="AO229" s="73">
        <v>10998696.734817799</v>
      </c>
      <c r="AP229" s="73">
        <v>10995669.8458378</v>
      </c>
      <c r="AQ229" s="73">
        <v>10992642.9568578</v>
      </c>
      <c r="AR229" s="73">
        <v>10989625.597084399</v>
      </c>
      <c r="AS229" s="73">
        <v>10986598.708104501</v>
      </c>
      <c r="AT229" s="73">
        <v>10983571.819124499</v>
      </c>
      <c r="AU229" s="73">
        <v>10980554.4593511</v>
      </c>
      <c r="AV229" s="73">
        <v>10977527.570371199</v>
      </c>
      <c r="AW229" s="73">
        <v>10974500.6813912</v>
      </c>
      <c r="AX229" s="73">
        <v>10971483.321617801</v>
      </c>
      <c r="AY229" s="73">
        <v>10968456.4326379</v>
      </c>
      <c r="AZ229" s="73">
        <v>10965429.543657901</v>
      </c>
      <c r="BA229" s="73">
        <v>131784757.670854</v>
      </c>
    </row>
    <row r="230" spans="1:53" outlineLevel="1">
      <c r="A230" s="74" t="s">
        <v>3627</v>
      </c>
      <c r="B230" s="73">
        <v>11345.8971911111</v>
      </c>
      <c r="C230" s="73">
        <v>11256.6614064814</v>
      </c>
      <c r="D230" s="73">
        <v>11167.4256218518</v>
      </c>
      <c r="E230" s="73">
        <v>11078.1898372222</v>
      </c>
      <c r="F230" s="73">
        <v>10988.9540525925</v>
      </c>
      <c r="G230" s="73">
        <v>10899.7182679629</v>
      </c>
      <c r="H230" s="73">
        <v>10810.4824833333</v>
      </c>
      <c r="I230" s="73">
        <v>10721.246698703701</v>
      </c>
      <c r="J230" s="73">
        <v>10632.010914074001</v>
      </c>
      <c r="K230" s="73">
        <v>10542.775129444401</v>
      </c>
      <c r="L230" s="73">
        <v>10453.539344814801</v>
      </c>
      <c r="M230" s="73">
        <v>10364.303560185101</v>
      </c>
      <c r="N230" s="73">
        <v>130261.204507777</v>
      </c>
      <c r="O230" s="73">
        <v>10275.067775555501</v>
      </c>
      <c r="P230" s="73">
        <v>10185.831990925901</v>
      </c>
      <c r="Q230" s="73">
        <v>10096.596206296201</v>
      </c>
      <c r="R230" s="73">
        <v>10007.360421666601</v>
      </c>
      <c r="S230" s="73">
        <v>9918.1246370370409</v>
      </c>
      <c r="T230" s="73">
        <v>9828.88885240741</v>
      </c>
      <c r="U230" s="73">
        <v>9739.6530677777791</v>
      </c>
      <c r="V230" s="73">
        <v>9650.4172831481501</v>
      </c>
      <c r="W230" s="73">
        <v>9561.1814985185192</v>
      </c>
      <c r="X230" s="73">
        <v>9471.9457138888902</v>
      </c>
      <c r="Y230" s="73">
        <v>9382.7099292592593</v>
      </c>
      <c r="Z230" s="73">
        <v>9293.4741446296302</v>
      </c>
      <c r="AA230" s="73">
        <v>117411.251521111</v>
      </c>
      <c r="AB230" s="73">
        <v>9204.2383599999994</v>
      </c>
      <c r="AC230" s="73">
        <v>9115.0025753703703</v>
      </c>
      <c r="AD230" s="73">
        <v>9025.7667907407395</v>
      </c>
      <c r="AE230" s="73">
        <v>8936.5310061111104</v>
      </c>
      <c r="AF230" s="73">
        <v>8847.2952214814795</v>
      </c>
      <c r="AG230" s="73">
        <v>8758.0594368518505</v>
      </c>
      <c r="AH230" s="73">
        <v>8668.8236522222196</v>
      </c>
      <c r="AI230" s="73">
        <v>8579.5878675925906</v>
      </c>
      <c r="AJ230" s="73">
        <v>8490.3520829629597</v>
      </c>
      <c r="AK230" s="73">
        <v>8401.1162983333306</v>
      </c>
      <c r="AL230" s="73">
        <v>8311.8805137036998</v>
      </c>
      <c r="AM230" s="73">
        <v>8222.6447290740798</v>
      </c>
      <c r="AN230" s="73">
        <v>104561.29853444399</v>
      </c>
      <c r="AO230" s="73">
        <v>8133.4089444444498</v>
      </c>
      <c r="AP230" s="73">
        <v>8044.1731598148199</v>
      </c>
      <c r="AQ230" s="73">
        <v>7954.9373751851899</v>
      </c>
      <c r="AR230" s="73">
        <v>7865.70159055556</v>
      </c>
      <c r="AS230" s="73">
        <v>7776.46580592593</v>
      </c>
      <c r="AT230" s="73">
        <v>7687.2300212963</v>
      </c>
      <c r="AU230" s="73">
        <v>7597.9942366666701</v>
      </c>
      <c r="AV230" s="73">
        <v>7508.7584520370401</v>
      </c>
      <c r="AW230" s="73">
        <v>7419.5226674074102</v>
      </c>
      <c r="AX230" s="73">
        <v>7330.2868827777802</v>
      </c>
      <c r="AY230" s="73">
        <v>7241.0510981481502</v>
      </c>
      <c r="AZ230" s="73">
        <v>7151.8153135185203</v>
      </c>
      <c r="BA230" s="73">
        <v>91711.345547777804</v>
      </c>
    </row>
    <row r="231" spans="1:53">
      <c r="A231" s="74" t="s">
        <v>3183</v>
      </c>
      <c r="B231" s="73">
        <v>11345.8971911111</v>
      </c>
      <c r="C231" s="73">
        <v>11256.6614064814</v>
      </c>
      <c r="D231" s="73">
        <v>11167.4256218518</v>
      </c>
      <c r="E231" s="73">
        <v>11078.1898372222</v>
      </c>
      <c r="F231" s="73">
        <v>10988.9540525925</v>
      </c>
      <c r="G231" s="73">
        <v>10899.7182679629</v>
      </c>
      <c r="H231" s="73">
        <v>10810.4824833333</v>
      </c>
      <c r="I231" s="73">
        <v>10721.246698703701</v>
      </c>
      <c r="J231" s="73">
        <v>10632.010914074001</v>
      </c>
      <c r="K231" s="73">
        <v>10542.775129444401</v>
      </c>
      <c r="L231" s="73">
        <v>10453.539344814801</v>
      </c>
      <c r="M231" s="73">
        <v>10364.303560185101</v>
      </c>
      <c r="N231" s="73">
        <v>130261.204507777</v>
      </c>
      <c r="O231" s="73">
        <v>10275.067775555501</v>
      </c>
      <c r="P231" s="73">
        <v>10185.831990925901</v>
      </c>
      <c r="Q231" s="73">
        <v>10096.596206296201</v>
      </c>
      <c r="R231" s="73">
        <v>10007.360421666601</v>
      </c>
      <c r="S231" s="73">
        <v>9918.1246370370409</v>
      </c>
      <c r="T231" s="73">
        <v>9828.88885240741</v>
      </c>
      <c r="U231" s="73">
        <v>9739.6530677777791</v>
      </c>
      <c r="V231" s="73">
        <v>9650.4172831481501</v>
      </c>
      <c r="W231" s="73">
        <v>9561.1814985185192</v>
      </c>
      <c r="X231" s="73">
        <v>9471.9457138888902</v>
      </c>
      <c r="Y231" s="73">
        <v>9382.7099292592593</v>
      </c>
      <c r="Z231" s="73">
        <v>9293.4741446296302</v>
      </c>
      <c r="AA231" s="73">
        <v>117411.251521111</v>
      </c>
      <c r="AB231" s="73">
        <v>9204.2383599999994</v>
      </c>
      <c r="AC231" s="73">
        <v>9115.0025753703703</v>
      </c>
      <c r="AD231" s="73">
        <v>9025.7667907407395</v>
      </c>
      <c r="AE231" s="73">
        <v>8936.5310061111104</v>
      </c>
      <c r="AF231" s="73">
        <v>8847.2952214814795</v>
      </c>
      <c r="AG231" s="73">
        <v>8758.0594368518505</v>
      </c>
      <c r="AH231" s="73">
        <v>8668.8236522222196</v>
      </c>
      <c r="AI231" s="73">
        <v>8579.5878675925906</v>
      </c>
      <c r="AJ231" s="73">
        <v>8490.3520829629597</v>
      </c>
      <c r="AK231" s="73">
        <v>8401.1162983333306</v>
      </c>
      <c r="AL231" s="73">
        <v>8311.8805137036998</v>
      </c>
      <c r="AM231" s="73">
        <v>8222.6447290740798</v>
      </c>
      <c r="AN231" s="73">
        <v>104561.29853444399</v>
      </c>
      <c r="AO231" s="73">
        <v>8133.4089444444498</v>
      </c>
      <c r="AP231" s="73">
        <v>8044.1731598148199</v>
      </c>
      <c r="AQ231" s="73">
        <v>7954.9373751851899</v>
      </c>
      <c r="AR231" s="73">
        <v>7865.70159055556</v>
      </c>
      <c r="AS231" s="73">
        <v>7776.46580592593</v>
      </c>
      <c r="AT231" s="73">
        <v>7687.2300212963</v>
      </c>
      <c r="AU231" s="73">
        <v>7597.9942366666701</v>
      </c>
      <c r="AV231" s="73">
        <v>7508.7584520370401</v>
      </c>
      <c r="AW231" s="73">
        <v>7419.5226674074102</v>
      </c>
      <c r="AX231" s="73">
        <v>7330.2868827777802</v>
      </c>
      <c r="AY231" s="73">
        <v>7241.0510981481502</v>
      </c>
      <c r="AZ231" s="73">
        <v>7151.8153135185203</v>
      </c>
      <c r="BA231" s="73">
        <v>91711.345547777804</v>
      </c>
    </row>
    <row r="232" spans="1:53">
      <c r="A232" s="74" t="s">
        <v>3184</v>
      </c>
      <c r="B232" s="73">
        <v>0</v>
      </c>
      <c r="C232" s="73">
        <v>0</v>
      </c>
      <c r="D232" s="73">
        <v>0</v>
      </c>
      <c r="E232" s="73">
        <v>0</v>
      </c>
      <c r="F232" s="73">
        <v>0</v>
      </c>
      <c r="G232" s="73">
        <v>0</v>
      </c>
      <c r="H232" s="73">
        <v>0</v>
      </c>
      <c r="I232" s="73">
        <v>0</v>
      </c>
      <c r="J232" s="73">
        <v>0</v>
      </c>
      <c r="K232" s="73">
        <v>0</v>
      </c>
      <c r="L232" s="73">
        <v>0</v>
      </c>
      <c r="M232" s="73">
        <v>0</v>
      </c>
      <c r="N232" s="73">
        <v>0</v>
      </c>
      <c r="O232" s="73">
        <v>0</v>
      </c>
      <c r="P232" s="73">
        <v>0</v>
      </c>
      <c r="Q232" s="73">
        <v>0</v>
      </c>
      <c r="R232" s="73">
        <v>0</v>
      </c>
      <c r="S232" s="73">
        <v>0</v>
      </c>
      <c r="T232" s="73">
        <v>0</v>
      </c>
      <c r="U232" s="73">
        <v>0</v>
      </c>
      <c r="V232" s="73">
        <v>0</v>
      </c>
      <c r="W232" s="73">
        <v>0</v>
      </c>
      <c r="X232" s="73">
        <v>0</v>
      </c>
      <c r="Y232" s="73">
        <v>0</v>
      </c>
      <c r="Z232" s="73">
        <v>0</v>
      </c>
      <c r="AA232" s="73">
        <v>0</v>
      </c>
      <c r="AB232" s="73">
        <v>0</v>
      </c>
      <c r="AC232" s="73">
        <v>0</v>
      </c>
      <c r="AD232" s="73">
        <v>0</v>
      </c>
      <c r="AE232" s="73">
        <v>0</v>
      </c>
      <c r="AF232" s="73">
        <v>0</v>
      </c>
      <c r="AG232" s="73">
        <v>0</v>
      </c>
      <c r="AH232" s="73">
        <v>0</v>
      </c>
      <c r="AI232" s="73">
        <v>0</v>
      </c>
      <c r="AJ232" s="73">
        <v>0</v>
      </c>
      <c r="AK232" s="73">
        <v>0</v>
      </c>
      <c r="AL232" s="73">
        <v>0</v>
      </c>
      <c r="AM232" s="73">
        <v>0</v>
      </c>
      <c r="AN232" s="73">
        <v>0</v>
      </c>
      <c r="AO232" s="73">
        <v>0</v>
      </c>
      <c r="AP232" s="73">
        <v>0</v>
      </c>
      <c r="AQ232" s="73">
        <v>0</v>
      </c>
      <c r="AR232" s="73">
        <v>0</v>
      </c>
      <c r="AS232" s="73">
        <v>0</v>
      </c>
      <c r="AT232" s="73">
        <v>0</v>
      </c>
      <c r="AU232" s="73">
        <v>0</v>
      </c>
      <c r="AV232" s="73">
        <v>0</v>
      </c>
      <c r="AW232" s="73">
        <v>0</v>
      </c>
      <c r="AX232" s="73">
        <v>0</v>
      </c>
      <c r="AY232" s="73">
        <v>0</v>
      </c>
      <c r="AZ232" s="73">
        <v>0</v>
      </c>
      <c r="BA232" s="73">
        <v>0</v>
      </c>
    </row>
    <row r="233" spans="1:53" outlineLevel="1">
      <c r="A233" s="74" t="s">
        <v>1335</v>
      </c>
      <c r="B233" s="73">
        <v>127296.948320261</v>
      </c>
      <c r="C233" s="73">
        <v>127296.948320261</v>
      </c>
      <c r="D233" s="73">
        <v>127296.948320261</v>
      </c>
      <c r="E233" s="73">
        <v>127296.948320261</v>
      </c>
      <c r="F233" s="73">
        <v>127296.948320261</v>
      </c>
      <c r="G233" s="73">
        <v>127296.948320261</v>
      </c>
      <c r="H233" s="73">
        <v>127296.948320261</v>
      </c>
      <c r="I233" s="73">
        <v>127296.948320261</v>
      </c>
      <c r="J233" s="73">
        <v>127296.948320261</v>
      </c>
      <c r="K233" s="73">
        <v>127296.948320261</v>
      </c>
      <c r="L233" s="73">
        <v>127296.948320261</v>
      </c>
      <c r="M233" s="73">
        <v>127296.948320261</v>
      </c>
      <c r="N233" s="73">
        <v>1527563.37984313</v>
      </c>
      <c r="O233" s="73">
        <v>127296.948320261</v>
      </c>
      <c r="P233" s="73">
        <v>127296.948320261</v>
      </c>
      <c r="Q233" s="73">
        <v>127296.948320261</v>
      </c>
      <c r="R233" s="73">
        <v>127296.948320261</v>
      </c>
      <c r="S233" s="73">
        <v>127296.948320261</v>
      </c>
      <c r="T233" s="73">
        <v>127296.948320261</v>
      </c>
      <c r="U233" s="73">
        <v>127296.948320261</v>
      </c>
      <c r="V233" s="73">
        <v>127296.948320261</v>
      </c>
      <c r="W233" s="73">
        <v>127296.948320261</v>
      </c>
      <c r="X233" s="73">
        <v>127296.948320261</v>
      </c>
      <c r="Y233" s="73">
        <v>127296.948320261</v>
      </c>
      <c r="Z233" s="73">
        <v>127296.948320261</v>
      </c>
      <c r="AA233" s="73">
        <v>1527563.37984313</v>
      </c>
      <c r="AB233" s="73">
        <v>127296.948320261</v>
      </c>
      <c r="AC233" s="73">
        <v>127296.948320261</v>
      </c>
      <c r="AD233" s="73">
        <v>127296.948320261</v>
      </c>
      <c r="AE233" s="73">
        <v>127296.948320261</v>
      </c>
      <c r="AF233" s="73">
        <v>127296.948320261</v>
      </c>
      <c r="AG233" s="73">
        <v>127296.948320261</v>
      </c>
      <c r="AH233" s="73">
        <v>127296.948320261</v>
      </c>
      <c r="AI233" s="73">
        <v>127296.948320261</v>
      </c>
      <c r="AJ233" s="73">
        <v>127296.948320261</v>
      </c>
      <c r="AK233" s="73">
        <v>127296.948320261</v>
      </c>
      <c r="AL233" s="73">
        <v>127296.948320261</v>
      </c>
      <c r="AM233" s="73">
        <v>127296.948320261</v>
      </c>
      <c r="AN233" s="73">
        <v>1527563.37984313</v>
      </c>
      <c r="AO233" s="73">
        <v>127296.948320261</v>
      </c>
      <c r="AP233" s="73">
        <v>127296.948320261</v>
      </c>
      <c r="AQ233" s="73">
        <v>127296.948320261</v>
      </c>
      <c r="AR233" s="73">
        <v>127296.948320261</v>
      </c>
      <c r="AS233" s="73">
        <v>127296.948320261</v>
      </c>
      <c r="AT233" s="73">
        <v>127296.948320261</v>
      </c>
      <c r="AU233" s="73">
        <v>127296.948320261</v>
      </c>
      <c r="AV233" s="73">
        <v>127296.948320261</v>
      </c>
      <c r="AW233" s="73">
        <v>127296.948320261</v>
      </c>
      <c r="AX233" s="73">
        <v>127296.948320261</v>
      </c>
      <c r="AY233" s="73">
        <v>127296.948320261</v>
      </c>
      <c r="AZ233" s="73">
        <v>127296.948320261</v>
      </c>
      <c r="BA233" s="73">
        <v>1527563.37984313</v>
      </c>
    </row>
    <row r="234" spans="1:53" outlineLevel="1">
      <c r="A234" s="74" t="s">
        <v>1336</v>
      </c>
      <c r="B234" s="73">
        <v>25955.6297071197</v>
      </c>
      <c r="C234" s="73">
        <v>25955.6297071197</v>
      </c>
      <c r="D234" s="73">
        <v>25955.6297071197</v>
      </c>
      <c r="E234" s="73">
        <v>25955.6297071197</v>
      </c>
      <c r="F234" s="73">
        <v>25955.6297071197</v>
      </c>
      <c r="G234" s="73">
        <v>25955.6297071197</v>
      </c>
      <c r="H234" s="73">
        <v>25955.6297071197</v>
      </c>
      <c r="I234" s="73">
        <v>25955.6297071197</v>
      </c>
      <c r="J234" s="73">
        <v>25955.6297071197</v>
      </c>
      <c r="K234" s="73">
        <v>25955.6297071197</v>
      </c>
      <c r="L234" s="73">
        <v>25955.6297071197</v>
      </c>
      <c r="M234" s="73">
        <v>25955.6297071197</v>
      </c>
      <c r="N234" s="73">
        <v>311467.55648543697</v>
      </c>
      <c r="O234" s="73">
        <v>25955.6297071197</v>
      </c>
      <c r="P234" s="73">
        <v>25955.6297071197</v>
      </c>
      <c r="Q234" s="73">
        <v>25955.6297071197</v>
      </c>
      <c r="R234" s="73">
        <v>25955.6297071197</v>
      </c>
      <c r="S234" s="73">
        <v>25955.6297071197</v>
      </c>
      <c r="T234" s="73">
        <v>25955.6297071197</v>
      </c>
      <c r="U234" s="73">
        <v>25955.6297071197</v>
      </c>
      <c r="V234" s="73">
        <v>25955.6297071197</v>
      </c>
      <c r="W234" s="73">
        <v>25955.6297071197</v>
      </c>
      <c r="X234" s="73">
        <v>25955.6297071197</v>
      </c>
      <c r="Y234" s="73">
        <v>25955.6297071197</v>
      </c>
      <c r="Z234" s="73">
        <v>25955.6297071197</v>
      </c>
      <c r="AA234" s="73">
        <v>311467.55648543697</v>
      </c>
      <c r="AB234" s="73">
        <v>25955.6297071197</v>
      </c>
      <c r="AC234" s="73">
        <v>25955.6297071197</v>
      </c>
      <c r="AD234" s="73">
        <v>25955.6297071197</v>
      </c>
      <c r="AE234" s="73">
        <v>25955.6297071197</v>
      </c>
      <c r="AF234" s="73">
        <v>25955.6297071197</v>
      </c>
      <c r="AG234" s="73">
        <v>25955.6297071197</v>
      </c>
      <c r="AH234" s="73">
        <v>25955.6297071197</v>
      </c>
      <c r="AI234" s="73">
        <v>25955.6297071197</v>
      </c>
      <c r="AJ234" s="73">
        <v>25955.6297071197</v>
      </c>
      <c r="AK234" s="73">
        <v>25955.6297071197</v>
      </c>
      <c r="AL234" s="73">
        <v>25955.6297071197</v>
      </c>
      <c r="AM234" s="73">
        <v>25955.6297071197</v>
      </c>
      <c r="AN234" s="73">
        <v>311467.55648543697</v>
      </c>
      <c r="AO234" s="73">
        <v>25955.6297071197</v>
      </c>
      <c r="AP234" s="73">
        <v>25955.6297071197</v>
      </c>
      <c r="AQ234" s="73">
        <v>25955.6297071197</v>
      </c>
      <c r="AR234" s="73">
        <v>25955.6297071197</v>
      </c>
      <c r="AS234" s="73">
        <v>25955.6297071197</v>
      </c>
      <c r="AT234" s="73">
        <v>25955.6297071197</v>
      </c>
      <c r="AU234" s="73">
        <v>25955.6297071197</v>
      </c>
      <c r="AV234" s="73">
        <v>25955.6297071197</v>
      </c>
      <c r="AW234" s="73">
        <v>25955.6297071197</v>
      </c>
      <c r="AX234" s="73">
        <v>25955.6297071197</v>
      </c>
      <c r="AY234" s="73">
        <v>25955.6297071197</v>
      </c>
      <c r="AZ234" s="73">
        <v>25955.6297071197</v>
      </c>
      <c r="BA234" s="73">
        <v>311467.55648543697</v>
      </c>
    </row>
    <row r="235" spans="1:53" outlineLevel="1">
      <c r="A235" s="74" t="s">
        <v>1337</v>
      </c>
      <c r="B235" s="73">
        <v>421558.391999999</v>
      </c>
      <c r="C235" s="73">
        <v>421558.391999999</v>
      </c>
      <c r="D235" s="73">
        <v>421558.391999999</v>
      </c>
      <c r="E235" s="73">
        <v>421558.391999999</v>
      </c>
      <c r="F235" s="73">
        <v>421558.391999999</v>
      </c>
      <c r="G235" s="73">
        <v>421558.391999999</v>
      </c>
      <c r="H235" s="73">
        <v>421558.391999999</v>
      </c>
      <c r="I235" s="73">
        <v>421558.391999999</v>
      </c>
      <c r="J235" s="73">
        <v>421558.391999999</v>
      </c>
      <c r="K235" s="73">
        <v>421558.391999999</v>
      </c>
      <c r="L235" s="73">
        <v>421558.391999999</v>
      </c>
      <c r="M235" s="73">
        <v>421558.391999999</v>
      </c>
      <c r="N235" s="73">
        <v>5058700.7039999897</v>
      </c>
      <c r="O235" s="73">
        <v>421558.391999999</v>
      </c>
      <c r="P235" s="73">
        <v>421558.391999999</v>
      </c>
      <c r="Q235" s="73">
        <v>421558.391999999</v>
      </c>
      <c r="R235" s="73">
        <v>421558.391999999</v>
      </c>
      <c r="S235" s="73">
        <v>421558.391999999</v>
      </c>
      <c r="T235" s="73">
        <v>421558.391999999</v>
      </c>
      <c r="U235" s="73">
        <v>421558.391999999</v>
      </c>
      <c r="V235" s="73">
        <v>421558.391999999</v>
      </c>
      <c r="W235" s="73">
        <v>421558.391999999</v>
      </c>
      <c r="X235" s="73">
        <v>421558.391999999</v>
      </c>
      <c r="Y235" s="73">
        <v>421558.391999999</v>
      </c>
      <c r="Z235" s="73">
        <v>421558.391999999</v>
      </c>
      <c r="AA235" s="73">
        <v>5058700.7039999897</v>
      </c>
      <c r="AB235" s="73">
        <v>421558.391999999</v>
      </c>
      <c r="AC235" s="73">
        <v>421558.391999999</v>
      </c>
      <c r="AD235" s="73">
        <v>421558.391999999</v>
      </c>
      <c r="AE235" s="73">
        <v>421558.391999999</v>
      </c>
      <c r="AF235" s="73">
        <v>421558.391999999</v>
      </c>
      <c r="AG235" s="73">
        <v>421558.391999999</v>
      </c>
      <c r="AH235" s="73">
        <v>421558.391999999</v>
      </c>
      <c r="AI235" s="73">
        <v>421558.391999999</v>
      </c>
      <c r="AJ235" s="73">
        <v>421558.391999999</v>
      </c>
      <c r="AK235" s="73">
        <v>421558.391999999</v>
      </c>
      <c r="AL235" s="73">
        <v>421558.391999999</v>
      </c>
      <c r="AM235" s="73">
        <v>421558.391999999</v>
      </c>
      <c r="AN235" s="73">
        <v>5058700.7039999897</v>
      </c>
      <c r="AO235" s="73">
        <v>421558.391999999</v>
      </c>
      <c r="AP235" s="73">
        <v>421558.391999999</v>
      </c>
      <c r="AQ235" s="73">
        <v>421558.391999999</v>
      </c>
      <c r="AR235" s="73">
        <v>421558.391999999</v>
      </c>
      <c r="AS235" s="73">
        <v>421558.391999999</v>
      </c>
      <c r="AT235" s="73">
        <v>421558.391999999</v>
      </c>
      <c r="AU235" s="73">
        <v>421558.391999999</v>
      </c>
      <c r="AV235" s="73">
        <v>421558.391999999</v>
      </c>
      <c r="AW235" s="73">
        <v>421558.391999999</v>
      </c>
      <c r="AX235" s="73">
        <v>421558.391999999</v>
      </c>
      <c r="AY235" s="73">
        <v>421558.391999999</v>
      </c>
      <c r="AZ235" s="73">
        <v>421558.391999999</v>
      </c>
      <c r="BA235" s="73">
        <v>5058700.7039999897</v>
      </c>
    </row>
    <row r="236" spans="1:53" outlineLevel="1">
      <c r="A236" s="74" t="s">
        <v>1338</v>
      </c>
      <c r="B236" s="73">
        <v>346691.74259290798</v>
      </c>
      <c r="C236" s="73">
        <v>346691.74259290798</v>
      </c>
      <c r="D236" s="73">
        <v>346691.74259290798</v>
      </c>
      <c r="E236" s="73">
        <v>346691.74259290798</v>
      </c>
      <c r="F236" s="73">
        <v>346691.74259290798</v>
      </c>
      <c r="G236" s="73">
        <v>346691.74259290798</v>
      </c>
      <c r="H236" s="73">
        <v>346691.74259290798</v>
      </c>
      <c r="I236" s="73">
        <v>346691.74259290798</v>
      </c>
      <c r="J236" s="73">
        <v>346691.74259290798</v>
      </c>
      <c r="K236" s="73">
        <v>346691.74259290798</v>
      </c>
      <c r="L236" s="73">
        <v>346691.74259290798</v>
      </c>
      <c r="M236" s="73">
        <v>346691.74259290798</v>
      </c>
      <c r="N236" s="73">
        <v>4160300.9111148901</v>
      </c>
      <c r="O236" s="73">
        <v>346691.74259290798</v>
      </c>
      <c r="P236" s="73">
        <v>346691.74259290798</v>
      </c>
      <c r="Q236" s="73">
        <v>346691.74259290798</v>
      </c>
      <c r="R236" s="73">
        <v>346691.74259290798</v>
      </c>
      <c r="S236" s="73">
        <v>346691.74259290798</v>
      </c>
      <c r="T236" s="73">
        <v>346691.74259290798</v>
      </c>
      <c r="U236" s="73">
        <v>346691.74259290798</v>
      </c>
      <c r="V236" s="73">
        <v>346691.74259290798</v>
      </c>
      <c r="W236" s="73">
        <v>346691.74259290798</v>
      </c>
      <c r="X236" s="73">
        <v>346691.74259290798</v>
      </c>
      <c r="Y236" s="73">
        <v>346691.74259290798</v>
      </c>
      <c r="Z236" s="73">
        <v>346691.74259290798</v>
      </c>
      <c r="AA236" s="73">
        <v>4160300.9111148901</v>
      </c>
      <c r="AB236" s="73">
        <v>336159.210817908</v>
      </c>
      <c r="AC236" s="73">
        <v>336159.210817908</v>
      </c>
      <c r="AD236" s="73">
        <v>336159.210817908</v>
      </c>
      <c r="AE236" s="73">
        <v>336159.210817908</v>
      </c>
      <c r="AF236" s="73">
        <v>336159.210817908</v>
      </c>
      <c r="AG236" s="73">
        <v>336159.210817908</v>
      </c>
      <c r="AH236" s="73">
        <v>336159.210817908</v>
      </c>
      <c r="AI236" s="73">
        <v>336159.210817908</v>
      </c>
      <c r="AJ236" s="73">
        <v>336159.210817908</v>
      </c>
      <c r="AK236" s="73">
        <v>336159.210817908</v>
      </c>
      <c r="AL236" s="73">
        <v>336159.210817908</v>
      </c>
      <c r="AM236" s="73">
        <v>336159.210817908</v>
      </c>
      <c r="AN236" s="73">
        <v>4033910.5298148999</v>
      </c>
      <c r="AO236" s="73">
        <v>336159.210817908</v>
      </c>
      <c r="AP236" s="73">
        <v>336159.210817908</v>
      </c>
      <c r="AQ236" s="73">
        <v>336159.210817908</v>
      </c>
      <c r="AR236" s="73">
        <v>336159.210817908</v>
      </c>
      <c r="AS236" s="73">
        <v>336159.210817908</v>
      </c>
      <c r="AT236" s="73">
        <v>336159.210817908</v>
      </c>
      <c r="AU236" s="73">
        <v>336159.210817908</v>
      </c>
      <c r="AV236" s="73">
        <v>336159.210817908</v>
      </c>
      <c r="AW236" s="73">
        <v>336159.210817908</v>
      </c>
      <c r="AX236" s="73">
        <v>336159.210817908</v>
      </c>
      <c r="AY236" s="73">
        <v>336159.210817908</v>
      </c>
      <c r="AZ236" s="73">
        <v>336159.210817908</v>
      </c>
      <c r="BA236" s="73">
        <v>4033910.5298148999</v>
      </c>
    </row>
    <row r="237" spans="1:53" outlineLevel="1">
      <c r="A237" s="74" t="s">
        <v>1339</v>
      </c>
      <c r="B237" s="73">
        <v>63416.109045379402</v>
      </c>
      <c r="C237" s="73">
        <v>63416.109045379402</v>
      </c>
      <c r="D237" s="73">
        <v>63416.109045379402</v>
      </c>
      <c r="E237" s="73">
        <v>63416.109045379402</v>
      </c>
      <c r="F237" s="73">
        <v>63416.109045379402</v>
      </c>
      <c r="G237" s="73">
        <v>63416.109045379402</v>
      </c>
      <c r="H237" s="73">
        <v>63416.109045379402</v>
      </c>
      <c r="I237" s="73">
        <v>63416.109045379402</v>
      </c>
      <c r="J237" s="73">
        <v>63416.109045379402</v>
      </c>
      <c r="K237" s="73">
        <v>63416.109045379402</v>
      </c>
      <c r="L237" s="73">
        <v>63416.109045379402</v>
      </c>
      <c r="M237" s="73">
        <v>63416.109045379402</v>
      </c>
      <c r="N237" s="73">
        <v>760993.308544553</v>
      </c>
      <c r="O237" s="73">
        <v>63416.109045379402</v>
      </c>
      <c r="P237" s="73">
        <v>63416.109045379402</v>
      </c>
      <c r="Q237" s="73">
        <v>63416.109045379402</v>
      </c>
      <c r="R237" s="73">
        <v>63416.109045379402</v>
      </c>
      <c r="S237" s="73">
        <v>63416.109045379402</v>
      </c>
      <c r="T237" s="73">
        <v>63416.109045379402</v>
      </c>
      <c r="U237" s="73">
        <v>63416.109045379402</v>
      </c>
      <c r="V237" s="73">
        <v>63416.109045379402</v>
      </c>
      <c r="W237" s="73">
        <v>63416.109045379402</v>
      </c>
      <c r="X237" s="73">
        <v>63416.109045379402</v>
      </c>
      <c r="Y237" s="73">
        <v>63416.109045379402</v>
      </c>
      <c r="Z237" s="73">
        <v>63416.109045379402</v>
      </c>
      <c r="AA237" s="73">
        <v>760993.308544553</v>
      </c>
      <c r="AB237" s="73">
        <v>63416.109045379402</v>
      </c>
      <c r="AC237" s="73">
        <v>63416.109045379402</v>
      </c>
      <c r="AD237" s="73">
        <v>63416.109045379402</v>
      </c>
      <c r="AE237" s="73">
        <v>63416.109045379402</v>
      </c>
      <c r="AF237" s="73">
        <v>63416.109045379402</v>
      </c>
      <c r="AG237" s="73">
        <v>63416.109045379402</v>
      </c>
      <c r="AH237" s="73">
        <v>63416.109045379402</v>
      </c>
      <c r="AI237" s="73">
        <v>63416.109045379402</v>
      </c>
      <c r="AJ237" s="73">
        <v>63416.109045379402</v>
      </c>
      <c r="AK237" s="73">
        <v>63416.109045379402</v>
      </c>
      <c r="AL237" s="73">
        <v>63416.109045379402</v>
      </c>
      <c r="AM237" s="73">
        <v>63416.109045379402</v>
      </c>
      <c r="AN237" s="73">
        <v>760993.308544553</v>
      </c>
      <c r="AO237" s="73">
        <v>63416.109045379402</v>
      </c>
      <c r="AP237" s="73">
        <v>63416.109045379402</v>
      </c>
      <c r="AQ237" s="73">
        <v>63416.109045379402</v>
      </c>
      <c r="AR237" s="73">
        <v>63416.109045379402</v>
      </c>
      <c r="AS237" s="73">
        <v>63416.109045379402</v>
      </c>
      <c r="AT237" s="73">
        <v>63416.109045379402</v>
      </c>
      <c r="AU237" s="73">
        <v>63416.109045379402</v>
      </c>
      <c r="AV237" s="73">
        <v>63416.109045379402</v>
      </c>
      <c r="AW237" s="73">
        <v>63416.109045379402</v>
      </c>
      <c r="AX237" s="73">
        <v>63416.109045379402</v>
      </c>
      <c r="AY237" s="73">
        <v>63416.109045379402</v>
      </c>
      <c r="AZ237" s="73">
        <v>63416.109045379402</v>
      </c>
      <c r="BA237" s="73">
        <v>760993.308544553</v>
      </c>
    </row>
    <row r="238" spans="1:53" outlineLevel="1">
      <c r="A238" s="74" t="s">
        <v>1340</v>
      </c>
      <c r="B238" s="73">
        <v>68780.395398692897</v>
      </c>
      <c r="C238" s="73">
        <v>68780.395398692897</v>
      </c>
      <c r="D238" s="73">
        <v>68780.395398692897</v>
      </c>
      <c r="E238" s="73">
        <v>68780.395398692897</v>
      </c>
      <c r="F238" s="73">
        <v>68780.395398692897</v>
      </c>
      <c r="G238" s="73">
        <v>68780.395398692897</v>
      </c>
      <c r="H238" s="73">
        <v>68780.395398692897</v>
      </c>
      <c r="I238" s="73">
        <v>68780.395398692897</v>
      </c>
      <c r="J238" s="73">
        <v>68780.395398692897</v>
      </c>
      <c r="K238" s="73">
        <v>68780.395398692897</v>
      </c>
      <c r="L238" s="73">
        <v>68780.395398692897</v>
      </c>
      <c r="M238" s="73">
        <v>68780.395398692897</v>
      </c>
      <c r="N238" s="73">
        <v>825364.744784315</v>
      </c>
      <c r="O238" s="73">
        <v>68780.395398692897</v>
      </c>
      <c r="P238" s="73">
        <v>68780.395398692897</v>
      </c>
      <c r="Q238" s="73">
        <v>68780.395398692897</v>
      </c>
      <c r="R238" s="73">
        <v>68780.395398692897</v>
      </c>
      <c r="S238" s="73">
        <v>68780.395398692897</v>
      </c>
      <c r="T238" s="73">
        <v>68780.395398692897</v>
      </c>
      <c r="U238" s="73">
        <v>68780.395398692897</v>
      </c>
      <c r="V238" s="73">
        <v>68780.395398692897</v>
      </c>
      <c r="W238" s="73">
        <v>68780.395398692897</v>
      </c>
      <c r="X238" s="73">
        <v>68780.395398692897</v>
      </c>
      <c r="Y238" s="73">
        <v>68780.395398692897</v>
      </c>
      <c r="Z238" s="73">
        <v>68780.395398692897</v>
      </c>
      <c r="AA238" s="73">
        <v>825364.744784315</v>
      </c>
      <c r="AB238" s="73">
        <v>68780.395398692897</v>
      </c>
      <c r="AC238" s="73">
        <v>68780.395398692897</v>
      </c>
      <c r="AD238" s="73">
        <v>68780.395398692897</v>
      </c>
      <c r="AE238" s="73">
        <v>68780.395398692897</v>
      </c>
      <c r="AF238" s="73">
        <v>68780.395398692897</v>
      </c>
      <c r="AG238" s="73">
        <v>68780.395398692897</v>
      </c>
      <c r="AH238" s="73">
        <v>68780.395398692897</v>
      </c>
      <c r="AI238" s="73">
        <v>68780.395398692897</v>
      </c>
      <c r="AJ238" s="73">
        <v>68780.395398692897</v>
      </c>
      <c r="AK238" s="73">
        <v>68780.395398692897</v>
      </c>
      <c r="AL238" s="73">
        <v>68780.395398692897</v>
      </c>
      <c r="AM238" s="73">
        <v>68780.395398692897</v>
      </c>
      <c r="AN238" s="73">
        <v>825364.744784315</v>
      </c>
      <c r="AO238" s="73">
        <v>68780.395398692897</v>
      </c>
      <c r="AP238" s="73">
        <v>68780.395398692897</v>
      </c>
      <c r="AQ238" s="73">
        <v>68780.395398692897</v>
      </c>
      <c r="AR238" s="73">
        <v>68780.395398692897</v>
      </c>
      <c r="AS238" s="73">
        <v>68780.395398692897</v>
      </c>
      <c r="AT238" s="73">
        <v>68780.395398692897</v>
      </c>
      <c r="AU238" s="73">
        <v>68780.395398692897</v>
      </c>
      <c r="AV238" s="73">
        <v>68780.395398692897</v>
      </c>
      <c r="AW238" s="73">
        <v>68780.395398692897</v>
      </c>
      <c r="AX238" s="73">
        <v>68780.395398692897</v>
      </c>
      <c r="AY238" s="73">
        <v>68780.395398692897</v>
      </c>
      <c r="AZ238" s="73">
        <v>68780.395398692897</v>
      </c>
      <c r="BA238" s="73">
        <v>825364.744784315</v>
      </c>
    </row>
    <row r="239" spans="1:53" outlineLevel="1">
      <c r="A239" s="74" t="s">
        <v>1341</v>
      </c>
      <c r="B239" s="73">
        <v>20895.070238095199</v>
      </c>
      <c r="C239" s="73">
        <v>20895.070238095199</v>
      </c>
      <c r="D239" s="73">
        <v>20895.070238095199</v>
      </c>
      <c r="E239" s="73">
        <v>20895.070238095199</v>
      </c>
      <c r="F239" s="73">
        <v>20895.070238095199</v>
      </c>
      <c r="G239" s="73">
        <v>20895.070238095199</v>
      </c>
      <c r="H239" s="73">
        <v>20895.070238095199</v>
      </c>
      <c r="I239" s="73">
        <v>20895.070238095199</v>
      </c>
      <c r="J239" s="73">
        <v>20895.070238095199</v>
      </c>
      <c r="K239" s="73">
        <v>20895.070238095199</v>
      </c>
      <c r="L239" s="73">
        <v>20895.070238095199</v>
      </c>
      <c r="M239" s="73">
        <v>20895.070238095199</v>
      </c>
      <c r="N239" s="73">
        <v>250740.84285714201</v>
      </c>
      <c r="O239" s="73">
        <v>20895.070238095199</v>
      </c>
      <c r="P239" s="73">
        <v>20895.070238095199</v>
      </c>
      <c r="Q239" s="73">
        <v>20895.070238095199</v>
      </c>
      <c r="R239" s="73">
        <v>20895.070238095199</v>
      </c>
      <c r="S239" s="73">
        <v>20895.070238095199</v>
      </c>
      <c r="T239" s="73">
        <v>20895.070238095199</v>
      </c>
      <c r="U239" s="73">
        <v>20895.070238095199</v>
      </c>
      <c r="V239" s="73">
        <v>20895.070238095199</v>
      </c>
      <c r="W239" s="73">
        <v>20895.070238095199</v>
      </c>
      <c r="X239" s="73">
        <v>20895.070238095199</v>
      </c>
      <c r="Y239" s="73">
        <v>20895.070238095199</v>
      </c>
      <c r="Z239" s="73">
        <v>20895.070238095199</v>
      </c>
      <c r="AA239" s="73">
        <v>250740.84285714201</v>
      </c>
      <c r="AB239" s="73">
        <v>20895.070238095199</v>
      </c>
      <c r="AC239" s="73">
        <v>20895.070238095199</v>
      </c>
      <c r="AD239" s="73">
        <v>20895.070238095199</v>
      </c>
      <c r="AE239" s="73">
        <v>20895.070238095199</v>
      </c>
      <c r="AF239" s="73">
        <v>20895.070238095199</v>
      </c>
      <c r="AG239" s="73">
        <v>20895.070238095199</v>
      </c>
      <c r="AH239" s="73">
        <v>20895.070238095199</v>
      </c>
      <c r="AI239" s="73">
        <v>20895.070238095199</v>
      </c>
      <c r="AJ239" s="73">
        <v>20895.070238095199</v>
      </c>
      <c r="AK239" s="73">
        <v>20895.070238095199</v>
      </c>
      <c r="AL239" s="73">
        <v>20895.070238095199</v>
      </c>
      <c r="AM239" s="73">
        <v>20895.070238095199</v>
      </c>
      <c r="AN239" s="73">
        <v>250740.84285714201</v>
      </c>
      <c r="AO239" s="73">
        <v>20895.070238095199</v>
      </c>
      <c r="AP239" s="73">
        <v>20895.070238095199</v>
      </c>
      <c r="AQ239" s="73">
        <v>20895.070238095199</v>
      </c>
      <c r="AR239" s="73">
        <v>20895.070238095199</v>
      </c>
      <c r="AS239" s="73">
        <v>20895.070238095199</v>
      </c>
      <c r="AT239" s="73">
        <v>20895.070238095199</v>
      </c>
      <c r="AU239" s="73">
        <v>20895.070238095199</v>
      </c>
      <c r="AV239" s="73">
        <v>20895.070238095199</v>
      </c>
      <c r="AW239" s="73">
        <v>20895.070238095199</v>
      </c>
      <c r="AX239" s="73">
        <v>20895.070238095199</v>
      </c>
      <c r="AY239" s="73">
        <v>20895.070238095199</v>
      </c>
      <c r="AZ239" s="73">
        <v>20895.070238095199</v>
      </c>
      <c r="BA239" s="73">
        <v>250740.84285714201</v>
      </c>
    </row>
    <row r="240" spans="1:53" outlineLevel="1">
      <c r="A240" s="74" t="s">
        <v>3628</v>
      </c>
      <c r="B240" s="73">
        <v>19300.476059790799</v>
      </c>
      <c r="C240" s="73">
        <v>19300.476059790799</v>
      </c>
      <c r="D240" s="73">
        <v>19300.476059790799</v>
      </c>
      <c r="E240" s="73">
        <v>19300.476059790799</v>
      </c>
      <c r="F240" s="73">
        <v>19344.3731610666</v>
      </c>
      <c r="G240" s="73">
        <v>20267.318044099</v>
      </c>
      <c r="H240" s="73">
        <v>21793.701155093298</v>
      </c>
      <c r="I240" s="73">
        <v>21793.701155093298</v>
      </c>
      <c r="J240" s="73">
        <v>21793.701155093298</v>
      </c>
      <c r="K240" s="73">
        <v>21793.701155093298</v>
      </c>
      <c r="L240" s="73">
        <v>21793.701155093298</v>
      </c>
      <c r="M240" s="73">
        <v>22466.747602751999</v>
      </c>
      <c r="N240" s="73">
        <v>248248.84882254701</v>
      </c>
      <c r="O240" s="73">
        <v>22466.747602751999</v>
      </c>
      <c r="P240" s="73">
        <v>22466.747602751999</v>
      </c>
      <c r="Q240" s="73">
        <v>22466.747602751999</v>
      </c>
      <c r="R240" s="73">
        <v>22466.747602751999</v>
      </c>
      <c r="S240" s="73">
        <v>22466.747602751999</v>
      </c>
      <c r="T240" s="73">
        <v>22466.747602751999</v>
      </c>
      <c r="U240" s="73">
        <v>24072.181816011002</v>
      </c>
      <c r="V240" s="73">
        <v>24072.181816011002</v>
      </c>
      <c r="W240" s="73">
        <v>24072.181816011002</v>
      </c>
      <c r="X240" s="73">
        <v>24072.181816011002</v>
      </c>
      <c r="Y240" s="73">
        <v>24072.181816011002</v>
      </c>
      <c r="Z240" s="73">
        <v>24072.181816011002</v>
      </c>
      <c r="AA240" s="73">
        <v>279233.576512578</v>
      </c>
      <c r="AB240" s="73">
        <v>25170.996737960199</v>
      </c>
      <c r="AC240" s="73">
        <v>25170.996737960199</v>
      </c>
      <c r="AD240" s="73">
        <v>25170.996737960199</v>
      </c>
      <c r="AE240" s="73">
        <v>25170.996737960199</v>
      </c>
      <c r="AF240" s="73">
        <v>25170.996737960199</v>
      </c>
      <c r="AG240" s="73">
        <v>25170.996737960199</v>
      </c>
      <c r="AH240" s="73">
        <v>27012.6138770219</v>
      </c>
      <c r="AI240" s="73">
        <v>27012.6138770219</v>
      </c>
      <c r="AJ240" s="73">
        <v>27012.6138770219</v>
      </c>
      <c r="AK240" s="73">
        <v>27012.6138770219</v>
      </c>
      <c r="AL240" s="73">
        <v>27012.6138770219</v>
      </c>
      <c r="AM240" s="73">
        <v>27012.6138770219</v>
      </c>
      <c r="AN240" s="73">
        <v>313101.66368989297</v>
      </c>
      <c r="AO240" s="73">
        <v>27394.1857449895</v>
      </c>
      <c r="AP240" s="73">
        <v>27394.1857449895</v>
      </c>
      <c r="AQ240" s="73">
        <v>27394.1857449895</v>
      </c>
      <c r="AR240" s="73">
        <v>27394.1857449895</v>
      </c>
      <c r="AS240" s="73">
        <v>27394.1857449895</v>
      </c>
      <c r="AT240" s="73">
        <v>28396.401550899402</v>
      </c>
      <c r="AU240" s="73">
        <v>30990.239590535999</v>
      </c>
      <c r="AV240" s="73">
        <v>30990.239590535999</v>
      </c>
      <c r="AW240" s="73">
        <v>30990.239590535999</v>
      </c>
      <c r="AX240" s="73">
        <v>31041.690887363598</v>
      </c>
      <c r="AY240" s="73">
        <v>31041.690887363598</v>
      </c>
      <c r="AZ240" s="73">
        <v>31041.690887363598</v>
      </c>
      <c r="BA240" s="73">
        <v>351463.12170954602</v>
      </c>
    </row>
    <row r="241" spans="1:53" outlineLevel="1">
      <c r="A241" s="74" t="s">
        <v>3629</v>
      </c>
      <c r="B241" s="73">
        <v>1226.8831005193999</v>
      </c>
      <c r="C241" s="73">
        <v>1226.8831005193999</v>
      </c>
      <c r="D241" s="73">
        <v>1226.8831005193999</v>
      </c>
      <c r="E241" s="73">
        <v>1226.8831005193999</v>
      </c>
      <c r="F241" s="73">
        <v>1236.5097731009</v>
      </c>
      <c r="G241" s="73">
        <v>1278.12686279647</v>
      </c>
      <c r="H241" s="73">
        <v>1329.24347016913</v>
      </c>
      <c r="I241" s="73">
        <v>1329.24347016913</v>
      </c>
      <c r="J241" s="73">
        <v>1329.24347016913</v>
      </c>
      <c r="K241" s="73">
        <v>1329.24347016913</v>
      </c>
      <c r="L241" s="73">
        <v>1329.24347016913</v>
      </c>
      <c r="M241" s="73">
        <v>1358.8565149277599</v>
      </c>
      <c r="N241" s="73">
        <v>15427.2429037484</v>
      </c>
      <c r="O241" s="73">
        <v>1358.8565149277599</v>
      </c>
      <c r="P241" s="73">
        <v>1358.8565149277599</v>
      </c>
      <c r="Q241" s="73">
        <v>1358.8565149277599</v>
      </c>
      <c r="R241" s="73">
        <v>1358.8565149277599</v>
      </c>
      <c r="S241" s="73">
        <v>1358.8565149277599</v>
      </c>
      <c r="T241" s="73">
        <v>1358.8565149277599</v>
      </c>
      <c r="U241" s="73">
        <v>1423.34569199563</v>
      </c>
      <c r="V241" s="73">
        <v>1423.34569199563</v>
      </c>
      <c r="W241" s="73">
        <v>1423.34569199563</v>
      </c>
      <c r="X241" s="73">
        <v>1423.34569199563</v>
      </c>
      <c r="Y241" s="73">
        <v>1423.34569199563</v>
      </c>
      <c r="Z241" s="73">
        <v>1423.34569199563</v>
      </c>
      <c r="AA241" s="73">
        <v>16693.213241540401</v>
      </c>
      <c r="AB241" s="73">
        <v>1467.7358938971599</v>
      </c>
      <c r="AC241" s="73">
        <v>1467.7358938971599</v>
      </c>
      <c r="AD241" s="73">
        <v>1467.7358938971599</v>
      </c>
      <c r="AE241" s="73">
        <v>1467.7358938971599</v>
      </c>
      <c r="AF241" s="73">
        <v>1467.7358938971599</v>
      </c>
      <c r="AG241" s="73">
        <v>1467.7358938971599</v>
      </c>
      <c r="AH241" s="73">
        <v>1553.7731741514699</v>
      </c>
      <c r="AI241" s="73">
        <v>1553.7731741514699</v>
      </c>
      <c r="AJ241" s="73">
        <v>1553.7731741514699</v>
      </c>
      <c r="AK241" s="73">
        <v>1553.7731741514699</v>
      </c>
      <c r="AL241" s="73">
        <v>1553.7731741514699</v>
      </c>
      <c r="AM241" s="73">
        <v>1553.7731741514699</v>
      </c>
      <c r="AN241" s="73">
        <v>18129.054408291799</v>
      </c>
      <c r="AO241" s="73">
        <v>1572.17615797146</v>
      </c>
      <c r="AP241" s="73">
        <v>1572.17615797146</v>
      </c>
      <c r="AQ241" s="73">
        <v>1572.17615797146</v>
      </c>
      <c r="AR241" s="73">
        <v>1572.17615797146</v>
      </c>
      <c r="AS241" s="73">
        <v>1572.17615797146</v>
      </c>
      <c r="AT241" s="73">
        <v>1668.1687922444301</v>
      </c>
      <c r="AU241" s="73">
        <v>1835.3489515429301</v>
      </c>
      <c r="AV241" s="73">
        <v>1835.3489515429301</v>
      </c>
      <c r="AW241" s="73">
        <v>1835.3489515429301</v>
      </c>
      <c r="AX241" s="73">
        <v>1841.00504740223</v>
      </c>
      <c r="AY241" s="73">
        <v>1841.00504740223</v>
      </c>
      <c r="AZ241" s="73">
        <v>1841.00504740223</v>
      </c>
      <c r="BA241" s="73">
        <v>20558.111578937202</v>
      </c>
    </row>
    <row r="242" spans="1:53" outlineLevel="1">
      <c r="A242" s="74" t="s">
        <v>3630</v>
      </c>
      <c r="B242" s="73">
        <v>20503.936180042499</v>
      </c>
      <c r="C242" s="73">
        <v>20503.936180042499</v>
      </c>
      <c r="D242" s="73">
        <v>20503.936180042499</v>
      </c>
      <c r="E242" s="73">
        <v>20503.936180042499</v>
      </c>
      <c r="F242" s="73">
        <v>20664.8192178426</v>
      </c>
      <c r="G242" s="73">
        <v>21360.3330371753</v>
      </c>
      <c r="H242" s="73">
        <v>22214.6048539976</v>
      </c>
      <c r="I242" s="73">
        <v>22214.6048539976</v>
      </c>
      <c r="J242" s="73">
        <v>22214.6048539976</v>
      </c>
      <c r="K242" s="73">
        <v>22214.6048539976</v>
      </c>
      <c r="L242" s="73">
        <v>22214.6048539976</v>
      </c>
      <c r="M242" s="73">
        <v>22709.504473668501</v>
      </c>
      <c r="N242" s="73">
        <v>257823.42571884501</v>
      </c>
      <c r="O242" s="73">
        <v>22709.504473668501</v>
      </c>
      <c r="P242" s="73">
        <v>22709.504473668501</v>
      </c>
      <c r="Q242" s="73">
        <v>22709.504473668501</v>
      </c>
      <c r="R242" s="73">
        <v>22709.504473668501</v>
      </c>
      <c r="S242" s="73">
        <v>22709.504473668501</v>
      </c>
      <c r="T242" s="73">
        <v>22709.504473668501</v>
      </c>
      <c r="U242" s="73">
        <v>23787.2550802199</v>
      </c>
      <c r="V242" s="73">
        <v>23787.2550802199</v>
      </c>
      <c r="W242" s="73">
        <v>23787.2550802199</v>
      </c>
      <c r="X242" s="73">
        <v>23787.2550802199</v>
      </c>
      <c r="Y242" s="73">
        <v>23787.2550802199</v>
      </c>
      <c r="Z242" s="73">
        <v>23787.2550802199</v>
      </c>
      <c r="AA242" s="73">
        <v>278980.55732333101</v>
      </c>
      <c r="AB242" s="73">
        <v>24529.109171219501</v>
      </c>
      <c r="AC242" s="73">
        <v>24529.109171219501</v>
      </c>
      <c r="AD242" s="73">
        <v>24529.109171219501</v>
      </c>
      <c r="AE242" s="73">
        <v>24529.109171219501</v>
      </c>
      <c r="AF242" s="73">
        <v>24529.109171219501</v>
      </c>
      <c r="AG242" s="73">
        <v>24529.109171219501</v>
      </c>
      <c r="AH242" s="73">
        <v>25966.988076083198</v>
      </c>
      <c r="AI242" s="73">
        <v>25966.988076083198</v>
      </c>
      <c r="AJ242" s="73">
        <v>25966.988076083198</v>
      </c>
      <c r="AK242" s="73">
        <v>25966.988076083198</v>
      </c>
      <c r="AL242" s="73">
        <v>25966.988076083198</v>
      </c>
      <c r="AM242" s="73">
        <v>25966.988076083198</v>
      </c>
      <c r="AN242" s="73">
        <v>302976.58348381601</v>
      </c>
      <c r="AO242" s="73">
        <v>26274.544368377999</v>
      </c>
      <c r="AP242" s="73">
        <v>26274.544368377999</v>
      </c>
      <c r="AQ242" s="73">
        <v>26274.544368377999</v>
      </c>
      <c r="AR242" s="73">
        <v>26274.544368377999</v>
      </c>
      <c r="AS242" s="73">
        <v>26274.544368377999</v>
      </c>
      <c r="AT242" s="73">
        <v>27878.809826517299</v>
      </c>
      <c r="AU242" s="73">
        <v>30672.780194120201</v>
      </c>
      <c r="AV242" s="73">
        <v>30672.780194120201</v>
      </c>
      <c r="AW242" s="73">
        <v>30672.780194120201</v>
      </c>
      <c r="AX242" s="73">
        <v>30767.3070947009</v>
      </c>
      <c r="AY242" s="73">
        <v>30767.3070947009</v>
      </c>
      <c r="AZ242" s="73">
        <v>30767.3070947009</v>
      </c>
      <c r="BA242" s="73">
        <v>343571.79353487102</v>
      </c>
    </row>
    <row r="243" spans="1:53" outlineLevel="1">
      <c r="A243" s="74" t="s">
        <v>3631</v>
      </c>
      <c r="B243" s="73">
        <v>3200.2596278206101</v>
      </c>
      <c r="C243" s="73">
        <v>3200.2596278206101</v>
      </c>
      <c r="D243" s="73">
        <v>3200.2596278206101</v>
      </c>
      <c r="E243" s="73">
        <v>3200.2596278206101</v>
      </c>
      <c r="F243" s="73">
        <v>3223.80022712045</v>
      </c>
      <c r="G243" s="73">
        <v>3336.2725510946402</v>
      </c>
      <c r="H243" s="73">
        <v>3480.15197899961</v>
      </c>
      <c r="I243" s="73">
        <v>3480.15197899961</v>
      </c>
      <c r="J243" s="73">
        <v>3480.15197899961</v>
      </c>
      <c r="K243" s="73">
        <v>3480.15197899961</v>
      </c>
      <c r="L243" s="73">
        <v>3480.15197899961</v>
      </c>
      <c r="M243" s="73">
        <v>3560.4209593729502</v>
      </c>
      <c r="N243" s="73">
        <v>40322.292143868501</v>
      </c>
      <c r="O243" s="73">
        <v>3560.4209593729502</v>
      </c>
      <c r="P243" s="73">
        <v>3560.4209593729502</v>
      </c>
      <c r="Q243" s="73">
        <v>3560.4209593729502</v>
      </c>
      <c r="R243" s="73">
        <v>3560.4209593729502</v>
      </c>
      <c r="S243" s="73">
        <v>3560.4209593729502</v>
      </c>
      <c r="T243" s="73">
        <v>3560.4209593729502</v>
      </c>
      <c r="U243" s="73">
        <v>3737.2637068695999</v>
      </c>
      <c r="V243" s="73">
        <v>3737.2637068695999</v>
      </c>
      <c r="W243" s="73">
        <v>3737.2637068695999</v>
      </c>
      <c r="X243" s="73">
        <v>3737.2637068695999</v>
      </c>
      <c r="Y243" s="73">
        <v>3737.2637068695999</v>
      </c>
      <c r="Z243" s="73">
        <v>3737.2637068695999</v>
      </c>
      <c r="AA243" s="73">
        <v>43786.107997455299</v>
      </c>
      <c r="AB243" s="73">
        <v>3858.8994278735199</v>
      </c>
      <c r="AC243" s="73">
        <v>3858.8994278735199</v>
      </c>
      <c r="AD243" s="73">
        <v>3858.8994278735199</v>
      </c>
      <c r="AE243" s="73">
        <v>3858.8994278735199</v>
      </c>
      <c r="AF243" s="73">
        <v>3858.8994278735199</v>
      </c>
      <c r="AG243" s="73">
        <v>3858.8994278735199</v>
      </c>
      <c r="AH243" s="73">
        <v>4090.4495307960701</v>
      </c>
      <c r="AI243" s="73">
        <v>4090.4495307960701</v>
      </c>
      <c r="AJ243" s="73">
        <v>4090.4495307960701</v>
      </c>
      <c r="AK243" s="73">
        <v>4090.4495307960701</v>
      </c>
      <c r="AL243" s="73">
        <v>4090.4495307960701</v>
      </c>
      <c r="AM243" s="73">
        <v>4090.4495307960701</v>
      </c>
      <c r="AN243" s="73">
        <v>47696.093752017499</v>
      </c>
      <c r="AO243" s="73">
        <v>4139.7969181458502</v>
      </c>
      <c r="AP243" s="73">
        <v>4139.7969181458502</v>
      </c>
      <c r="AQ243" s="73">
        <v>4139.7969181458502</v>
      </c>
      <c r="AR243" s="73">
        <v>4139.7969181458502</v>
      </c>
      <c r="AS243" s="73">
        <v>4139.7969181458502</v>
      </c>
      <c r="AT243" s="73">
        <v>4382.7760220603996</v>
      </c>
      <c r="AU243" s="73">
        <v>4818.3310320271203</v>
      </c>
      <c r="AV243" s="73">
        <v>4818.3310320271203</v>
      </c>
      <c r="AW243" s="73">
        <v>4818.3310320271203</v>
      </c>
      <c r="AX243" s="73">
        <v>4832.5369312123103</v>
      </c>
      <c r="AY243" s="73">
        <v>4832.5369312123103</v>
      </c>
      <c r="AZ243" s="73">
        <v>4832.5369312123103</v>
      </c>
      <c r="BA243" s="73">
        <v>54034.364502507997</v>
      </c>
    </row>
    <row r="244" spans="1:53" outlineLevel="1">
      <c r="A244" s="74" t="s">
        <v>3632</v>
      </c>
      <c r="B244" s="73">
        <v>3256.3471019001599</v>
      </c>
      <c r="C244" s="73">
        <v>3256.3471019001599</v>
      </c>
      <c r="D244" s="73">
        <v>3256.3471019001599</v>
      </c>
      <c r="E244" s="73">
        <v>3256.3471019001599</v>
      </c>
      <c r="F244" s="73">
        <v>3281.89785514506</v>
      </c>
      <c r="G244" s="73">
        <v>3392.35637345239</v>
      </c>
      <c r="H244" s="73">
        <v>3528.0281552272399</v>
      </c>
      <c r="I244" s="73">
        <v>3528.0281552272399</v>
      </c>
      <c r="J244" s="73">
        <v>3528.0281552272399</v>
      </c>
      <c r="K244" s="73">
        <v>3528.0281552272399</v>
      </c>
      <c r="L244" s="73">
        <v>3528.0281552272399</v>
      </c>
      <c r="M244" s="73">
        <v>3606.6259877651401</v>
      </c>
      <c r="N244" s="73">
        <v>40946.409400099401</v>
      </c>
      <c r="O244" s="73">
        <v>3606.6259877651401</v>
      </c>
      <c r="P244" s="73">
        <v>3606.6259877651401</v>
      </c>
      <c r="Q244" s="73">
        <v>3606.6259877651401</v>
      </c>
      <c r="R244" s="73">
        <v>3606.6259877651401</v>
      </c>
      <c r="S244" s="73">
        <v>3606.6259877651401</v>
      </c>
      <c r="T244" s="73">
        <v>3606.6259877651401</v>
      </c>
      <c r="U244" s="73">
        <v>3777.7896308732002</v>
      </c>
      <c r="V244" s="73">
        <v>3777.7896308732002</v>
      </c>
      <c r="W244" s="73">
        <v>3777.7896308732002</v>
      </c>
      <c r="X244" s="73">
        <v>3777.7896308732002</v>
      </c>
      <c r="Y244" s="73">
        <v>3777.7896308732002</v>
      </c>
      <c r="Z244" s="73">
        <v>3777.7896308732002</v>
      </c>
      <c r="AA244" s="73">
        <v>44306.493711830102</v>
      </c>
      <c r="AB244" s="73">
        <v>3895.60765514779</v>
      </c>
      <c r="AC244" s="73">
        <v>3895.60765514779</v>
      </c>
      <c r="AD244" s="73">
        <v>3895.60765514779</v>
      </c>
      <c r="AE244" s="73">
        <v>3895.60765514779</v>
      </c>
      <c r="AF244" s="73">
        <v>3895.60765514779</v>
      </c>
      <c r="AG244" s="73">
        <v>3895.60765514779</v>
      </c>
      <c r="AH244" s="73">
        <v>4123.9658486847002</v>
      </c>
      <c r="AI244" s="73">
        <v>4123.9658486847002</v>
      </c>
      <c r="AJ244" s="73">
        <v>4123.9658486847002</v>
      </c>
      <c r="AK244" s="73">
        <v>4123.9658486847002</v>
      </c>
      <c r="AL244" s="73">
        <v>4123.9658486847002</v>
      </c>
      <c r="AM244" s="73">
        <v>4123.9658486847002</v>
      </c>
      <c r="AN244" s="73">
        <v>48117.441022995001</v>
      </c>
      <c r="AO244" s="73">
        <v>4172.8107330843204</v>
      </c>
      <c r="AP244" s="73">
        <v>4172.8107330843204</v>
      </c>
      <c r="AQ244" s="73">
        <v>4172.8107330843204</v>
      </c>
      <c r="AR244" s="73">
        <v>4172.8107330843204</v>
      </c>
      <c r="AS244" s="73">
        <v>4172.8107330843204</v>
      </c>
      <c r="AT244" s="73">
        <v>4427.5929291389803</v>
      </c>
      <c r="AU244" s="73">
        <v>4871.3193594499298</v>
      </c>
      <c r="AV244" s="73">
        <v>4871.3193594499298</v>
      </c>
      <c r="AW244" s="73">
        <v>4871.3193594499298</v>
      </c>
      <c r="AX244" s="73">
        <v>4886.3316889405896</v>
      </c>
      <c r="AY244" s="73">
        <v>4886.3316889405896</v>
      </c>
      <c r="AZ244" s="73">
        <v>4886.3316889405896</v>
      </c>
      <c r="BA244" s="73">
        <v>54564.599739732199</v>
      </c>
    </row>
    <row r="245" spans="1:53" outlineLevel="1">
      <c r="A245" s="74" t="s">
        <v>3633</v>
      </c>
      <c r="B245" s="73">
        <v>2366.89103421555</v>
      </c>
      <c r="C245" s="73">
        <v>2366.89103421555</v>
      </c>
      <c r="D245" s="73">
        <v>2366.89103421555</v>
      </c>
      <c r="E245" s="73">
        <v>2366.89103421555</v>
      </c>
      <c r="F245" s="73">
        <v>2374.6386120654702</v>
      </c>
      <c r="G245" s="73">
        <v>2481.9253721508899</v>
      </c>
      <c r="H245" s="73">
        <v>2653.2330167121399</v>
      </c>
      <c r="I245" s="73">
        <v>2653.2330167121399</v>
      </c>
      <c r="J245" s="73">
        <v>2653.2330167121399</v>
      </c>
      <c r="K245" s="73">
        <v>2653.2330167121399</v>
      </c>
      <c r="L245" s="73">
        <v>2653.2330167121399</v>
      </c>
      <c r="M245" s="73">
        <v>2731.2161481478502</v>
      </c>
      <c r="N245" s="73">
        <v>30321.509352787099</v>
      </c>
      <c r="O245" s="73">
        <v>2731.2161481478502</v>
      </c>
      <c r="P245" s="73">
        <v>2731.2161481478502</v>
      </c>
      <c r="Q245" s="73">
        <v>2731.2161481478502</v>
      </c>
      <c r="R245" s="73">
        <v>2731.2161481478502</v>
      </c>
      <c r="S245" s="73">
        <v>2731.2161481478502</v>
      </c>
      <c r="T245" s="73">
        <v>2731.2161481478502</v>
      </c>
      <c r="U245" s="73">
        <v>2794.10203792535</v>
      </c>
      <c r="V245" s="73">
        <v>2794.10203792535</v>
      </c>
      <c r="W245" s="73">
        <v>2794.10203792535</v>
      </c>
      <c r="X245" s="73">
        <v>2794.10203792535</v>
      </c>
      <c r="Y245" s="73">
        <v>2794.10203792535</v>
      </c>
      <c r="Z245" s="73">
        <v>2794.10203792535</v>
      </c>
      <c r="AA245" s="73">
        <v>33151.909116439201</v>
      </c>
      <c r="AB245" s="73">
        <v>2926.0637972314998</v>
      </c>
      <c r="AC245" s="73">
        <v>2926.0637972314998</v>
      </c>
      <c r="AD245" s="73">
        <v>2926.0637972314998</v>
      </c>
      <c r="AE245" s="73">
        <v>2926.0637972314998</v>
      </c>
      <c r="AF245" s="73">
        <v>2926.0637972314998</v>
      </c>
      <c r="AG245" s="73">
        <v>2926.0637972314998</v>
      </c>
      <c r="AH245" s="73">
        <v>3006.3908922328501</v>
      </c>
      <c r="AI245" s="73">
        <v>3006.3908922328501</v>
      </c>
      <c r="AJ245" s="73">
        <v>3006.3908922328501</v>
      </c>
      <c r="AK245" s="73">
        <v>3006.3908922328501</v>
      </c>
      <c r="AL245" s="73">
        <v>3006.3908922328501</v>
      </c>
      <c r="AM245" s="73">
        <v>3006.3908922328501</v>
      </c>
      <c r="AN245" s="73">
        <v>35594.7281367861</v>
      </c>
      <c r="AO245" s="73">
        <v>3056.03091735526</v>
      </c>
      <c r="AP245" s="73">
        <v>3056.03091735526</v>
      </c>
      <c r="AQ245" s="73">
        <v>3056.03091735526</v>
      </c>
      <c r="AR245" s="73">
        <v>3056.03091735526</v>
      </c>
      <c r="AS245" s="73">
        <v>3056.03091735526</v>
      </c>
      <c r="AT245" s="73">
        <v>3223.1470299838302</v>
      </c>
      <c r="AU245" s="73">
        <v>3357.69566721092</v>
      </c>
      <c r="AV245" s="73">
        <v>3361.7156764563902</v>
      </c>
      <c r="AW245" s="73">
        <v>3361.7156764563902</v>
      </c>
      <c r="AX245" s="73">
        <v>3562.87651900327</v>
      </c>
      <c r="AY245" s="73">
        <v>3562.87651900327</v>
      </c>
      <c r="AZ245" s="73">
        <v>3562.87651900327</v>
      </c>
      <c r="BA245" s="73">
        <v>39273.058193893703</v>
      </c>
    </row>
    <row r="246" spans="1:53">
      <c r="A246" s="74" t="s">
        <v>3185</v>
      </c>
      <c r="B246" s="73">
        <v>1124449.0804067401</v>
      </c>
      <c r="C246" s="73">
        <v>1124449.0804067401</v>
      </c>
      <c r="D246" s="73">
        <v>1124449.0804067401</v>
      </c>
      <c r="E246" s="73">
        <v>1124449.0804067401</v>
      </c>
      <c r="F246" s="73">
        <v>1124720.3261487901</v>
      </c>
      <c r="G246" s="73">
        <v>1126710.6195432199</v>
      </c>
      <c r="H246" s="73">
        <v>1129593.24993265</v>
      </c>
      <c r="I246" s="73">
        <v>1129593.24993265</v>
      </c>
      <c r="J246" s="73">
        <v>1129593.24993265</v>
      </c>
      <c r="K246" s="73">
        <v>1129593.24993265</v>
      </c>
      <c r="L246" s="73">
        <v>1129593.24993265</v>
      </c>
      <c r="M246" s="73">
        <v>1131027.65898909</v>
      </c>
      <c r="N246" s="73">
        <v>13528221.175971299</v>
      </c>
      <c r="O246" s="73">
        <v>1131027.65898909</v>
      </c>
      <c r="P246" s="73">
        <v>1131027.65898909</v>
      </c>
      <c r="Q246" s="73">
        <v>1131027.65898909</v>
      </c>
      <c r="R246" s="73">
        <v>1131027.65898909</v>
      </c>
      <c r="S246" s="73">
        <v>1131027.65898909</v>
      </c>
      <c r="T246" s="73">
        <v>1131027.65898909</v>
      </c>
      <c r="U246" s="73">
        <v>1134186.22526635</v>
      </c>
      <c r="V246" s="73">
        <v>1134186.22526635</v>
      </c>
      <c r="W246" s="73">
        <v>1134186.22526635</v>
      </c>
      <c r="X246" s="73">
        <v>1134186.22526635</v>
      </c>
      <c r="Y246" s="73">
        <v>1134186.22526635</v>
      </c>
      <c r="Z246" s="73">
        <v>1134186.22526635</v>
      </c>
      <c r="AA246" s="73">
        <v>13591283.305532601</v>
      </c>
      <c r="AB246" s="73">
        <v>1125910.16821078</v>
      </c>
      <c r="AC246" s="73">
        <v>1125910.16821078</v>
      </c>
      <c r="AD246" s="73">
        <v>1125910.16821078</v>
      </c>
      <c r="AE246" s="73">
        <v>1125910.16821078</v>
      </c>
      <c r="AF246" s="73">
        <v>1125910.16821078</v>
      </c>
      <c r="AG246" s="73">
        <v>1125910.16821078</v>
      </c>
      <c r="AH246" s="73">
        <v>1129815.9369264201</v>
      </c>
      <c r="AI246" s="73">
        <v>1129815.9369264201</v>
      </c>
      <c r="AJ246" s="73">
        <v>1129815.9369264201</v>
      </c>
      <c r="AK246" s="73">
        <v>1129815.9369264201</v>
      </c>
      <c r="AL246" s="73">
        <v>1129815.9369264201</v>
      </c>
      <c r="AM246" s="73">
        <v>1129815.9369264201</v>
      </c>
      <c r="AN246" s="73">
        <v>13534356.630823201</v>
      </c>
      <c r="AO246" s="73">
        <v>1130671.30036738</v>
      </c>
      <c r="AP246" s="73">
        <v>1130671.30036738</v>
      </c>
      <c r="AQ246" s="73">
        <v>1130671.30036738</v>
      </c>
      <c r="AR246" s="73">
        <v>1130671.30036738</v>
      </c>
      <c r="AS246" s="73">
        <v>1130671.30036738</v>
      </c>
      <c r="AT246" s="73">
        <v>1134038.6516783</v>
      </c>
      <c r="AU246" s="73">
        <v>1140607.47032234</v>
      </c>
      <c r="AV246" s="73">
        <v>1140611.4903315799</v>
      </c>
      <c r="AW246" s="73">
        <v>1140611.4903315799</v>
      </c>
      <c r="AX246" s="73">
        <v>1140993.5036960801</v>
      </c>
      <c r="AY246" s="73">
        <v>1140993.5036960801</v>
      </c>
      <c r="AZ246" s="73">
        <v>1140993.5036960801</v>
      </c>
      <c r="BA246" s="73">
        <v>13632206.1155889</v>
      </c>
    </row>
    <row r="247" spans="1:53" outlineLevel="1">
      <c r="A247" s="74" t="s">
        <v>1343</v>
      </c>
      <c r="B247" s="73">
        <v>7941.1229649999896</v>
      </c>
      <c r="C247" s="73">
        <v>7941.1229649999896</v>
      </c>
      <c r="D247" s="73">
        <v>7941.1229649999896</v>
      </c>
      <c r="E247" s="73">
        <v>7941.1229649999896</v>
      </c>
      <c r="F247" s="73">
        <v>7941.1229649999896</v>
      </c>
      <c r="G247" s="73">
        <v>7941.1229649999896</v>
      </c>
      <c r="H247" s="73">
        <v>7941.1229649999896</v>
      </c>
      <c r="I247" s="73">
        <v>7941.1229649999896</v>
      </c>
      <c r="J247" s="73">
        <v>7941.1229649999896</v>
      </c>
      <c r="K247" s="73">
        <v>7941.1229649999896</v>
      </c>
      <c r="L247" s="73">
        <v>7941.1229649999896</v>
      </c>
      <c r="M247" s="73">
        <v>7941.1229649999896</v>
      </c>
      <c r="N247" s="73">
        <v>95293.475579999998</v>
      </c>
      <c r="O247" s="73">
        <v>7941.1229649999896</v>
      </c>
      <c r="P247" s="73">
        <v>7941.1229649999896</v>
      </c>
      <c r="Q247" s="73">
        <v>7941.1229649999896</v>
      </c>
      <c r="R247" s="73">
        <v>7941.1229649999896</v>
      </c>
      <c r="S247" s="73">
        <v>7941.1229649999896</v>
      </c>
      <c r="T247" s="73">
        <v>7941.1229649999896</v>
      </c>
      <c r="U247" s="73">
        <v>7941.1229649999896</v>
      </c>
      <c r="V247" s="73">
        <v>7941.1229649999896</v>
      </c>
      <c r="W247" s="73">
        <v>7941.1229649999896</v>
      </c>
      <c r="X247" s="73">
        <v>7941.1229649999896</v>
      </c>
      <c r="Y247" s="73">
        <v>7941.1229649999896</v>
      </c>
      <c r="Z247" s="73">
        <v>7941.1229649999896</v>
      </c>
      <c r="AA247" s="73">
        <v>95293.475579999998</v>
      </c>
      <c r="AB247" s="73">
        <v>7941.1229649999896</v>
      </c>
      <c r="AC247" s="73">
        <v>7941.1229649999896</v>
      </c>
      <c r="AD247" s="73">
        <v>7941.1229649999896</v>
      </c>
      <c r="AE247" s="73">
        <v>7941.1229649999896</v>
      </c>
      <c r="AF247" s="73">
        <v>7941.1229649999896</v>
      </c>
      <c r="AG247" s="73">
        <v>388.112965000359</v>
      </c>
      <c r="AH247" s="73">
        <v>4.3846316666666603</v>
      </c>
      <c r="AI247" s="73">
        <v>4.3846316666666603</v>
      </c>
      <c r="AJ247" s="73">
        <v>4.3846316666666603</v>
      </c>
      <c r="AK247" s="73">
        <v>4.3846316666666603</v>
      </c>
      <c r="AL247" s="73">
        <v>4.3846316666666603</v>
      </c>
      <c r="AM247" s="73">
        <v>4.3846316666666603</v>
      </c>
      <c r="AN247" s="73">
        <v>40120.035580000302</v>
      </c>
      <c r="AO247" s="73">
        <v>4.3846316666666603</v>
      </c>
      <c r="AP247" s="73">
        <v>4.3846316666666603</v>
      </c>
      <c r="AQ247" s="73">
        <v>4.3846316666666603</v>
      </c>
      <c r="AR247" s="73">
        <v>4.3846316666666603</v>
      </c>
      <c r="AS247" s="73">
        <v>4.3846316666666603</v>
      </c>
      <c r="AT247" s="73">
        <v>4.3846316666666603</v>
      </c>
      <c r="AU247" s="73">
        <v>4.3846316666666603</v>
      </c>
      <c r="AV247" s="73">
        <v>4.3846316666666603</v>
      </c>
      <c r="AW247" s="73">
        <v>4.3846316666666603</v>
      </c>
      <c r="AX247" s="73">
        <v>4.3846316666666603</v>
      </c>
      <c r="AY247" s="73">
        <v>4.3846316666666603</v>
      </c>
      <c r="AZ247" s="73">
        <v>4.3846316666666603</v>
      </c>
      <c r="BA247" s="73">
        <v>52.615579999999902</v>
      </c>
    </row>
    <row r="248" spans="1:53">
      <c r="A248" s="74" t="s">
        <v>3186</v>
      </c>
      <c r="B248" s="73">
        <v>7941.1229649999896</v>
      </c>
      <c r="C248" s="73">
        <v>7941.1229649999896</v>
      </c>
      <c r="D248" s="73">
        <v>7941.1229649999896</v>
      </c>
      <c r="E248" s="73">
        <v>7941.1229649999896</v>
      </c>
      <c r="F248" s="73">
        <v>7941.1229649999896</v>
      </c>
      <c r="G248" s="73">
        <v>7941.1229649999896</v>
      </c>
      <c r="H248" s="73">
        <v>7941.1229649999896</v>
      </c>
      <c r="I248" s="73">
        <v>7941.1229649999896</v>
      </c>
      <c r="J248" s="73">
        <v>7941.1229649999896</v>
      </c>
      <c r="K248" s="73">
        <v>7941.1229649999896</v>
      </c>
      <c r="L248" s="73">
        <v>7941.1229649999896</v>
      </c>
      <c r="M248" s="73">
        <v>7941.1229649999896</v>
      </c>
      <c r="N248" s="73">
        <v>95293.475579999998</v>
      </c>
      <c r="O248" s="73">
        <v>7941.1229649999896</v>
      </c>
      <c r="P248" s="73">
        <v>7941.1229649999896</v>
      </c>
      <c r="Q248" s="73">
        <v>7941.1229649999896</v>
      </c>
      <c r="R248" s="73">
        <v>7941.1229649999896</v>
      </c>
      <c r="S248" s="73">
        <v>7941.1229649999896</v>
      </c>
      <c r="T248" s="73">
        <v>7941.1229649999896</v>
      </c>
      <c r="U248" s="73">
        <v>7941.1229649999896</v>
      </c>
      <c r="V248" s="73">
        <v>7941.1229649999896</v>
      </c>
      <c r="W248" s="73">
        <v>7941.1229649999896</v>
      </c>
      <c r="X248" s="73">
        <v>7941.1229649999896</v>
      </c>
      <c r="Y248" s="73">
        <v>7941.1229649999896</v>
      </c>
      <c r="Z248" s="73">
        <v>7941.1229649999896</v>
      </c>
      <c r="AA248" s="73">
        <v>95293.475579999998</v>
      </c>
      <c r="AB248" s="73">
        <v>7941.1229649999896</v>
      </c>
      <c r="AC248" s="73">
        <v>7941.1229649999896</v>
      </c>
      <c r="AD248" s="73">
        <v>7941.1229649999896</v>
      </c>
      <c r="AE248" s="73">
        <v>7941.1229649999896</v>
      </c>
      <c r="AF248" s="73">
        <v>7941.1229649999896</v>
      </c>
      <c r="AG248" s="73">
        <v>388.112965000359</v>
      </c>
      <c r="AH248" s="73">
        <v>4.3846316666666603</v>
      </c>
      <c r="AI248" s="73">
        <v>4.3846316666666603</v>
      </c>
      <c r="AJ248" s="73">
        <v>4.3846316666666603</v>
      </c>
      <c r="AK248" s="73">
        <v>4.3846316666666603</v>
      </c>
      <c r="AL248" s="73">
        <v>4.3846316666666603</v>
      </c>
      <c r="AM248" s="73">
        <v>4.3846316666666603</v>
      </c>
      <c r="AN248" s="73">
        <v>40120.035580000302</v>
      </c>
      <c r="AO248" s="73">
        <v>4.3846316666666603</v>
      </c>
      <c r="AP248" s="73">
        <v>4.3846316666666603</v>
      </c>
      <c r="AQ248" s="73">
        <v>4.3846316666666603</v>
      </c>
      <c r="AR248" s="73">
        <v>4.3846316666666603</v>
      </c>
      <c r="AS248" s="73">
        <v>4.3846316666666603</v>
      </c>
      <c r="AT248" s="73">
        <v>4.3846316666666603</v>
      </c>
      <c r="AU248" s="73">
        <v>4.3846316666666603</v>
      </c>
      <c r="AV248" s="73">
        <v>4.3846316666666603</v>
      </c>
      <c r="AW248" s="73">
        <v>4.3846316666666603</v>
      </c>
      <c r="AX248" s="73">
        <v>4.3846316666666603</v>
      </c>
      <c r="AY248" s="73">
        <v>4.3846316666666603</v>
      </c>
      <c r="AZ248" s="73">
        <v>4.3846316666666603</v>
      </c>
      <c r="BA248" s="73">
        <v>52.615579999999902</v>
      </c>
    </row>
    <row r="249" spans="1:53" outlineLevel="1">
      <c r="A249" s="74" t="s">
        <v>1345</v>
      </c>
      <c r="B249" s="73">
        <v>8138.3836499999998</v>
      </c>
      <c r="C249" s="73">
        <v>8138.3836499999998</v>
      </c>
      <c r="D249" s="73">
        <v>8138.3836499999998</v>
      </c>
      <c r="E249" s="73">
        <v>8138.3836499999998</v>
      </c>
      <c r="F249" s="73">
        <v>8138.3836499999998</v>
      </c>
      <c r="G249" s="73">
        <v>8138.3836499999998</v>
      </c>
      <c r="H249" s="73">
        <v>8138.3836499999998</v>
      </c>
      <c r="I249" s="73">
        <v>8138.3836499999998</v>
      </c>
      <c r="J249" s="73">
        <v>8138.3836499999998</v>
      </c>
      <c r="K249" s="73">
        <v>8138.3836499999998</v>
      </c>
      <c r="L249" s="73">
        <v>8138.3836499999998</v>
      </c>
      <c r="M249" s="73">
        <v>8138.3836499999998</v>
      </c>
      <c r="N249" s="73">
        <v>97660.603799999895</v>
      </c>
      <c r="O249" s="73">
        <v>8138.3836499999998</v>
      </c>
      <c r="P249" s="73">
        <v>8138.3836499999998</v>
      </c>
      <c r="Q249" s="73">
        <v>8138.3836499999998</v>
      </c>
      <c r="R249" s="73">
        <v>8138.3836499999998</v>
      </c>
      <c r="S249" s="73">
        <v>8138.3836499999998</v>
      </c>
      <c r="T249" s="73">
        <v>8138.3836499999998</v>
      </c>
      <c r="U249" s="73">
        <v>8138.3836499999998</v>
      </c>
      <c r="V249" s="73">
        <v>8138.3836499999998</v>
      </c>
      <c r="W249" s="73">
        <v>8138.3836499999998</v>
      </c>
      <c r="X249" s="73">
        <v>8138.3836499999998</v>
      </c>
      <c r="Y249" s="73">
        <v>8138.3836499999998</v>
      </c>
      <c r="Z249" s="73">
        <v>8138.3836499999998</v>
      </c>
      <c r="AA249" s="73">
        <v>97660.603799999895</v>
      </c>
      <c r="AB249" s="73">
        <v>8138.3836499999998</v>
      </c>
      <c r="AC249" s="73">
        <v>8138.3836499999998</v>
      </c>
      <c r="AD249" s="73">
        <v>8138.3836499999998</v>
      </c>
      <c r="AE249" s="73">
        <v>8138.3836499999998</v>
      </c>
      <c r="AF249" s="73">
        <v>8138.3836499999998</v>
      </c>
      <c r="AG249" s="73">
        <v>8138.3836499999998</v>
      </c>
      <c r="AH249" s="73">
        <v>8138.3836499999998</v>
      </c>
      <c r="AI249" s="73">
        <v>8138.3836499999998</v>
      </c>
      <c r="AJ249" s="73">
        <v>8138.3836499999998</v>
      </c>
      <c r="AK249" s="73">
        <v>4323.6886499990796</v>
      </c>
      <c r="AL249" s="73">
        <v>-30.848849999999999</v>
      </c>
      <c r="AM249" s="73">
        <v>-30.848849999999999</v>
      </c>
      <c r="AN249" s="73">
        <v>77507.443799999004</v>
      </c>
      <c r="AO249" s="73">
        <v>-30.848849999999999</v>
      </c>
      <c r="AP249" s="73">
        <v>-30.848849999999999</v>
      </c>
      <c r="AQ249" s="73">
        <v>-30.848849999999999</v>
      </c>
      <c r="AR249" s="73">
        <v>-30.848849999999999</v>
      </c>
      <c r="AS249" s="73">
        <v>-30.848849999999999</v>
      </c>
      <c r="AT249" s="73">
        <v>-30.848849999999999</v>
      </c>
      <c r="AU249" s="73">
        <v>-30.848849999999999</v>
      </c>
      <c r="AV249" s="73">
        <v>-30.848849999999999</v>
      </c>
      <c r="AW249" s="73">
        <v>-30.848849999999999</v>
      </c>
      <c r="AX249" s="73">
        <v>-30.848849999999999</v>
      </c>
      <c r="AY249" s="73">
        <v>-30.848849999999999</v>
      </c>
      <c r="AZ249" s="73">
        <v>-30.848849999999999</v>
      </c>
      <c r="BA249" s="73">
        <v>-370.18619999999999</v>
      </c>
    </row>
    <row r="250" spans="1:53">
      <c r="A250" s="74" t="s">
        <v>3187</v>
      </c>
      <c r="B250" s="73">
        <v>8138.3836499999998</v>
      </c>
      <c r="C250" s="73">
        <v>8138.3836499999998</v>
      </c>
      <c r="D250" s="73">
        <v>8138.3836499999998</v>
      </c>
      <c r="E250" s="73">
        <v>8138.3836499999998</v>
      </c>
      <c r="F250" s="73">
        <v>8138.3836499999998</v>
      </c>
      <c r="G250" s="73">
        <v>8138.3836499999998</v>
      </c>
      <c r="H250" s="73">
        <v>8138.3836499999998</v>
      </c>
      <c r="I250" s="73">
        <v>8138.3836499999998</v>
      </c>
      <c r="J250" s="73">
        <v>8138.3836499999998</v>
      </c>
      <c r="K250" s="73">
        <v>8138.3836499999998</v>
      </c>
      <c r="L250" s="73">
        <v>8138.3836499999998</v>
      </c>
      <c r="M250" s="73">
        <v>8138.3836499999998</v>
      </c>
      <c r="N250" s="73">
        <v>97660.603799999895</v>
      </c>
      <c r="O250" s="73">
        <v>8138.3836499999998</v>
      </c>
      <c r="P250" s="73">
        <v>8138.3836499999998</v>
      </c>
      <c r="Q250" s="73">
        <v>8138.3836499999998</v>
      </c>
      <c r="R250" s="73">
        <v>8138.3836499999998</v>
      </c>
      <c r="S250" s="73">
        <v>8138.3836499999998</v>
      </c>
      <c r="T250" s="73">
        <v>8138.3836499999998</v>
      </c>
      <c r="U250" s="73">
        <v>8138.3836499999998</v>
      </c>
      <c r="V250" s="73">
        <v>8138.3836499999998</v>
      </c>
      <c r="W250" s="73">
        <v>8138.3836499999998</v>
      </c>
      <c r="X250" s="73">
        <v>8138.3836499999998</v>
      </c>
      <c r="Y250" s="73">
        <v>8138.3836499999998</v>
      </c>
      <c r="Z250" s="73">
        <v>8138.3836499999998</v>
      </c>
      <c r="AA250" s="73">
        <v>97660.603799999895</v>
      </c>
      <c r="AB250" s="73">
        <v>8138.3836499999998</v>
      </c>
      <c r="AC250" s="73">
        <v>8138.3836499999998</v>
      </c>
      <c r="AD250" s="73">
        <v>8138.3836499999998</v>
      </c>
      <c r="AE250" s="73">
        <v>8138.3836499999998</v>
      </c>
      <c r="AF250" s="73">
        <v>8138.3836499999998</v>
      </c>
      <c r="AG250" s="73">
        <v>8138.3836499999998</v>
      </c>
      <c r="AH250" s="73">
        <v>8138.3836499999998</v>
      </c>
      <c r="AI250" s="73">
        <v>8138.3836499999998</v>
      </c>
      <c r="AJ250" s="73">
        <v>8138.3836499999998</v>
      </c>
      <c r="AK250" s="73">
        <v>4323.6886499990796</v>
      </c>
      <c r="AL250" s="73">
        <v>-30.848849999999999</v>
      </c>
      <c r="AM250" s="73">
        <v>-30.848849999999999</v>
      </c>
      <c r="AN250" s="73">
        <v>77507.443799999004</v>
      </c>
      <c r="AO250" s="73">
        <v>-30.848849999999999</v>
      </c>
      <c r="AP250" s="73">
        <v>-30.848849999999999</v>
      </c>
      <c r="AQ250" s="73">
        <v>-30.848849999999999</v>
      </c>
      <c r="AR250" s="73">
        <v>-30.848849999999999</v>
      </c>
      <c r="AS250" s="73">
        <v>-30.848849999999999</v>
      </c>
      <c r="AT250" s="73">
        <v>-30.848849999999999</v>
      </c>
      <c r="AU250" s="73">
        <v>-30.848849999999999</v>
      </c>
      <c r="AV250" s="73">
        <v>-30.848849999999999</v>
      </c>
      <c r="AW250" s="73">
        <v>-30.848849999999999</v>
      </c>
      <c r="AX250" s="73">
        <v>-30.848849999999999</v>
      </c>
      <c r="AY250" s="73">
        <v>-30.848849999999999</v>
      </c>
      <c r="AZ250" s="73">
        <v>-30.848849999999999</v>
      </c>
      <c r="BA250" s="73">
        <v>-370.18619999999999</v>
      </c>
    </row>
    <row r="251" spans="1:53" outlineLevel="1">
      <c r="A251" s="74" t="s">
        <v>1213</v>
      </c>
      <c r="B251" s="73">
        <v>137117.49</v>
      </c>
      <c r="C251" s="73">
        <v>137117.49</v>
      </c>
      <c r="D251" s="73">
        <v>137117.49</v>
      </c>
      <c r="E251" s="73">
        <v>137117.49</v>
      </c>
      <c r="F251" s="73">
        <v>137117.49</v>
      </c>
      <c r="G251" s="73">
        <v>137117.49</v>
      </c>
      <c r="H251" s="73">
        <v>137117.49</v>
      </c>
      <c r="I251" s="73">
        <v>137117.49</v>
      </c>
      <c r="J251" s="73">
        <v>137117.49</v>
      </c>
      <c r="K251" s="73">
        <v>137117.49</v>
      </c>
      <c r="L251" s="73">
        <v>137117.49</v>
      </c>
      <c r="M251" s="73">
        <v>137117.49</v>
      </c>
      <c r="N251" s="73">
        <v>1645409.88</v>
      </c>
      <c r="O251" s="73">
        <v>137117.49</v>
      </c>
      <c r="P251" s="73">
        <v>137117.49</v>
      </c>
      <c r="Q251" s="73">
        <v>137117.49</v>
      </c>
      <c r="R251" s="73">
        <v>137117.49</v>
      </c>
      <c r="S251" s="73">
        <v>137117.49</v>
      </c>
      <c r="T251" s="73">
        <v>137117.49</v>
      </c>
      <c r="U251" s="73">
        <v>137117.49</v>
      </c>
      <c r="V251" s="73">
        <v>137117.49</v>
      </c>
      <c r="W251" s="73">
        <v>137117.49</v>
      </c>
      <c r="X251" s="73">
        <v>137117.49</v>
      </c>
      <c r="Y251" s="73">
        <v>137117.49</v>
      </c>
      <c r="Z251" s="73">
        <v>137117.49</v>
      </c>
      <c r="AA251" s="73">
        <v>1645409.88</v>
      </c>
      <c r="AB251" s="73">
        <v>137117.49</v>
      </c>
      <c r="AC251" s="73">
        <v>137117.49</v>
      </c>
      <c r="AD251" s="73">
        <v>137117.49</v>
      </c>
      <c r="AE251" s="73">
        <v>137117.49</v>
      </c>
      <c r="AF251" s="73">
        <v>137117.49</v>
      </c>
      <c r="AG251" s="73">
        <v>137117.49</v>
      </c>
      <c r="AH251" s="73">
        <v>137117.49</v>
      </c>
      <c r="AI251" s="73">
        <v>137117.49</v>
      </c>
      <c r="AJ251" s="73">
        <v>137117.49</v>
      </c>
      <c r="AK251" s="73">
        <v>137117.49</v>
      </c>
      <c r="AL251" s="73">
        <v>137117.49</v>
      </c>
      <c r="AM251" s="73">
        <v>137117.49</v>
      </c>
      <c r="AN251" s="73">
        <v>1645409.88</v>
      </c>
      <c r="AO251" s="73">
        <v>137117.49</v>
      </c>
      <c r="AP251" s="73">
        <v>137117.49</v>
      </c>
      <c r="AQ251" s="73">
        <v>137117.49</v>
      </c>
      <c r="AR251" s="73">
        <v>137117.49</v>
      </c>
      <c r="AS251" s="73">
        <v>137117.49</v>
      </c>
      <c r="AT251" s="73">
        <v>137117.49</v>
      </c>
      <c r="AU251" s="73">
        <v>137117.49</v>
      </c>
      <c r="AV251" s="73">
        <v>137117.49</v>
      </c>
      <c r="AW251" s="73">
        <v>137117.49</v>
      </c>
      <c r="AX251" s="73">
        <v>137117.49</v>
      </c>
      <c r="AY251" s="73">
        <v>137117.49</v>
      </c>
      <c r="AZ251" s="73">
        <v>137117.49</v>
      </c>
      <c r="BA251" s="73">
        <v>1645409.88</v>
      </c>
    </row>
    <row r="252" spans="1:53">
      <c r="A252" s="74" t="s">
        <v>3188</v>
      </c>
      <c r="B252" s="73">
        <v>137117.49</v>
      </c>
      <c r="C252" s="73">
        <v>137117.49</v>
      </c>
      <c r="D252" s="73">
        <v>137117.49</v>
      </c>
      <c r="E252" s="73">
        <v>137117.49</v>
      </c>
      <c r="F252" s="73">
        <v>137117.49</v>
      </c>
      <c r="G252" s="73">
        <v>137117.49</v>
      </c>
      <c r="H252" s="73">
        <v>137117.49</v>
      </c>
      <c r="I252" s="73">
        <v>137117.49</v>
      </c>
      <c r="J252" s="73">
        <v>137117.49</v>
      </c>
      <c r="K252" s="73">
        <v>137117.49</v>
      </c>
      <c r="L252" s="73">
        <v>137117.49</v>
      </c>
      <c r="M252" s="73">
        <v>137117.49</v>
      </c>
      <c r="N252" s="73">
        <v>1645409.88</v>
      </c>
      <c r="O252" s="73">
        <v>137117.49</v>
      </c>
      <c r="P252" s="73">
        <v>137117.49</v>
      </c>
      <c r="Q252" s="73">
        <v>137117.49</v>
      </c>
      <c r="R252" s="73">
        <v>137117.49</v>
      </c>
      <c r="S252" s="73">
        <v>137117.49</v>
      </c>
      <c r="T252" s="73">
        <v>137117.49</v>
      </c>
      <c r="U252" s="73">
        <v>137117.49</v>
      </c>
      <c r="V252" s="73">
        <v>137117.49</v>
      </c>
      <c r="W252" s="73">
        <v>137117.49</v>
      </c>
      <c r="X252" s="73">
        <v>137117.49</v>
      </c>
      <c r="Y252" s="73">
        <v>137117.49</v>
      </c>
      <c r="Z252" s="73">
        <v>137117.49</v>
      </c>
      <c r="AA252" s="73">
        <v>1645409.88</v>
      </c>
      <c r="AB252" s="73">
        <v>137117.49</v>
      </c>
      <c r="AC252" s="73">
        <v>137117.49</v>
      </c>
      <c r="AD252" s="73">
        <v>137117.49</v>
      </c>
      <c r="AE252" s="73">
        <v>137117.49</v>
      </c>
      <c r="AF252" s="73">
        <v>137117.49</v>
      </c>
      <c r="AG252" s="73">
        <v>137117.49</v>
      </c>
      <c r="AH252" s="73">
        <v>137117.49</v>
      </c>
      <c r="AI252" s="73">
        <v>137117.49</v>
      </c>
      <c r="AJ252" s="73">
        <v>137117.49</v>
      </c>
      <c r="AK252" s="73">
        <v>137117.49</v>
      </c>
      <c r="AL252" s="73">
        <v>137117.49</v>
      </c>
      <c r="AM252" s="73">
        <v>137117.49</v>
      </c>
      <c r="AN252" s="73">
        <v>1645409.88</v>
      </c>
      <c r="AO252" s="73">
        <v>137117.49</v>
      </c>
      <c r="AP252" s="73">
        <v>137117.49</v>
      </c>
      <c r="AQ252" s="73">
        <v>137117.49</v>
      </c>
      <c r="AR252" s="73">
        <v>137117.49</v>
      </c>
      <c r="AS252" s="73">
        <v>137117.49</v>
      </c>
      <c r="AT252" s="73">
        <v>137117.49</v>
      </c>
      <c r="AU252" s="73">
        <v>137117.49</v>
      </c>
      <c r="AV252" s="73">
        <v>137117.49</v>
      </c>
      <c r="AW252" s="73">
        <v>137117.49</v>
      </c>
      <c r="AX252" s="73">
        <v>137117.49</v>
      </c>
      <c r="AY252" s="73">
        <v>137117.49</v>
      </c>
      <c r="AZ252" s="73">
        <v>137117.49</v>
      </c>
      <c r="BA252" s="73">
        <v>1645409.88</v>
      </c>
    </row>
    <row r="253" spans="1:53">
      <c r="A253" s="74" t="s">
        <v>3189</v>
      </c>
      <c r="B253" s="73">
        <v>0</v>
      </c>
      <c r="C253" s="73">
        <v>0</v>
      </c>
      <c r="D253" s="73">
        <v>0</v>
      </c>
      <c r="E253" s="73">
        <v>0</v>
      </c>
      <c r="F253" s="73">
        <v>0</v>
      </c>
      <c r="G253" s="73">
        <v>0</v>
      </c>
      <c r="H253" s="73">
        <v>0</v>
      </c>
      <c r="I253" s="73">
        <v>0</v>
      </c>
      <c r="J253" s="73">
        <v>0</v>
      </c>
      <c r="K253" s="73">
        <v>0</v>
      </c>
      <c r="L253" s="73">
        <v>0</v>
      </c>
      <c r="M253" s="73">
        <v>0</v>
      </c>
      <c r="N253" s="73">
        <v>0</v>
      </c>
      <c r="O253" s="73">
        <v>0</v>
      </c>
      <c r="P253" s="73">
        <v>0</v>
      </c>
      <c r="Q253" s="73">
        <v>0</v>
      </c>
      <c r="R253" s="73">
        <v>0</v>
      </c>
      <c r="S253" s="73">
        <v>0</v>
      </c>
      <c r="T253" s="73">
        <v>0</v>
      </c>
      <c r="U253" s="73">
        <v>0</v>
      </c>
      <c r="V253" s="73">
        <v>0</v>
      </c>
      <c r="W253" s="73">
        <v>0</v>
      </c>
      <c r="X253" s="73">
        <v>0</v>
      </c>
      <c r="Y253" s="73">
        <v>0</v>
      </c>
      <c r="Z253" s="73">
        <v>0</v>
      </c>
      <c r="AA253" s="73">
        <v>0</v>
      </c>
      <c r="AB253" s="73">
        <v>0</v>
      </c>
      <c r="AC253" s="73">
        <v>0</v>
      </c>
      <c r="AD253" s="73">
        <v>0</v>
      </c>
      <c r="AE253" s="73">
        <v>0</v>
      </c>
      <c r="AF253" s="73">
        <v>0</v>
      </c>
      <c r="AG253" s="73">
        <v>0</v>
      </c>
      <c r="AH253" s="73">
        <v>0</v>
      </c>
      <c r="AI253" s="73">
        <v>0</v>
      </c>
      <c r="AJ253" s="73">
        <v>0</v>
      </c>
      <c r="AK253" s="73">
        <v>0</v>
      </c>
      <c r="AL253" s="73">
        <v>0</v>
      </c>
      <c r="AM253" s="73">
        <v>0</v>
      </c>
      <c r="AN253" s="73">
        <v>0</v>
      </c>
      <c r="AO253" s="73">
        <v>0</v>
      </c>
      <c r="AP253" s="73">
        <v>0</v>
      </c>
      <c r="AQ253" s="73">
        <v>0</v>
      </c>
      <c r="AR253" s="73">
        <v>0</v>
      </c>
      <c r="AS253" s="73">
        <v>0</v>
      </c>
      <c r="AT253" s="73">
        <v>0</v>
      </c>
      <c r="AU253" s="73">
        <v>0</v>
      </c>
      <c r="AV253" s="73">
        <v>0</v>
      </c>
      <c r="AW253" s="73">
        <v>0</v>
      </c>
      <c r="AX253" s="73">
        <v>0</v>
      </c>
      <c r="AY253" s="73">
        <v>0</v>
      </c>
      <c r="AZ253" s="73">
        <v>0</v>
      </c>
      <c r="BA253" s="73">
        <v>0</v>
      </c>
    </row>
    <row r="254" spans="1:53">
      <c r="A254" s="74" t="s">
        <v>3190</v>
      </c>
      <c r="B254" s="73">
        <v>0</v>
      </c>
      <c r="C254" s="73">
        <v>0</v>
      </c>
      <c r="D254" s="73">
        <v>0</v>
      </c>
      <c r="E254" s="73">
        <v>0</v>
      </c>
      <c r="F254" s="73">
        <v>0</v>
      </c>
      <c r="G254" s="73">
        <v>0</v>
      </c>
      <c r="H254" s="73">
        <v>0</v>
      </c>
      <c r="I254" s="73">
        <v>0</v>
      </c>
      <c r="J254" s="73">
        <v>0</v>
      </c>
      <c r="K254" s="73">
        <v>0</v>
      </c>
      <c r="L254" s="73">
        <v>0</v>
      </c>
      <c r="M254" s="73">
        <v>0</v>
      </c>
      <c r="N254" s="73">
        <v>0</v>
      </c>
      <c r="O254" s="73">
        <v>0</v>
      </c>
      <c r="P254" s="73">
        <v>0</v>
      </c>
      <c r="Q254" s="73">
        <v>0</v>
      </c>
      <c r="R254" s="73">
        <v>0</v>
      </c>
      <c r="S254" s="73">
        <v>0</v>
      </c>
      <c r="T254" s="73">
        <v>0</v>
      </c>
      <c r="U254" s="73">
        <v>0</v>
      </c>
      <c r="V254" s="73">
        <v>0</v>
      </c>
      <c r="W254" s="73">
        <v>0</v>
      </c>
      <c r="X254" s="73">
        <v>0</v>
      </c>
      <c r="Y254" s="73">
        <v>0</v>
      </c>
      <c r="Z254" s="73">
        <v>0</v>
      </c>
      <c r="AA254" s="73">
        <v>0</v>
      </c>
      <c r="AB254" s="73">
        <v>0</v>
      </c>
      <c r="AC254" s="73">
        <v>0</v>
      </c>
      <c r="AD254" s="73">
        <v>0</v>
      </c>
      <c r="AE254" s="73">
        <v>0</v>
      </c>
      <c r="AF254" s="73">
        <v>0</v>
      </c>
      <c r="AG254" s="73">
        <v>0</v>
      </c>
      <c r="AH254" s="73">
        <v>0</v>
      </c>
      <c r="AI254" s="73">
        <v>0</v>
      </c>
      <c r="AJ254" s="73">
        <v>0</v>
      </c>
      <c r="AK254" s="73">
        <v>0</v>
      </c>
      <c r="AL254" s="73">
        <v>0</v>
      </c>
      <c r="AM254" s="73">
        <v>0</v>
      </c>
      <c r="AN254" s="73">
        <v>0</v>
      </c>
      <c r="AO254" s="73">
        <v>0</v>
      </c>
      <c r="AP254" s="73">
        <v>0</v>
      </c>
      <c r="AQ254" s="73">
        <v>0</v>
      </c>
      <c r="AR254" s="73">
        <v>0</v>
      </c>
      <c r="AS254" s="73">
        <v>0</v>
      </c>
      <c r="AT254" s="73">
        <v>0</v>
      </c>
      <c r="AU254" s="73">
        <v>0</v>
      </c>
      <c r="AV254" s="73">
        <v>0</v>
      </c>
      <c r="AW254" s="73">
        <v>0</v>
      </c>
      <c r="AX254" s="73">
        <v>0</v>
      </c>
      <c r="AY254" s="73">
        <v>0</v>
      </c>
      <c r="AZ254" s="73">
        <v>0</v>
      </c>
      <c r="BA254" s="73">
        <v>0</v>
      </c>
    </row>
    <row r="255" spans="1:53">
      <c r="A255" s="74" t="s">
        <v>3191</v>
      </c>
      <c r="B255" s="73">
        <v>0</v>
      </c>
      <c r="C255" s="73">
        <v>0</v>
      </c>
      <c r="D255" s="73">
        <v>0</v>
      </c>
      <c r="E255" s="73">
        <v>0</v>
      </c>
      <c r="F255" s="73">
        <v>0</v>
      </c>
      <c r="G255" s="73">
        <v>0</v>
      </c>
      <c r="H255" s="73">
        <v>0</v>
      </c>
      <c r="I255" s="73">
        <v>0</v>
      </c>
      <c r="J255" s="73">
        <v>0</v>
      </c>
      <c r="K255" s="73">
        <v>0</v>
      </c>
      <c r="L255" s="73">
        <v>0</v>
      </c>
      <c r="M255" s="73">
        <v>0</v>
      </c>
      <c r="N255" s="73">
        <v>0</v>
      </c>
      <c r="O255" s="73">
        <v>0</v>
      </c>
      <c r="P255" s="73">
        <v>0</v>
      </c>
      <c r="Q255" s="73">
        <v>0</v>
      </c>
      <c r="R255" s="73">
        <v>0</v>
      </c>
      <c r="S255" s="73">
        <v>0</v>
      </c>
      <c r="T255" s="73">
        <v>0</v>
      </c>
      <c r="U255" s="73">
        <v>0</v>
      </c>
      <c r="V255" s="73">
        <v>0</v>
      </c>
      <c r="W255" s="73">
        <v>0</v>
      </c>
      <c r="X255" s="73">
        <v>0</v>
      </c>
      <c r="Y255" s="73">
        <v>0</v>
      </c>
      <c r="Z255" s="73">
        <v>0</v>
      </c>
      <c r="AA255" s="73">
        <v>0</v>
      </c>
      <c r="AB255" s="73">
        <v>0</v>
      </c>
      <c r="AC255" s="73">
        <v>0</v>
      </c>
      <c r="AD255" s="73">
        <v>0</v>
      </c>
      <c r="AE255" s="73">
        <v>0</v>
      </c>
      <c r="AF255" s="73">
        <v>0</v>
      </c>
      <c r="AG255" s="73">
        <v>0</v>
      </c>
      <c r="AH255" s="73">
        <v>0</v>
      </c>
      <c r="AI255" s="73">
        <v>0</v>
      </c>
      <c r="AJ255" s="73">
        <v>0</v>
      </c>
      <c r="AK255" s="73">
        <v>0</v>
      </c>
      <c r="AL255" s="73">
        <v>0</v>
      </c>
      <c r="AM255" s="73">
        <v>0</v>
      </c>
      <c r="AN255" s="73">
        <v>0</v>
      </c>
      <c r="AO255" s="73">
        <v>0</v>
      </c>
      <c r="AP255" s="73">
        <v>0</v>
      </c>
      <c r="AQ255" s="73">
        <v>0</v>
      </c>
      <c r="AR255" s="73">
        <v>0</v>
      </c>
      <c r="AS255" s="73">
        <v>0</v>
      </c>
      <c r="AT255" s="73">
        <v>0</v>
      </c>
      <c r="AU255" s="73">
        <v>0</v>
      </c>
      <c r="AV255" s="73">
        <v>0</v>
      </c>
      <c r="AW255" s="73">
        <v>0</v>
      </c>
      <c r="AX255" s="73">
        <v>0</v>
      </c>
      <c r="AY255" s="73">
        <v>0</v>
      </c>
      <c r="AZ255" s="73">
        <v>0</v>
      </c>
      <c r="BA255" s="73">
        <v>0</v>
      </c>
    </row>
    <row r="256" spans="1:53">
      <c r="A256" s="74" t="s">
        <v>3192</v>
      </c>
      <c r="B256" s="73">
        <v>132713.66666666701</v>
      </c>
      <c r="C256" s="73">
        <v>132713.66666666701</v>
      </c>
      <c r="D256" s="73">
        <v>132713.66666666701</v>
      </c>
      <c r="E256" s="73">
        <v>132713.66666666701</v>
      </c>
      <c r="F256" s="73">
        <v>132713.66666666701</v>
      </c>
      <c r="G256" s="73">
        <v>132713.66666666701</v>
      </c>
      <c r="H256" s="73">
        <v>132713.66666666701</v>
      </c>
      <c r="I256" s="73">
        <v>132713.66666666701</v>
      </c>
      <c r="J256" s="73">
        <v>132713.66666666701</v>
      </c>
      <c r="K256" s="73">
        <v>132713.66666666701</v>
      </c>
      <c r="L256" s="73">
        <v>132713.66666666701</v>
      </c>
      <c r="M256" s="73">
        <v>132713.66666666701</v>
      </c>
      <c r="N256" s="73">
        <v>1592564</v>
      </c>
      <c r="O256" s="73">
        <v>132713.66666666701</v>
      </c>
      <c r="P256" s="73">
        <v>132713.66666666701</v>
      </c>
      <c r="Q256" s="73">
        <v>132713.66666666701</v>
      </c>
      <c r="R256" s="73">
        <v>132713.66666666701</v>
      </c>
      <c r="S256" s="73">
        <v>132713.66666666701</v>
      </c>
      <c r="T256" s="73">
        <v>132713.66666666701</v>
      </c>
      <c r="U256" s="73">
        <v>132713.66666666701</v>
      </c>
      <c r="V256" s="73">
        <v>132713.66666666701</v>
      </c>
      <c r="W256" s="73">
        <v>132713.66666666701</v>
      </c>
      <c r="X256" s="73">
        <v>132713.66666666701</v>
      </c>
      <c r="Y256" s="73">
        <v>132713.66666666701</v>
      </c>
      <c r="Z256" s="73">
        <v>132713.66666666701</v>
      </c>
      <c r="AA256" s="73">
        <v>1592564</v>
      </c>
      <c r="AB256" s="73">
        <v>132713.66666666701</v>
      </c>
      <c r="AC256" s="73">
        <v>132713.66666666701</v>
      </c>
      <c r="AD256" s="73">
        <v>132713.66666666701</v>
      </c>
      <c r="AE256" s="73">
        <v>132713.66666666701</v>
      </c>
      <c r="AF256" s="73">
        <v>132713.66666666701</v>
      </c>
      <c r="AG256" s="73">
        <v>132713.66666666701</v>
      </c>
      <c r="AH256" s="73">
        <v>132713.66666666701</v>
      </c>
      <c r="AI256" s="73">
        <v>132713.66666666701</v>
      </c>
      <c r="AJ256" s="73">
        <v>132713.66666666701</v>
      </c>
      <c r="AK256" s="73">
        <v>132713.66666666701</v>
      </c>
      <c r="AL256" s="73">
        <v>132713.66666666701</v>
      </c>
      <c r="AM256" s="73">
        <v>132713.66666666701</v>
      </c>
      <c r="AN256" s="73">
        <v>1592564</v>
      </c>
      <c r="AO256" s="73">
        <v>132713.66666666701</v>
      </c>
      <c r="AP256" s="73">
        <v>132713.66666666701</v>
      </c>
      <c r="AQ256" s="73">
        <v>132713.66666666701</v>
      </c>
      <c r="AR256" s="73">
        <v>132713.66666666701</v>
      </c>
      <c r="AS256" s="73">
        <v>132713.66666666701</v>
      </c>
      <c r="AT256" s="73">
        <v>132713.66666666701</v>
      </c>
      <c r="AU256" s="73">
        <v>132713.66666666701</v>
      </c>
      <c r="AV256" s="73">
        <v>132713.66666666701</v>
      </c>
      <c r="AW256" s="73">
        <v>132713.66666666701</v>
      </c>
      <c r="AX256" s="73">
        <v>132713.66666666701</v>
      </c>
      <c r="AY256" s="73">
        <v>132713.66666666701</v>
      </c>
      <c r="AZ256" s="73">
        <v>132713.66666666701</v>
      </c>
      <c r="BA256" s="73">
        <v>1592564</v>
      </c>
    </row>
    <row r="257" spans="1:53">
      <c r="A257" s="74" t="s">
        <v>3193</v>
      </c>
      <c r="B257" s="73">
        <v>0</v>
      </c>
      <c r="C257" s="73">
        <v>0</v>
      </c>
      <c r="D257" s="73">
        <v>0</v>
      </c>
      <c r="E257" s="73">
        <v>0</v>
      </c>
      <c r="F257" s="73">
        <v>0</v>
      </c>
      <c r="G257" s="73">
        <v>0</v>
      </c>
      <c r="H257" s="73">
        <v>0</v>
      </c>
      <c r="I257" s="73">
        <v>0</v>
      </c>
      <c r="J257" s="73">
        <v>0</v>
      </c>
      <c r="K257" s="73">
        <v>0</v>
      </c>
      <c r="L257" s="73">
        <v>0</v>
      </c>
      <c r="M257" s="73">
        <v>0</v>
      </c>
      <c r="N257" s="73">
        <v>0</v>
      </c>
      <c r="O257" s="73">
        <v>0</v>
      </c>
      <c r="P257" s="73">
        <v>0</v>
      </c>
      <c r="Q257" s="73">
        <v>0</v>
      </c>
      <c r="R257" s="73">
        <v>0</v>
      </c>
      <c r="S257" s="73">
        <v>0</v>
      </c>
      <c r="T257" s="73">
        <v>0</v>
      </c>
      <c r="U257" s="73">
        <v>0</v>
      </c>
      <c r="V257" s="73">
        <v>0</v>
      </c>
      <c r="W257" s="73">
        <v>0</v>
      </c>
      <c r="X257" s="73">
        <v>0</v>
      </c>
      <c r="Y257" s="73">
        <v>0</v>
      </c>
      <c r="Z257" s="73">
        <v>0</v>
      </c>
      <c r="AA257" s="73">
        <v>0</v>
      </c>
      <c r="AB257" s="73">
        <v>0</v>
      </c>
      <c r="AC257" s="73">
        <v>0</v>
      </c>
      <c r="AD257" s="73">
        <v>0</v>
      </c>
      <c r="AE257" s="73">
        <v>0</v>
      </c>
      <c r="AF257" s="73">
        <v>0</v>
      </c>
      <c r="AG257" s="73">
        <v>0</v>
      </c>
      <c r="AH257" s="73">
        <v>0</v>
      </c>
      <c r="AI257" s="73">
        <v>0</v>
      </c>
      <c r="AJ257" s="73">
        <v>0</v>
      </c>
      <c r="AK257" s="73">
        <v>0</v>
      </c>
      <c r="AL257" s="73">
        <v>0</v>
      </c>
      <c r="AM257" s="73">
        <v>0</v>
      </c>
      <c r="AN257" s="73">
        <v>0</v>
      </c>
      <c r="AO257" s="73">
        <v>0</v>
      </c>
      <c r="AP257" s="73">
        <v>0</v>
      </c>
      <c r="AQ257" s="73">
        <v>0</v>
      </c>
      <c r="AR257" s="73">
        <v>0</v>
      </c>
      <c r="AS257" s="73">
        <v>0</v>
      </c>
      <c r="AT257" s="73">
        <v>0</v>
      </c>
      <c r="AU257" s="73">
        <v>0</v>
      </c>
      <c r="AV257" s="73">
        <v>0</v>
      </c>
      <c r="AW257" s="73">
        <v>0</v>
      </c>
      <c r="AX257" s="73">
        <v>0</v>
      </c>
      <c r="AY257" s="73">
        <v>0</v>
      </c>
      <c r="AZ257" s="73">
        <v>0</v>
      </c>
      <c r="BA257" s="73">
        <v>0</v>
      </c>
    </row>
    <row r="258" spans="1:53">
      <c r="A258" s="74" t="s">
        <v>3194</v>
      </c>
      <c r="B258" s="73">
        <v>0</v>
      </c>
      <c r="C258" s="73">
        <v>0</v>
      </c>
      <c r="D258" s="73">
        <v>0</v>
      </c>
      <c r="E258" s="73">
        <v>0</v>
      </c>
      <c r="F258" s="73">
        <v>0</v>
      </c>
      <c r="G258" s="73">
        <v>0</v>
      </c>
      <c r="H258" s="73">
        <v>0</v>
      </c>
      <c r="I258" s="73">
        <v>0</v>
      </c>
      <c r="J258" s="73">
        <v>0</v>
      </c>
      <c r="K258" s="73">
        <v>0</v>
      </c>
      <c r="L258" s="73">
        <v>0</v>
      </c>
      <c r="M258" s="73">
        <v>0</v>
      </c>
      <c r="N258" s="73">
        <v>0</v>
      </c>
      <c r="O258" s="73">
        <v>0</v>
      </c>
      <c r="P258" s="73">
        <v>0</v>
      </c>
      <c r="Q258" s="73">
        <v>0</v>
      </c>
      <c r="R258" s="73">
        <v>0</v>
      </c>
      <c r="S258" s="73">
        <v>0</v>
      </c>
      <c r="T258" s="73">
        <v>0</v>
      </c>
      <c r="U258" s="73">
        <v>0</v>
      </c>
      <c r="V258" s="73">
        <v>0</v>
      </c>
      <c r="W258" s="73">
        <v>0</v>
      </c>
      <c r="X258" s="73">
        <v>0</v>
      </c>
      <c r="Y258" s="73">
        <v>0</v>
      </c>
      <c r="Z258" s="73">
        <v>0</v>
      </c>
      <c r="AA258" s="73">
        <v>0</v>
      </c>
      <c r="AB258" s="73">
        <v>0</v>
      </c>
      <c r="AC258" s="73">
        <v>0</v>
      </c>
      <c r="AD258" s="73">
        <v>0</v>
      </c>
      <c r="AE258" s="73">
        <v>0</v>
      </c>
      <c r="AF258" s="73">
        <v>0</v>
      </c>
      <c r="AG258" s="73">
        <v>0</v>
      </c>
      <c r="AH258" s="73">
        <v>0</v>
      </c>
      <c r="AI258" s="73">
        <v>0</v>
      </c>
      <c r="AJ258" s="73">
        <v>0</v>
      </c>
      <c r="AK258" s="73">
        <v>0</v>
      </c>
      <c r="AL258" s="73">
        <v>0</v>
      </c>
      <c r="AM258" s="73">
        <v>0</v>
      </c>
      <c r="AN258" s="73">
        <v>0</v>
      </c>
      <c r="AO258" s="73">
        <v>0</v>
      </c>
      <c r="AP258" s="73">
        <v>0</v>
      </c>
      <c r="AQ258" s="73">
        <v>0</v>
      </c>
      <c r="AR258" s="73">
        <v>0</v>
      </c>
      <c r="AS258" s="73">
        <v>0</v>
      </c>
      <c r="AT258" s="73">
        <v>0</v>
      </c>
      <c r="AU258" s="73">
        <v>0</v>
      </c>
      <c r="AV258" s="73">
        <v>0</v>
      </c>
      <c r="AW258" s="73">
        <v>0</v>
      </c>
      <c r="AX258" s="73">
        <v>0</v>
      </c>
      <c r="AY258" s="73">
        <v>0</v>
      </c>
      <c r="AZ258" s="73">
        <v>0</v>
      </c>
      <c r="BA258" s="73">
        <v>0</v>
      </c>
    </row>
    <row r="259" spans="1:53">
      <c r="A259" s="75" t="s">
        <v>3195</v>
      </c>
      <c r="B259" s="73">
        <v>-132713.66666666701</v>
      </c>
      <c r="C259" s="73">
        <v>-132713.66666666701</v>
      </c>
      <c r="D259" s="73">
        <v>-132713.66666666701</v>
      </c>
      <c r="E259" s="73">
        <v>-132713.66666666701</v>
      </c>
      <c r="F259" s="73">
        <v>-132713.66666666701</v>
      </c>
      <c r="G259" s="73">
        <v>-132713.66666666701</v>
      </c>
      <c r="H259" s="73">
        <v>-132713.66666666701</v>
      </c>
      <c r="I259" s="73">
        <v>-132713.66666666701</v>
      </c>
      <c r="J259" s="73">
        <v>-132713.66666666701</v>
      </c>
      <c r="K259" s="73">
        <v>-132713.66666666701</v>
      </c>
      <c r="L259" s="73">
        <v>-132713.66666666701</v>
      </c>
      <c r="M259" s="73">
        <v>-132713.66666666701</v>
      </c>
      <c r="N259" s="73">
        <v>-1592564</v>
      </c>
      <c r="O259" s="73">
        <v>-132713.66666666701</v>
      </c>
      <c r="P259" s="73">
        <v>-132713.66666666701</v>
      </c>
      <c r="Q259" s="73">
        <v>-132713.66666666701</v>
      </c>
      <c r="R259" s="73">
        <v>-132713.66666666701</v>
      </c>
      <c r="S259" s="73">
        <v>-132713.66666666701</v>
      </c>
      <c r="T259" s="73">
        <v>-132713.66666666701</v>
      </c>
      <c r="U259" s="73">
        <v>-132713.66666666701</v>
      </c>
      <c r="V259" s="73">
        <v>-132713.66666666701</v>
      </c>
      <c r="W259" s="73">
        <v>-132713.66666666701</v>
      </c>
      <c r="X259" s="73">
        <v>-132713.66666666701</v>
      </c>
      <c r="Y259" s="73">
        <v>-132713.66666666701</v>
      </c>
      <c r="Z259" s="73">
        <v>-132713.66666666701</v>
      </c>
      <c r="AA259" s="73">
        <v>-1592564</v>
      </c>
      <c r="AB259" s="73">
        <v>-132713.66666666701</v>
      </c>
      <c r="AC259" s="73">
        <v>-132713.66666666701</v>
      </c>
      <c r="AD259" s="73">
        <v>-132713.66666666701</v>
      </c>
      <c r="AE259" s="73">
        <v>-132713.66666666701</v>
      </c>
      <c r="AF259" s="73">
        <v>-132713.66666666701</v>
      </c>
      <c r="AG259" s="73">
        <v>-132713.66666666701</v>
      </c>
      <c r="AH259" s="73">
        <v>-132713.66666666701</v>
      </c>
      <c r="AI259" s="73">
        <v>-132713.66666666701</v>
      </c>
      <c r="AJ259" s="73">
        <v>-132713.66666666701</v>
      </c>
      <c r="AK259" s="73">
        <v>-132713.66666666701</v>
      </c>
      <c r="AL259" s="73">
        <v>-132713.66666666701</v>
      </c>
      <c r="AM259" s="73">
        <v>-132713.66666666701</v>
      </c>
      <c r="AN259" s="73">
        <v>-1592564</v>
      </c>
      <c r="AO259" s="73">
        <v>-132713.66666666701</v>
      </c>
      <c r="AP259" s="73">
        <v>-132713.66666666701</v>
      </c>
      <c r="AQ259" s="73">
        <v>-132713.66666666701</v>
      </c>
      <c r="AR259" s="73">
        <v>-132713.66666666701</v>
      </c>
      <c r="AS259" s="73">
        <v>-132713.66666666701</v>
      </c>
      <c r="AT259" s="73">
        <v>-132713.66666666701</v>
      </c>
      <c r="AU259" s="73">
        <v>-132713.66666666701</v>
      </c>
      <c r="AV259" s="73">
        <v>-132713.66666666701</v>
      </c>
      <c r="AW259" s="73">
        <v>-132713.66666666701</v>
      </c>
      <c r="AX259" s="73">
        <v>-132713.66666666701</v>
      </c>
      <c r="AY259" s="73">
        <v>-132713.66666666701</v>
      </c>
      <c r="AZ259" s="73">
        <v>-132713.66666666701</v>
      </c>
      <c r="BA259" s="73">
        <v>-1592564</v>
      </c>
    </row>
    <row r="260" spans="1:53">
      <c r="A260" s="74" t="s">
        <v>3196</v>
      </c>
      <c r="B260" s="73">
        <v>0</v>
      </c>
      <c r="C260" s="73">
        <v>0</v>
      </c>
      <c r="D260" s="73">
        <v>0</v>
      </c>
      <c r="E260" s="73">
        <v>0</v>
      </c>
      <c r="F260" s="73">
        <v>0</v>
      </c>
      <c r="G260" s="73">
        <v>0</v>
      </c>
      <c r="H260" s="73">
        <v>0</v>
      </c>
      <c r="I260" s="73">
        <v>0</v>
      </c>
      <c r="J260" s="73">
        <v>0</v>
      </c>
      <c r="K260" s="73">
        <v>0</v>
      </c>
      <c r="L260" s="73">
        <v>0</v>
      </c>
      <c r="M260" s="73">
        <v>0</v>
      </c>
      <c r="N260" s="73">
        <v>0</v>
      </c>
      <c r="O260" s="73">
        <v>0</v>
      </c>
      <c r="P260" s="73">
        <v>0</v>
      </c>
      <c r="Q260" s="73">
        <v>0</v>
      </c>
      <c r="R260" s="73">
        <v>0</v>
      </c>
      <c r="S260" s="73">
        <v>0</v>
      </c>
      <c r="T260" s="73">
        <v>0</v>
      </c>
      <c r="U260" s="73">
        <v>0</v>
      </c>
      <c r="V260" s="73">
        <v>0</v>
      </c>
      <c r="W260" s="73">
        <v>0</v>
      </c>
      <c r="X260" s="73">
        <v>0</v>
      </c>
      <c r="Y260" s="73">
        <v>0</v>
      </c>
      <c r="Z260" s="73">
        <v>0</v>
      </c>
      <c r="AA260" s="73">
        <v>0</v>
      </c>
      <c r="AB260" s="73">
        <v>0</v>
      </c>
      <c r="AC260" s="73">
        <v>0</v>
      </c>
      <c r="AD260" s="73">
        <v>0</v>
      </c>
      <c r="AE260" s="73">
        <v>0</v>
      </c>
      <c r="AF260" s="73">
        <v>0</v>
      </c>
      <c r="AG260" s="73">
        <v>0</v>
      </c>
      <c r="AH260" s="73">
        <v>0</v>
      </c>
      <c r="AI260" s="73">
        <v>0</v>
      </c>
      <c r="AJ260" s="73">
        <v>0</v>
      </c>
      <c r="AK260" s="73">
        <v>0</v>
      </c>
      <c r="AL260" s="73">
        <v>0</v>
      </c>
      <c r="AM260" s="73">
        <v>0</v>
      </c>
      <c r="AN260" s="73">
        <v>0</v>
      </c>
      <c r="AO260" s="73">
        <v>0</v>
      </c>
      <c r="AP260" s="73">
        <v>0</v>
      </c>
      <c r="AQ260" s="73">
        <v>0</v>
      </c>
      <c r="AR260" s="73">
        <v>0</v>
      </c>
      <c r="AS260" s="73">
        <v>0</v>
      </c>
      <c r="AT260" s="73">
        <v>0</v>
      </c>
      <c r="AU260" s="73">
        <v>0</v>
      </c>
      <c r="AV260" s="73">
        <v>0</v>
      </c>
      <c r="AW260" s="73">
        <v>0</v>
      </c>
      <c r="AX260" s="73">
        <v>0</v>
      </c>
      <c r="AY260" s="73">
        <v>0</v>
      </c>
      <c r="AZ260" s="73">
        <v>0</v>
      </c>
      <c r="BA260" s="73">
        <v>0</v>
      </c>
    </row>
    <row r="261" spans="1:53">
      <c r="A261" s="74" t="s">
        <v>3197</v>
      </c>
      <c r="B261" s="73">
        <v>0</v>
      </c>
      <c r="C261" s="73">
        <v>0</v>
      </c>
      <c r="D261" s="73">
        <v>0</v>
      </c>
      <c r="E261" s="73">
        <v>0</v>
      </c>
      <c r="F261" s="73">
        <v>0</v>
      </c>
      <c r="G261" s="73">
        <v>0</v>
      </c>
      <c r="H261" s="73">
        <v>0</v>
      </c>
      <c r="I261" s="73">
        <v>0</v>
      </c>
      <c r="J261" s="73">
        <v>0</v>
      </c>
      <c r="K261" s="73">
        <v>0</v>
      </c>
      <c r="L261" s="73">
        <v>0</v>
      </c>
      <c r="M261" s="73">
        <v>0</v>
      </c>
      <c r="N261" s="73">
        <v>0</v>
      </c>
      <c r="O261" s="73">
        <v>0</v>
      </c>
      <c r="P261" s="73">
        <v>0</v>
      </c>
      <c r="Q261" s="73">
        <v>0</v>
      </c>
      <c r="R261" s="73">
        <v>0</v>
      </c>
      <c r="S261" s="73">
        <v>0</v>
      </c>
      <c r="T261" s="73">
        <v>0</v>
      </c>
      <c r="U261" s="73">
        <v>0</v>
      </c>
      <c r="V261" s="73">
        <v>0</v>
      </c>
      <c r="W261" s="73">
        <v>0</v>
      </c>
      <c r="X261" s="73">
        <v>0</v>
      </c>
      <c r="Y261" s="73">
        <v>0</v>
      </c>
      <c r="Z261" s="73">
        <v>0</v>
      </c>
      <c r="AA261" s="73">
        <v>0</v>
      </c>
      <c r="AB261" s="73">
        <v>0</v>
      </c>
      <c r="AC261" s="73">
        <v>0</v>
      </c>
      <c r="AD261" s="73">
        <v>0</v>
      </c>
      <c r="AE261" s="73">
        <v>0</v>
      </c>
      <c r="AF261" s="73">
        <v>0</v>
      </c>
      <c r="AG261" s="73">
        <v>0</v>
      </c>
      <c r="AH261" s="73">
        <v>0</v>
      </c>
      <c r="AI261" s="73">
        <v>0</v>
      </c>
      <c r="AJ261" s="73">
        <v>0</v>
      </c>
      <c r="AK261" s="73">
        <v>0</v>
      </c>
      <c r="AL261" s="73">
        <v>0</v>
      </c>
      <c r="AM261" s="73">
        <v>0</v>
      </c>
      <c r="AN261" s="73">
        <v>0</v>
      </c>
      <c r="AO261" s="73">
        <v>0</v>
      </c>
      <c r="AP261" s="73">
        <v>0</v>
      </c>
      <c r="AQ261" s="73">
        <v>0</v>
      </c>
      <c r="AR261" s="73">
        <v>0</v>
      </c>
      <c r="AS261" s="73">
        <v>0</v>
      </c>
      <c r="AT261" s="73">
        <v>0</v>
      </c>
      <c r="AU261" s="73">
        <v>0</v>
      </c>
      <c r="AV261" s="73">
        <v>0</v>
      </c>
      <c r="AW261" s="73">
        <v>0</v>
      </c>
      <c r="AX261" s="73">
        <v>0</v>
      </c>
      <c r="AY261" s="73">
        <v>0</v>
      </c>
      <c r="AZ261" s="73">
        <v>0</v>
      </c>
      <c r="BA261" s="73">
        <v>0</v>
      </c>
    </row>
    <row r="262" spans="1:53">
      <c r="A262" s="74" t="s">
        <v>3198</v>
      </c>
      <c r="B262" s="73">
        <v>0</v>
      </c>
      <c r="C262" s="73">
        <v>0</v>
      </c>
      <c r="D262" s="73">
        <v>0</v>
      </c>
      <c r="E262" s="73">
        <v>0</v>
      </c>
      <c r="F262" s="73">
        <v>0</v>
      </c>
      <c r="G262" s="73">
        <v>0</v>
      </c>
      <c r="H262" s="73">
        <v>0</v>
      </c>
      <c r="I262" s="73">
        <v>0</v>
      </c>
      <c r="J262" s="73">
        <v>0</v>
      </c>
      <c r="K262" s="73">
        <v>0</v>
      </c>
      <c r="L262" s="73">
        <v>0</v>
      </c>
      <c r="M262" s="73">
        <v>0</v>
      </c>
      <c r="N262" s="73">
        <v>0</v>
      </c>
      <c r="O262" s="73">
        <v>0</v>
      </c>
      <c r="P262" s="73">
        <v>0</v>
      </c>
      <c r="Q262" s="73">
        <v>0</v>
      </c>
      <c r="R262" s="73">
        <v>0</v>
      </c>
      <c r="S262" s="73">
        <v>0</v>
      </c>
      <c r="T262" s="73">
        <v>0</v>
      </c>
      <c r="U262" s="73">
        <v>0</v>
      </c>
      <c r="V262" s="73">
        <v>0</v>
      </c>
      <c r="W262" s="73">
        <v>0</v>
      </c>
      <c r="X262" s="73">
        <v>0</v>
      </c>
      <c r="Y262" s="73">
        <v>0</v>
      </c>
      <c r="Z262" s="73">
        <v>0</v>
      </c>
      <c r="AA262" s="73">
        <v>0</v>
      </c>
      <c r="AB262" s="73">
        <v>0</v>
      </c>
      <c r="AC262" s="73">
        <v>0</v>
      </c>
      <c r="AD262" s="73">
        <v>0</v>
      </c>
      <c r="AE262" s="73">
        <v>0</v>
      </c>
      <c r="AF262" s="73">
        <v>0</v>
      </c>
      <c r="AG262" s="73">
        <v>0</v>
      </c>
      <c r="AH262" s="73">
        <v>0</v>
      </c>
      <c r="AI262" s="73">
        <v>0</v>
      </c>
      <c r="AJ262" s="73">
        <v>0</v>
      </c>
      <c r="AK262" s="73">
        <v>0</v>
      </c>
      <c r="AL262" s="73">
        <v>0</v>
      </c>
      <c r="AM262" s="73">
        <v>0</v>
      </c>
      <c r="AN262" s="73">
        <v>0</v>
      </c>
      <c r="AO262" s="73">
        <v>0</v>
      </c>
      <c r="AP262" s="73">
        <v>0</v>
      </c>
      <c r="AQ262" s="73">
        <v>0</v>
      </c>
      <c r="AR262" s="73">
        <v>0</v>
      </c>
      <c r="AS262" s="73">
        <v>0</v>
      </c>
      <c r="AT262" s="73">
        <v>0</v>
      </c>
      <c r="AU262" s="73">
        <v>0</v>
      </c>
      <c r="AV262" s="73">
        <v>0</v>
      </c>
      <c r="AW262" s="73">
        <v>0</v>
      </c>
      <c r="AX262" s="73">
        <v>0</v>
      </c>
      <c r="AY262" s="73">
        <v>0</v>
      </c>
      <c r="AZ262" s="73">
        <v>0</v>
      </c>
      <c r="BA262" s="73">
        <v>0</v>
      </c>
    </row>
    <row r="263" spans="1:53">
      <c r="A263" s="74" t="s">
        <v>3199</v>
      </c>
      <c r="B263" s="73">
        <v>0</v>
      </c>
      <c r="C263" s="73">
        <v>0</v>
      </c>
      <c r="D263" s="73">
        <v>0</v>
      </c>
      <c r="E263" s="73">
        <v>0</v>
      </c>
      <c r="F263" s="73">
        <v>0</v>
      </c>
      <c r="G263" s="73">
        <v>0</v>
      </c>
      <c r="H263" s="73">
        <v>0</v>
      </c>
      <c r="I263" s="73">
        <v>0</v>
      </c>
      <c r="J263" s="73">
        <v>0</v>
      </c>
      <c r="K263" s="73">
        <v>0</v>
      </c>
      <c r="L263" s="73">
        <v>0</v>
      </c>
      <c r="M263" s="73">
        <v>0</v>
      </c>
      <c r="N263" s="73">
        <v>0</v>
      </c>
      <c r="O263" s="73">
        <v>0</v>
      </c>
      <c r="P263" s="73">
        <v>0</v>
      </c>
      <c r="Q263" s="73">
        <v>0</v>
      </c>
      <c r="R263" s="73">
        <v>0</v>
      </c>
      <c r="S263" s="73">
        <v>0</v>
      </c>
      <c r="T263" s="73">
        <v>0</v>
      </c>
      <c r="U263" s="73">
        <v>0</v>
      </c>
      <c r="V263" s="73">
        <v>0</v>
      </c>
      <c r="W263" s="73">
        <v>0</v>
      </c>
      <c r="X263" s="73">
        <v>0</v>
      </c>
      <c r="Y263" s="73">
        <v>0</v>
      </c>
      <c r="Z263" s="73">
        <v>0</v>
      </c>
      <c r="AA263" s="73">
        <v>0</v>
      </c>
      <c r="AB263" s="73">
        <v>0</v>
      </c>
      <c r="AC263" s="73">
        <v>0</v>
      </c>
      <c r="AD263" s="73">
        <v>0</v>
      </c>
      <c r="AE263" s="73">
        <v>0</v>
      </c>
      <c r="AF263" s="73">
        <v>0</v>
      </c>
      <c r="AG263" s="73">
        <v>0</v>
      </c>
      <c r="AH263" s="73">
        <v>0</v>
      </c>
      <c r="AI263" s="73">
        <v>0</v>
      </c>
      <c r="AJ263" s="73">
        <v>0</v>
      </c>
      <c r="AK263" s="73">
        <v>0</v>
      </c>
      <c r="AL263" s="73">
        <v>0</v>
      </c>
      <c r="AM263" s="73">
        <v>0</v>
      </c>
      <c r="AN263" s="73">
        <v>0</v>
      </c>
      <c r="AO263" s="73">
        <v>0</v>
      </c>
      <c r="AP263" s="73">
        <v>0</v>
      </c>
      <c r="AQ263" s="73">
        <v>0</v>
      </c>
      <c r="AR263" s="73">
        <v>0</v>
      </c>
      <c r="AS263" s="73">
        <v>0</v>
      </c>
      <c r="AT263" s="73">
        <v>0</v>
      </c>
      <c r="AU263" s="73">
        <v>0</v>
      </c>
      <c r="AV263" s="73">
        <v>0</v>
      </c>
      <c r="AW263" s="73">
        <v>0</v>
      </c>
      <c r="AX263" s="73">
        <v>0</v>
      </c>
      <c r="AY263" s="73">
        <v>0</v>
      </c>
      <c r="AZ263" s="73">
        <v>0</v>
      </c>
      <c r="BA263" s="73">
        <v>0</v>
      </c>
    </row>
    <row r="264" spans="1:53">
      <c r="A264" s="75" t="s">
        <v>3200</v>
      </c>
      <c r="B264" s="73">
        <v>0</v>
      </c>
      <c r="C264" s="73">
        <v>0</v>
      </c>
      <c r="D264" s="73">
        <v>0</v>
      </c>
      <c r="E264" s="73">
        <v>0</v>
      </c>
      <c r="F264" s="73">
        <v>0</v>
      </c>
      <c r="G264" s="73">
        <v>0</v>
      </c>
      <c r="H264" s="73">
        <v>0</v>
      </c>
      <c r="I264" s="73">
        <v>0</v>
      </c>
      <c r="J264" s="73">
        <v>0</v>
      </c>
      <c r="K264" s="73">
        <v>0</v>
      </c>
      <c r="L264" s="73">
        <v>0</v>
      </c>
      <c r="M264" s="73">
        <v>0</v>
      </c>
      <c r="N264" s="73">
        <v>0</v>
      </c>
      <c r="O264" s="73">
        <v>0</v>
      </c>
      <c r="P264" s="73">
        <v>0</v>
      </c>
      <c r="Q264" s="73">
        <v>0</v>
      </c>
      <c r="R264" s="73">
        <v>0</v>
      </c>
      <c r="S264" s="73">
        <v>0</v>
      </c>
      <c r="T264" s="73">
        <v>0</v>
      </c>
      <c r="U264" s="73">
        <v>0</v>
      </c>
      <c r="V264" s="73">
        <v>0</v>
      </c>
      <c r="W264" s="73">
        <v>0</v>
      </c>
      <c r="X264" s="73">
        <v>0</v>
      </c>
      <c r="Y264" s="73">
        <v>0</v>
      </c>
      <c r="Z264" s="73">
        <v>0</v>
      </c>
      <c r="AA264" s="73">
        <v>0</v>
      </c>
      <c r="AB264" s="73">
        <v>0</v>
      </c>
      <c r="AC264" s="73">
        <v>0</v>
      </c>
      <c r="AD264" s="73">
        <v>0</v>
      </c>
      <c r="AE264" s="73">
        <v>0</v>
      </c>
      <c r="AF264" s="73">
        <v>0</v>
      </c>
      <c r="AG264" s="73">
        <v>0</v>
      </c>
      <c r="AH264" s="73">
        <v>0</v>
      </c>
      <c r="AI264" s="73">
        <v>0</v>
      </c>
      <c r="AJ264" s="73">
        <v>0</v>
      </c>
      <c r="AK264" s="73">
        <v>0</v>
      </c>
      <c r="AL264" s="73">
        <v>0</v>
      </c>
      <c r="AM264" s="73">
        <v>0</v>
      </c>
      <c r="AN264" s="73">
        <v>0</v>
      </c>
      <c r="AO264" s="73">
        <v>0</v>
      </c>
      <c r="AP264" s="73">
        <v>0</v>
      </c>
      <c r="AQ264" s="73">
        <v>0</v>
      </c>
      <c r="AR264" s="73">
        <v>0</v>
      </c>
      <c r="AS264" s="73">
        <v>0</v>
      </c>
      <c r="AT264" s="73">
        <v>0</v>
      </c>
      <c r="AU264" s="73">
        <v>0</v>
      </c>
      <c r="AV264" s="73">
        <v>0</v>
      </c>
      <c r="AW264" s="73">
        <v>0</v>
      </c>
      <c r="AX264" s="73">
        <v>0</v>
      </c>
      <c r="AY264" s="73">
        <v>0</v>
      </c>
      <c r="AZ264" s="73">
        <v>0</v>
      </c>
      <c r="BA264" s="73">
        <v>0</v>
      </c>
    </row>
    <row r="265" spans="1:53">
      <c r="A265" s="74" t="s">
        <v>3201</v>
      </c>
      <c r="B265" s="73">
        <v>0</v>
      </c>
      <c r="C265" s="73">
        <v>0</v>
      </c>
      <c r="D265" s="73">
        <v>0</v>
      </c>
      <c r="E265" s="73">
        <v>0</v>
      </c>
      <c r="F265" s="73">
        <v>0</v>
      </c>
      <c r="G265" s="73">
        <v>0</v>
      </c>
      <c r="H265" s="73">
        <v>0</v>
      </c>
      <c r="I265" s="73">
        <v>0</v>
      </c>
      <c r="J265" s="73">
        <v>0</v>
      </c>
      <c r="K265" s="73">
        <v>0</v>
      </c>
      <c r="L265" s="73">
        <v>0</v>
      </c>
      <c r="M265" s="73">
        <v>0</v>
      </c>
      <c r="N265" s="73">
        <v>0</v>
      </c>
      <c r="O265" s="73">
        <v>0</v>
      </c>
      <c r="P265" s="73">
        <v>0</v>
      </c>
      <c r="Q265" s="73">
        <v>0</v>
      </c>
      <c r="R265" s="73">
        <v>0</v>
      </c>
      <c r="S265" s="73">
        <v>0</v>
      </c>
      <c r="T265" s="73">
        <v>0</v>
      </c>
      <c r="U265" s="73">
        <v>0</v>
      </c>
      <c r="V265" s="73">
        <v>0</v>
      </c>
      <c r="W265" s="73">
        <v>0</v>
      </c>
      <c r="X265" s="73">
        <v>0</v>
      </c>
      <c r="Y265" s="73">
        <v>0</v>
      </c>
      <c r="Z265" s="73">
        <v>0</v>
      </c>
      <c r="AA265" s="73">
        <v>0</v>
      </c>
      <c r="AB265" s="73">
        <v>0</v>
      </c>
      <c r="AC265" s="73">
        <v>0</v>
      </c>
      <c r="AD265" s="73">
        <v>0</v>
      </c>
      <c r="AE265" s="73">
        <v>0</v>
      </c>
      <c r="AF265" s="73">
        <v>0</v>
      </c>
      <c r="AG265" s="73">
        <v>0</v>
      </c>
      <c r="AH265" s="73">
        <v>0</v>
      </c>
      <c r="AI265" s="73">
        <v>0</v>
      </c>
      <c r="AJ265" s="73">
        <v>0</v>
      </c>
      <c r="AK265" s="73">
        <v>0</v>
      </c>
      <c r="AL265" s="73">
        <v>0</v>
      </c>
      <c r="AM265" s="73">
        <v>0</v>
      </c>
      <c r="AN265" s="73">
        <v>0</v>
      </c>
      <c r="AO265" s="73">
        <v>0</v>
      </c>
      <c r="AP265" s="73">
        <v>0</v>
      </c>
      <c r="AQ265" s="73">
        <v>0</v>
      </c>
      <c r="AR265" s="73">
        <v>0</v>
      </c>
      <c r="AS265" s="73">
        <v>0</v>
      </c>
      <c r="AT265" s="73">
        <v>0</v>
      </c>
      <c r="AU265" s="73">
        <v>0</v>
      </c>
      <c r="AV265" s="73">
        <v>0</v>
      </c>
      <c r="AW265" s="73">
        <v>0</v>
      </c>
      <c r="AX265" s="73">
        <v>0</v>
      </c>
      <c r="AY265" s="73">
        <v>0</v>
      </c>
      <c r="AZ265" s="73">
        <v>0</v>
      </c>
      <c r="BA265" s="73">
        <v>0</v>
      </c>
    </row>
    <row r="266" spans="1:53">
      <c r="A266" s="74" t="s">
        <v>3202</v>
      </c>
      <c r="B266" s="73">
        <v>0</v>
      </c>
      <c r="C266" s="73">
        <v>0</v>
      </c>
      <c r="D266" s="73">
        <v>0</v>
      </c>
      <c r="E266" s="73">
        <v>0</v>
      </c>
      <c r="F266" s="73">
        <v>0</v>
      </c>
      <c r="G266" s="73">
        <v>0</v>
      </c>
      <c r="H266" s="73">
        <v>0</v>
      </c>
      <c r="I266" s="73">
        <v>0</v>
      </c>
      <c r="J266" s="73">
        <v>0</v>
      </c>
      <c r="K266" s="73">
        <v>0</v>
      </c>
      <c r="L266" s="73">
        <v>0</v>
      </c>
      <c r="M266" s="73">
        <v>0</v>
      </c>
      <c r="N266" s="73">
        <v>0</v>
      </c>
      <c r="O266" s="73">
        <v>0</v>
      </c>
      <c r="P266" s="73">
        <v>0</v>
      </c>
      <c r="Q266" s="73">
        <v>0</v>
      </c>
      <c r="R266" s="73">
        <v>0</v>
      </c>
      <c r="S266" s="73">
        <v>0</v>
      </c>
      <c r="T266" s="73">
        <v>0</v>
      </c>
      <c r="U266" s="73">
        <v>0</v>
      </c>
      <c r="V266" s="73">
        <v>0</v>
      </c>
      <c r="W266" s="73">
        <v>0</v>
      </c>
      <c r="X266" s="73">
        <v>0</v>
      </c>
      <c r="Y266" s="73">
        <v>0</v>
      </c>
      <c r="Z266" s="73">
        <v>0</v>
      </c>
      <c r="AA266" s="73">
        <v>0</v>
      </c>
      <c r="AB266" s="73">
        <v>0</v>
      </c>
      <c r="AC266" s="73">
        <v>0</v>
      </c>
      <c r="AD266" s="73">
        <v>0</v>
      </c>
      <c r="AE266" s="73">
        <v>0</v>
      </c>
      <c r="AF266" s="73">
        <v>0</v>
      </c>
      <c r="AG266" s="73">
        <v>0</v>
      </c>
      <c r="AH266" s="73">
        <v>0</v>
      </c>
      <c r="AI266" s="73">
        <v>0</v>
      </c>
      <c r="AJ266" s="73">
        <v>0</v>
      </c>
      <c r="AK266" s="73">
        <v>0</v>
      </c>
      <c r="AL266" s="73">
        <v>0</v>
      </c>
      <c r="AM266" s="73">
        <v>0</v>
      </c>
      <c r="AN266" s="73">
        <v>0</v>
      </c>
      <c r="AO266" s="73">
        <v>0</v>
      </c>
      <c r="AP266" s="73">
        <v>0</v>
      </c>
      <c r="AQ266" s="73">
        <v>0</v>
      </c>
      <c r="AR266" s="73">
        <v>0</v>
      </c>
      <c r="AS266" s="73">
        <v>0</v>
      </c>
      <c r="AT266" s="73">
        <v>0</v>
      </c>
      <c r="AU266" s="73">
        <v>0</v>
      </c>
      <c r="AV266" s="73">
        <v>0</v>
      </c>
      <c r="AW266" s="73">
        <v>0</v>
      </c>
      <c r="AX266" s="73">
        <v>0</v>
      </c>
      <c r="AY266" s="73">
        <v>0</v>
      </c>
      <c r="AZ266" s="73">
        <v>0</v>
      </c>
      <c r="BA266" s="73">
        <v>0</v>
      </c>
    </row>
    <row r="267" spans="1:53">
      <c r="A267" s="75" t="s">
        <v>3203</v>
      </c>
      <c r="B267" s="73">
        <v>26768450.030106001</v>
      </c>
      <c r="C267" s="73">
        <v>26760845.774512101</v>
      </c>
      <c r="D267" s="73">
        <v>26753241.518918101</v>
      </c>
      <c r="E267" s="73">
        <v>26753525.411683001</v>
      </c>
      <c r="F267" s="73">
        <v>26755970.198170599</v>
      </c>
      <c r="G267" s="73">
        <v>26806365.766799401</v>
      </c>
      <c r="H267" s="73">
        <v>26808930.5718957</v>
      </c>
      <c r="I267" s="73">
        <v>26800319.899522401</v>
      </c>
      <c r="J267" s="73">
        <v>26834200.755468201</v>
      </c>
      <c r="K267" s="73">
        <v>26849805.109998699</v>
      </c>
      <c r="L267" s="73">
        <v>26865511.8152197</v>
      </c>
      <c r="M267" s="73">
        <v>27039344.862031501</v>
      </c>
      <c r="N267" s="73">
        <v>321796511.71432501</v>
      </c>
      <c r="O267" s="73">
        <v>27112560.828065298</v>
      </c>
      <c r="P267" s="73">
        <v>27107945.783137999</v>
      </c>
      <c r="Q267" s="73">
        <v>27103330.7382107</v>
      </c>
      <c r="R267" s="73">
        <v>27117675.5402418</v>
      </c>
      <c r="S267" s="73">
        <v>27126261.765207302</v>
      </c>
      <c r="T267" s="73">
        <v>27123928.153846402</v>
      </c>
      <c r="U267" s="73">
        <v>27140696.075685602</v>
      </c>
      <c r="V267" s="73">
        <v>27134250.173797</v>
      </c>
      <c r="W267" s="73">
        <v>27195052.4122288</v>
      </c>
      <c r="X267" s="73">
        <v>27233550.921023902</v>
      </c>
      <c r="Y267" s="73">
        <v>27227892.764651202</v>
      </c>
      <c r="Z267" s="73">
        <v>27251349.7351247</v>
      </c>
      <c r="AA267" s="73">
        <v>325874494.89122099</v>
      </c>
      <c r="AB267" s="73">
        <v>27418982.531802099</v>
      </c>
      <c r="AC267" s="73">
        <v>27411378.2762082</v>
      </c>
      <c r="AD267" s="73">
        <v>27403774.020614199</v>
      </c>
      <c r="AE267" s="73">
        <v>27402618.835791498</v>
      </c>
      <c r="AF267" s="73">
        <v>27397537.983676702</v>
      </c>
      <c r="AG267" s="73">
        <v>27312570.239829902</v>
      </c>
      <c r="AH267" s="73">
        <v>26839835.420867998</v>
      </c>
      <c r="AI267" s="73">
        <v>26841285.985349301</v>
      </c>
      <c r="AJ267" s="73">
        <v>26878868.091001902</v>
      </c>
      <c r="AK267" s="73">
        <v>26854902.778064001</v>
      </c>
      <c r="AL267" s="73">
        <v>26843050.988954399</v>
      </c>
      <c r="AM267" s="73">
        <v>26494474.463541001</v>
      </c>
      <c r="AN267" s="73">
        <v>325099279.61570102</v>
      </c>
      <c r="AO267" s="73">
        <v>27168994.114161398</v>
      </c>
      <c r="AP267" s="73">
        <v>27161496.862551901</v>
      </c>
      <c r="AQ267" s="73">
        <v>27153999.6109423</v>
      </c>
      <c r="AR267" s="73">
        <v>27146511.888539199</v>
      </c>
      <c r="AS267" s="73">
        <v>27139014.636929698</v>
      </c>
      <c r="AT267" s="73">
        <v>27143313.903666399</v>
      </c>
      <c r="AU267" s="73">
        <v>27178838.7320568</v>
      </c>
      <c r="AV267" s="73">
        <v>27179493.6268913</v>
      </c>
      <c r="AW267" s="73">
        <v>27172804.500072699</v>
      </c>
      <c r="AX267" s="73">
        <v>27178686.585047401</v>
      </c>
      <c r="AY267" s="73">
        <v>27171189.3334378</v>
      </c>
      <c r="AZ267" s="73">
        <v>27178247.615297701</v>
      </c>
      <c r="BA267" s="73">
        <v>325972591.40959501</v>
      </c>
    </row>
    <row r="268" spans="1:53">
      <c r="A268" s="74" t="s">
        <v>3204</v>
      </c>
    </row>
    <row r="269" spans="1:53">
      <c r="A269" s="75" t="s">
        <v>3205</v>
      </c>
    </row>
    <row r="270" spans="1:53" outlineLevel="1">
      <c r="A270" s="74" t="s">
        <v>1365</v>
      </c>
      <c r="B270" s="73">
        <v>33939.430652337898</v>
      </c>
      <c r="C270" s="73">
        <v>33913.698310678599</v>
      </c>
      <c r="D270" s="73">
        <v>33887.965969019402</v>
      </c>
      <c r="E270" s="73">
        <v>33862.233627360103</v>
      </c>
      <c r="F270" s="73">
        <v>33836.501285700899</v>
      </c>
      <c r="G270" s="73">
        <v>33810.768944041702</v>
      </c>
      <c r="H270" s="73">
        <v>33785.036602382403</v>
      </c>
      <c r="I270" s="73">
        <v>33759.304260723198</v>
      </c>
      <c r="J270" s="73">
        <v>33733.571919064001</v>
      </c>
      <c r="K270" s="73">
        <v>33707.839577404702</v>
      </c>
      <c r="L270" s="73">
        <v>33682.107235745498</v>
      </c>
      <c r="M270" s="73">
        <v>33656.374894086301</v>
      </c>
      <c r="N270" s="73">
        <v>405574.833278545</v>
      </c>
      <c r="O270" s="73">
        <v>33630.642552427002</v>
      </c>
      <c r="P270" s="73">
        <v>33604.910210767797</v>
      </c>
      <c r="Q270" s="73">
        <v>33579.1778691086</v>
      </c>
      <c r="R270" s="73">
        <v>33553.445527449301</v>
      </c>
      <c r="S270" s="73">
        <v>33527.713185790097</v>
      </c>
      <c r="T270" s="73">
        <v>33501.9808441309</v>
      </c>
      <c r="U270" s="73">
        <v>33476.248502471601</v>
      </c>
      <c r="V270" s="73">
        <v>33450.516160812404</v>
      </c>
      <c r="W270" s="73">
        <v>33424.783819153199</v>
      </c>
      <c r="X270" s="73">
        <v>33399.0514774939</v>
      </c>
      <c r="Y270" s="73">
        <v>33373.319135834703</v>
      </c>
      <c r="Z270" s="73">
        <v>33347.586794175499</v>
      </c>
      <c r="AA270" s="73">
        <v>401869.37607961497</v>
      </c>
      <c r="AB270" s="73">
        <v>33321.8544525162</v>
      </c>
      <c r="AC270" s="73">
        <v>33296.122110857003</v>
      </c>
      <c r="AD270" s="73">
        <v>33270.389769197798</v>
      </c>
      <c r="AE270" s="73">
        <v>33244.657427538499</v>
      </c>
      <c r="AF270" s="73">
        <v>33218.925085879302</v>
      </c>
      <c r="AG270" s="73">
        <v>33193.192744220098</v>
      </c>
      <c r="AH270" s="73">
        <v>33167.460402560799</v>
      </c>
      <c r="AI270" s="73">
        <v>33141.728060901602</v>
      </c>
      <c r="AJ270" s="73">
        <v>33115.995719242397</v>
      </c>
      <c r="AK270" s="73">
        <v>33090.263377583098</v>
      </c>
      <c r="AL270" s="73">
        <v>33064.531035923901</v>
      </c>
      <c r="AM270" s="73">
        <v>33038.798694264697</v>
      </c>
      <c r="AN270" s="73">
        <v>398163.918880685</v>
      </c>
      <c r="AO270" s="73">
        <v>33013.066352605398</v>
      </c>
      <c r="AP270" s="73">
        <v>32987.334010946201</v>
      </c>
      <c r="AQ270" s="73">
        <v>32961.601669286902</v>
      </c>
      <c r="AR270" s="73">
        <v>32935.869327627697</v>
      </c>
      <c r="AS270" s="73">
        <v>32910.1369859685</v>
      </c>
      <c r="AT270" s="73">
        <v>32884.404644309201</v>
      </c>
      <c r="AU270" s="73">
        <v>32858.672302649997</v>
      </c>
      <c r="AV270" s="73">
        <v>32832.9399609908</v>
      </c>
      <c r="AW270" s="73">
        <v>32807.207619331501</v>
      </c>
      <c r="AX270" s="73">
        <v>32781.475277672303</v>
      </c>
      <c r="AY270" s="73">
        <v>32755.742936013099</v>
      </c>
      <c r="AZ270" s="73">
        <v>32730.0105943538</v>
      </c>
      <c r="BA270" s="73">
        <v>394458.46168175602</v>
      </c>
    </row>
    <row r="271" spans="1:53" outlineLevel="1">
      <c r="A271" s="74" t="s">
        <v>1366</v>
      </c>
      <c r="B271" s="73">
        <v>11.4267541275082</v>
      </c>
      <c r="C271" s="73">
        <v>11.4267541275082</v>
      </c>
      <c r="D271" s="73">
        <v>11.4267541275082</v>
      </c>
      <c r="E271" s="73">
        <v>11.4267541275082</v>
      </c>
      <c r="F271" s="73">
        <v>11.4267541275082</v>
      </c>
      <c r="G271" s="73">
        <v>11.4267541275082</v>
      </c>
      <c r="H271" s="73">
        <v>11.4267541275082</v>
      </c>
      <c r="I271" s="73">
        <v>11.4267541275082</v>
      </c>
      <c r="J271" s="73">
        <v>11.4267541275082</v>
      </c>
      <c r="K271" s="73">
        <v>11.4267541275082</v>
      </c>
      <c r="L271" s="73">
        <v>11.4267541275082</v>
      </c>
      <c r="M271" s="73">
        <v>11.4267541275082</v>
      </c>
      <c r="N271" s="73">
        <v>137.12104953009899</v>
      </c>
      <c r="O271" s="73">
        <v>11.4267541275082</v>
      </c>
      <c r="P271" s="73">
        <v>11.4267541275082</v>
      </c>
      <c r="Q271" s="73">
        <v>11.4267541275082</v>
      </c>
      <c r="R271" s="73">
        <v>11.4267541275082</v>
      </c>
      <c r="S271" s="73">
        <v>11.4267541275082</v>
      </c>
      <c r="T271" s="73">
        <v>11.4267541275082</v>
      </c>
      <c r="U271" s="73">
        <v>11.4267541275082</v>
      </c>
      <c r="V271" s="73">
        <v>11.4267541275082</v>
      </c>
      <c r="W271" s="73">
        <v>11.4267541275082</v>
      </c>
      <c r="X271" s="73">
        <v>11.4267541275082</v>
      </c>
      <c r="Y271" s="73">
        <v>11.4267541275082</v>
      </c>
      <c r="Z271" s="73">
        <v>11.4267541275082</v>
      </c>
      <c r="AA271" s="73">
        <v>137.12104953009899</v>
      </c>
      <c r="AB271" s="73">
        <v>11.4267541275082</v>
      </c>
      <c r="AC271" s="73">
        <v>11.4267541275082</v>
      </c>
      <c r="AD271" s="73">
        <v>11.4267541275082</v>
      </c>
      <c r="AE271" s="73">
        <v>11.4267541275082</v>
      </c>
      <c r="AF271" s="73">
        <v>11.4267541275082</v>
      </c>
      <c r="AG271" s="73">
        <v>11.4267541275082</v>
      </c>
      <c r="AH271" s="73">
        <v>11.4267541275082</v>
      </c>
      <c r="AI271" s="73">
        <v>11.4267541275082</v>
      </c>
      <c r="AJ271" s="73">
        <v>11.4267541275082</v>
      </c>
      <c r="AK271" s="73">
        <v>11.4267541275082</v>
      </c>
      <c r="AL271" s="73">
        <v>11.4267541275082</v>
      </c>
      <c r="AM271" s="73">
        <v>11.4267541275082</v>
      </c>
      <c r="AN271" s="73">
        <v>137.12104953009899</v>
      </c>
      <c r="AO271" s="73">
        <v>11.4267541275082</v>
      </c>
      <c r="AP271" s="73">
        <v>11.4267541275082</v>
      </c>
      <c r="AQ271" s="73">
        <v>11.4267541275082</v>
      </c>
      <c r="AR271" s="73">
        <v>11.4267541275082</v>
      </c>
      <c r="AS271" s="73">
        <v>11.4267541275082</v>
      </c>
      <c r="AT271" s="73">
        <v>11.4267541275082</v>
      </c>
      <c r="AU271" s="73">
        <v>11.4267541275082</v>
      </c>
      <c r="AV271" s="73">
        <v>11.4267541275082</v>
      </c>
      <c r="AW271" s="73">
        <v>11.4267541275082</v>
      </c>
      <c r="AX271" s="73">
        <v>11.4267541275082</v>
      </c>
      <c r="AY271" s="73">
        <v>11.4267541275082</v>
      </c>
      <c r="AZ271" s="73">
        <v>11.4267541275082</v>
      </c>
      <c r="BA271" s="73">
        <v>137.12104953009899</v>
      </c>
    </row>
    <row r="272" spans="1:53" outlineLevel="1">
      <c r="A272" s="74" t="s">
        <v>1367</v>
      </c>
      <c r="B272" s="73">
        <v>1964977.33823292</v>
      </c>
      <c r="C272" s="73">
        <v>1964583.47425979</v>
      </c>
      <c r="D272" s="73">
        <v>1964189.61028665</v>
      </c>
      <c r="E272" s="73">
        <v>1963795.74631352</v>
      </c>
      <c r="F272" s="73">
        <v>1963401.88234038</v>
      </c>
      <c r="G272" s="73">
        <v>1963008.01836724</v>
      </c>
      <c r="H272" s="73">
        <v>1962614.15439411</v>
      </c>
      <c r="I272" s="73">
        <v>1962220.2904209699</v>
      </c>
      <c r="J272" s="73">
        <v>1961826.4264478399</v>
      </c>
      <c r="K272" s="73">
        <v>1961432.5624746999</v>
      </c>
      <c r="L272" s="73">
        <v>1961038.6985015599</v>
      </c>
      <c r="M272" s="73">
        <v>1960644.8345284299</v>
      </c>
      <c r="N272" s="73">
        <v>23553733.036568101</v>
      </c>
      <c r="O272" s="73">
        <v>1960250.9705552901</v>
      </c>
      <c r="P272" s="73">
        <v>1959857.1065821601</v>
      </c>
      <c r="Q272" s="73">
        <v>1959463.2426090201</v>
      </c>
      <c r="R272" s="73">
        <v>1959069.3786358801</v>
      </c>
      <c r="S272" s="73">
        <v>1958675.5146627501</v>
      </c>
      <c r="T272" s="73">
        <v>1958281.65068961</v>
      </c>
      <c r="U272" s="73">
        <v>1957887.78671648</v>
      </c>
      <c r="V272" s="73">
        <v>1957493.92274334</v>
      </c>
      <c r="W272" s="73">
        <v>1957100.0587702</v>
      </c>
      <c r="X272" s="73">
        <v>1956706.19479707</v>
      </c>
      <c r="Y272" s="73">
        <v>1956312.33082393</v>
      </c>
      <c r="Z272" s="73">
        <v>1955918.4668508</v>
      </c>
      <c r="AA272" s="73">
        <v>23497016.624436501</v>
      </c>
      <c r="AB272" s="73">
        <v>1955524.60287766</v>
      </c>
      <c r="AC272" s="73">
        <v>1955130.7389045199</v>
      </c>
      <c r="AD272" s="73">
        <v>1954736.8749313899</v>
      </c>
      <c r="AE272" s="73">
        <v>1954343.0109582499</v>
      </c>
      <c r="AF272" s="73">
        <v>1953949.1469851199</v>
      </c>
      <c r="AG272" s="73">
        <v>1953555.2830119799</v>
      </c>
      <c r="AH272" s="73">
        <v>1953161.4190388401</v>
      </c>
      <c r="AI272" s="73">
        <v>1952767.5550657101</v>
      </c>
      <c r="AJ272" s="73">
        <v>1952373.6910925701</v>
      </c>
      <c r="AK272" s="73">
        <v>1951979.8271194401</v>
      </c>
      <c r="AL272" s="73">
        <v>1951585.9631463001</v>
      </c>
      <c r="AM272" s="73">
        <v>1951192.09917316</v>
      </c>
      <c r="AN272" s="73">
        <v>23440300.212304998</v>
      </c>
      <c r="AO272" s="73">
        <v>1950798.23520003</v>
      </c>
      <c r="AP272" s="73">
        <v>1950404.37122689</v>
      </c>
      <c r="AQ272" s="73">
        <v>1950010.50725376</v>
      </c>
      <c r="AR272" s="73">
        <v>1949616.64328062</v>
      </c>
      <c r="AS272" s="73">
        <v>1949222.77930748</v>
      </c>
      <c r="AT272" s="73">
        <v>1948828.91533435</v>
      </c>
      <c r="AU272" s="73">
        <v>1948435.0513612099</v>
      </c>
      <c r="AV272" s="73">
        <v>1948041.1873880799</v>
      </c>
      <c r="AW272" s="73">
        <v>1947647.3234149399</v>
      </c>
      <c r="AX272" s="73">
        <v>1947253.4594417999</v>
      </c>
      <c r="AY272" s="73">
        <v>1946859.5954686699</v>
      </c>
      <c r="AZ272" s="73">
        <v>1946465.7314955301</v>
      </c>
      <c r="BA272" s="73">
        <v>23383583.800173402</v>
      </c>
    </row>
    <row r="273" spans="1:53" outlineLevel="1">
      <c r="A273" s="74" t="s">
        <v>1368</v>
      </c>
      <c r="B273" s="73">
        <v>1028321.94251979</v>
      </c>
      <c r="C273" s="73">
        <v>1027963.96840399</v>
      </c>
      <c r="D273" s="73">
        <v>1027605.99428819</v>
      </c>
      <c r="E273" s="73">
        <v>1027248.0201724001</v>
      </c>
      <c r="F273" s="73">
        <v>1026890.0460566001</v>
      </c>
      <c r="G273" s="73">
        <v>1026532.0719407999</v>
      </c>
      <c r="H273" s="73">
        <v>1026174.09782501</v>
      </c>
      <c r="I273" s="73">
        <v>1025816.12370921</v>
      </c>
      <c r="J273" s="73">
        <v>1025458.14959341</v>
      </c>
      <c r="K273" s="73">
        <v>1025100.17547762</v>
      </c>
      <c r="L273" s="73">
        <v>1024742.20136182</v>
      </c>
      <c r="M273" s="73">
        <v>1024384.22724602</v>
      </c>
      <c r="N273" s="73">
        <v>12316237.0185949</v>
      </c>
      <c r="O273" s="73">
        <v>1024026.25313023</v>
      </c>
      <c r="P273" s="73">
        <v>1023668.27901443</v>
      </c>
      <c r="Q273" s="73">
        <v>1023310.30489863</v>
      </c>
      <c r="R273" s="73">
        <v>1022952.33078284</v>
      </c>
      <c r="S273" s="73">
        <v>1022594.35666704</v>
      </c>
      <c r="T273" s="73">
        <v>1022236.38255124</v>
      </c>
      <c r="U273" s="73">
        <v>1021878.4084354501</v>
      </c>
      <c r="V273" s="73">
        <v>1021520.4343196501</v>
      </c>
      <c r="W273" s="73">
        <v>1021162.4602038499</v>
      </c>
      <c r="X273" s="73">
        <v>1020804.48608806</v>
      </c>
      <c r="Y273" s="73">
        <v>1020446.51197226</v>
      </c>
      <c r="Z273" s="73">
        <v>1020088.53785646</v>
      </c>
      <c r="AA273" s="73">
        <v>12264688.7459202</v>
      </c>
      <c r="AB273" s="73">
        <v>1019730.56374067</v>
      </c>
      <c r="AC273" s="73">
        <v>1019372.58962487</v>
      </c>
      <c r="AD273" s="73">
        <v>1019014.61550907</v>
      </c>
      <c r="AE273" s="73">
        <v>1018656.64139328</v>
      </c>
      <c r="AF273" s="73">
        <v>1018298.66727748</v>
      </c>
      <c r="AG273" s="73">
        <v>1017940.69316168</v>
      </c>
      <c r="AH273" s="73">
        <v>1017582.71904589</v>
      </c>
      <c r="AI273" s="73">
        <v>1017224.74493009</v>
      </c>
      <c r="AJ273" s="73">
        <v>1016866.77081429</v>
      </c>
      <c r="AK273" s="73">
        <v>1016508.7966985001</v>
      </c>
      <c r="AL273" s="73">
        <v>1016150.8225827001</v>
      </c>
      <c r="AM273" s="73">
        <v>1015792.8484668999</v>
      </c>
      <c r="AN273" s="73">
        <v>12213140.473245399</v>
      </c>
      <c r="AO273" s="73">
        <v>1015434.87435111</v>
      </c>
      <c r="AP273" s="73">
        <v>1015076.90023531</v>
      </c>
      <c r="AQ273" s="73">
        <v>1014718.92611951</v>
      </c>
      <c r="AR273" s="73">
        <v>1014360.95200372</v>
      </c>
      <c r="AS273" s="73">
        <v>1014002.97788792</v>
      </c>
      <c r="AT273" s="73">
        <v>1013645.00377212</v>
      </c>
      <c r="AU273" s="73">
        <v>1013287.02965633</v>
      </c>
      <c r="AV273" s="73">
        <v>1012929.05554053</v>
      </c>
      <c r="AW273" s="73">
        <v>1012571.08142473</v>
      </c>
      <c r="AX273" s="73">
        <v>1012213.10730894</v>
      </c>
      <c r="AY273" s="73">
        <v>1011855.13319314</v>
      </c>
      <c r="AZ273" s="73">
        <v>1011497.15907734</v>
      </c>
      <c r="BA273" s="73">
        <v>12161592.200570701</v>
      </c>
    </row>
    <row r="274" spans="1:53" outlineLevel="1">
      <c r="A274" s="74" t="s">
        <v>1369</v>
      </c>
      <c r="B274" s="73">
        <v>182172.13350344999</v>
      </c>
      <c r="C274" s="73">
        <v>182057.85732964199</v>
      </c>
      <c r="D274" s="73">
        <v>181943.58115583399</v>
      </c>
      <c r="E274" s="73">
        <v>181829.304982025</v>
      </c>
      <c r="F274" s="73">
        <v>181715.028808217</v>
      </c>
      <c r="G274" s="73">
        <v>181600.75263440801</v>
      </c>
      <c r="H274" s="73">
        <v>181486.47646060001</v>
      </c>
      <c r="I274" s="73">
        <v>181372.20028679099</v>
      </c>
      <c r="J274" s="73">
        <v>181257.92411298299</v>
      </c>
      <c r="K274" s="73">
        <v>181143.647939174</v>
      </c>
      <c r="L274" s="73">
        <v>181029.371765366</v>
      </c>
      <c r="M274" s="73">
        <v>180915.095591558</v>
      </c>
      <c r="N274" s="73">
        <v>2178523.3745700498</v>
      </c>
      <c r="O274" s="73">
        <v>180800.81941774901</v>
      </c>
      <c r="P274" s="73">
        <v>180686.54324394101</v>
      </c>
      <c r="Q274" s="73">
        <v>180572.26707013199</v>
      </c>
      <c r="R274" s="73">
        <v>180457.99089632399</v>
      </c>
      <c r="S274" s="73">
        <v>180343.714722515</v>
      </c>
      <c r="T274" s="73">
        <v>180229.438548707</v>
      </c>
      <c r="U274" s="73">
        <v>180115.16237489801</v>
      </c>
      <c r="V274" s="73">
        <v>180000.88620109</v>
      </c>
      <c r="W274" s="73">
        <v>179886.610027282</v>
      </c>
      <c r="X274" s="73">
        <v>179772.33385347301</v>
      </c>
      <c r="Y274" s="73">
        <v>179658.05767966501</v>
      </c>
      <c r="Z274" s="73">
        <v>179543.78150585599</v>
      </c>
      <c r="AA274" s="73">
        <v>2162067.6055416302</v>
      </c>
      <c r="AB274" s="73">
        <v>179429.50533204799</v>
      </c>
      <c r="AC274" s="73">
        <v>179315.229158239</v>
      </c>
      <c r="AD274" s="73">
        <v>179200.952984431</v>
      </c>
      <c r="AE274" s="73">
        <v>179086.67681062201</v>
      </c>
      <c r="AF274" s="73">
        <v>178972.40063681401</v>
      </c>
      <c r="AG274" s="73">
        <v>178858.12446300499</v>
      </c>
      <c r="AH274" s="73">
        <v>178743.84828919699</v>
      </c>
      <c r="AI274" s="73">
        <v>178629.57211538899</v>
      </c>
      <c r="AJ274" s="73">
        <v>178515.29594158</v>
      </c>
      <c r="AK274" s="73">
        <v>178401.019767772</v>
      </c>
      <c r="AL274" s="73">
        <v>178286.74359396301</v>
      </c>
      <c r="AM274" s="73">
        <v>178172.46742015501</v>
      </c>
      <c r="AN274" s="73">
        <v>2145611.8365132199</v>
      </c>
      <c r="AO274" s="73">
        <v>178058.19124634599</v>
      </c>
      <c r="AP274" s="73">
        <v>177943.91507253799</v>
      </c>
      <c r="AQ274" s="73">
        <v>177829.638898729</v>
      </c>
      <c r="AR274" s="73">
        <v>177715.362724921</v>
      </c>
      <c r="AS274" s="73">
        <v>177601.086551113</v>
      </c>
      <c r="AT274" s="73">
        <v>177486.81037730401</v>
      </c>
      <c r="AU274" s="73">
        <v>177372.534203496</v>
      </c>
      <c r="AV274" s="73">
        <v>177258.25802968699</v>
      </c>
      <c r="AW274" s="73">
        <v>177143.98185587901</v>
      </c>
      <c r="AX274" s="73">
        <v>177029.70568206999</v>
      </c>
      <c r="AY274" s="73">
        <v>176915.42950826199</v>
      </c>
      <c r="AZ274" s="73">
        <v>176801.153334453</v>
      </c>
      <c r="BA274" s="73">
        <v>2129156.0674847998</v>
      </c>
    </row>
    <row r="275" spans="1:53" outlineLevel="1">
      <c r="A275" s="74" t="s">
        <v>1370</v>
      </c>
      <c r="B275" s="73">
        <v>46333.548330036603</v>
      </c>
      <c r="C275" s="73">
        <v>46316.259004467604</v>
      </c>
      <c r="D275" s="73">
        <v>46298.969678898698</v>
      </c>
      <c r="E275" s="73">
        <v>46281.680353329801</v>
      </c>
      <c r="F275" s="73">
        <v>46264.391027760801</v>
      </c>
      <c r="G275" s="73">
        <v>46247.101702191903</v>
      </c>
      <c r="H275" s="73">
        <v>46229.812376622896</v>
      </c>
      <c r="I275" s="73">
        <v>46212.523051053999</v>
      </c>
      <c r="J275" s="73">
        <v>46195.233725484999</v>
      </c>
      <c r="K275" s="73">
        <v>46177.944399916101</v>
      </c>
      <c r="L275" s="73">
        <v>46160.655074347203</v>
      </c>
      <c r="M275" s="73">
        <v>46143.365748778197</v>
      </c>
      <c r="N275" s="73">
        <v>554861.48447288899</v>
      </c>
      <c r="O275" s="73">
        <v>46126.076423209299</v>
      </c>
      <c r="P275" s="73">
        <v>46108.787097640299</v>
      </c>
      <c r="Q275" s="73">
        <v>46091.497772071401</v>
      </c>
      <c r="R275" s="73">
        <v>46074.208446502496</v>
      </c>
      <c r="S275" s="73">
        <v>46056.919120933497</v>
      </c>
      <c r="T275" s="73">
        <v>46039.629795364599</v>
      </c>
      <c r="U275" s="73">
        <v>46022.340469795599</v>
      </c>
      <c r="V275" s="73">
        <v>46005.051144226702</v>
      </c>
      <c r="W275" s="73">
        <v>45987.761818657702</v>
      </c>
      <c r="X275" s="73">
        <v>45970.472493088797</v>
      </c>
      <c r="Y275" s="73">
        <v>45953.183167519899</v>
      </c>
      <c r="Z275" s="73">
        <v>45935.8938419509</v>
      </c>
      <c r="AA275" s="73">
        <v>552371.82159096096</v>
      </c>
      <c r="AB275" s="73">
        <v>45918.604516382002</v>
      </c>
      <c r="AC275" s="73">
        <v>45901.315190813002</v>
      </c>
      <c r="AD275" s="73">
        <v>45884.025865244097</v>
      </c>
      <c r="AE275" s="73">
        <v>45866.736539675097</v>
      </c>
      <c r="AF275" s="73">
        <v>45849.4472141062</v>
      </c>
      <c r="AG275" s="73">
        <v>45832.157888537302</v>
      </c>
      <c r="AH275" s="73">
        <v>45814.868562968302</v>
      </c>
      <c r="AI275" s="73">
        <v>45797.579237399397</v>
      </c>
      <c r="AJ275" s="73">
        <v>45780.289911830398</v>
      </c>
      <c r="AK275" s="73">
        <v>45763.0005862615</v>
      </c>
      <c r="AL275" s="73">
        <v>45745.711260692602</v>
      </c>
      <c r="AM275" s="73">
        <v>45728.421935123602</v>
      </c>
      <c r="AN275" s="73">
        <v>549882.15870903397</v>
      </c>
      <c r="AO275" s="73">
        <v>45711.132609554697</v>
      </c>
      <c r="AP275" s="73">
        <v>45693.843283985698</v>
      </c>
      <c r="AQ275" s="73">
        <v>45676.5539584168</v>
      </c>
      <c r="AR275" s="73">
        <v>45659.2646328478</v>
      </c>
      <c r="AS275" s="73">
        <v>45641.975307278903</v>
      </c>
      <c r="AT275" s="73">
        <v>45624.685981709998</v>
      </c>
      <c r="AU275" s="73">
        <v>45607.396656140998</v>
      </c>
      <c r="AV275" s="73">
        <v>45590.1073305721</v>
      </c>
      <c r="AW275" s="73">
        <v>45572.818005003101</v>
      </c>
      <c r="AX275" s="73">
        <v>45555.528679434203</v>
      </c>
      <c r="AY275" s="73">
        <v>45538.239353865298</v>
      </c>
      <c r="AZ275" s="73">
        <v>45520.950028296298</v>
      </c>
      <c r="BA275" s="73">
        <v>547392.49582710594</v>
      </c>
    </row>
    <row r="276" spans="1:53" outlineLevel="1">
      <c r="A276" s="74" t="s">
        <v>1371</v>
      </c>
      <c r="B276" s="73">
        <v>196.729472540465</v>
      </c>
      <c r="C276" s="73">
        <v>196.729472540465</v>
      </c>
      <c r="D276" s="73">
        <v>196.729472540465</v>
      </c>
      <c r="E276" s="73">
        <v>196.729472540465</v>
      </c>
      <c r="F276" s="73">
        <v>196.729472540465</v>
      </c>
      <c r="G276" s="73">
        <v>196.729472540465</v>
      </c>
      <c r="H276" s="73">
        <v>196.729472540465</v>
      </c>
      <c r="I276" s="73">
        <v>196.729472540465</v>
      </c>
      <c r="J276" s="73">
        <v>196.729472540465</v>
      </c>
      <c r="K276" s="73">
        <v>196.729472540465</v>
      </c>
      <c r="L276" s="73">
        <v>196.729472540465</v>
      </c>
      <c r="M276" s="73">
        <v>196.729472540465</v>
      </c>
      <c r="N276" s="73">
        <v>2360.7536704855802</v>
      </c>
      <c r="O276" s="73">
        <v>196.729472540465</v>
      </c>
      <c r="P276" s="73">
        <v>196.729472540465</v>
      </c>
      <c r="Q276" s="73">
        <v>196.729472540465</v>
      </c>
      <c r="R276" s="73">
        <v>196.729472540465</v>
      </c>
      <c r="S276" s="73">
        <v>196.729472540465</v>
      </c>
      <c r="T276" s="73">
        <v>196.729472540465</v>
      </c>
      <c r="U276" s="73">
        <v>196.729472540465</v>
      </c>
      <c r="V276" s="73">
        <v>196.729472540465</v>
      </c>
      <c r="W276" s="73">
        <v>196.729472540465</v>
      </c>
      <c r="X276" s="73">
        <v>196.729472540465</v>
      </c>
      <c r="Y276" s="73">
        <v>196.729472540465</v>
      </c>
      <c r="Z276" s="73">
        <v>196.729472540465</v>
      </c>
      <c r="AA276" s="73">
        <v>2360.7536704855802</v>
      </c>
      <c r="AB276" s="73">
        <v>196.729472540465</v>
      </c>
      <c r="AC276" s="73">
        <v>196.729472540465</v>
      </c>
      <c r="AD276" s="73">
        <v>196.729472540465</v>
      </c>
      <c r="AE276" s="73">
        <v>196.729472540465</v>
      </c>
      <c r="AF276" s="73">
        <v>196.729472540465</v>
      </c>
      <c r="AG276" s="73">
        <v>196.729472540465</v>
      </c>
      <c r="AH276" s="73">
        <v>196.729472540465</v>
      </c>
      <c r="AI276" s="73">
        <v>196.729472540465</v>
      </c>
      <c r="AJ276" s="73">
        <v>196.729472540465</v>
      </c>
      <c r="AK276" s="73">
        <v>196.729472540465</v>
      </c>
      <c r="AL276" s="73">
        <v>196.729472540465</v>
      </c>
      <c r="AM276" s="73">
        <v>196.729472540465</v>
      </c>
      <c r="AN276" s="73">
        <v>2360.7536704855802</v>
      </c>
      <c r="AO276" s="73">
        <v>196.729472540465</v>
      </c>
      <c r="AP276" s="73">
        <v>196.729472540465</v>
      </c>
      <c r="AQ276" s="73">
        <v>196.729472540465</v>
      </c>
      <c r="AR276" s="73">
        <v>196.729472540465</v>
      </c>
      <c r="AS276" s="73">
        <v>196.729472540465</v>
      </c>
      <c r="AT276" s="73">
        <v>196.729472540465</v>
      </c>
      <c r="AU276" s="73">
        <v>196.729472540465</v>
      </c>
      <c r="AV276" s="73">
        <v>196.729472540465</v>
      </c>
      <c r="AW276" s="73">
        <v>196.729472540465</v>
      </c>
      <c r="AX276" s="73">
        <v>196.729472540465</v>
      </c>
      <c r="AY276" s="73">
        <v>196.729472540465</v>
      </c>
      <c r="AZ276" s="73">
        <v>196.729472540465</v>
      </c>
      <c r="BA276" s="73">
        <v>2360.7536704855802</v>
      </c>
    </row>
    <row r="277" spans="1:53" outlineLevel="1">
      <c r="A277" s="74" t="s">
        <v>3634</v>
      </c>
    </row>
    <row r="278" spans="1:53" outlineLevel="1">
      <c r="A278" s="74" t="s">
        <v>3635</v>
      </c>
      <c r="B278" s="73">
        <v>1648.48209909398</v>
      </c>
      <c r="C278" s="73">
        <v>1648.48209909398</v>
      </c>
      <c r="D278" s="73">
        <v>1648.48209909398</v>
      </c>
      <c r="E278" s="73">
        <v>1648.48209909398</v>
      </c>
      <c r="F278" s="73">
        <v>1648.48209909398</v>
      </c>
      <c r="G278" s="73">
        <v>1933.8824988001099</v>
      </c>
      <c r="H278" s="73">
        <v>2202.0126659862799</v>
      </c>
      <c r="I278" s="73">
        <v>2202.0126659862799</v>
      </c>
      <c r="J278" s="73">
        <v>2202.0126659862799</v>
      </c>
      <c r="K278" s="73">
        <v>2202.0126659862799</v>
      </c>
      <c r="L278" s="73">
        <v>2202.0126659862799</v>
      </c>
      <c r="M278" s="73">
        <v>2202.0126659862799</v>
      </c>
      <c r="N278" s="73">
        <v>23388.368990187701</v>
      </c>
      <c r="O278" s="73">
        <v>4534.8476725751098</v>
      </c>
      <c r="P278" s="73">
        <v>4534.8476725751098</v>
      </c>
      <c r="Q278" s="73">
        <v>4660.2179025555197</v>
      </c>
      <c r="R278" s="73">
        <v>4660.2179025555197</v>
      </c>
      <c r="S278" s="73">
        <v>6364.3062651109803</v>
      </c>
      <c r="T278" s="73">
        <v>7055.9431034245499</v>
      </c>
      <c r="U278" s="73">
        <v>9836.7839719067306</v>
      </c>
      <c r="V278" s="73">
        <v>9875.9839389578992</v>
      </c>
      <c r="W278" s="73">
        <v>9915.7060703437892</v>
      </c>
      <c r="X278" s="73">
        <v>9915.7060703437892</v>
      </c>
      <c r="Y278" s="73">
        <v>10268.902091047599</v>
      </c>
      <c r="Z278" s="73">
        <v>10268.902091047599</v>
      </c>
      <c r="AA278" s="73">
        <v>91892.364752444395</v>
      </c>
      <c r="AB278" s="73">
        <v>13965.186223823899</v>
      </c>
      <c r="AC278" s="73">
        <v>13965.186223823899</v>
      </c>
      <c r="AD278" s="73">
        <v>13965.186223823899</v>
      </c>
      <c r="AE278" s="73">
        <v>15339.6732014955</v>
      </c>
      <c r="AF278" s="73">
        <v>16105.2133448842</v>
      </c>
      <c r="AG278" s="73">
        <v>16230.727464617001</v>
      </c>
      <c r="AH278" s="73">
        <v>16266.728578468001</v>
      </c>
      <c r="AI278" s="73">
        <v>16266.728578468001</v>
      </c>
      <c r="AJ278" s="73">
        <v>16266.728578468001</v>
      </c>
      <c r="AK278" s="73">
        <v>16266.728578468001</v>
      </c>
      <c r="AL278" s="73">
        <v>16266.728578468001</v>
      </c>
      <c r="AM278" s="73">
        <v>16266.728578468001</v>
      </c>
      <c r="AN278" s="73">
        <v>187171.54415327599</v>
      </c>
      <c r="AO278" s="73">
        <v>19203.7190111821</v>
      </c>
      <c r="AP278" s="73">
        <v>19203.7190111821</v>
      </c>
      <c r="AQ278" s="73">
        <v>19203.7190111821</v>
      </c>
      <c r="AR278" s="73">
        <v>19329.103382489699</v>
      </c>
      <c r="AS278" s="73">
        <v>19702.6114951786</v>
      </c>
      <c r="AT278" s="73">
        <v>20217.197761718598</v>
      </c>
      <c r="AU278" s="73">
        <v>20313.5457170318</v>
      </c>
      <c r="AV278" s="73">
        <v>20313.5457170318</v>
      </c>
      <c r="AW278" s="73">
        <v>20313.5457170318</v>
      </c>
      <c r="AX278" s="73">
        <v>20313.5457170318</v>
      </c>
      <c r="AY278" s="73">
        <v>22741.131620735399</v>
      </c>
      <c r="AZ278" s="73">
        <v>22741.131620735399</v>
      </c>
      <c r="BA278" s="73">
        <v>243596.515782531</v>
      </c>
    </row>
    <row r="279" spans="1:53" outlineLevel="1">
      <c r="A279" s="74" t="s">
        <v>3636</v>
      </c>
      <c r="B279" s="73">
        <v>17771.0819892166</v>
      </c>
      <c r="C279" s="73">
        <v>17771.0819892166</v>
      </c>
      <c r="D279" s="73">
        <v>17771.0819892166</v>
      </c>
      <c r="E279" s="73">
        <v>17771.0819892166</v>
      </c>
      <c r="F279" s="73">
        <v>17771.0819892166</v>
      </c>
      <c r="G279" s="73">
        <v>20890.4074322495</v>
      </c>
      <c r="H279" s="73">
        <v>23820.975341088099</v>
      </c>
      <c r="I279" s="73">
        <v>23820.975341088099</v>
      </c>
      <c r="J279" s="73">
        <v>23820.975341088099</v>
      </c>
      <c r="K279" s="73">
        <v>23820.975341088099</v>
      </c>
      <c r="L279" s="73">
        <v>23820.975341088099</v>
      </c>
      <c r="M279" s="73">
        <v>23820.975341088099</v>
      </c>
      <c r="N279" s="73">
        <v>252671.66942486199</v>
      </c>
      <c r="O279" s="73">
        <v>49392.776089691099</v>
      </c>
      <c r="P279" s="73">
        <v>49392.776089691099</v>
      </c>
      <c r="Q279" s="73">
        <v>50763.030022916901</v>
      </c>
      <c r="R279" s="73">
        <v>50763.030022916901</v>
      </c>
      <c r="S279" s="73">
        <v>69388.129202989599</v>
      </c>
      <c r="T279" s="73">
        <v>76947.484064982506</v>
      </c>
      <c r="U279" s="73">
        <v>107341.115010917</v>
      </c>
      <c r="V279" s="73">
        <v>107769.557305732</v>
      </c>
      <c r="W279" s="73">
        <v>108203.706678961</v>
      </c>
      <c r="X279" s="73">
        <v>108203.706678961</v>
      </c>
      <c r="Y279" s="73">
        <v>112064.018944838</v>
      </c>
      <c r="Z279" s="73">
        <v>112064.018944838</v>
      </c>
      <c r="AA279" s="73">
        <v>1002293.3490574301</v>
      </c>
      <c r="AB279" s="73">
        <v>152444.168925773</v>
      </c>
      <c r="AC279" s="73">
        <v>152444.168925773</v>
      </c>
      <c r="AD279" s="73">
        <v>152444.168925773</v>
      </c>
      <c r="AE279" s="73">
        <v>167466.82198758601</v>
      </c>
      <c r="AF279" s="73">
        <v>175833.898953892</v>
      </c>
      <c r="AG279" s="73">
        <v>177205.71883091901</v>
      </c>
      <c r="AH279" s="73">
        <v>177599.19682113201</v>
      </c>
      <c r="AI279" s="73">
        <v>177599.19682113201</v>
      </c>
      <c r="AJ279" s="73">
        <v>177599.19682113201</v>
      </c>
      <c r="AK279" s="73">
        <v>177599.19682113201</v>
      </c>
      <c r="AL279" s="73">
        <v>177599.19682113201</v>
      </c>
      <c r="AM279" s="73">
        <v>177599.19682113201</v>
      </c>
      <c r="AN279" s="73">
        <v>2043434.1274765099</v>
      </c>
      <c r="AO279" s="73">
        <v>209701.19199542099</v>
      </c>
      <c r="AP279" s="73">
        <v>209701.19199542099</v>
      </c>
      <c r="AQ279" s="73">
        <v>209701.19199542099</v>
      </c>
      <c r="AR279" s="73">
        <v>211071.60208577901</v>
      </c>
      <c r="AS279" s="73">
        <v>215153.92336012801</v>
      </c>
      <c r="AT279" s="73">
        <v>220778.18262523599</v>
      </c>
      <c r="AU279" s="73">
        <v>221831.234011255</v>
      </c>
      <c r="AV279" s="73">
        <v>221831.234011255</v>
      </c>
      <c r="AW279" s="73">
        <v>221831.234011255</v>
      </c>
      <c r="AX279" s="73">
        <v>221831.234011255</v>
      </c>
      <c r="AY279" s="73">
        <v>248363.901364024</v>
      </c>
      <c r="AZ279" s="73">
        <v>248363.901364024</v>
      </c>
      <c r="BA279" s="73">
        <v>2660160.0228304798</v>
      </c>
    </row>
    <row r="280" spans="1:53" outlineLevel="1">
      <c r="A280" s="74" t="s">
        <v>3637</v>
      </c>
      <c r="B280" s="73">
        <v>421.36324632198603</v>
      </c>
      <c r="C280" s="73">
        <v>421.36324632198603</v>
      </c>
      <c r="D280" s="73">
        <v>421.36324632198603</v>
      </c>
      <c r="E280" s="73">
        <v>421.36324632198603</v>
      </c>
      <c r="F280" s="73">
        <v>421.36324632198603</v>
      </c>
      <c r="G280" s="73">
        <v>494.75444903881697</v>
      </c>
      <c r="H280" s="73">
        <v>563.70458181620904</v>
      </c>
      <c r="I280" s="73">
        <v>563.70458181620904</v>
      </c>
      <c r="J280" s="73">
        <v>563.70458181620904</v>
      </c>
      <c r="K280" s="73">
        <v>563.70458181620904</v>
      </c>
      <c r="L280" s="73">
        <v>563.70458181620904</v>
      </c>
      <c r="M280" s="73">
        <v>563.70458181620904</v>
      </c>
      <c r="N280" s="73">
        <v>5983.7981715460101</v>
      </c>
      <c r="O280" s="73">
        <v>1179.1500206230701</v>
      </c>
      <c r="P280" s="73">
        <v>1179.1500206230701</v>
      </c>
      <c r="Q280" s="73">
        <v>1211.3890109312699</v>
      </c>
      <c r="R280" s="73">
        <v>1211.3890109312699</v>
      </c>
      <c r="S280" s="73">
        <v>1649.5965227608599</v>
      </c>
      <c r="T280" s="73">
        <v>1827.4511675854201</v>
      </c>
      <c r="U280" s="73">
        <v>2542.5466046742199</v>
      </c>
      <c r="V280" s="73">
        <v>2552.6268873541098</v>
      </c>
      <c r="W280" s="73">
        <v>2562.8414447412201</v>
      </c>
      <c r="X280" s="73">
        <v>2562.8414447412201</v>
      </c>
      <c r="Y280" s="73">
        <v>2653.6659019520398</v>
      </c>
      <c r="Z280" s="73">
        <v>2653.6659019520398</v>
      </c>
      <c r="AA280" s="73">
        <v>23786.3139388698</v>
      </c>
      <c r="AB280" s="73">
        <v>3602.2670614680301</v>
      </c>
      <c r="AC280" s="73">
        <v>3602.2670614680301</v>
      </c>
      <c r="AD280" s="73">
        <v>3602.2670614680301</v>
      </c>
      <c r="AE280" s="73">
        <v>3955.7181095660799</v>
      </c>
      <c r="AF280" s="73">
        <v>4152.57796687271</v>
      </c>
      <c r="AG280" s="73">
        <v>4184.8543690656797</v>
      </c>
      <c r="AH280" s="73">
        <v>4194.11218350537</v>
      </c>
      <c r="AI280" s="73">
        <v>4194.11218350537</v>
      </c>
      <c r="AJ280" s="73">
        <v>4194.11218350537</v>
      </c>
      <c r="AK280" s="73">
        <v>4194.11218350537</v>
      </c>
      <c r="AL280" s="73">
        <v>4194.11218350537</v>
      </c>
      <c r="AM280" s="73">
        <v>4194.11218350537</v>
      </c>
      <c r="AN280" s="73">
        <v>48264.624730940799</v>
      </c>
      <c r="AO280" s="73">
        <v>4949.3001142105204</v>
      </c>
      <c r="AP280" s="73">
        <v>4949.3001142105204</v>
      </c>
      <c r="AQ280" s="73">
        <v>4949.3001142105204</v>
      </c>
      <c r="AR280" s="73">
        <v>4981.5429089131103</v>
      </c>
      <c r="AS280" s="73">
        <v>5077.5911266582598</v>
      </c>
      <c r="AT280" s="73">
        <v>5209.9178207733603</v>
      </c>
      <c r="AU280" s="73">
        <v>5234.6938574920996</v>
      </c>
      <c r="AV280" s="73">
        <v>5234.6938574920996</v>
      </c>
      <c r="AW280" s="73">
        <v>5234.6938574920996</v>
      </c>
      <c r="AX280" s="73">
        <v>5234.6938574920996</v>
      </c>
      <c r="AY280" s="73">
        <v>5858.9524541577202</v>
      </c>
      <c r="AZ280" s="73">
        <v>5858.9524541577202</v>
      </c>
      <c r="BA280" s="73">
        <v>62773.632537260099</v>
      </c>
    </row>
    <row r="281" spans="1:53" outlineLevel="1">
      <c r="A281" s="74" t="s">
        <v>3638</v>
      </c>
      <c r="B281" s="73">
        <v>796.87134137889097</v>
      </c>
      <c r="C281" s="73">
        <v>796.87134137889097</v>
      </c>
      <c r="D281" s="73">
        <v>796.87134137889097</v>
      </c>
      <c r="E281" s="73">
        <v>796.87134137889097</v>
      </c>
      <c r="F281" s="73">
        <v>796.87134137889097</v>
      </c>
      <c r="G281" s="73">
        <v>850.34486709804105</v>
      </c>
      <c r="H281" s="73">
        <v>1003.78115907168</v>
      </c>
      <c r="I281" s="73">
        <v>1003.78115907168</v>
      </c>
      <c r="J281" s="73">
        <v>1003.78115907168</v>
      </c>
      <c r="K281" s="73">
        <v>1003.78115907168</v>
      </c>
      <c r="L281" s="73">
        <v>1003.78115907168</v>
      </c>
      <c r="M281" s="73">
        <v>1003.78115907168</v>
      </c>
      <c r="N281" s="73">
        <v>10857.3885284225</v>
      </c>
      <c r="O281" s="73">
        <v>1500.1290149015199</v>
      </c>
      <c r="P281" s="73">
        <v>1500.1290149015199</v>
      </c>
      <c r="Q281" s="73">
        <v>1523.6188047027499</v>
      </c>
      <c r="R281" s="73">
        <v>1523.6188047027499</v>
      </c>
      <c r="S281" s="73">
        <v>2004.0380737753301</v>
      </c>
      <c r="T281" s="73">
        <v>2141.6474821076299</v>
      </c>
      <c r="U281" s="73">
        <v>2986.64852894469</v>
      </c>
      <c r="V281" s="73">
        <v>2993.9931671924701</v>
      </c>
      <c r="W281" s="73">
        <v>3001.4356399139301</v>
      </c>
      <c r="X281" s="73">
        <v>3001.4356399139301</v>
      </c>
      <c r="Y281" s="73">
        <v>3067.6116394814699</v>
      </c>
      <c r="Z281" s="73">
        <v>3067.6116394814699</v>
      </c>
      <c r="AA281" s="73">
        <v>28311.9174500195</v>
      </c>
      <c r="AB281" s="73">
        <v>3762.0937164721699</v>
      </c>
      <c r="AC281" s="73">
        <v>3762.0937164721699</v>
      </c>
      <c r="AD281" s="73">
        <v>3762.0937164721699</v>
      </c>
      <c r="AE281" s="73">
        <v>4023.02624284581</v>
      </c>
      <c r="AF281" s="73">
        <v>4168.0870236349001</v>
      </c>
      <c r="AG281" s="73">
        <v>4191.6037787381101</v>
      </c>
      <c r="AH281" s="73">
        <v>4198.3490706596704</v>
      </c>
      <c r="AI281" s="73">
        <v>4198.3490706596704</v>
      </c>
      <c r="AJ281" s="73">
        <v>4198.3490706596704</v>
      </c>
      <c r="AK281" s="73">
        <v>4198.3490706596704</v>
      </c>
      <c r="AL281" s="73">
        <v>4198.3490706596704</v>
      </c>
      <c r="AM281" s="73">
        <v>4198.3490706596704</v>
      </c>
      <c r="AN281" s="73">
        <v>48859.092618593299</v>
      </c>
      <c r="AO281" s="73">
        <v>4748.3988908853698</v>
      </c>
      <c r="AP281" s="73">
        <v>4748.3988908853698</v>
      </c>
      <c r="AQ281" s="73">
        <v>4748.3988908853698</v>
      </c>
      <c r="AR281" s="73">
        <v>4771.8914500380997</v>
      </c>
      <c r="AS281" s="73">
        <v>4841.8735486032201</v>
      </c>
      <c r="AT281" s="73">
        <v>4938.2886614263598</v>
      </c>
      <c r="AU281" s="73">
        <v>4956.3450935718902</v>
      </c>
      <c r="AV281" s="73">
        <v>4956.3450935718902</v>
      </c>
      <c r="AW281" s="73">
        <v>4956.3450935718902</v>
      </c>
      <c r="AX281" s="73">
        <v>4956.3450935718902</v>
      </c>
      <c r="AY281" s="73">
        <v>5412.3176730061396</v>
      </c>
      <c r="AZ281" s="73">
        <v>5412.3176730061396</v>
      </c>
      <c r="BA281" s="73">
        <v>59447.266053023697</v>
      </c>
    </row>
    <row r="282" spans="1:53" outlineLevel="1">
      <c r="A282" s="74" t="s">
        <v>3639</v>
      </c>
      <c r="B282" s="73">
        <v>9268.7116008783705</v>
      </c>
      <c r="C282" s="73">
        <v>9268.7116008783705</v>
      </c>
      <c r="D282" s="73">
        <v>9268.7116008783705</v>
      </c>
      <c r="E282" s="73">
        <v>9268.7116008783705</v>
      </c>
      <c r="F282" s="73">
        <v>9268.7116008783705</v>
      </c>
      <c r="G282" s="73">
        <v>10897.587154123299</v>
      </c>
      <c r="H282" s="73">
        <v>12427.89571314</v>
      </c>
      <c r="I282" s="73">
        <v>12427.89571314</v>
      </c>
      <c r="J282" s="73">
        <v>12427.89571314</v>
      </c>
      <c r="K282" s="73">
        <v>12427.89571314</v>
      </c>
      <c r="L282" s="73">
        <v>12427.89571314</v>
      </c>
      <c r="M282" s="73">
        <v>12427.89571314</v>
      </c>
      <c r="N282" s="73">
        <v>131808.51943735499</v>
      </c>
      <c r="O282" s="73">
        <v>25747.836328892201</v>
      </c>
      <c r="P282" s="73">
        <v>25747.836328892201</v>
      </c>
      <c r="Q282" s="73">
        <v>26463.3668828792</v>
      </c>
      <c r="R282" s="73">
        <v>26463.3668828792</v>
      </c>
      <c r="S282" s="73">
        <v>36189.176109600099</v>
      </c>
      <c r="T282" s="73">
        <v>40136.582704444801</v>
      </c>
      <c r="U282" s="73">
        <v>56007.781972219796</v>
      </c>
      <c r="V282" s="73">
        <v>56231.509520177402</v>
      </c>
      <c r="W282" s="73">
        <v>56458.217237635698</v>
      </c>
      <c r="X282" s="73">
        <v>56458.217237635698</v>
      </c>
      <c r="Y282" s="73">
        <v>58474.0270865907</v>
      </c>
      <c r="Z282" s="73">
        <v>58474.0270865907</v>
      </c>
      <c r="AA282" s="73">
        <v>522851.94537843799</v>
      </c>
      <c r="AB282" s="73">
        <v>79555.454922058299</v>
      </c>
      <c r="AC282" s="73">
        <v>79555.454922058299</v>
      </c>
      <c r="AD282" s="73">
        <v>79555.454922058299</v>
      </c>
      <c r="AE282" s="73">
        <v>87400.113069959596</v>
      </c>
      <c r="AF282" s="73">
        <v>91769.3061562285</v>
      </c>
      <c r="AG282" s="73">
        <v>92485.655884492095</v>
      </c>
      <c r="AH282" s="73">
        <v>92691.125899970706</v>
      </c>
      <c r="AI282" s="73">
        <v>92691.125899970706</v>
      </c>
      <c r="AJ282" s="73">
        <v>92691.125899970706</v>
      </c>
      <c r="AK282" s="73">
        <v>92691.125899970706</v>
      </c>
      <c r="AL282" s="73">
        <v>92691.125899970706</v>
      </c>
      <c r="AM282" s="73">
        <v>92691.125899970706</v>
      </c>
      <c r="AN282" s="73">
        <v>1066468.1952766699</v>
      </c>
      <c r="AO282" s="73">
        <v>109449.824250379</v>
      </c>
      <c r="AP282" s="73">
        <v>109449.824250379</v>
      </c>
      <c r="AQ282" s="73">
        <v>109449.824250379</v>
      </c>
      <c r="AR282" s="73">
        <v>110165.436615346</v>
      </c>
      <c r="AS282" s="73">
        <v>112297.177765124</v>
      </c>
      <c r="AT282" s="73">
        <v>115234.101173822</v>
      </c>
      <c r="AU282" s="73">
        <v>115783.99250138301</v>
      </c>
      <c r="AV282" s="73">
        <v>115783.99250138301</v>
      </c>
      <c r="AW282" s="73">
        <v>115783.99250138301</v>
      </c>
      <c r="AX282" s="73">
        <v>115783.99250138301</v>
      </c>
      <c r="AY282" s="73">
        <v>129639.05180982999</v>
      </c>
      <c r="AZ282" s="73">
        <v>129639.05180982999</v>
      </c>
      <c r="BA282" s="73">
        <v>1388460.2619306201</v>
      </c>
    </row>
    <row r="283" spans="1:53">
      <c r="A283" s="74" t="s">
        <v>3206</v>
      </c>
      <c r="B283" s="73">
        <v>3285859.0597421001</v>
      </c>
      <c r="C283" s="73">
        <v>3284949.92381213</v>
      </c>
      <c r="D283" s="73">
        <v>3284040.7878821599</v>
      </c>
      <c r="E283" s="73">
        <v>3283131.6519521899</v>
      </c>
      <c r="F283" s="73">
        <v>3282222.5160222198</v>
      </c>
      <c r="G283" s="73">
        <v>3286473.8462166698</v>
      </c>
      <c r="H283" s="73">
        <v>3290516.1033465001</v>
      </c>
      <c r="I283" s="73">
        <v>3289606.96741653</v>
      </c>
      <c r="J283" s="73">
        <v>3288697.8314865599</v>
      </c>
      <c r="K283" s="73">
        <v>3287788.6955565899</v>
      </c>
      <c r="L283" s="73">
        <v>3286879.5596266198</v>
      </c>
      <c r="M283" s="73">
        <v>3285970.4236966502</v>
      </c>
      <c r="N283" s="73">
        <v>39436137.366756901</v>
      </c>
      <c r="O283" s="73">
        <v>3327397.65743226</v>
      </c>
      <c r="P283" s="73">
        <v>3326488.5215022899</v>
      </c>
      <c r="Q283" s="73">
        <v>3327846.2690696199</v>
      </c>
      <c r="R283" s="73">
        <v>3326937.1331396601</v>
      </c>
      <c r="S283" s="73">
        <v>3357001.6207599398</v>
      </c>
      <c r="T283" s="73">
        <v>3368606.3471782799</v>
      </c>
      <c r="U283" s="73">
        <v>3418302.9788144301</v>
      </c>
      <c r="V283" s="73">
        <v>3418102.6376152099</v>
      </c>
      <c r="W283" s="73">
        <v>3417911.7379374201</v>
      </c>
      <c r="X283" s="73">
        <v>3417002.6020074501</v>
      </c>
      <c r="Y283" s="73">
        <v>3422479.7846698002</v>
      </c>
      <c r="Z283" s="73">
        <v>3421570.6487398301</v>
      </c>
      <c r="AA283" s="73">
        <v>40549647.938866198</v>
      </c>
      <c r="AB283" s="73">
        <v>3487462.45799554</v>
      </c>
      <c r="AC283" s="73">
        <v>3486553.3220655699</v>
      </c>
      <c r="AD283" s="73">
        <v>3485644.1861355999</v>
      </c>
      <c r="AE283" s="73">
        <v>3509591.2319674902</v>
      </c>
      <c r="AF283" s="73">
        <v>3522525.82687158</v>
      </c>
      <c r="AG283" s="73">
        <v>3523886.1678239298</v>
      </c>
      <c r="AH283" s="73">
        <v>3523627.9841198698</v>
      </c>
      <c r="AI283" s="73">
        <v>3522718.8481899002</v>
      </c>
      <c r="AJ283" s="73">
        <v>3521809.7122599301</v>
      </c>
      <c r="AK283" s="73">
        <v>3520900.57632996</v>
      </c>
      <c r="AL283" s="73">
        <v>3519991.44039999</v>
      </c>
      <c r="AM283" s="73">
        <v>3519082.3044700199</v>
      </c>
      <c r="AN283" s="73">
        <v>42143794.058629401</v>
      </c>
      <c r="AO283" s="73">
        <v>3571276.0902483999</v>
      </c>
      <c r="AP283" s="73">
        <v>3570366.9543184298</v>
      </c>
      <c r="AQ283" s="73">
        <v>3569457.8183884602</v>
      </c>
      <c r="AR283" s="73">
        <v>3570815.8246389702</v>
      </c>
      <c r="AS283" s="73">
        <v>3576660.2895621299</v>
      </c>
      <c r="AT283" s="73">
        <v>3585055.66437945</v>
      </c>
      <c r="AU283" s="73">
        <v>3585888.6515872399</v>
      </c>
      <c r="AV283" s="73">
        <v>3584979.5156572699</v>
      </c>
      <c r="AW283" s="73">
        <v>3584070.3797272998</v>
      </c>
      <c r="AX283" s="73">
        <v>3583161.2437973302</v>
      </c>
      <c r="AY283" s="73">
        <v>3626147.65160838</v>
      </c>
      <c r="AZ283" s="73">
        <v>3625238.51567841</v>
      </c>
      <c r="BA283" s="73">
        <v>43033118.599591799</v>
      </c>
    </row>
    <row r="284" spans="1:53">
      <c r="A284" s="74" t="s">
        <v>3207</v>
      </c>
      <c r="B284" s="73">
        <v>0</v>
      </c>
      <c r="C284" s="73">
        <v>0</v>
      </c>
      <c r="D284" s="73">
        <v>0</v>
      </c>
      <c r="E284" s="73">
        <v>0</v>
      </c>
      <c r="F284" s="73">
        <v>0</v>
      </c>
      <c r="G284" s="73">
        <v>0</v>
      </c>
      <c r="H284" s="73">
        <v>0</v>
      </c>
      <c r="I284" s="73">
        <v>0</v>
      </c>
      <c r="J284" s="73">
        <v>0</v>
      </c>
      <c r="K284" s="73">
        <v>0</v>
      </c>
      <c r="L284" s="73">
        <v>0</v>
      </c>
      <c r="M284" s="73">
        <v>0</v>
      </c>
      <c r="N284" s="73">
        <v>0</v>
      </c>
      <c r="O284" s="73">
        <v>0</v>
      </c>
      <c r="P284" s="73">
        <v>0</v>
      </c>
      <c r="Q284" s="73">
        <v>0</v>
      </c>
      <c r="R284" s="73">
        <v>0</v>
      </c>
      <c r="S284" s="73">
        <v>0</v>
      </c>
      <c r="T284" s="73">
        <v>0</v>
      </c>
      <c r="U284" s="73">
        <v>0</v>
      </c>
      <c r="V284" s="73">
        <v>0</v>
      </c>
      <c r="W284" s="73">
        <v>0</v>
      </c>
      <c r="X284" s="73">
        <v>0</v>
      </c>
      <c r="Y284" s="73">
        <v>0</v>
      </c>
      <c r="Z284" s="73">
        <v>0</v>
      </c>
      <c r="AA284" s="73">
        <v>0</v>
      </c>
      <c r="AB284" s="73">
        <v>0</v>
      </c>
      <c r="AC284" s="73">
        <v>0</v>
      </c>
      <c r="AD284" s="73">
        <v>0</v>
      </c>
      <c r="AE284" s="73">
        <v>0</v>
      </c>
      <c r="AF284" s="73">
        <v>0</v>
      </c>
      <c r="AG284" s="73">
        <v>0</v>
      </c>
      <c r="AH284" s="73">
        <v>0</v>
      </c>
      <c r="AI284" s="73">
        <v>0</v>
      </c>
      <c r="AJ284" s="73">
        <v>0</v>
      </c>
      <c r="AK284" s="73">
        <v>0</v>
      </c>
      <c r="AL284" s="73">
        <v>0</v>
      </c>
      <c r="AM284" s="73">
        <v>0</v>
      </c>
      <c r="AN284" s="73">
        <v>0</v>
      </c>
      <c r="AO284" s="73">
        <v>0</v>
      </c>
      <c r="AP284" s="73">
        <v>0</v>
      </c>
      <c r="AQ284" s="73">
        <v>0</v>
      </c>
      <c r="AR284" s="73">
        <v>0</v>
      </c>
      <c r="AS284" s="73">
        <v>0</v>
      </c>
      <c r="AT284" s="73">
        <v>0</v>
      </c>
      <c r="AU284" s="73">
        <v>0</v>
      </c>
      <c r="AV284" s="73">
        <v>0</v>
      </c>
      <c r="AW284" s="73">
        <v>0</v>
      </c>
      <c r="AX284" s="73">
        <v>0</v>
      </c>
      <c r="AY284" s="73">
        <v>0</v>
      </c>
      <c r="AZ284" s="73">
        <v>0</v>
      </c>
      <c r="BA284" s="73">
        <v>0</v>
      </c>
    </row>
    <row r="285" spans="1:53">
      <c r="A285" s="74" t="s">
        <v>3208</v>
      </c>
      <c r="B285" s="73">
        <v>0</v>
      </c>
      <c r="C285" s="73">
        <v>0</v>
      </c>
      <c r="D285" s="73">
        <v>0</v>
      </c>
      <c r="E285" s="73">
        <v>0</v>
      </c>
      <c r="F285" s="73">
        <v>0</v>
      </c>
      <c r="G285" s="73">
        <v>0</v>
      </c>
      <c r="H285" s="73">
        <v>0</v>
      </c>
      <c r="I285" s="73">
        <v>0</v>
      </c>
      <c r="J285" s="73">
        <v>0</v>
      </c>
      <c r="K285" s="73">
        <v>0</v>
      </c>
      <c r="L285" s="73">
        <v>0</v>
      </c>
      <c r="M285" s="73">
        <v>0</v>
      </c>
      <c r="N285" s="73">
        <v>0</v>
      </c>
      <c r="O285" s="73">
        <v>0</v>
      </c>
      <c r="P285" s="73">
        <v>0</v>
      </c>
      <c r="Q285" s="73">
        <v>0</v>
      </c>
      <c r="R285" s="73">
        <v>0</v>
      </c>
      <c r="S285" s="73">
        <v>0</v>
      </c>
      <c r="T285" s="73">
        <v>0</v>
      </c>
      <c r="U285" s="73">
        <v>0</v>
      </c>
      <c r="V285" s="73">
        <v>0</v>
      </c>
      <c r="W285" s="73">
        <v>0</v>
      </c>
      <c r="X285" s="73">
        <v>0</v>
      </c>
      <c r="Y285" s="73">
        <v>0</v>
      </c>
      <c r="Z285" s="73">
        <v>0</v>
      </c>
      <c r="AA285" s="73">
        <v>0</v>
      </c>
      <c r="AB285" s="73">
        <v>0</v>
      </c>
      <c r="AC285" s="73">
        <v>0</v>
      </c>
      <c r="AD285" s="73">
        <v>0</v>
      </c>
      <c r="AE285" s="73">
        <v>0</v>
      </c>
      <c r="AF285" s="73">
        <v>0</v>
      </c>
      <c r="AG285" s="73">
        <v>0</v>
      </c>
      <c r="AH285" s="73">
        <v>0</v>
      </c>
      <c r="AI285" s="73">
        <v>0</v>
      </c>
      <c r="AJ285" s="73">
        <v>0</v>
      </c>
      <c r="AK285" s="73">
        <v>0</v>
      </c>
      <c r="AL285" s="73">
        <v>0</v>
      </c>
      <c r="AM285" s="73">
        <v>0</v>
      </c>
      <c r="AN285" s="73">
        <v>0</v>
      </c>
      <c r="AO285" s="73">
        <v>0</v>
      </c>
      <c r="AP285" s="73">
        <v>0</v>
      </c>
      <c r="AQ285" s="73">
        <v>0</v>
      </c>
      <c r="AR285" s="73">
        <v>0</v>
      </c>
      <c r="AS285" s="73">
        <v>0</v>
      </c>
      <c r="AT285" s="73">
        <v>0</v>
      </c>
      <c r="AU285" s="73">
        <v>0</v>
      </c>
      <c r="AV285" s="73">
        <v>0</v>
      </c>
      <c r="AW285" s="73">
        <v>0</v>
      </c>
      <c r="AX285" s="73">
        <v>0</v>
      </c>
      <c r="AY285" s="73">
        <v>0</v>
      </c>
      <c r="AZ285" s="73">
        <v>0</v>
      </c>
      <c r="BA285" s="73">
        <v>0</v>
      </c>
    </row>
    <row r="286" spans="1:53">
      <c r="A286" s="74" t="s">
        <v>3209</v>
      </c>
      <c r="B286" s="73">
        <v>0</v>
      </c>
      <c r="C286" s="73">
        <v>0</v>
      </c>
      <c r="D286" s="73">
        <v>0</v>
      </c>
      <c r="E286" s="73">
        <v>0</v>
      </c>
      <c r="F286" s="73">
        <v>0</v>
      </c>
      <c r="G286" s="73">
        <v>0</v>
      </c>
      <c r="H286" s="73">
        <v>0</v>
      </c>
      <c r="I286" s="73">
        <v>0</v>
      </c>
      <c r="J286" s="73">
        <v>0</v>
      </c>
      <c r="K286" s="73">
        <v>0</v>
      </c>
      <c r="L286" s="73">
        <v>0</v>
      </c>
      <c r="M286" s="73">
        <v>0</v>
      </c>
      <c r="N286" s="73">
        <v>0</v>
      </c>
      <c r="O286" s="73">
        <v>0</v>
      </c>
      <c r="P286" s="73">
        <v>0</v>
      </c>
      <c r="Q286" s="73">
        <v>0</v>
      </c>
      <c r="R286" s="73">
        <v>0</v>
      </c>
      <c r="S286" s="73">
        <v>0</v>
      </c>
      <c r="T286" s="73">
        <v>0</v>
      </c>
      <c r="U286" s="73">
        <v>0</v>
      </c>
      <c r="V286" s="73">
        <v>0</v>
      </c>
      <c r="W286" s="73">
        <v>0</v>
      </c>
      <c r="X286" s="73">
        <v>0</v>
      </c>
      <c r="Y286" s="73">
        <v>0</v>
      </c>
      <c r="Z286" s="73">
        <v>0</v>
      </c>
      <c r="AA286" s="73">
        <v>0</v>
      </c>
      <c r="AB286" s="73">
        <v>0</v>
      </c>
      <c r="AC286" s="73">
        <v>0</v>
      </c>
      <c r="AD286" s="73">
        <v>0</v>
      </c>
      <c r="AE286" s="73">
        <v>0</v>
      </c>
      <c r="AF286" s="73">
        <v>0</v>
      </c>
      <c r="AG286" s="73">
        <v>0</v>
      </c>
      <c r="AH286" s="73">
        <v>0</v>
      </c>
      <c r="AI286" s="73">
        <v>0</v>
      </c>
      <c r="AJ286" s="73">
        <v>0</v>
      </c>
      <c r="AK286" s="73">
        <v>0</v>
      </c>
      <c r="AL286" s="73">
        <v>0</v>
      </c>
      <c r="AM286" s="73">
        <v>0</v>
      </c>
      <c r="AN286" s="73">
        <v>0</v>
      </c>
      <c r="AO286" s="73">
        <v>0</v>
      </c>
      <c r="AP286" s="73">
        <v>0</v>
      </c>
      <c r="AQ286" s="73">
        <v>0</v>
      </c>
      <c r="AR286" s="73">
        <v>0</v>
      </c>
      <c r="AS286" s="73">
        <v>0</v>
      </c>
      <c r="AT286" s="73">
        <v>0</v>
      </c>
      <c r="AU286" s="73">
        <v>0</v>
      </c>
      <c r="AV286" s="73">
        <v>0</v>
      </c>
      <c r="AW286" s="73">
        <v>0</v>
      </c>
      <c r="AX286" s="73">
        <v>0</v>
      </c>
      <c r="AY286" s="73">
        <v>0</v>
      </c>
      <c r="AZ286" s="73">
        <v>0</v>
      </c>
      <c r="BA286" s="73">
        <v>0</v>
      </c>
    </row>
    <row r="287" spans="1:53" outlineLevel="1">
      <c r="A287" s="74" t="s">
        <v>1376</v>
      </c>
      <c r="B287" s="73">
        <v>31720.167107843099</v>
      </c>
      <c r="C287" s="73">
        <v>31714.2027320261</v>
      </c>
      <c r="D287" s="73">
        <v>31708.238356209102</v>
      </c>
      <c r="E287" s="73">
        <v>31702.273980392099</v>
      </c>
      <c r="F287" s="73">
        <v>31696.309604575199</v>
      </c>
      <c r="G287" s="73">
        <v>31690.3452287582</v>
      </c>
      <c r="H287" s="73">
        <v>31684.380852941202</v>
      </c>
      <c r="I287" s="73">
        <v>31678.416477124199</v>
      </c>
      <c r="J287" s="73">
        <v>31672.452101307201</v>
      </c>
      <c r="K287" s="73">
        <v>31666.487725490198</v>
      </c>
      <c r="L287" s="73">
        <v>31660.5233496732</v>
      </c>
      <c r="M287" s="73">
        <v>31654.558973856201</v>
      </c>
      <c r="N287" s="73">
        <v>380248.35649019602</v>
      </c>
      <c r="O287" s="73">
        <v>31648.594598039199</v>
      </c>
      <c r="P287" s="73">
        <v>31642.6302222222</v>
      </c>
      <c r="Q287" s="73">
        <v>31636.665846405202</v>
      </c>
      <c r="R287" s="73">
        <v>31630.701470588199</v>
      </c>
      <c r="S287" s="73">
        <v>31624.737094771299</v>
      </c>
      <c r="T287" s="73">
        <v>31618.7727189543</v>
      </c>
      <c r="U287" s="73">
        <v>31612.808343137302</v>
      </c>
      <c r="V287" s="73">
        <v>31606.843967320299</v>
      </c>
      <c r="W287" s="73">
        <v>31600.879591503301</v>
      </c>
      <c r="X287" s="73">
        <v>31594.915215686298</v>
      </c>
      <c r="Y287" s="73">
        <v>31588.9508398693</v>
      </c>
      <c r="Z287" s="73">
        <v>31582.986464052301</v>
      </c>
      <c r="AA287" s="73">
        <v>379389.48637254903</v>
      </c>
      <c r="AB287" s="73">
        <v>31577.022088235299</v>
      </c>
      <c r="AC287" s="73">
        <v>31571.0577124183</v>
      </c>
      <c r="AD287" s="73">
        <v>31565.093336601301</v>
      </c>
      <c r="AE287" s="73">
        <v>31559.128960784299</v>
      </c>
      <c r="AF287" s="73">
        <v>31553.164584967399</v>
      </c>
      <c r="AG287" s="73">
        <v>31547.2002091504</v>
      </c>
      <c r="AH287" s="73">
        <v>31541.235833333401</v>
      </c>
      <c r="AI287" s="73">
        <v>31535.271457516399</v>
      </c>
      <c r="AJ287" s="73">
        <v>31529.3070816994</v>
      </c>
      <c r="AK287" s="73">
        <v>31523.342705882402</v>
      </c>
      <c r="AL287" s="73">
        <v>31517.378330065399</v>
      </c>
      <c r="AM287" s="73">
        <v>31511.413954248401</v>
      </c>
      <c r="AN287" s="73">
        <v>378530.61625490198</v>
      </c>
      <c r="AO287" s="73">
        <v>31505.449578431399</v>
      </c>
      <c r="AP287" s="73">
        <v>31499.4852026144</v>
      </c>
      <c r="AQ287" s="73">
        <v>31493.520826797401</v>
      </c>
      <c r="AR287" s="73">
        <v>31487.556450980399</v>
      </c>
      <c r="AS287" s="73">
        <v>31481.592075163499</v>
      </c>
      <c r="AT287" s="73">
        <v>31475.6276993465</v>
      </c>
      <c r="AU287" s="73">
        <v>31469.663323529501</v>
      </c>
      <c r="AV287" s="73">
        <v>31463.698947712499</v>
      </c>
      <c r="AW287" s="73">
        <v>31457.7345718955</v>
      </c>
      <c r="AX287" s="73">
        <v>31451.770196078502</v>
      </c>
      <c r="AY287" s="73">
        <v>31445.805820261499</v>
      </c>
      <c r="AZ287" s="73">
        <v>31439.841444444501</v>
      </c>
      <c r="BA287" s="73">
        <v>377671.74613725598</v>
      </c>
    </row>
    <row r="288" spans="1:53" outlineLevel="1">
      <c r="A288" s="74" t="s">
        <v>1377</v>
      </c>
      <c r="B288" s="73">
        <v>44612.0900097087</v>
      </c>
      <c r="C288" s="73">
        <v>44609.685058252398</v>
      </c>
      <c r="D288" s="73">
        <v>44607.280106796097</v>
      </c>
      <c r="E288" s="73">
        <v>44604.875155339701</v>
      </c>
      <c r="F288" s="73">
        <v>44602.4702038834</v>
      </c>
      <c r="G288" s="73">
        <v>44600.065252427099</v>
      </c>
      <c r="H288" s="73">
        <v>44597.660300970798</v>
      </c>
      <c r="I288" s="73">
        <v>44595.255349514497</v>
      </c>
      <c r="J288" s="73">
        <v>44592.850398058203</v>
      </c>
      <c r="K288" s="73">
        <v>44590.445446601901</v>
      </c>
      <c r="L288" s="73">
        <v>44588.0404951456</v>
      </c>
      <c r="M288" s="73">
        <v>44585.635543689197</v>
      </c>
      <c r="N288" s="73">
        <v>535186.35332038801</v>
      </c>
      <c r="O288" s="73">
        <v>44583.230592232903</v>
      </c>
      <c r="P288" s="73">
        <v>44580.825640776602</v>
      </c>
      <c r="Q288" s="73">
        <v>44578.420689320301</v>
      </c>
      <c r="R288" s="73">
        <v>44576.015737864</v>
      </c>
      <c r="S288" s="73">
        <v>44573.610786407698</v>
      </c>
      <c r="T288" s="73">
        <v>44571.205834951397</v>
      </c>
      <c r="U288" s="73">
        <v>44568.800883495103</v>
      </c>
      <c r="V288" s="73">
        <v>44566.3959320387</v>
      </c>
      <c r="W288" s="73">
        <v>44563.990980582399</v>
      </c>
      <c r="X288" s="73">
        <v>44561.586029126098</v>
      </c>
      <c r="Y288" s="73">
        <v>44559.181077669797</v>
      </c>
      <c r="Z288" s="73">
        <v>44556.776126213503</v>
      </c>
      <c r="AA288" s="73">
        <v>534840.040310679</v>
      </c>
      <c r="AB288" s="73">
        <v>44554.371174757202</v>
      </c>
      <c r="AC288" s="73">
        <v>44551.9662233009</v>
      </c>
      <c r="AD288" s="73">
        <v>44549.561271844599</v>
      </c>
      <c r="AE288" s="73">
        <v>44547.156320388298</v>
      </c>
      <c r="AF288" s="73">
        <v>44544.751368931902</v>
      </c>
      <c r="AG288" s="73">
        <v>44542.346417475601</v>
      </c>
      <c r="AH288" s="73">
        <v>44539.9414660193</v>
      </c>
      <c r="AI288" s="73">
        <v>44537.536514562998</v>
      </c>
      <c r="AJ288" s="73">
        <v>44535.131563106697</v>
      </c>
      <c r="AK288" s="73">
        <v>44532.726611650403</v>
      </c>
      <c r="AL288" s="73">
        <v>44530.321660194102</v>
      </c>
      <c r="AM288" s="73">
        <v>44527.916708737801</v>
      </c>
      <c r="AN288" s="73">
        <v>534493.72730097</v>
      </c>
      <c r="AO288" s="73">
        <v>44525.511757281398</v>
      </c>
      <c r="AP288" s="73">
        <v>44523.106805825097</v>
      </c>
      <c r="AQ288" s="73">
        <v>44520.701854368803</v>
      </c>
      <c r="AR288" s="73">
        <v>44518.296902912502</v>
      </c>
      <c r="AS288" s="73">
        <v>44515.8919514562</v>
      </c>
      <c r="AT288" s="73">
        <v>44513.486999999899</v>
      </c>
      <c r="AU288" s="73">
        <v>44511.082048543598</v>
      </c>
      <c r="AV288" s="73">
        <v>44508.677097087297</v>
      </c>
      <c r="AW288" s="73">
        <v>44506.272145630901</v>
      </c>
      <c r="AX288" s="73">
        <v>44503.8671941746</v>
      </c>
      <c r="AY288" s="73">
        <v>44501.462242718299</v>
      </c>
      <c r="AZ288" s="73">
        <v>44499.057291261997</v>
      </c>
      <c r="BA288" s="73">
        <v>534147.414291261</v>
      </c>
    </row>
    <row r="289" spans="1:53" outlineLevel="1">
      <c r="A289" s="74" t="s">
        <v>1378</v>
      </c>
      <c r="B289" s="73">
        <v>165575.603166666</v>
      </c>
      <c r="C289" s="73">
        <v>165525.51458333299</v>
      </c>
      <c r="D289" s="73">
        <v>165475.42599999899</v>
      </c>
      <c r="E289" s="73">
        <v>165425.33741666601</v>
      </c>
      <c r="F289" s="73">
        <v>165375.248833333</v>
      </c>
      <c r="G289" s="73">
        <v>165325.160249999</v>
      </c>
      <c r="H289" s="73">
        <v>165275.07166666599</v>
      </c>
      <c r="I289" s="73">
        <v>165224.98308333301</v>
      </c>
      <c r="J289" s="73">
        <v>165174.89449999901</v>
      </c>
      <c r="K289" s="73">
        <v>165124.805916666</v>
      </c>
      <c r="L289" s="73">
        <v>165074.71733333301</v>
      </c>
      <c r="M289" s="73">
        <v>165024.62874999901</v>
      </c>
      <c r="N289" s="73">
        <v>1983601.3914999899</v>
      </c>
      <c r="O289" s="73">
        <v>164974.540166666</v>
      </c>
      <c r="P289" s="73">
        <v>164924.45158333299</v>
      </c>
      <c r="Q289" s="73">
        <v>164874.36299999899</v>
      </c>
      <c r="R289" s="73">
        <v>164824.27441666601</v>
      </c>
      <c r="S289" s="73">
        <v>164774.185833333</v>
      </c>
      <c r="T289" s="73">
        <v>164724.097249999</v>
      </c>
      <c r="U289" s="73">
        <v>164674.00866666599</v>
      </c>
      <c r="V289" s="73">
        <v>164623.92008333301</v>
      </c>
      <c r="W289" s="73">
        <v>164573.83149999901</v>
      </c>
      <c r="X289" s="73">
        <v>164523.742916666</v>
      </c>
      <c r="Y289" s="73">
        <v>164473.65433333299</v>
      </c>
      <c r="Z289" s="73">
        <v>164423.56574999899</v>
      </c>
      <c r="AA289" s="73">
        <v>1976388.6354999901</v>
      </c>
      <c r="AB289" s="73">
        <v>164373.47716666601</v>
      </c>
      <c r="AC289" s="73">
        <v>164323.388583333</v>
      </c>
      <c r="AD289" s="73">
        <v>164273.299999999</v>
      </c>
      <c r="AE289" s="73">
        <v>164223.21141666599</v>
      </c>
      <c r="AF289" s="73">
        <v>164173.12283333301</v>
      </c>
      <c r="AG289" s="73">
        <v>164123.03424999901</v>
      </c>
      <c r="AH289" s="73">
        <v>164072.945666666</v>
      </c>
      <c r="AI289" s="73">
        <v>164022.85708333299</v>
      </c>
      <c r="AJ289" s="73">
        <v>163972.76849999899</v>
      </c>
      <c r="AK289" s="73">
        <v>163922.67991666601</v>
      </c>
      <c r="AL289" s="73">
        <v>163872.591333333</v>
      </c>
      <c r="AM289" s="73">
        <v>163822.502749999</v>
      </c>
      <c r="AN289" s="73">
        <v>1969175.87949999</v>
      </c>
      <c r="AO289" s="73">
        <v>163772.41416666601</v>
      </c>
      <c r="AP289" s="73">
        <v>163722.325583333</v>
      </c>
      <c r="AQ289" s="73">
        <v>163672.236999999</v>
      </c>
      <c r="AR289" s="73">
        <v>163622.14841666599</v>
      </c>
      <c r="AS289" s="73">
        <v>163572.05983333301</v>
      </c>
      <c r="AT289" s="73">
        <v>163521.97124999901</v>
      </c>
      <c r="AU289" s="73">
        <v>163471.882666666</v>
      </c>
      <c r="AV289" s="73">
        <v>163421.79408333299</v>
      </c>
      <c r="AW289" s="73">
        <v>163371.70549999899</v>
      </c>
      <c r="AX289" s="73">
        <v>163321.61691666601</v>
      </c>
      <c r="AY289" s="73">
        <v>163271.528333333</v>
      </c>
      <c r="AZ289" s="73">
        <v>163221.439749999</v>
      </c>
      <c r="BA289" s="73">
        <v>1961963.12349999</v>
      </c>
    </row>
    <row r="290" spans="1:53" outlineLevel="1">
      <c r="A290" s="74" t="s">
        <v>1379</v>
      </c>
      <c r="B290" s="73">
        <v>250086.0675</v>
      </c>
      <c r="C290" s="73">
        <v>250086.0675</v>
      </c>
      <c r="D290" s="73">
        <v>250086.0675</v>
      </c>
      <c r="E290" s="73">
        <v>250086.0675</v>
      </c>
      <c r="F290" s="73">
        <v>250086.0675</v>
      </c>
      <c r="G290" s="73">
        <v>250086.0675</v>
      </c>
      <c r="H290" s="73">
        <v>250086.0675</v>
      </c>
      <c r="I290" s="73">
        <v>250086.0675</v>
      </c>
      <c r="J290" s="73">
        <v>250086.0675</v>
      </c>
      <c r="K290" s="73">
        <v>250086.0675</v>
      </c>
      <c r="L290" s="73">
        <v>250086.0675</v>
      </c>
      <c r="M290" s="73">
        <v>250086.0675</v>
      </c>
      <c r="N290" s="73">
        <v>3001032.81</v>
      </c>
      <c r="O290" s="73">
        <v>250086.0675</v>
      </c>
      <c r="P290" s="73">
        <v>250086.0675</v>
      </c>
      <c r="Q290" s="73">
        <v>250086.0675</v>
      </c>
      <c r="R290" s="73">
        <v>250086.0675</v>
      </c>
      <c r="S290" s="73">
        <v>250086.0675</v>
      </c>
      <c r="T290" s="73">
        <v>250086.0675</v>
      </c>
      <c r="U290" s="73">
        <v>250086.0675</v>
      </c>
      <c r="V290" s="73">
        <v>250086.0675</v>
      </c>
      <c r="W290" s="73">
        <v>250086.0675</v>
      </c>
      <c r="X290" s="73">
        <v>250086.0675</v>
      </c>
      <c r="Y290" s="73">
        <v>250086.0675</v>
      </c>
      <c r="Z290" s="73">
        <v>250086.0675</v>
      </c>
      <c r="AA290" s="73">
        <v>3001032.81</v>
      </c>
      <c r="AB290" s="73">
        <v>250086.0675</v>
      </c>
      <c r="AC290" s="73">
        <v>250086.0675</v>
      </c>
      <c r="AD290" s="73">
        <v>250086.0675</v>
      </c>
      <c r="AE290" s="73">
        <v>250086.0675</v>
      </c>
      <c r="AF290" s="73">
        <v>250086.0675</v>
      </c>
      <c r="AG290" s="73">
        <v>250086.0675</v>
      </c>
      <c r="AH290" s="73">
        <v>250086.0675</v>
      </c>
      <c r="AI290" s="73">
        <v>250086.0675</v>
      </c>
      <c r="AJ290" s="73">
        <v>250086.0675</v>
      </c>
      <c r="AK290" s="73">
        <v>250086.0675</v>
      </c>
      <c r="AL290" s="73">
        <v>250086.0675</v>
      </c>
      <c r="AM290" s="73">
        <v>250086.0675</v>
      </c>
      <c r="AN290" s="73">
        <v>3001032.81</v>
      </c>
      <c r="AO290" s="73">
        <v>250086.0675</v>
      </c>
      <c r="AP290" s="73">
        <v>250086.0675</v>
      </c>
      <c r="AQ290" s="73">
        <v>250086.0675</v>
      </c>
      <c r="AR290" s="73">
        <v>250086.0675</v>
      </c>
      <c r="AS290" s="73">
        <v>250086.0675</v>
      </c>
      <c r="AT290" s="73">
        <v>250086.0675</v>
      </c>
      <c r="AU290" s="73">
        <v>250086.0675</v>
      </c>
      <c r="AV290" s="73">
        <v>250086.0675</v>
      </c>
      <c r="AW290" s="73">
        <v>250086.0675</v>
      </c>
      <c r="AX290" s="73">
        <v>250086.0675</v>
      </c>
      <c r="AY290" s="73">
        <v>250086.0675</v>
      </c>
      <c r="AZ290" s="73">
        <v>250086.0675</v>
      </c>
      <c r="BA290" s="73">
        <v>3001032.81</v>
      </c>
    </row>
    <row r="291" spans="1:53" outlineLevel="1">
      <c r="A291" s="74" t="s">
        <v>1380</v>
      </c>
      <c r="B291" s="73">
        <v>68578.123346534601</v>
      </c>
      <c r="C291" s="73">
        <v>68578.123346534601</v>
      </c>
      <c r="D291" s="73">
        <v>68578.123346534601</v>
      </c>
      <c r="E291" s="73">
        <v>68578.123346534601</v>
      </c>
      <c r="F291" s="73">
        <v>68578.123346534601</v>
      </c>
      <c r="G291" s="73">
        <v>68578.123346534601</v>
      </c>
      <c r="H291" s="73">
        <v>68578.123346534601</v>
      </c>
      <c r="I291" s="73">
        <v>68578.123346534601</v>
      </c>
      <c r="J291" s="73">
        <v>68578.123346534601</v>
      </c>
      <c r="K291" s="73">
        <v>68578.123346534601</v>
      </c>
      <c r="L291" s="73">
        <v>68578.123346534601</v>
      </c>
      <c r="M291" s="73">
        <v>68578.123346534601</v>
      </c>
      <c r="N291" s="73">
        <v>822937.48015841597</v>
      </c>
      <c r="O291" s="73">
        <v>68578.123346534601</v>
      </c>
      <c r="P291" s="73">
        <v>68578.123346534601</v>
      </c>
      <c r="Q291" s="73">
        <v>68578.123346534601</v>
      </c>
      <c r="R291" s="73">
        <v>68578.123346534601</v>
      </c>
      <c r="S291" s="73">
        <v>68578.123346534601</v>
      </c>
      <c r="T291" s="73">
        <v>68578.123346534601</v>
      </c>
      <c r="U291" s="73">
        <v>68578.123346534601</v>
      </c>
      <c r="V291" s="73">
        <v>68578.123346534601</v>
      </c>
      <c r="W291" s="73">
        <v>68578.123346534601</v>
      </c>
      <c r="X291" s="73">
        <v>68578.123346534601</v>
      </c>
      <c r="Y291" s="73">
        <v>68578.123346534601</v>
      </c>
      <c r="Z291" s="73">
        <v>68578.123346534601</v>
      </c>
      <c r="AA291" s="73">
        <v>822937.48015841597</v>
      </c>
      <c r="AB291" s="73">
        <v>68578.123346534601</v>
      </c>
      <c r="AC291" s="73">
        <v>68578.123346534601</v>
      </c>
      <c r="AD291" s="73">
        <v>68578.123346534601</v>
      </c>
      <c r="AE291" s="73">
        <v>68578.123346534601</v>
      </c>
      <c r="AF291" s="73">
        <v>68578.123346534601</v>
      </c>
      <c r="AG291" s="73">
        <v>68578.123346534601</v>
      </c>
      <c r="AH291" s="73">
        <v>68578.123346534601</v>
      </c>
      <c r="AI291" s="73">
        <v>68578.123346534601</v>
      </c>
      <c r="AJ291" s="73">
        <v>68578.123346534601</v>
      </c>
      <c r="AK291" s="73">
        <v>68578.123346534601</v>
      </c>
      <c r="AL291" s="73">
        <v>68578.123346534601</v>
      </c>
      <c r="AM291" s="73">
        <v>68578.123346534601</v>
      </c>
      <c r="AN291" s="73">
        <v>822937.48015841597</v>
      </c>
      <c r="AO291" s="73">
        <v>68578.123346534601</v>
      </c>
      <c r="AP291" s="73">
        <v>68578.123346534601</v>
      </c>
      <c r="AQ291" s="73">
        <v>68578.123346534601</v>
      </c>
      <c r="AR291" s="73">
        <v>68578.123346534601</v>
      </c>
      <c r="AS291" s="73">
        <v>68578.123346534601</v>
      </c>
      <c r="AT291" s="73">
        <v>68578.123346534601</v>
      </c>
      <c r="AU291" s="73">
        <v>68578.123346534601</v>
      </c>
      <c r="AV291" s="73">
        <v>68578.123346534601</v>
      </c>
      <c r="AW291" s="73">
        <v>68578.123346534601</v>
      </c>
      <c r="AX291" s="73">
        <v>68578.123346534601</v>
      </c>
      <c r="AY291" s="73">
        <v>68578.123346534601</v>
      </c>
      <c r="AZ291" s="73">
        <v>68578.123346534601</v>
      </c>
      <c r="BA291" s="73">
        <v>822937.48015841597</v>
      </c>
    </row>
    <row r="292" spans="1:53" outlineLevel="1">
      <c r="A292" s="74" t="s">
        <v>1381</v>
      </c>
      <c r="B292" s="73">
        <v>60014.392921568498</v>
      </c>
      <c r="C292" s="73">
        <v>60014.392921568498</v>
      </c>
      <c r="D292" s="73">
        <v>60014.392921568498</v>
      </c>
      <c r="E292" s="73">
        <v>60014.392921568498</v>
      </c>
      <c r="F292" s="73">
        <v>60014.392921568498</v>
      </c>
      <c r="G292" s="73">
        <v>60014.392921568498</v>
      </c>
      <c r="H292" s="73">
        <v>60014.392921568498</v>
      </c>
      <c r="I292" s="73">
        <v>60014.392921568498</v>
      </c>
      <c r="J292" s="73">
        <v>60014.392921568498</v>
      </c>
      <c r="K292" s="73">
        <v>60014.392921568498</v>
      </c>
      <c r="L292" s="73">
        <v>60014.392921568498</v>
      </c>
      <c r="M292" s="73">
        <v>60014.392921568498</v>
      </c>
      <c r="N292" s="73">
        <v>720172.715058823</v>
      </c>
      <c r="O292" s="73">
        <v>60014.392921568498</v>
      </c>
      <c r="P292" s="73">
        <v>60014.392921568498</v>
      </c>
      <c r="Q292" s="73">
        <v>60014.392921568498</v>
      </c>
      <c r="R292" s="73">
        <v>60014.392921568498</v>
      </c>
      <c r="S292" s="73">
        <v>60014.392921568498</v>
      </c>
      <c r="T292" s="73">
        <v>60014.392921568498</v>
      </c>
      <c r="U292" s="73">
        <v>60014.392921568498</v>
      </c>
      <c r="V292" s="73">
        <v>60014.392921568498</v>
      </c>
      <c r="W292" s="73">
        <v>60014.392921568498</v>
      </c>
      <c r="X292" s="73">
        <v>60014.392921568498</v>
      </c>
      <c r="Y292" s="73">
        <v>60014.392921568498</v>
      </c>
      <c r="Z292" s="73">
        <v>60014.392921568498</v>
      </c>
      <c r="AA292" s="73">
        <v>720172.715058823</v>
      </c>
      <c r="AB292" s="73">
        <v>60014.392921568498</v>
      </c>
      <c r="AC292" s="73">
        <v>60014.392921568498</v>
      </c>
      <c r="AD292" s="73">
        <v>60014.392921568498</v>
      </c>
      <c r="AE292" s="73">
        <v>60014.392921568498</v>
      </c>
      <c r="AF292" s="73">
        <v>60014.392921568498</v>
      </c>
      <c r="AG292" s="73">
        <v>60014.392921568498</v>
      </c>
      <c r="AH292" s="73">
        <v>60014.392921568498</v>
      </c>
      <c r="AI292" s="73">
        <v>60014.392921568498</v>
      </c>
      <c r="AJ292" s="73">
        <v>60014.392921568498</v>
      </c>
      <c r="AK292" s="73">
        <v>60014.392921568498</v>
      </c>
      <c r="AL292" s="73">
        <v>60014.392921568498</v>
      </c>
      <c r="AM292" s="73">
        <v>60014.392921568498</v>
      </c>
      <c r="AN292" s="73">
        <v>720172.715058823</v>
      </c>
      <c r="AO292" s="73">
        <v>60014.392921568498</v>
      </c>
      <c r="AP292" s="73">
        <v>60014.392921568498</v>
      </c>
      <c r="AQ292" s="73">
        <v>60014.392921568498</v>
      </c>
      <c r="AR292" s="73">
        <v>60014.392921568498</v>
      </c>
      <c r="AS292" s="73">
        <v>60014.392921568498</v>
      </c>
      <c r="AT292" s="73">
        <v>60014.392921568498</v>
      </c>
      <c r="AU292" s="73">
        <v>60014.392921568498</v>
      </c>
      <c r="AV292" s="73">
        <v>60014.392921568498</v>
      </c>
      <c r="AW292" s="73">
        <v>60014.392921568498</v>
      </c>
      <c r="AX292" s="73">
        <v>60014.392921568498</v>
      </c>
      <c r="AY292" s="73">
        <v>60014.392921568498</v>
      </c>
      <c r="AZ292" s="73">
        <v>60014.392921568498</v>
      </c>
      <c r="BA292" s="73">
        <v>720172.715058823</v>
      </c>
    </row>
    <row r="293" spans="1:53" outlineLevel="1">
      <c r="A293" s="74" t="s">
        <v>1382</v>
      </c>
      <c r="B293" s="73">
        <v>6501.0270793650698</v>
      </c>
      <c r="C293" s="73">
        <v>6498.91552380951</v>
      </c>
      <c r="D293" s="73">
        <v>6496.8039682539602</v>
      </c>
      <c r="E293" s="73">
        <v>6494.6924126984004</v>
      </c>
      <c r="F293" s="73">
        <v>6492.5808571428497</v>
      </c>
      <c r="G293" s="73">
        <v>6490.4693015872899</v>
      </c>
      <c r="H293" s="73">
        <v>6488.3577460317401</v>
      </c>
      <c r="I293" s="73">
        <v>6486.2461904761803</v>
      </c>
      <c r="J293" s="73">
        <v>6484.1346349206297</v>
      </c>
      <c r="K293" s="73">
        <v>6482.0230793650699</v>
      </c>
      <c r="L293" s="73">
        <v>6479.9115238095201</v>
      </c>
      <c r="M293" s="73">
        <v>6477.7999682539603</v>
      </c>
      <c r="N293" s="73">
        <v>77872.962285714195</v>
      </c>
      <c r="O293" s="73">
        <v>6475.6884126984096</v>
      </c>
      <c r="P293" s="73">
        <v>6473.5768571428498</v>
      </c>
      <c r="Q293" s="73">
        <v>6471.4653015873</v>
      </c>
      <c r="R293" s="73">
        <v>6469.3537460317402</v>
      </c>
      <c r="S293" s="73">
        <v>6467.2421904761804</v>
      </c>
      <c r="T293" s="73">
        <v>6465.1306349206297</v>
      </c>
      <c r="U293" s="73">
        <v>6463.01907936507</v>
      </c>
      <c r="V293" s="73">
        <v>6460.9075238095202</v>
      </c>
      <c r="W293" s="73">
        <v>6458.7959682539604</v>
      </c>
      <c r="X293" s="73">
        <v>6456.6844126984097</v>
      </c>
      <c r="Y293" s="73">
        <v>6454.5728571428499</v>
      </c>
      <c r="Z293" s="73">
        <v>6452.4613015873001</v>
      </c>
      <c r="AA293" s="73">
        <v>77568.898285714196</v>
      </c>
      <c r="AB293" s="73">
        <v>6450.3497460317403</v>
      </c>
      <c r="AC293" s="73">
        <v>6448.2381904761896</v>
      </c>
      <c r="AD293" s="73">
        <v>6446.1266349206298</v>
      </c>
      <c r="AE293" s="73">
        <v>6444.0150793650801</v>
      </c>
      <c r="AF293" s="73">
        <v>6441.9035238095203</v>
      </c>
      <c r="AG293" s="73">
        <v>6439.7919682539696</v>
      </c>
      <c r="AH293" s="73">
        <v>6437.6804126984098</v>
      </c>
      <c r="AI293" s="73">
        <v>6435.56885714286</v>
      </c>
      <c r="AJ293" s="73">
        <v>6433.4573015873002</v>
      </c>
      <c r="AK293" s="73">
        <v>6431.3457460317404</v>
      </c>
      <c r="AL293" s="73">
        <v>6429.2341904761897</v>
      </c>
      <c r="AM293" s="73">
        <v>6427.1226349206299</v>
      </c>
      <c r="AN293" s="73">
        <v>77264.8342857143</v>
      </c>
      <c r="AO293" s="73">
        <v>6425.0110793650801</v>
      </c>
      <c r="AP293" s="73">
        <v>6422.8995238095204</v>
      </c>
      <c r="AQ293" s="73">
        <v>6420.7879682539697</v>
      </c>
      <c r="AR293" s="73">
        <v>6418.6764126984099</v>
      </c>
      <c r="AS293" s="73">
        <v>6416.5648571428601</v>
      </c>
      <c r="AT293" s="73">
        <v>6414.4533015873003</v>
      </c>
      <c r="AU293" s="73">
        <v>6412.3417460317496</v>
      </c>
      <c r="AV293" s="73">
        <v>6410.2301904761898</v>
      </c>
      <c r="AW293" s="73">
        <v>6408.11863492064</v>
      </c>
      <c r="AX293" s="73">
        <v>6406.0070793650802</v>
      </c>
      <c r="AY293" s="73">
        <v>6403.8955238095205</v>
      </c>
      <c r="AZ293" s="73">
        <v>6401.7839682539698</v>
      </c>
      <c r="BA293" s="73">
        <v>76960.770285714301</v>
      </c>
    </row>
    <row r="294" spans="1:53" outlineLevel="1">
      <c r="A294" s="74" t="s">
        <v>3640</v>
      </c>
      <c r="B294" s="73">
        <v>736.34931692338603</v>
      </c>
      <c r="C294" s="73">
        <v>736.34931692338603</v>
      </c>
      <c r="D294" s="73">
        <v>736.34931692338603</v>
      </c>
      <c r="E294" s="73">
        <v>736.34931692338603</v>
      </c>
      <c r="F294" s="73">
        <v>736.34931692338603</v>
      </c>
      <c r="G294" s="73">
        <v>736.34931692338603</v>
      </c>
      <c r="H294" s="73">
        <v>736.34931692338603</v>
      </c>
      <c r="I294" s="73">
        <v>736.34931692338603</v>
      </c>
      <c r="J294" s="73">
        <v>736.34931692338603</v>
      </c>
      <c r="K294" s="73">
        <v>736.34931692338603</v>
      </c>
      <c r="L294" s="73">
        <v>736.34931692338603</v>
      </c>
      <c r="M294" s="73">
        <v>736.34931692338603</v>
      </c>
      <c r="N294" s="73">
        <v>8836.1918030806301</v>
      </c>
      <c r="O294" s="73">
        <v>1812.24642096963</v>
      </c>
      <c r="P294" s="73">
        <v>1812.24642096963</v>
      </c>
      <c r="Q294" s="73">
        <v>1812.24642096963</v>
      </c>
      <c r="R294" s="73">
        <v>1812.24642096963</v>
      </c>
      <c r="S294" s="73">
        <v>1812.24642096963</v>
      </c>
      <c r="T294" s="73">
        <v>8042.5862459546797</v>
      </c>
      <c r="U294" s="73">
        <v>8042.5862459546797</v>
      </c>
      <c r="V294" s="73">
        <v>8042.5862459546797</v>
      </c>
      <c r="W294" s="73">
        <v>8042.5862459546797</v>
      </c>
      <c r="X294" s="73">
        <v>8042.5862459546797</v>
      </c>
      <c r="Y294" s="73">
        <v>8042.5862459546797</v>
      </c>
      <c r="Z294" s="73">
        <v>8042.5862459546797</v>
      </c>
      <c r="AA294" s="73">
        <v>65359.3358265309</v>
      </c>
      <c r="AB294" s="73">
        <v>11809.779785082001</v>
      </c>
      <c r="AC294" s="73">
        <v>11809.779785082001</v>
      </c>
      <c r="AD294" s="73">
        <v>11809.779785082001</v>
      </c>
      <c r="AE294" s="73">
        <v>11809.779785082001</v>
      </c>
      <c r="AF294" s="73">
        <v>11809.779785082001</v>
      </c>
      <c r="AG294" s="73">
        <v>11809.779785082001</v>
      </c>
      <c r="AH294" s="73">
        <v>11809.779785082001</v>
      </c>
      <c r="AI294" s="73">
        <v>11809.779785082001</v>
      </c>
      <c r="AJ294" s="73">
        <v>11809.779785082001</v>
      </c>
      <c r="AK294" s="73">
        <v>11809.779785082001</v>
      </c>
      <c r="AL294" s="73">
        <v>11809.779785082001</v>
      </c>
      <c r="AM294" s="73">
        <v>11809.779785082001</v>
      </c>
      <c r="AN294" s="73">
        <v>141717.35742098399</v>
      </c>
      <c r="AO294" s="73">
        <v>11809.779785082001</v>
      </c>
      <c r="AP294" s="73">
        <v>11809.779785082001</v>
      </c>
      <c r="AQ294" s="73">
        <v>11809.779785082001</v>
      </c>
      <c r="AR294" s="73">
        <v>11809.779785082001</v>
      </c>
      <c r="AS294" s="73">
        <v>12644.367831159099</v>
      </c>
      <c r="AT294" s="73">
        <v>12644.367831159099</v>
      </c>
      <c r="AU294" s="73">
        <v>13086.511234327099</v>
      </c>
      <c r="AV294" s="73">
        <v>13086.511234327099</v>
      </c>
      <c r="AW294" s="73">
        <v>13086.511234327099</v>
      </c>
      <c r="AX294" s="73">
        <v>13086.511234327099</v>
      </c>
      <c r="AY294" s="73">
        <v>13086.511234327099</v>
      </c>
      <c r="AZ294" s="73">
        <v>13086.511234327099</v>
      </c>
      <c r="BA294" s="73">
        <v>151046.922208609</v>
      </c>
    </row>
    <row r="295" spans="1:53" outlineLevel="1">
      <c r="A295" s="74" t="s">
        <v>3641</v>
      </c>
      <c r="B295" s="73">
        <v>216.73052293396</v>
      </c>
      <c r="C295" s="73">
        <v>216.73052293396</v>
      </c>
      <c r="D295" s="73">
        <v>216.73052293396</v>
      </c>
      <c r="E295" s="73">
        <v>216.73052293396</v>
      </c>
      <c r="F295" s="73">
        <v>216.73052293396</v>
      </c>
      <c r="G295" s="73">
        <v>216.73052293396</v>
      </c>
      <c r="H295" s="73">
        <v>216.73052293396</v>
      </c>
      <c r="I295" s="73">
        <v>216.73052293396</v>
      </c>
      <c r="J295" s="73">
        <v>216.73052293396</v>
      </c>
      <c r="K295" s="73">
        <v>216.73052293396</v>
      </c>
      <c r="L295" s="73">
        <v>216.73052293396</v>
      </c>
      <c r="M295" s="73">
        <v>216.73052293396</v>
      </c>
      <c r="N295" s="73">
        <v>2600.7662752075198</v>
      </c>
      <c r="O295" s="73">
        <v>722.78509869954405</v>
      </c>
      <c r="P295" s="73">
        <v>722.78509869954405</v>
      </c>
      <c r="Q295" s="73">
        <v>722.78509869954405</v>
      </c>
      <c r="R295" s="73">
        <v>722.78509869954405</v>
      </c>
      <c r="S295" s="73">
        <v>722.78509869954405</v>
      </c>
      <c r="T295" s="73">
        <v>6326.8616146861796</v>
      </c>
      <c r="U295" s="73">
        <v>6326.8616146861796</v>
      </c>
      <c r="V295" s="73">
        <v>6326.8616146861796</v>
      </c>
      <c r="W295" s="73">
        <v>6326.8616146861796</v>
      </c>
      <c r="X295" s="73">
        <v>6326.8616146861796</v>
      </c>
      <c r="Y295" s="73">
        <v>6326.8616146861796</v>
      </c>
      <c r="Z295" s="73">
        <v>6326.8616146861796</v>
      </c>
      <c r="AA295" s="73">
        <v>47901.956796300998</v>
      </c>
      <c r="AB295" s="73">
        <v>11353.973127225299</v>
      </c>
      <c r="AC295" s="73">
        <v>11353.973127225299</v>
      </c>
      <c r="AD295" s="73">
        <v>11353.973127225299</v>
      </c>
      <c r="AE295" s="73">
        <v>11353.973127225299</v>
      </c>
      <c r="AF295" s="73">
        <v>11353.973127225299</v>
      </c>
      <c r="AG295" s="73">
        <v>11353.973127225299</v>
      </c>
      <c r="AH295" s="73">
        <v>11353.973127225299</v>
      </c>
      <c r="AI295" s="73">
        <v>11353.973127225299</v>
      </c>
      <c r="AJ295" s="73">
        <v>11353.973127225299</v>
      </c>
      <c r="AK295" s="73">
        <v>11353.973127225299</v>
      </c>
      <c r="AL295" s="73">
        <v>11353.973127225299</v>
      </c>
      <c r="AM295" s="73">
        <v>11353.973127225299</v>
      </c>
      <c r="AN295" s="73">
        <v>136247.67752670401</v>
      </c>
      <c r="AO295" s="73">
        <v>11353.973127225299</v>
      </c>
      <c r="AP295" s="73">
        <v>11353.973127225299</v>
      </c>
      <c r="AQ295" s="73">
        <v>11353.973127225299</v>
      </c>
      <c r="AR295" s="73">
        <v>11353.973127225299</v>
      </c>
      <c r="AS295" s="73">
        <v>12499.2244574828</v>
      </c>
      <c r="AT295" s="73">
        <v>12499.2244574828</v>
      </c>
      <c r="AU295" s="73">
        <v>13110.913254115399</v>
      </c>
      <c r="AV295" s="73">
        <v>13110.913254115399</v>
      </c>
      <c r="AW295" s="73">
        <v>13110.913254115399</v>
      </c>
      <c r="AX295" s="73">
        <v>13110.913254115399</v>
      </c>
      <c r="AY295" s="73">
        <v>13110.913254115399</v>
      </c>
      <c r="AZ295" s="73">
        <v>13110.913254115399</v>
      </c>
      <c r="BA295" s="73">
        <v>149079.82094855901</v>
      </c>
    </row>
    <row r="296" spans="1:53" outlineLevel="1">
      <c r="A296" s="74" t="s">
        <v>3642</v>
      </c>
      <c r="B296" s="73">
        <v>763.86379623212804</v>
      </c>
      <c r="C296" s="73">
        <v>763.86379623212804</v>
      </c>
      <c r="D296" s="73">
        <v>763.86379623212804</v>
      </c>
      <c r="E296" s="73">
        <v>763.86379623212804</v>
      </c>
      <c r="F296" s="73">
        <v>763.86379623212804</v>
      </c>
      <c r="G296" s="73">
        <v>763.86379623212804</v>
      </c>
      <c r="H296" s="73">
        <v>763.86379623212804</v>
      </c>
      <c r="I296" s="73">
        <v>763.86379623212804</v>
      </c>
      <c r="J296" s="73">
        <v>763.86379623212804</v>
      </c>
      <c r="K296" s="73">
        <v>763.86379623212804</v>
      </c>
      <c r="L296" s="73">
        <v>763.86379623212804</v>
      </c>
      <c r="M296" s="73">
        <v>763.86379623212804</v>
      </c>
      <c r="N296" s="73">
        <v>9166.3655547855396</v>
      </c>
      <c r="O296" s="73">
        <v>2547.4463028028599</v>
      </c>
      <c r="P296" s="73">
        <v>2547.4463028028599</v>
      </c>
      <c r="Q296" s="73">
        <v>2547.4463028028599</v>
      </c>
      <c r="R296" s="73">
        <v>2547.4463028028599</v>
      </c>
      <c r="S296" s="73">
        <v>2547.4463028028599</v>
      </c>
      <c r="T296" s="73">
        <v>22298.938086003302</v>
      </c>
      <c r="U296" s="73">
        <v>22298.938086003302</v>
      </c>
      <c r="V296" s="73">
        <v>22298.938086003302</v>
      </c>
      <c r="W296" s="73">
        <v>22298.938086003302</v>
      </c>
      <c r="X296" s="73">
        <v>22298.938086003302</v>
      </c>
      <c r="Y296" s="73">
        <v>22298.938086003302</v>
      </c>
      <c r="Z296" s="73">
        <v>22298.938086003302</v>
      </c>
      <c r="AA296" s="73">
        <v>168829.79811603701</v>
      </c>
      <c r="AB296" s="73">
        <v>40016.924503831302</v>
      </c>
      <c r="AC296" s="73">
        <v>40016.924503831302</v>
      </c>
      <c r="AD296" s="73">
        <v>40016.924503831302</v>
      </c>
      <c r="AE296" s="73">
        <v>40016.924503831302</v>
      </c>
      <c r="AF296" s="73">
        <v>40016.924503831302</v>
      </c>
      <c r="AG296" s="73">
        <v>40016.924503831302</v>
      </c>
      <c r="AH296" s="73">
        <v>40016.924503831302</v>
      </c>
      <c r="AI296" s="73">
        <v>40016.924503831302</v>
      </c>
      <c r="AJ296" s="73">
        <v>40016.924503831302</v>
      </c>
      <c r="AK296" s="73">
        <v>40016.924503831302</v>
      </c>
      <c r="AL296" s="73">
        <v>40016.924503831302</v>
      </c>
      <c r="AM296" s="73">
        <v>40016.924503831302</v>
      </c>
      <c r="AN296" s="73">
        <v>480203.09404597501</v>
      </c>
      <c r="AO296" s="73">
        <v>40016.924503831302</v>
      </c>
      <c r="AP296" s="73">
        <v>40016.924503831302</v>
      </c>
      <c r="AQ296" s="73">
        <v>40016.924503831302</v>
      </c>
      <c r="AR296" s="73">
        <v>40016.924503831302</v>
      </c>
      <c r="AS296" s="73">
        <v>44053.3305153209</v>
      </c>
      <c r="AT296" s="73">
        <v>44053.3305153209</v>
      </c>
      <c r="AU296" s="73">
        <v>46209.208270238501</v>
      </c>
      <c r="AV296" s="73">
        <v>46209.208270238501</v>
      </c>
      <c r="AW296" s="73">
        <v>46209.208270238501</v>
      </c>
      <c r="AX296" s="73">
        <v>46209.208270238501</v>
      </c>
      <c r="AY296" s="73">
        <v>46209.208270238501</v>
      </c>
      <c r="AZ296" s="73">
        <v>46209.208270238501</v>
      </c>
      <c r="BA296" s="73">
        <v>525429.60866739799</v>
      </c>
    </row>
    <row r="297" spans="1:53" outlineLevel="1">
      <c r="A297" s="74" t="s">
        <v>3643</v>
      </c>
      <c r="B297" s="73">
        <v>333.21234306360702</v>
      </c>
      <c r="C297" s="73">
        <v>333.21234306360702</v>
      </c>
      <c r="D297" s="73">
        <v>333.21234306360702</v>
      </c>
      <c r="E297" s="73">
        <v>333.21234306360702</v>
      </c>
      <c r="F297" s="73">
        <v>333.21234306360702</v>
      </c>
      <c r="G297" s="73">
        <v>333.21234306360702</v>
      </c>
      <c r="H297" s="73">
        <v>333.21234306360702</v>
      </c>
      <c r="I297" s="73">
        <v>333.21234306360702</v>
      </c>
      <c r="J297" s="73">
        <v>333.21234306360702</v>
      </c>
      <c r="K297" s="73">
        <v>333.21234306360702</v>
      </c>
      <c r="L297" s="73">
        <v>333.21234306360702</v>
      </c>
      <c r="M297" s="73">
        <v>333.21234306360702</v>
      </c>
      <c r="N297" s="73">
        <v>3998.5481167632902</v>
      </c>
      <c r="O297" s="73">
        <v>1111.24595192585</v>
      </c>
      <c r="P297" s="73">
        <v>1111.24595192585</v>
      </c>
      <c r="Q297" s="73">
        <v>1111.24595192585</v>
      </c>
      <c r="R297" s="73">
        <v>1111.24595192585</v>
      </c>
      <c r="S297" s="73">
        <v>1111.24595192585</v>
      </c>
      <c r="T297" s="73">
        <v>9727.2362525703102</v>
      </c>
      <c r="U297" s="73">
        <v>9727.2362525703102</v>
      </c>
      <c r="V297" s="73">
        <v>9727.2362525703102</v>
      </c>
      <c r="W297" s="73">
        <v>9727.2362525703102</v>
      </c>
      <c r="X297" s="73">
        <v>9727.2362525703102</v>
      </c>
      <c r="Y297" s="73">
        <v>9727.2362525703102</v>
      </c>
      <c r="Z297" s="73">
        <v>9727.2362525703102</v>
      </c>
      <c r="AA297" s="73">
        <v>73646.883527621394</v>
      </c>
      <c r="AB297" s="73">
        <v>17456.172241656401</v>
      </c>
      <c r="AC297" s="73">
        <v>17456.172241656401</v>
      </c>
      <c r="AD297" s="73">
        <v>17456.172241656401</v>
      </c>
      <c r="AE297" s="73">
        <v>17456.172241656401</v>
      </c>
      <c r="AF297" s="73">
        <v>17456.172241656401</v>
      </c>
      <c r="AG297" s="73">
        <v>17456.172241656401</v>
      </c>
      <c r="AH297" s="73">
        <v>17456.172241656401</v>
      </c>
      <c r="AI297" s="73">
        <v>17456.172241656401</v>
      </c>
      <c r="AJ297" s="73">
        <v>17456.172241656401</v>
      </c>
      <c r="AK297" s="73">
        <v>17456.172241656401</v>
      </c>
      <c r="AL297" s="73">
        <v>17456.172241656401</v>
      </c>
      <c r="AM297" s="73">
        <v>17456.172241656401</v>
      </c>
      <c r="AN297" s="73">
        <v>209474.06689987701</v>
      </c>
      <c r="AO297" s="73">
        <v>17456.172241656401</v>
      </c>
      <c r="AP297" s="73">
        <v>17456.172241656401</v>
      </c>
      <c r="AQ297" s="73">
        <v>17456.172241656401</v>
      </c>
      <c r="AR297" s="73">
        <v>17456.172241656401</v>
      </c>
      <c r="AS297" s="73">
        <v>19216.927452739001</v>
      </c>
      <c r="AT297" s="73">
        <v>19216.927452739001</v>
      </c>
      <c r="AU297" s="73">
        <v>20157.3607100874</v>
      </c>
      <c r="AV297" s="73">
        <v>20157.3607100874</v>
      </c>
      <c r="AW297" s="73">
        <v>20157.3607100874</v>
      </c>
      <c r="AX297" s="73">
        <v>20157.3607100874</v>
      </c>
      <c r="AY297" s="73">
        <v>20157.3607100874</v>
      </c>
      <c r="AZ297" s="73">
        <v>20157.3607100874</v>
      </c>
      <c r="BA297" s="73">
        <v>229202.708132628</v>
      </c>
    </row>
    <row r="298" spans="1:53" outlineLevel="1">
      <c r="A298" s="74" t="s">
        <v>3644</v>
      </c>
      <c r="B298" s="73">
        <v>291.464869694333</v>
      </c>
      <c r="C298" s="73">
        <v>291.464869694333</v>
      </c>
      <c r="D298" s="73">
        <v>291.464869694333</v>
      </c>
      <c r="E298" s="73">
        <v>291.464869694333</v>
      </c>
      <c r="F298" s="73">
        <v>291.464869694333</v>
      </c>
      <c r="G298" s="73">
        <v>291.464869694333</v>
      </c>
      <c r="H298" s="73">
        <v>291.464869694333</v>
      </c>
      <c r="I298" s="73">
        <v>291.464869694333</v>
      </c>
      <c r="J298" s="73">
        <v>291.464869694333</v>
      </c>
      <c r="K298" s="73">
        <v>291.464869694333</v>
      </c>
      <c r="L298" s="73">
        <v>291.464869694333</v>
      </c>
      <c r="M298" s="73">
        <v>291.464869694333</v>
      </c>
      <c r="N298" s="73">
        <v>3497.5784363319999</v>
      </c>
      <c r="O298" s="73">
        <v>972.02028471855294</v>
      </c>
      <c r="P298" s="73">
        <v>972.02028471855294</v>
      </c>
      <c r="Q298" s="73">
        <v>972.02028471855294</v>
      </c>
      <c r="R298" s="73">
        <v>972.02028471855294</v>
      </c>
      <c r="S298" s="73">
        <v>972.02028471855294</v>
      </c>
      <c r="T298" s="73">
        <v>8508.5167158584809</v>
      </c>
      <c r="U298" s="73">
        <v>8508.5167158584809</v>
      </c>
      <c r="V298" s="73">
        <v>8508.5167158584809</v>
      </c>
      <c r="W298" s="73">
        <v>8508.5167158584809</v>
      </c>
      <c r="X298" s="73">
        <v>8508.5167158584809</v>
      </c>
      <c r="Y298" s="73">
        <v>8508.5167158584809</v>
      </c>
      <c r="Z298" s="73">
        <v>8508.5167158584809</v>
      </c>
      <c r="AA298" s="73">
        <v>64419.718434602102</v>
      </c>
      <c r="AB298" s="73">
        <v>15269.093267045801</v>
      </c>
      <c r="AC298" s="73">
        <v>15269.093267045801</v>
      </c>
      <c r="AD298" s="73">
        <v>15269.093267045801</v>
      </c>
      <c r="AE298" s="73">
        <v>15269.093267045801</v>
      </c>
      <c r="AF298" s="73">
        <v>15269.093267045801</v>
      </c>
      <c r="AG298" s="73">
        <v>15269.093267045801</v>
      </c>
      <c r="AH298" s="73">
        <v>15269.093267045801</v>
      </c>
      <c r="AI298" s="73">
        <v>15269.093267045801</v>
      </c>
      <c r="AJ298" s="73">
        <v>15269.093267045801</v>
      </c>
      <c r="AK298" s="73">
        <v>15269.093267045801</v>
      </c>
      <c r="AL298" s="73">
        <v>15269.093267045801</v>
      </c>
      <c r="AM298" s="73">
        <v>15269.093267045801</v>
      </c>
      <c r="AN298" s="73">
        <v>183229.11920454999</v>
      </c>
      <c r="AO298" s="73">
        <v>15269.093267045801</v>
      </c>
      <c r="AP298" s="73">
        <v>15269.093267045801</v>
      </c>
      <c r="AQ298" s="73">
        <v>15269.093267045801</v>
      </c>
      <c r="AR298" s="73">
        <v>15269.093267045801</v>
      </c>
      <c r="AS298" s="73">
        <v>16809.248944430401</v>
      </c>
      <c r="AT298" s="73">
        <v>16809.248944430401</v>
      </c>
      <c r="AU298" s="73">
        <v>17631.858983493901</v>
      </c>
      <c r="AV298" s="73">
        <v>17631.858983493901</v>
      </c>
      <c r="AW298" s="73">
        <v>17631.858983493901</v>
      </c>
      <c r="AX298" s="73">
        <v>17631.858983493901</v>
      </c>
      <c r="AY298" s="73">
        <v>17631.858983493901</v>
      </c>
      <c r="AZ298" s="73">
        <v>17631.858983493901</v>
      </c>
      <c r="BA298" s="73">
        <v>200486.02485800799</v>
      </c>
    </row>
    <row r="299" spans="1:53" outlineLevel="1">
      <c r="A299" s="74" t="s">
        <v>3645</v>
      </c>
      <c r="B299" s="73">
        <v>31.677441022538801</v>
      </c>
      <c r="C299" s="73">
        <v>31.677441022538801</v>
      </c>
      <c r="D299" s="73">
        <v>31.677441022538801</v>
      </c>
      <c r="E299" s="73">
        <v>31.677441022538801</v>
      </c>
      <c r="F299" s="73">
        <v>31.677441022538801</v>
      </c>
      <c r="G299" s="73">
        <v>31.677441022538801</v>
      </c>
      <c r="H299" s="73">
        <v>31.677441022538801</v>
      </c>
      <c r="I299" s="73">
        <v>31.677441022538801</v>
      </c>
      <c r="J299" s="73">
        <v>31.677441022538801</v>
      </c>
      <c r="K299" s="73">
        <v>31.677441022538801</v>
      </c>
      <c r="L299" s="73">
        <v>31.677441022538801</v>
      </c>
      <c r="M299" s="73">
        <v>31.677441022538801</v>
      </c>
      <c r="N299" s="73">
        <v>380.12929227046499</v>
      </c>
      <c r="O299" s="73">
        <v>105.64262950171199</v>
      </c>
      <c r="P299" s="73">
        <v>105.64262950171199</v>
      </c>
      <c r="Q299" s="73">
        <v>105.64262950171199</v>
      </c>
      <c r="R299" s="73">
        <v>105.64262950171199</v>
      </c>
      <c r="S299" s="73">
        <v>105.64262950171199</v>
      </c>
      <c r="T299" s="73">
        <v>924.73494305401198</v>
      </c>
      <c r="U299" s="73">
        <v>924.73494305401198</v>
      </c>
      <c r="V299" s="73">
        <v>924.73494305401198</v>
      </c>
      <c r="W299" s="73">
        <v>924.73494305401198</v>
      </c>
      <c r="X299" s="73">
        <v>924.73494305401198</v>
      </c>
      <c r="Y299" s="73">
        <v>924.73494305401198</v>
      </c>
      <c r="Z299" s="73">
        <v>924.73494305401198</v>
      </c>
      <c r="AA299" s="73">
        <v>7001.3577488866404</v>
      </c>
      <c r="AB299" s="73">
        <v>1659.4973334475801</v>
      </c>
      <c r="AC299" s="73">
        <v>1659.4973334475801</v>
      </c>
      <c r="AD299" s="73">
        <v>1659.4973334475801</v>
      </c>
      <c r="AE299" s="73">
        <v>1659.4973334475801</v>
      </c>
      <c r="AF299" s="73">
        <v>1659.4973334475801</v>
      </c>
      <c r="AG299" s="73">
        <v>1659.4973334475801</v>
      </c>
      <c r="AH299" s="73">
        <v>1659.4973334475801</v>
      </c>
      <c r="AI299" s="73">
        <v>1659.4973334475801</v>
      </c>
      <c r="AJ299" s="73">
        <v>1659.4973334475801</v>
      </c>
      <c r="AK299" s="73">
        <v>1659.4973334475801</v>
      </c>
      <c r="AL299" s="73">
        <v>1659.4973334475801</v>
      </c>
      <c r="AM299" s="73">
        <v>1659.4973334475801</v>
      </c>
      <c r="AN299" s="73">
        <v>19913.968001370999</v>
      </c>
      <c r="AO299" s="73">
        <v>1659.4973334475801</v>
      </c>
      <c r="AP299" s="73">
        <v>1659.4973334475801</v>
      </c>
      <c r="AQ299" s="73">
        <v>1659.4973334475801</v>
      </c>
      <c r="AR299" s="73">
        <v>1659.4973334475801</v>
      </c>
      <c r="AS299" s="73">
        <v>1826.8828420361399</v>
      </c>
      <c r="AT299" s="73">
        <v>1826.8828420361399</v>
      </c>
      <c r="AU299" s="73">
        <v>1916.28435066938</v>
      </c>
      <c r="AV299" s="73">
        <v>1916.28435066938</v>
      </c>
      <c r="AW299" s="73">
        <v>1916.28435066938</v>
      </c>
      <c r="AX299" s="73">
        <v>1916.28435066938</v>
      </c>
      <c r="AY299" s="73">
        <v>1916.28435066938</v>
      </c>
      <c r="AZ299" s="73">
        <v>1916.28435066938</v>
      </c>
      <c r="BA299" s="73">
        <v>21789.4611218789</v>
      </c>
    </row>
    <row r="300" spans="1:53">
      <c r="A300" s="74" t="s">
        <v>3210</v>
      </c>
      <c r="B300" s="73">
        <v>629460.76942155603</v>
      </c>
      <c r="C300" s="73">
        <v>629400.19995539403</v>
      </c>
      <c r="D300" s="73">
        <v>629339.63048923202</v>
      </c>
      <c r="E300" s="73">
        <v>629279.06102307001</v>
      </c>
      <c r="F300" s="73">
        <v>629218.491556908</v>
      </c>
      <c r="G300" s="73">
        <v>629157.92209074495</v>
      </c>
      <c r="H300" s="73">
        <v>629097.35262458306</v>
      </c>
      <c r="I300" s="73">
        <v>629036.78315842105</v>
      </c>
      <c r="J300" s="73">
        <v>628976.21369225904</v>
      </c>
      <c r="K300" s="73">
        <v>628915.64422609704</v>
      </c>
      <c r="L300" s="73">
        <v>628855.07475993398</v>
      </c>
      <c r="M300" s="73">
        <v>628794.50529377197</v>
      </c>
      <c r="N300" s="73">
        <v>7549531.6482919697</v>
      </c>
      <c r="O300" s="73">
        <v>633632.02422635804</v>
      </c>
      <c r="P300" s="73">
        <v>633571.45476019604</v>
      </c>
      <c r="Q300" s="73">
        <v>633510.88529403403</v>
      </c>
      <c r="R300" s="73">
        <v>633450.31582787202</v>
      </c>
      <c r="S300" s="73">
        <v>633389.74636171001</v>
      </c>
      <c r="T300" s="73">
        <v>681886.66406505601</v>
      </c>
      <c r="U300" s="73">
        <v>681826.09459889401</v>
      </c>
      <c r="V300" s="73">
        <v>681765.525132732</v>
      </c>
      <c r="W300" s="73">
        <v>681704.95566656999</v>
      </c>
      <c r="X300" s="73">
        <v>681644.38620040705</v>
      </c>
      <c r="Y300" s="73">
        <v>681583.81673424505</v>
      </c>
      <c r="Z300" s="73">
        <v>681523.24726808304</v>
      </c>
      <c r="AA300" s="73">
        <v>7939489.1161361597</v>
      </c>
      <c r="AB300" s="73">
        <v>723199.24420208205</v>
      </c>
      <c r="AC300" s="73">
        <v>723138.67473592004</v>
      </c>
      <c r="AD300" s="73">
        <v>723078.10526975803</v>
      </c>
      <c r="AE300" s="73">
        <v>723017.53580359602</v>
      </c>
      <c r="AF300" s="73">
        <v>722956.96633743297</v>
      </c>
      <c r="AG300" s="73">
        <v>722896.39687127096</v>
      </c>
      <c r="AH300" s="73">
        <v>722835.82740510895</v>
      </c>
      <c r="AI300" s="73">
        <v>722775.25793894695</v>
      </c>
      <c r="AJ300" s="73">
        <v>722714.68847278506</v>
      </c>
      <c r="AK300" s="73">
        <v>722654.119006622</v>
      </c>
      <c r="AL300" s="73">
        <v>722593.54954045999</v>
      </c>
      <c r="AM300" s="73">
        <v>722532.98007429799</v>
      </c>
      <c r="AN300" s="73">
        <v>8674393.34565828</v>
      </c>
      <c r="AO300" s="73">
        <v>722472.41060813598</v>
      </c>
      <c r="AP300" s="73">
        <v>722411.84114197397</v>
      </c>
      <c r="AQ300" s="73">
        <v>722351.27167581103</v>
      </c>
      <c r="AR300" s="73">
        <v>722290.70220964903</v>
      </c>
      <c r="AS300" s="73">
        <v>731714.674528367</v>
      </c>
      <c r="AT300" s="73">
        <v>731654.105062205</v>
      </c>
      <c r="AU300" s="73">
        <v>736655.69035580603</v>
      </c>
      <c r="AV300" s="73">
        <v>736595.12088964402</v>
      </c>
      <c r="AW300" s="73">
        <v>736534.55142348201</v>
      </c>
      <c r="AX300" s="73">
        <v>736473.98195731896</v>
      </c>
      <c r="AY300" s="73">
        <v>736413.41249115695</v>
      </c>
      <c r="AZ300" s="73">
        <v>736352.84302499495</v>
      </c>
      <c r="BA300" s="73">
        <v>8771920.6053685509</v>
      </c>
    </row>
    <row r="301" spans="1:53">
      <c r="A301" s="74" t="s">
        <v>3211</v>
      </c>
      <c r="B301" s="73">
        <v>0</v>
      </c>
      <c r="C301" s="73">
        <v>0</v>
      </c>
      <c r="D301" s="73">
        <v>0</v>
      </c>
      <c r="E301" s="73">
        <v>0</v>
      </c>
      <c r="F301" s="73">
        <v>0</v>
      </c>
      <c r="G301" s="73">
        <v>0</v>
      </c>
      <c r="H301" s="73">
        <v>0</v>
      </c>
      <c r="I301" s="73">
        <v>0</v>
      </c>
      <c r="J301" s="73">
        <v>0</v>
      </c>
      <c r="K301" s="73">
        <v>0</v>
      </c>
      <c r="L301" s="73">
        <v>0</v>
      </c>
      <c r="M301" s="73">
        <v>0</v>
      </c>
      <c r="N301" s="73">
        <v>0</v>
      </c>
      <c r="O301" s="73">
        <v>0</v>
      </c>
      <c r="P301" s="73">
        <v>0</v>
      </c>
      <c r="Q301" s="73">
        <v>0</v>
      </c>
      <c r="R301" s="73">
        <v>0</v>
      </c>
      <c r="S301" s="73">
        <v>0</v>
      </c>
      <c r="T301" s="73">
        <v>0</v>
      </c>
      <c r="U301" s="73">
        <v>0</v>
      </c>
      <c r="V301" s="73">
        <v>0</v>
      </c>
      <c r="W301" s="73">
        <v>0</v>
      </c>
      <c r="X301" s="73">
        <v>0</v>
      </c>
      <c r="Y301" s="73">
        <v>0</v>
      </c>
      <c r="Z301" s="73">
        <v>0</v>
      </c>
      <c r="AA301" s="73">
        <v>0</v>
      </c>
      <c r="AB301" s="73">
        <v>0</v>
      </c>
      <c r="AC301" s="73">
        <v>0</v>
      </c>
      <c r="AD301" s="73">
        <v>0</v>
      </c>
      <c r="AE301" s="73">
        <v>0</v>
      </c>
      <c r="AF301" s="73">
        <v>0</v>
      </c>
      <c r="AG301" s="73">
        <v>0</v>
      </c>
      <c r="AH301" s="73">
        <v>0</v>
      </c>
      <c r="AI301" s="73">
        <v>0</v>
      </c>
      <c r="AJ301" s="73">
        <v>0</v>
      </c>
      <c r="AK301" s="73">
        <v>0</v>
      </c>
      <c r="AL301" s="73">
        <v>0</v>
      </c>
      <c r="AM301" s="73">
        <v>0</v>
      </c>
      <c r="AN301" s="73">
        <v>0</v>
      </c>
      <c r="AO301" s="73">
        <v>0</v>
      </c>
      <c r="AP301" s="73">
        <v>0</v>
      </c>
      <c r="AQ301" s="73">
        <v>0</v>
      </c>
      <c r="AR301" s="73">
        <v>0</v>
      </c>
      <c r="AS301" s="73">
        <v>0</v>
      </c>
      <c r="AT301" s="73">
        <v>0</v>
      </c>
      <c r="AU301" s="73">
        <v>0</v>
      </c>
      <c r="AV301" s="73">
        <v>0</v>
      </c>
      <c r="AW301" s="73">
        <v>0</v>
      </c>
      <c r="AX301" s="73">
        <v>0</v>
      </c>
      <c r="AY301" s="73">
        <v>0</v>
      </c>
      <c r="AZ301" s="73">
        <v>0</v>
      </c>
      <c r="BA301" s="73">
        <v>0</v>
      </c>
    </row>
    <row r="302" spans="1:53">
      <c r="A302" s="75" t="s">
        <v>3212</v>
      </c>
      <c r="B302" s="73">
        <v>0</v>
      </c>
      <c r="C302" s="73">
        <v>0</v>
      </c>
      <c r="D302" s="73">
        <v>0</v>
      </c>
      <c r="E302" s="73">
        <v>0</v>
      </c>
      <c r="F302" s="73">
        <v>0</v>
      </c>
      <c r="G302" s="73">
        <v>0</v>
      </c>
      <c r="H302" s="73">
        <v>0</v>
      </c>
      <c r="I302" s="73">
        <v>0</v>
      </c>
      <c r="J302" s="73">
        <v>0</v>
      </c>
      <c r="K302" s="73">
        <v>0</v>
      </c>
      <c r="L302" s="73">
        <v>0</v>
      </c>
      <c r="M302" s="73">
        <v>0</v>
      </c>
      <c r="N302" s="73">
        <v>0</v>
      </c>
      <c r="O302" s="73">
        <v>0</v>
      </c>
      <c r="P302" s="73">
        <v>0</v>
      </c>
      <c r="Q302" s="73">
        <v>0</v>
      </c>
      <c r="R302" s="73">
        <v>0</v>
      </c>
      <c r="S302" s="73">
        <v>0</v>
      </c>
      <c r="T302" s="73">
        <v>0</v>
      </c>
      <c r="U302" s="73">
        <v>0</v>
      </c>
      <c r="V302" s="73">
        <v>0</v>
      </c>
      <c r="W302" s="73">
        <v>0</v>
      </c>
      <c r="X302" s="73">
        <v>0</v>
      </c>
      <c r="Y302" s="73">
        <v>0</v>
      </c>
      <c r="Z302" s="73">
        <v>0</v>
      </c>
      <c r="AA302" s="73">
        <v>0</v>
      </c>
      <c r="AB302" s="73">
        <v>0</v>
      </c>
      <c r="AC302" s="73">
        <v>0</v>
      </c>
      <c r="AD302" s="73">
        <v>0</v>
      </c>
      <c r="AE302" s="73">
        <v>0</v>
      </c>
      <c r="AF302" s="73">
        <v>0</v>
      </c>
      <c r="AG302" s="73">
        <v>0</v>
      </c>
      <c r="AH302" s="73">
        <v>0</v>
      </c>
      <c r="AI302" s="73">
        <v>0</v>
      </c>
      <c r="AJ302" s="73">
        <v>0</v>
      </c>
      <c r="AK302" s="73">
        <v>0</v>
      </c>
      <c r="AL302" s="73">
        <v>0</v>
      </c>
      <c r="AM302" s="73">
        <v>0</v>
      </c>
      <c r="AN302" s="73">
        <v>0</v>
      </c>
      <c r="AO302" s="73">
        <v>0</v>
      </c>
      <c r="AP302" s="73">
        <v>0</v>
      </c>
      <c r="AQ302" s="73">
        <v>0</v>
      </c>
      <c r="AR302" s="73">
        <v>0</v>
      </c>
      <c r="AS302" s="73">
        <v>0</v>
      </c>
      <c r="AT302" s="73">
        <v>0</v>
      </c>
      <c r="AU302" s="73">
        <v>0</v>
      </c>
      <c r="AV302" s="73">
        <v>0</v>
      </c>
      <c r="AW302" s="73">
        <v>0</v>
      </c>
      <c r="AX302" s="73">
        <v>0</v>
      </c>
      <c r="AY302" s="73">
        <v>0</v>
      </c>
      <c r="AZ302" s="73">
        <v>0</v>
      </c>
      <c r="BA302" s="73">
        <v>0</v>
      </c>
    </row>
    <row r="303" spans="1:53">
      <c r="A303" s="74" t="s">
        <v>3213</v>
      </c>
      <c r="B303" s="73">
        <v>0</v>
      </c>
      <c r="C303" s="73">
        <v>0</v>
      </c>
      <c r="D303" s="73">
        <v>0</v>
      </c>
      <c r="E303" s="73">
        <v>0</v>
      </c>
      <c r="F303" s="73">
        <v>0</v>
      </c>
      <c r="G303" s="73">
        <v>0</v>
      </c>
      <c r="H303" s="73">
        <v>0</v>
      </c>
      <c r="I303" s="73">
        <v>0</v>
      </c>
      <c r="J303" s="73">
        <v>0</v>
      </c>
      <c r="K303" s="73">
        <v>0</v>
      </c>
      <c r="L303" s="73">
        <v>0</v>
      </c>
      <c r="M303" s="73">
        <v>0</v>
      </c>
      <c r="N303" s="73">
        <v>0</v>
      </c>
      <c r="O303" s="73">
        <v>0</v>
      </c>
      <c r="P303" s="73">
        <v>0</v>
      </c>
      <c r="Q303" s="73">
        <v>0</v>
      </c>
      <c r="R303" s="73">
        <v>0</v>
      </c>
      <c r="S303" s="73">
        <v>0</v>
      </c>
      <c r="T303" s="73">
        <v>0</v>
      </c>
      <c r="U303" s="73">
        <v>0</v>
      </c>
      <c r="V303" s="73">
        <v>0</v>
      </c>
      <c r="W303" s="73">
        <v>0</v>
      </c>
      <c r="X303" s="73">
        <v>0</v>
      </c>
      <c r="Y303" s="73">
        <v>0</v>
      </c>
      <c r="Z303" s="73">
        <v>0</v>
      </c>
      <c r="AA303" s="73">
        <v>0</v>
      </c>
      <c r="AB303" s="73">
        <v>0</v>
      </c>
      <c r="AC303" s="73">
        <v>0</v>
      </c>
      <c r="AD303" s="73">
        <v>0</v>
      </c>
      <c r="AE303" s="73">
        <v>0</v>
      </c>
      <c r="AF303" s="73">
        <v>0</v>
      </c>
      <c r="AG303" s="73">
        <v>0</v>
      </c>
      <c r="AH303" s="73">
        <v>0</v>
      </c>
      <c r="AI303" s="73">
        <v>0</v>
      </c>
      <c r="AJ303" s="73">
        <v>0</v>
      </c>
      <c r="AK303" s="73">
        <v>0</v>
      </c>
      <c r="AL303" s="73">
        <v>0</v>
      </c>
      <c r="AM303" s="73">
        <v>0</v>
      </c>
      <c r="AN303" s="73">
        <v>0</v>
      </c>
      <c r="AO303" s="73">
        <v>0</v>
      </c>
      <c r="AP303" s="73">
        <v>0</v>
      </c>
      <c r="AQ303" s="73">
        <v>0</v>
      </c>
      <c r="AR303" s="73">
        <v>0</v>
      </c>
      <c r="AS303" s="73">
        <v>0</v>
      </c>
      <c r="AT303" s="73">
        <v>0</v>
      </c>
      <c r="AU303" s="73">
        <v>0</v>
      </c>
      <c r="AV303" s="73">
        <v>0</v>
      </c>
      <c r="AW303" s="73">
        <v>0</v>
      </c>
      <c r="AX303" s="73">
        <v>0</v>
      </c>
      <c r="AY303" s="73">
        <v>0</v>
      </c>
      <c r="AZ303" s="73">
        <v>0</v>
      </c>
      <c r="BA303" s="73">
        <v>0</v>
      </c>
    </row>
    <row r="304" spans="1:53">
      <c r="A304" s="74" t="s">
        <v>3214</v>
      </c>
      <c r="B304" s="73">
        <v>0</v>
      </c>
      <c r="C304" s="73">
        <v>0</v>
      </c>
      <c r="D304" s="73">
        <v>0</v>
      </c>
      <c r="E304" s="73">
        <v>0</v>
      </c>
      <c r="F304" s="73">
        <v>0</v>
      </c>
      <c r="G304" s="73">
        <v>0</v>
      </c>
      <c r="H304" s="73">
        <v>0</v>
      </c>
      <c r="I304" s="73">
        <v>0</v>
      </c>
      <c r="J304" s="73">
        <v>0</v>
      </c>
      <c r="K304" s="73">
        <v>0</v>
      </c>
      <c r="L304" s="73">
        <v>0</v>
      </c>
      <c r="M304" s="73">
        <v>0</v>
      </c>
      <c r="N304" s="73">
        <v>0</v>
      </c>
      <c r="O304" s="73">
        <v>0</v>
      </c>
      <c r="P304" s="73">
        <v>0</v>
      </c>
      <c r="Q304" s="73">
        <v>0</v>
      </c>
      <c r="R304" s="73">
        <v>0</v>
      </c>
      <c r="S304" s="73">
        <v>0</v>
      </c>
      <c r="T304" s="73">
        <v>0</v>
      </c>
      <c r="U304" s="73">
        <v>0</v>
      </c>
      <c r="V304" s="73">
        <v>0</v>
      </c>
      <c r="W304" s="73">
        <v>0</v>
      </c>
      <c r="X304" s="73">
        <v>0</v>
      </c>
      <c r="Y304" s="73">
        <v>0</v>
      </c>
      <c r="Z304" s="73">
        <v>0</v>
      </c>
      <c r="AA304" s="73">
        <v>0</v>
      </c>
      <c r="AB304" s="73">
        <v>0</v>
      </c>
      <c r="AC304" s="73">
        <v>0</v>
      </c>
      <c r="AD304" s="73">
        <v>0</v>
      </c>
      <c r="AE304" s="73">
        <v>0</v>
      </c>
      <c r="AF304" s="73">
        <v>0</v>
      </c>
      <c r="AG304" s="73">
        <v>0</v>
      </c>
      <c r="AH304" s="73">
        <v>0</v>
      </c>
      <c r="AI304" s="73">
        <v>0</v>
      </c>
      <c r="AJ304" s="73">
        <v>0</v>
      </c>
      <c r="AK304" s="73">
        <v>0</v>
      </c>
      <c r="AL304" s="73">
        <v>0</v>
      </c>
      <c r="AM304" s="73">
        <v>0</v>
      </c>
      <c r="AN304" s="73">
        <v>0</v>
      </c>
      <c r="AO304" s="73">
        <v>0</v>
      </c>
      <c r="AP304" s="73">
        <v>0</v>
      </c>
      <c r="AQ304" s="73">
        <v>0</v>
      </c>
      <c r="AR304" s="73">
        <v>0</v>
      </c>
      <c r="AS304" s="73">
        <v>0</v>
      </c>
      <c r="AT304" s="73">
        <v>0</v>
      </c>
      <c r="AU304" s="73">
        <v>0</v>
      </c>
      <c r="AV304" s="73">
        <v>0</v>
      </c>
      <c r="AW304" s="73">
        <v>0</v>
      </c>
      <c r="AX304" s="73">
        <v>0</v>
      </c>
      <c r="AY304" s="73">
        <v>0</v>
      </c>
      <c r="AZ304" s="73">
        <v>0</v>
      </c>
      <c r="BA304" s="73">
        <v>0</v>
      </c>
    </row>
    <row r="305" spans="1:53">
      <c r="A305" s="74" t="s">
        <v>3215</v>
      </c>
      <c r="B305" s="73">
        <v>0</v>
      </c>
      <c r="C305" s="73">
        <v>0</v>
      </c>
      <c r="D305" s="73">
        <v>0</v>
      </c>
      <c r="E305" s="73">
        <v>0</v>
      </c>
      <c r="F305" s="73">
        <v>0</v>
      </c>
      <c r="G305" s="73">
        <v>0</v>
      </c>
      <c r="H305" s="73">
        <v>0</v>
      </c>
      <c r="I305" s="73">
        <v>0</v>
      </c>
      <c r="J305" s="73">
        <v>0</v>
      </c>
      <c r="K305" s="73">
        <v>0</v>
      </c>
      <c r="L305" s="73">
        <v>0</v>
      </c>
      <c r="M305" s="73">
        <v>0</v>
      </c>
      <c r="N305" s="73">
        <v>0</v>
      </c>
      <c r="O305" s="73">
        <v>0</v>
      </c>
      <c r="P305" s="73">
        <v>0</v>
      </c>
      <c r="Q305" s="73">
        <v>0</v>
      </c>
      <c r="R305" s="73">
        <v>0</v>
      </c>
      <c r="S305" s="73">
        <v>0</v>
      </c>
      <c r="T305" s="73">
        <v>0</v>
      </c>
      <c r="U305" s="73">
        <v>0</v>
      </c>
      <c r="V305" s="73">
        <v>0</v>
      </c>
      <c r="W305" s="73">
        <v>0</v>
      </c>
      <c r="X305" s="73">
        <v>0</v>
      </c>
      <c r="Y305" s="73">
        <v>0</v>
      </c>
      <c r="Z305" s="73">
        <v>0</v>
      </c>
      <c r="AA305" s="73">
        <v>0</v>
      </c>
      <c r="AB305" s="73">
        <v>0</v>
      </c>
      <c r="AC305" s="73">
        <v>0</v>
      </c>
      <c r="AD305" s="73">
        <v>0</v>
      </c>
      <c r="AE305" s="73">
        <v>0</v>
      </c>
      <c r="AF305" s="73">
        <v>0</v>
      </c>
      <c r="AG305" s="73">
        <v>0</v>
      </c>
      <c r="AH305" s="73">
        <v>0</v>
      </c>
      <c r="AI305" s="73">
        <v>0</v>
      </c>
      <c r="AJ305" s="73">
        <v>0</v>
      </c>
      <c r="AK305" s="73">
        <v>0</v>
      </c>
      <c r="AL305" s="73">
        <v>0</v>
      </c>
      <c r="AM305" s="73">
        <v>0</v>
      </c>
      <c r="AN305" s="73">
        <v>0</v>
      </c>
      <c r="AO305" s="73">
        <v>0</v>
      </c>
      <c r="AP305" s="73">
        <v>0</v>
      </c>
      <c r="AQ305" s="73">
        <v>0</v>
      </c>
      <c r="AR305" s="73">
        <v>0</v>
      </c>
      <c r="AS305" s="73">
        <v>0</v>
      </c>
      <c r="AT305" s="73">
        <v>0</v>
      </c>
      <c r="AU305" s="73">
        <v>0</v>
      </c>
      <c r="AV305" s="73">
        <v>0</v>
      </c>
      <c r="AW305" s="73">
        <v>0</v>
      </c>
      <c r="AX305" s="73">
        <v>0</v>
      </c>
      <c r="AY305" s="73">
        <v>0</v>
      </c>
      <c r="AZ305" s="73">
        <v>0</v>
      </c>
      <c r="BA305" s="73">
        <v>0</v>
      </c>
    </row>
    <row r="306" spans="1:53">
      <c r="A306" s="75" t="s">
        <v>3216</v>
      </c>
      <c r="B306" s="73">
        <v>0</v>
      </c>
      <c r="C306" s="73">
        <v>0</v>
      </c>
      <c r="D306" s="73">
        <v>0</v>
      </c>
      <c r="E306" s="73">
        <v>0</v>
      </c>
      <c r="F306" s="73">
        <v>0</v>
      </c>
      <c r="G306" s="73">
        <v>0</v>
      </c>
      <c r="H306" s="73">
        <v>0</v>
      </c>
      <c r="I306" s="73">
        <v>0</v>
      </c>
      <c r="J306" s="73">
        <v>0</v>
      </c>
      <c r="K306" s="73">
        <v>0</v>
      </c>
      <c r="L306" s="73">
        <v>0</v>
      </c>
      <c r="M306" s="73">
        <v>0</v>
      </c>
      <c r="N306" s="73">
        <v>0</v>
      </c>
      <c r="O306" s="73">
        <v>0</v>
      </c>
      <c r="P306" s="73">
        <v>0</v>
      </c>
      <c r="Q306" s="73">
        <v>0</v>
      </c>
      <c r="R306" s="73">
        <v>0</v>
      </c>
      <c r="S306" s="73">
        <v>0</v>
      </c>
      <c r="T306" s="73">
        <v>0</v>
      </c>
      <c r="U306" s="73">
        <v>0</v>
      </c>
      <c r="V306" s="73">
        <v>0</v>
      </c>
      <c r="W306" s="73">
        <v>0</v>
      </c>
      <c r="X306" s="73">
        <v>0</v>
      </c>
      <c r="Y306" s="73">
        <v>0</v>
      </c>
      <c r="Z306" s="73">
        <v>0</v>
      </c>
      <c r="AA306" s="73">
        <v>0</v>
      </c>
      <c r="AB306" s="73">
        <v>0</v>
      </c>
      <c r="AC306" s="73">
        <v>0</v>
      </c>
      <c r="AD306" s="73">
        <v>0</v>
      </c>
      <c r="AE306" s="73">
        <v>0</v>
      </c>
      <c r="AF306" s="73">
        <v>0</v>
      </c>
      <c r="AG306" s="73">
        <v>0</v>
      </c>
      <c r="AH306" s="73">
        <v>0</v>
      </c>
      <c r="AI306" s="73">
        <v>0</v>
      </c>
      <c r="AJ306" s="73">
        <v>0</v>
      </c>
      <c r="AK306" s="73">
        <v>0</v>
      </c>
      <c r="AL306" s="73">
        <v>0</v>
      </c>
      <c r="AM306" s="73">
        <v>0</v>
      </c>
      <c r="AN306" s="73">
        <v>0</v>
      </c>
      <c r="AO306" s="73">
        <v>0</v>
      </c>
      <c r="AP306" s="73">
        <v>0</v>
      </c>
      <c r="AQ306" s="73">
        <v>0</v>
      </c>
      <c r="AR306" s="73">
        <v>0</v>
      </c>
      <c r="AS306" s="73">
        <v>0</v>
      </c>
      <c r="AT306" s="73">
        <v>0</v>
      </c>
      <c r="AU306" s="73">
        <v>0</v>
      </c>
      <c r="AV306" s="73">
        <v>0</v>
      </c>
      <c r="AW306" s="73">
        <v>0</v>
      </c>
      <c r="AX306" s="73">
        <v>0</v>
      </c>
      <c r="AY306" s="73">
        <v>0</v>
      </c>
      <c r="AZ306" s="73">
        <v>0</v>
      </c>
      <c r="BA306" s="73">
        <v>0</v>
      </c>
    </row>
    <row r="307" spans="1:53">
      <c r="A307" s="74" t="s">
        <v>3217</v>
      </c>
      <c r="B307" s="73">
        <v>0</v>
      </c>
      <c r="C307" s="73">
        <v>0</v>
      </c>
      <c r="D307" s="73">
        <v>0</v>
      </c>
      <c r="E307" s="73">
        <v>0</v>
      </c>
      <c r="F307" s="73">
        <v>0</v>
      </c>
      <c r="G307" s="73">
        <v>0</v>
      </c>
      <c r="H307" s="73">
        <v>0</v>
      </c>
      <c r="I307" s="73">
        <v>0</v>
      </c>
      <c r="J307" s="73">
        <v>0</v>
      </c>
      <c r="K307" s="73">
        <v>0</v>
      </c>
      <c r="L307" s="73">
        <v>0</v>
      </c>
      <c r="M307" s="73">
        <v>0</v>
      </c>
      <c r="N307" s="73">
        <v>0</v>
      </c>
      <c r="O307" s="73">
        <v>0</v>
      </c>
      <c r="P307" s="73">
        <v>0</v>
      </c>
      <c r="Q307" s="73">
        <v>0</v>
      </c>
      <c r="R307" s="73">
        <v>0</v>
      </c>
      <c r="S307" s="73">
        <v>0</v>
      </c>
      <c r="T307" s="73">
        <v>0</v>
      </c>
      <c r="U307" s="73">
        <v>0</v>
      </c>
      <c r="V307" s="73">
        <v>0</v>
      </c>
      <c r="W307" s="73">
        <v>0</v>
      </c>
      <c r="X307" s="73">
        <v>0</v>
      </c>
      <c r="Y307" s="73">
        <v>0</v>
      </c>
      <c r="Z307" s="73">
        <v>0</v>
      </c>
      <c r="AA307" s="73">
        <v>0</v>
      </c>
      <c r="AB307" s="73">
        <v>0</v>
      </c>
      <c r="AC307" s="73">
        <v>0</v>
      </c>
      <c r="AD307" s="73">
        <v>0</v>
      </c>
      <c r="AE307" s="73">
        <v>0</v>
      </c>
      <c r="AF307" s="73">
        <v>0</v>
      </c>
      <c r="AG307" s="73">
        <v>0</v>
      </c>
      <c r="AH307" s="73">
        <v>0</v>
      </c>
      <c r="AI307" s="73">
        <v>0</v>
      </c>
      <c r="AJ307" s="73">
        <v>0</v>
      </c>
      <c r="AK307" s="73">
        <v>0</v>
      </c>
      <c r="AL307" s="73">
        <v>0</v>
      </c>
      <c r="AM307" s="73">
        <v>0</v>
      </c>
      <c r="AN307" s="73">
        <v>0</v>
      </c>
      <c r="AO307" s="73">
        <v>0</v>
      </c>
      <c r="AP307" s="73">
        <v>0</v>
      </c>
      <c r="AQ307" s="73">
        <v>0</v>
      </c>
      <c r="AR307" s="73">
        <v>0</v>
      </c>
      <c r="AS307" s="73">
        <v>0</v>
      </c>
      <c r="AT307" s="73">
        <v>0</v>
      </c>
      <c r="AU307" s="73">
        <v>0</v>
      </c>
      <c r="AV307" s="73">
        <v>0</v>
      </c>
      <c r="AW307" s="73">
        <v>0</v>
      </c>
      <c r="AX307" s="73">
        <v>0</v>
      </c>
      <c r="AY307" s="73">
        <v>0</v>
      </c>
      <c r="AZ307" s="73">
        <v>0</v>
      </c>
      <c r="BA307" s="73">
        <v>0</v>
      </c>
    </row>
    <row r="308" spans="1:53">
      <c r="A308" s="74" t="s">
        <v>3218</v>
      </c>
      <c r="B308" s="73">
        <v>0</v>
      </c>
      <c r="C308" s="73">
        <v>0</v>
      </c>
      <c r="D308" s="73">
        <v>0</v>
      </c>
      <c r="E308" s="73">
        <v>0</v>
      </c>
      <c r="F308" s="73">
        <v>0</v>
      </c>
      <c r="G308" s="73">
        <v>0</v>
      </c>
      <c r="H308" s="73">
        <v>0</v>
      </c>
      <c r="I308" s="73">
        <v>0</v>
      </c>
      <c r="J308" s="73">
        <v>0</v>
      </c>
      <c r="K308" s="73">
        <v>0</v>
      </c>
      <c r="L308" s="73">
        <v>0</v>
      </c>
      <c r="M308" s="73">
        <v>0</v>
      </c>
      <c r="N308" s="73">
        <v>0</v>
      </c>
      <c r="O308" s="73">
        <v>0</v>
      </c>
      <c r="P308" s="73">
        <v>0</v>
      </c>
      <c r="Q308" s="73">
        <v>0</v>
      </c>
      <c r="R308" s="73">
        <v>0</v>
      </c>
      <c r="S308" s="73">
        <v>0</v>
      </c>
      <c r="T308" s="73">
        <v>0</v>
      </c>
      <c r="U308" s="73">
        <v>0</v>
      </c>
      <c r="V308" s="73">
        <v>0</v>
      </c>
      <c r="W308" s="73">
        <v>0</v>
      </c>
      <c r="X308" s="73">
        <v>0</v>
      </c>
      <c r="Y308" s="73">
        <v>0</v>
      </c>
      <c r="Z308" s="73">
        <v>0</v>
      </c>
      <c r="AA308" s="73">
        <v>0</v>
      </c>
      <c r="AB308" s="73">
        <v>0</v>
      </c>
      <c r="AC308" s="73">
        <v>0</v>
      </c>
      <c r="AD308" s="73">
        <v>0</v>
      </c>
      <c r="AE308" s="73">
        <v>0</v>
      </c>
      <c r="AF308" s="73">
        <v>0</v>
      </c>
      <c r="AG308" s="73">
        <v>0</v>
      </c>
      <c r="AH308" s="73">
        <v>0</v>
      </c>
      <c r="AI308" s="73">
        <v>0</v>
      </c>
      <c r="AJ308" s="73">
        <v>0</v>
      </c>
      <c r="AK308" s="73">
        <v>0</v>
      </c>
      <c r="AL308" s="73">
        <v>0</v>
      </c>
      <c r="AM308" s="73">
        <v>0</v>
      </c>
      <c r="AN308" s="73">
        <v>0</v>
      </c>
      <c r="AO308" s="73">
        <v>0</v>
      </c>
      <c r="AP308" s="73">
        <v>0</v>
      </c>
      <c r="AQ308" s="73">
        <v>0</v>
      </c>
      <c r="AR308" s="73">
        <v>0</v>
      </c>
      <c r="AS308" s="73">
        <v>0</v>
      </c>
      <c r="AT308" s="73">
        <v>0</v>
      </c>
      <c r="AU308" s="73">
        <v>0</v>
      </c>
      <c r="AV308" s="73">
        <v>0</v>
      </c>
      <c r="AW308" s="73">
        <v>0</v>
      </c>
      <c r="AX308" s="73">
        <v>0</v>
      </c>
      <c r="AY308" s="73">
        <v>0</v>
      </c>
      <c r="AZ308" s="73">
        <v>0</v>
      </c>
      <c r="BA308" s="73">
        <v>0</v>
      </c>
    </row>
    <row r="309" spans="1:53">
      <c r="A309" s="75" t="s">
        <v>3219</v>
      </c>
      <c r="B309" s="73">
        <v>3915319.8291636598</v>
      </c>
      <c r="C309" s="73">
        <v>3914350.1237675198</v>
      </c>
      <c r="D309" s="73">
        <v>3913380.4183713901</v>
      </c>
      <c r="E309" s="73">
        <v>3912410.7129752599</v>
      </c>
      <c r="F309" s="73">
        <v>3911441.0075791301</v>
      </c>
      <c r="G309" s="73">
        <v>3915631.76830742</v>
      </c>
      <c r="H309" s="73">
        <v>3919613.4559710799</v>
      </c>
      <c r="I309" s="73">
        <v>3918643.7505749501</v>
      </c>
      <c r="J309" s="73">
        <v>3917674.0451788199</v>
      </c>
      <c r="K309" s="73">
        <v>3916704.3397826902</v>
      </c>
      <c r="L309" s="73">
        <v>3915734.6343865502</v>
      </c>
      <c r="M309" s="73">
        <v>3914764.92899042</v>
      </c>
      <c r="N309" s="73">
        <v>46985669.015048899</v>
      </c>
      <c r="O309" s="73">
        <v>3961029.68165862</v>
      </c>
      <c r="P309" s="73">
        <v>3960059.9762624898</v>
      </c>
      <c r="Q309" s="73">
        <v>3961357.1543636601</v>
      </c>
      <c r="R309" s="73">
        <v>3960387.4489675299</v>
      </c>
      <c r="S309" s="73">
        <v>3990391.3671216499</v>
      </c>
      <c r="T309" s="73">
        <v>4050493.0112433298</v>
      </c>
      <c r="U309" s="73">
        <v>4100129.0734133199</v>
      </c>
      <c r="V309" s="73">
        <v>4099868.16274794</v>
      </c>
      <c r="W309" s="73">
        <v>4099616.6936039901</v>
      </c>
      <c r="X309" s="73">
        <v>4098646.9882078599</v>
      </c>
      <c r="Y309" s="73">
        <v>4104063.6014040401</v>
      </c>
      <c r="Z309" s="73">
        <v>4103093.8960079099</v>
      </c>
      <c r="AA309" s="73">
        <v>48489137.055002302</v>
      </c>
      <c r="AB309" s="73">
        <v>4210661.70219763</v>
      </c>
      <c r="AC309" s="73">
        <v>4209691.99680149</v>
      </c>
      <c r="AD309" s="73">
        <v>4208722.2914053602</v>
      </c>
      <c r="AE309" s="73">
        <v>4232608.7677710904</v>
      </c>
      <c r="AF309" s="73">
        <v>4245482.79320902</v>
      </c>
      <c r="AG309" s="73">
        <v>4246782.5646952102</v>
      </c>
      <c r="AH309" s="73">
        <v>4246463.8115249798</v>
      </c>
      <c r="AI309" s="73">
        <v>4245494.10612885</v>
      </c>
      <c r="AJ309" s="73">
        <v>4244524.4007327203</v>
      </c>
      <c r="AK309" s="73">
        <v>4243554.6953365803</v>
      </c>
      <c r="AL309" s="73">
        <v>4242584.9899404496</v>
      </c>
      <c r="AM309" s="73">
        <v>4241615.2845443198</v>
      </c>
      <c r="AN309" s="73">
        <v>50818187.404287703</v>
      </c>
      <c r="AO309" s="73">
        <v>4293748.5008565299</v>
      </c>
      <c r="AP309" s="73">
        <v>4292778.7954604002</v>
      </c>
      <c r="AQ309" s="73">
        <v>4291809.0900642704</v>
      </c>
      <c r="AR309" s="73">
        <v>4293106.5268486198</v>
      </c>
      <c r="AS309" s="73">
        <v>4308374.9640905</v>
      </c>
      <c r="AT309" s="73">
        <v>4316709.7694416502</v>
      </c>
      <c r="AU309" s="73">
        <v>4322544.3419430396</v>
      </c>
      <c r="AV309" s="73">
        <v>4321574.6365469098</v>
      </c>
      <c r="AW309" s="73">
        <v>4320604.9311507801</v>
      </c>
      <c r="AX309" s="73">
        <v>4319635.2257546503</v>
      </c>
      <c r="AY309" s="73">
        <v>4362561.06409954</v>
      </c>
      <c r="AZ309" s="73">
        <v>4361591.3587034</v>
      </c>
      <c r="BA309" s="73">
        <v>51805039.204960302</v>
      </c>
    </row>
    <row r="310" spans="1:53">
      <c r="A310" s="74" t="s">
        <v>3220</v>
      </c>
    </row>
    <row r="311" spans="1:53">
      <c r="A311" s="75" t="s">
        <v>3221</v>
      </c>
    </row>
    <row r="312" spans="1:53" outlineLevel="1">
      <c r="A312" s="74" t="s">
        <v>1395</v>
      </c>
      <c r="B312" s="73">
        <v>12.072970833333301</v>
      </c>
      <c r="C312" s="73">
        <v>12.072970833333301</v>
      </c>
      <c r="D312" s="73">
        <v>12.072970833333301</v>
      </c>
      <c r="E312" s="73">
        <v>12.072970833333301</v>
      </c>
      <c r="F312" s="73">
        <v>12.072970833333301</v>
      </c>
      <c r="G312" s="73">
        <v>12.072970833333301</v>
      </c>
      <c r="H312" s="73">
        <v>12.072970833333301</v>
      </c>
      <c r="I312" s="73">
        <v>12.072970833333301</v>
      </c>
      <c r="J312" s="73">
        <v>12.072970833333301</v>
      </c>
      <c r="K312" s="73">
        <v>12.072970833333301</v>
      </c>
      <c r="L312" s="73">
        <v>12.072970833333301</v>
      </c>
      <c r="M312" s="73">
        <v>12.072970833333301</v>
      </c>
      <c r="N312" s="73">
        <v>144.87565000000001</v>
      </c>
      <c r="O312" s="73">
        <v>12.072970833333301</v>
      </c>
      <c r="P312" s="73">
        <v>12.072970833333301</v>
      </c>
      <c r="Q312" s="73">
        <v>12.072970833333301</v>
      </c>
      <c r="R312" s="73">
        <v>12.072970833333301</v>
      </c>
      <c r="S312" s="73">
        <v>12.072970833333301</v>
      </c>
      <c r="T312" s="73">
        <v>12.072970833333301</v>
      </c>
      <c r="U312" s="73">
        <v>12.072970833333301</v>
      </c>
      <c r="V312" s="73">
        <v>12.072970833333301</v>
      </c>
      <c r="W312" s="73">
        <v>12.072970833333301</v>
      </c>
      <c r="X312" s="73">
        <v>12.072970833333301</v>
      </c>
      <c r="Y312" s="73">
        <v>12.072970833333301</v>
      </c>
      <c r="Z312" s="73">
        <v>12.072970833333301</v>
      </c>
      <c r="AA312" s="73">
        <v>144.87565000000001</v>
      </c>
      <c r="AB312" s="73">
        <v>12.072970833333301</v>
      </c>
      <c r="AC312" s="73">
        <v>12.072970833333301</v>
      </c>
      <c r="AD312" s="73">
        <v>12.072970833333301</v>
      </c>
      <c r="AE312" s="73">
        <v>12.072970833333301</v>
      </c>
      <c r="AF312" s="73">
        <v>12.072970833333301</v>
      </c>
      <c r="AG312" s="73">
        <v>12.072970833333301</v>
      </c>
      <c r="AH312" s="73">
        <v>12.072970833333301</v>
      </c>
      <c r="AI312" s="73">
        <v>12.072970833333301</v>
      </c>
      <c r="AJ312" s="73">
        <v>12.072970833333301</v>
      </c>
      <c r="AK312" s="73">
        <v>12.072970833333301</v>
      </c>
      <c r="AL312" s="73">
        <v>12.072970833333301</v>
      </c>
      <c r="AM312" s="73">
        <v>12.072970833333301</v>
      </c>
      <c r="AN312" s="73">
        <v>144.87565000000001</v>
      </c>
      <c r="AO312" s="73">
        <v>12.072970833333301</v>
      </c>
      <c r="AP312" s="73">
        <v>12.072970833333301</v>
      </c>
      <c r="AQ312" s="73">
        <v>12.072970833333301</v>
      </c>
      <c r="AR312" s="73">
        <v>12.072970833333301</v>
      </c>
      <c r="AS312" s="73">
        <v>12.072970833333301</v>
      </c>
      <c r="AT312" s="73">
        <v>12.072970833333301</v>
      </c>
      <c r="AU312" s="73">
        <v>12.072970833333301</v>
      </c>
      <c r="AV312" s="73">
        <v>12.072970833333301</v>
      </c>
      <c r="AW312" s="73">
        <v>12.072970833333301</v>
      </c>
      <c r="AX312" s="73">
        <v>12.072970833333301</v>
      </c>
      <c r="AY312" s="73">
        <v>12.072970833333301</v>
      </c>
      <c r="AZ312" s="73">
        <v>12.072970833333301</v>
      </c>
      <c r="BA312" s="73">
        <v>144.87565000000001</v>
      </c>
    </row>
    <row r="313" spans="1:53">
      <c r="A313" s="74" t="s">
        <v>3222</v>
      </c>
      <c r="B313" s="73">
        <v>12.072970833333301</v>
      </c>
      <c r="C313" s="73">
        <v>12.072970833333301</v>
      </c>
      <c r="D313" s="73">
        <v>12.072970833333301</v>
      </c>
      <c r="E313" s="73">
        <v>12.072970833333301</v>
      </c>
      <c r="F313" s="73">
        <v>12.072970833333301</v>
      </c>
      <c r="G313" s="73">
        <v>12.072970833333301</v>
      </c>
      <c r="H313" s="73">
        <v>12.072970833333301</v>
      </c>
      <c r="I313" s="73">
        <v>12.072970833333301</v>
      </c>
      <c r="J313" s="73">
        <v>12.072970833333301</v>
      </c>
      <c r="K313" s="73">
        <v>12.072970833333301</v>
      </c>
      <c r="L313" s="73">
        <v>12.072970833333301</v>
      </c>
      <c r="M313" s="73">
        <v>12.072970833333301</v>
      </c>
      <c r="N313" s="73">
        <v>144.87565000000001</v>
      </c>
      <c r="O313" s="73">
        <v>12.072970833333301</v>
      </c>
      <c r="P313" s="73">
        <v>12.072970833333301</v>
      </c>
      <c r="Q313" s="73">
        <v>12.072970833333301</v>
      </c>
      <c r="R313" s="73">
        <v>12.072970833333301</v>
      </c>
      <c r="S313" s="73">
        <v>12.072970833333301</v>
      </c>
      <c r="T313" s="73">
        <v>12.072970833333301</v>
      </c>
      <c r="U313" s="73">
        <v>12.072970833333301</v>
      </c>
      <c r="V313" s="73">
        <v>12.072970833333301</v>
      </c>
      <c r="W313" s="73">
        <v>12.072970833333301</v>
      </c>
      <c r="X313" s="73">
        <v>12.072970833333301</v>
      </c>
      <c r="Y313" s="73">
        <v>12.072970833333301</v>
      </c>
      <c r="Z313" s="73">
        <v>12.072970833333301</v>
      </c>
      <c r="AA313" s="73">
        <v>144.87565000000001</v>
      </c>
      <c r="AB313" s="73">
        <v>12.072970833333301</v>
      </c>
      <c r="AC313" s="73">
        <v>12.072970833333301</v>
      </c>
      <c r="AD313" s="73">
        <v>12.072970833333301</v>
      </c>
      <c r="AE313" s="73">
        <v>12.072970833333301</v>
      </c>
      <c r="AF313" s="73">
        <v>12.072970833333301</v>
      </c>
      <c r="AG313" s="73">
        <v>12.072970833333301</v>
      </c>
      <c r="AH313" s="73">
        <v>12.072970833333301</v>
      </c>
      <c r="AI313" s="73">
        <v>12.072970833333301</v>
      </c>
      <c r="AJ313" s="73">
        <v>12.072970833333301</v>
      </c>
      <c r="AK313" s="73">
        <v>12.072970833333301</v>
      </c>
      <c r="AL313" s="73">
        <v>12.072970833333301</v>
      </c>
      <c r="AM313" s="73">
        <v>12.072970833333301</v>
      </c>
      <c r="AN313" s="73">
        <v>144.87565000000001</v>
      </c>
      <c r="AO313" s="73">
        <v>12.072970833333301</v>
      </c>
      <c r="AP313" s="73">
        <v>12.072970833333301</v>
      </c>
      <c r="AQ313" s="73">
        <v>12.072970833333301</v>
      </c>
      <c r="AR313" s="73">
        <v>12.072970833333301</v>
      </c>
      <c r="AS313" s="73">
        <v>12.072970833333301</v>
      </c>
      <c r="AT313" s="73">
        <v>12.072970833333301</v>
      </c>
      <c r="AU313" s="73">
        <v>12.072970833333301</v>
      </c>
      <c r="AV313" s="73">
        <v>12.072970833333301</v>
      </c>
      <c r="AW313" s="73">
        <v>12.072970833333301</v>
      </c>
      <c r="AX313" s="73">
        <v>12.072970833333301</v>
      </c>
      <c r="AY313" s="73">
        <v>12.072970833333301</v>
      </c>
      <c r="AZ313" s="73">
        <v>12.072970833333301</v>
      </c>
      <c r="BA313" s="73">
        <v>144.87565000000001</v>
      </c>
    </row>
    <row r="314" spans="1:53" outlineLevel="1">
      <c r="A314" s="74" t="s">
        <v>1397</v>
      </c>
      <c r="B314" s="73">
        <v>14430.597099009899</v>
      </c>
      <c r="C314" s="73">
        <v>14430.0960627062</v>
      </c>
      <c r="D314" s="73">
        <v>14429.5950264026</v>
      </c>
      <c r="E314" s="73">
        <v>14429.093990099</v>
      </c>
      <c r="F314" s="73">
        <v>14428.5929537953</v>
      </c>
      <c r="G314" s="73">
        <v>14428.0919174917</v>
      </c>
      <c r="H314" s="73">
        <v>14427.5908811881</v>
      </c>
      <c r="I314" s="73">
        <v>14427.0898448845</v>
      </c>
      <c r="J314" s="73">
        <v>14426.5888085808</v>
      </c>
      <c r="K314" s="73">
        <v>14426.0877722772</v>
      </c>
      <c r="L314" s="73">
        <v>14425.5867359736</v>
      </c>
      <c r="M314" s="73">
        <v>14425.0856996699</v>
      </c>
      <c r="N314" s="73">
        <v>173134.09679207901</v>
      </c>
      <c r="O314" s="73">
        <v>14424.5846633663</v>
      </c>
      <c r="P314" s="73">
        <v>14424.083627062701</v>
      </c>
      <c r="Q314" s="73">
        <v>14423.582590759001</v>
      </c>
      <c r="R314" s="73">
        <v>14423.081554455401</v>
      </c>
      <c r="S314" s="73">
        <v>14422.580518151801</v>
      </c>
      <c r="T314" s="73">
        <v>14422.079481848201</v>
      </c>
      <c r="U314" s="73">
        <v>14421.578445544499</v>
      </c>
      <c r="V314" s="73">
        <v>14421.077409240899</v>
      </c>
      <c r="W314" s="73">
        <v>14420.576372937299</v>
      </c>
      <c r="X314" s="73">
        <v>14420.075336633599</v>
      </c>
      <c r="Y314" s="73">
        <v>14419.574300329999</v>
      </c>
      <c r="Z314" s="73">
        <v>14419.0732640264</v>
      </c>
      <c r="AA314" s="73">
        <v>173061.947564356</v>
      </c>
      <c r="AB314" s="73">
        <v>14418.5722277227</v>
      </c>
      <c r="AC314" s="73">
        <v>14418.0711914191</v>
      </c>
      <c r="AD314" s="73">
        <v>14417.5701551155</v>
      </c>
      <c r="AE314" s="73">
        <v>14417.0691188119</v>
      </c>
      <c r="AF314" s="73">
        <v>14416.5680825082</v>
      </c>
      <c r="AG314" s="73">
        <v>14416.0670462046</v>
      </c>
      <c r="AH314" s="73">
        <v>14415.566009901</v>
      </c>
      <c r="AI314" s="73">
        <v>14415.0649735973</v>
      </c>
      <c r="AJ314" s="73">
        <v>14414.5639372937</v>
      </c>
      <c r="AK314" s="73">
        <v>14414.0629009901</v>
      </c>
      <c r="AL314" s="73">
        <v>14413.5618646864</v>
      </c>
      <c r="AM314" s="73">
        <v>14413.060828382801</v>
      </c>
      <c r="AN314" s="73">
        <v>172989.79833663299</v>
      </c>
      <c r="AO314" s="73">
        <v>14412.559792079201</v>
      </c>
      <c r="AP314" s="73">
        <v>14412.058755775601</v>
      </c>
      <c r="AQ314" s="73">
        <v>14411.557719471901</v>
      </c>
      <c r="AR314" s="73">
        <v>14411.056683168301</v>
      </c>
      <c r="AS314" s="73">
        <v>14410.555646864699</v>
      </c>
      <c r="AT314" s="73">
        <v>14410.054610560999</v>
      </c>
      <c r="AU314" s="73">
        <v>14409.553574257399</v>
      </c>
      <c r="AV314" s="73">
        <v>14409.052537953799</v>
      </c>
      <c r="AW314" s="73">
        <v>14408.551501650099</v>
      </c>
      <c r="AX314" s="73">
        <v>14408.0504653465</v>
      </c>
      <c r="AY314" s="73">
        <v>14407.5494290429</v>
      </c>
      <c r="AZ314" s="73">
        <v>14407.0483927393</v>
      </c>
      <c r="BA314" s="73">
        <v>172917.64910891099</v>
      </c>
    </row>
    <row r="315" spans="1:53" outlineLevel="1">
      <c r="A315" s="74" t="s">
        <v>1398</v>
      </c>
      <c r="B315" s="73">
        <v>401.58575000000002</v>
      </c>
      <c r="C315" s="73">
        <v>401.58575000000002</v>
      </c>
      <c r="D315" s="73">
        <v>401.58575000000002</v>
      </c>
      <c r="E315" s="73">
        <v>401.58575000000002</v>
      </c>
      <c r="F315" s="73">
        <v>401.58575000000002</v>
      </c>
      <c r="G315" s="73">
        <v>401.58575000000002</v>
      </c>
      <c r="H315" s="73">
        <v>401.58575000000002</v>
      </c>
      <c r="I315" s="73">
        <v>401.58575000000002</v>
      </c>
      <c r="J315" s="73">
        <v>51.4466806932422</v>
      </c>
      <c r="K315" s="73">
        <v>3.9760965346534598</v>
      </c>
      <c r="L315" s="73">
        <v>3.9760965346534598</v>
      </c>
      <c r="M315" s="73">
        <v>3.9760965346534598</v>
      </c>
      <c r="N315" s="73">
        <v>3276.0609702972001</v>
      </c>
      <c r="O315" s="73">
        <v>3.9760965346534598</v>
      </c>
      <c r="P315" s="73">
        <v>3.9760965346534598</v>
      </c>
      <c r="Q315" s="73">
        <v>3.9760965346534598</v>
      </c>
      <c r="R315" s="73">
        <v>3.9760965346534598</v>
      </c>
      <c r="S315" s="73">
        <v>3.9760965346534598</v>
      </c>
      <c r="T315" s="73">
        <v>3.9760965346534598</v>
      </c>
      <c r="U315" s="73">
        <v>3.9760965346534598</v>
      </c>
      <c r="V315" s="73">
        <v>3.9760965346534598</v>
      </c>
      <c r="W315" s="73">
        <v>3.9760965346534598</v>
      </c>
      <c r="X315" s="73">
        <v>3.9760965346534598</v>
      </c>
      <c r="Y315" s="73">
        <v>3.9760965346534598</v>
      </c>
      <c r="Z315" s="73">
        <v>3.9760965346534598</v>
      </c>
      <c r="AA315" s="73">
        <v>47.713158415841598</v>
      </c>
      <c r="AB315" s="73">
        <v>3.9760965346534598</v>
      </c>
      <c r="AC315" s="73">
        <v>3.9760965346534598</v>
      </c>
      <c r="AD315" s="73">
        <v>3.9760965346534598</v>
      </c>
      <c r="AE315" s="73">
        <v>3.9760965346534598</v>
      </c>
      <c r="AF315" s="73">
        <v>3.9760965346534598</v>
      </c>
      <c r="AG315" s="73">
        <v>3.9760965346534598</v>
      </c>
      <c r="AH315" s="73">
        <v>3.9760965346534598</v>
      </c>
      <c r="AI315" s="73">
        <v>3.9760965346534598</v>
      </c>
      <c r="AJ315" s="73">
        <v>3.9760965346534598</v>
      </c>
      <c r="AK315" s="73">
        <v>3.9760965346534598</v>
      </c>
      <c r="AL315" s="73">
        <v>3.9760965346534598</v>
      </c>
      <c r="AM315" s="73">
        <v>3.9760965346534598</v>
      </c>
      <c r="AN315" s="73">
        <v>47.713158415841598</v>
      </c>
      <c r="AO315" s="73">
        <v>3.9760965346534598</v>
      </c>
      <c r="AP315" s="73">
        <v>3.9760965346534598</v>
      </c>
      <c r="AQ315" s="73">
        <v>3.9760965346534598</v>
      </c>
      <c r="AR315" s="73">
        <v>3.9760965346534598</v>
      </c>
      <c r="AS315" s="73">
        <v>3.9760965346534598</v>
      </c>
      <c r="AT315" s="73">
        <v>3.9760965346534598</v>
      </c>
      <c r="AU315" s="73">
        <v>3.9760965346534598</v>
      </c>
      <c r="AV315" s="73">
        <v>3.9760965346534598</v>
      </c>
      <c r="AW315" s="73">
        <v>3.9760965346534598</v>
      </c>
      <c r="AX315" s="73">
        <v>3.9760965346534598</v>
      </c>
      <c r="AY315" s="73">
        <v>3.9760965346534598</v>
      </c>
      <c r="AZ315" s="73">
        <v>3.9760965346534598</v>
      </c>
      <c r="BA315" s="73">
        <v>47.713158415841598</v>
      </c>
    </row>
    <row r="316" spans="1:53" outlineLevel="1">
      <c r="A316" s="74" t="s">
        <v>1399</v>
      </c>
      <c r="B316" s="73">
        <v>15469.080684640499</v>
      </c>
      <c r="C316" s="73">
        <v>15460.6706764705</v>
      </c>
      <c r="D316" s="73">
        <v>15452.2606683006</v>
      </c>
      <c r="E316" s="73">
        <v>15443.8506601307</v>
      </c>
      <c r="F316" s="73">
        <v>15435.4406519607</v>
      </c>
      <c r="G316" s="73">
        <v>15427.0306437908</v>
      </c>
      <c r="H316" s="73">
        <v>15418.6206356209</v>
      </c>
      <c r="I316" s="73">
        <v>15410.210627450901</v>
      </c>
      <c r="J316" s="73">
        <v>15401.800619281001</v>
      </c>
      <c r="K316" s="73">
        <v>15393.390611111099</v>
      </c>
      <c r="L316" s="73">
        <v>15384.980602941099</v>
      </c>
      <c r="M316" s="73">
        <v>15376.570594771199</v>
      </c>
      <c r="N316" s="73">
        <v>185073.90767647</v>
      </c>
      <c r="O316" s="73">
        <v>15368.1605866013</v>
      </c>
      <c r="P316" s="73">
        <v>15359.7505784313</v>
      </c>
      <c r="Q316" s="73">
        <v>15351.3405702614</v>
      </c>
      <c r="R316" s="73">
        <v>15342.9305620915</v>
      </c>
      <c r="S316" s="73">
        <v>15334.5205539215</v>
      </c>
      <c r="T316" s="73">
        <v>15326.110545751601</v>
      </c>
      <c r="U316" s="73">
        <v>15317.700537581701</v>
      </c>
      <c r="V316" s="73">
        <v>15309.290529411701</v>
      </c>
      <c r="W316" s="73">
        <v>15300.880521241799</v>
      </c>
      <c r="X316" s="73">
        <v>15292.470513071799</v>
      </c>
      <c r="Y316" s="73">
        <v>15284.0605049019</v>
      </c>
      <c r="Z316" s="73">
        <v>15275.650496732</v>
      </c>
      <c r="AA316" s="73">
        <v>183862.8665</v>
      </c>
      <c r="AB316" s="73">
        <v>15267.240488562</v>
      </c>
      <c r="AC316" s="73">
        <v>15258.8304803921</v>
      </c>
      <c r="AD316" s="73">
        <v>15250.4204722222</v>
      </c>
      <c r="AE316" s="73">
        <v>15242.0104640522</v>
      </c>
      <c r="AF316" s="73">
        <v>15233.600455882301</v>
      </c>
      <c r="AG316" s="73">
        <v>15225.190447712401</v>
      </c>
      <c r="AH316" s="73">
        <v>15216.780439542399</v>
      </c>
      <c r="AI316" s="73">
        <v>15208.370431372499</v>
      </c>
      <c r="AJ316" s="73">
        <v>15199.960423202599</v>
      </c>
      <c r="AK316" s="73">
        <v>15191.5504150326</v>
      </c>
      <c r="AL316" s="73">
        <v>15183.1404068627</v>
      </c>
      <c r="AM316" s="73">
        <v>15174.7303986928</v>
      </c>
      <c r="AN316" s="73">
        <v>182651.82532352899</v>
      </c>
      <c r="AO316" s="73">
        <v>15166.3203905228</v>
      </c>
      <c r="AP316" s="73">
        <v>15157.9103823529</v>
      </c>
      <c r="AQ316" s="73">
        <v>15149.500374183001</v>
      </c>
      <c r="AR316" s="73">
        <v>15141.090366013001</v>
      </c>
      <c r="AS316" s="73">
        <v>15132.680357843101</v>
      </c>
      <c r="AT316" s="73">
        <v>15124.270349673199</v>
      </c>
      <c r="AU316" s="73">
        <v>15115.860341503199</v>
      </c>
      <c r="AV316" s="73">
        <v>15107.4503333333</v>
      </c>
      <c r="AW316" s="73">
        <v>15099.0403251634</v>
      </c>
      <c r="AX316" s="73">
        <v>15090.6303169934</v>
      </c>
      <c r="AY316" s="73">
        <v>15082.2203088235</v>
      </c>
      <c r="AZ316" s="73">
        <v>15073.8103006535</v>
      </c>
      <c r="BA316" s="73">
        <v>181440.784147058</v>
      </c>
    </row>
    <row r="317" spans="1:53" outlineLevel="1">
      <c r="A317" s="74" t="s">
        <v>1400</v>
      </c>
      <c r="B317" s="73">
        <v>9.9567254901960798</v>
      </c>
      <c r="C317" s="73">
        <v>9.9567254901960798</v>
      </c>
      <c r="D317" s="73">
        <v>9.9567254901960798</v>
      </c>
      <c r="E317" s="73">
        <v>9.9567254901960798</v>
      </c>
      <c r="F317" s="73">
        <v>9.9567254901960798</v>
      </c>
      <c r="G317" s="73">
        <v>9.9567254901960798</v>
      </c>
      <c r="H317" s="73">
        <v>9.9567254901960798</v>
      </c>
      <c r="I317" s="73">
        <v>9.9567254901960798</v>
      </c>
      <c r="J317" s="73">
        <v>9.9567254901960798</v>
      </c>
      <c r="K317" s="73">
        <v>9.9567254901960798</v>
      </c>
      <c r="L317" s="73">
        <v>9.9567254901960798</v>
      </c>
      <c r="M317" s="73">
        <v>9.9567254901960798</v>
      </c>
      <c r="N317" s="73">
        <v>119.480705882352</v>
      </c>
      <c r="O317" s="73">
        <v>9.9567254901960798</v>
      </c>
      <c r="P317" s="73">
        <v>9.9567254901960798</v>
      </c>
      <c r="Q317" s="73">
        <v>9.9567254901960798</v>
      </c>
      <c r="R317" s="73">
        <v>9.9567254901960798</v>
      </c>
      <c r="S317" s="73">
        <v>9.9567254901960798</v>
      </c>
      <c r="T317" s="73">
        <v>9.9567254901960798</v>
      </c>
      <c r="U317" s="73">
        <v>9.9567254901960798</v>
      </c>
      <c r="V317" s="73">
        <v>9.9567254901960798</v>
      </c>
      <c r="W317" s="73">
        <v>9.9567254901960798</v>
      </c>
      <c r="X317" s="73">
        <v>9.9567254901960798</v>
      </c>
      <c r="Y317" s="73">
        <v>9.9567254901960798</v>
      </c>
      <c r="Z317" s="73">
        <v>9.9567254901960798</v>
      </c>
      <c r="AA317" s="73">
        <v>119.480705882352</v>
      </c>
      <c r="AB317" s="73">
        <v>9.9567254901960798</v>
      </c>
      <c r="AC317" s="73">
        <v>9.9567254901960798</v>
      </c>
      <c r="AD317" s="73">
        <v>9.9567254901960798</v>
      </c>
      <c r="AE317" s="73">
        <v>9.9567254901960798</v>
      </c>
      <c r="AF317" s="73">
        <v>9.9567254901960798</v>
      </c>
      <c r="AG317" s="73">
        <v>9.9567254901960798</v>
      </c>
      <c r="AH317" s="73">
        <v>9.9567254901960798</v>
      </c>
      <c r="AI317" s="73">
        <v>9.9567254901960798</v>
      </c>
      <c r="AJ317" s="73">
        <v>9.9567254901960798</v>
      </c>
      <c r="AK317" s="73">
        <v>9.9567254901960798</v>
      </c>
      <c r="AL317" s="73">
        <v>9.9567254901960798</v>
      </c>
      <c r="AM317" s="73">
        <v>9.9567254901960798</v>
      </c>
      <c r="AN317" s="73">
        <v>119.480705882352</v>
      </c>
      <c r="AO317" s="73">
        <v>9.9567254901960798</v>
      </c>
      <c r="AP317" s="73">
        <v>9.9567254901960798</v>
      </c>
      <c r="AQ317" s="73">
        <v>9.9567254901960798</v>
      </c>
      <c r="AR317" s="73">
        <v>9.9567254901960798</v>
      </c>
      <c r="AS317" s="73">
        <v>9.9567254901960798</v>
      </c>
      <c r="AT317" s="73">
        <v>9.9567254901960798</v>
      </c>
      <c r="AU317" s="73">
        <v>9.9567254901960798</v>
      </c>
      <c r="AV317" s="73">
        <v>9.9567254901960798</v>
      </c>
      <c r="AW317" s="73">
        <v>9.9567254901960798</v>
      </c>
      <c r="AX317" s="73">
        <v>9.9567254901960798</v>
      </c>
      <c r="AY317" s="73">
        <v>9.9567254901960798</v>
      </c>
      <c r="AZ317" s="73">
        <v>9.9567254901960798</v>
      </c>
      <c r="BA317" s="73">
        <v>119.480705882352</v>
      </c>
    </row>
    <row r="318" spans="1:53" outlineLevel="1">
      <c r="A318" s="74" t="s">
        <v>1401</v>
      </c>
      <c r="B318" s="73">
        <v>59103.469333333203</v>
      </c>
      <c r="C318" s="73">
        <v>59098.896999999903</v>
      </c>
      <c r="D318" s="73">
        <v>59094.324666666602</v>
      </c>
      <c r="E318" s="73">
        <v>59089.752333333199</v>
      </c>
      <c r="F318" s="73">
        <v>59085.179999999898</v>
      </c>
      <c r="G318" s="73">
        <v>59080.607666666598</v>
      </c>
      <c r="H318" s="73">
        <v>59076.035333333202</v>
      </c>
      <c r="I318" s="73">
        <v>59071.462999999902</v>
      </c>
      <c r="J318" s="73">
        <v>59066.890666666601</v>
      </c>
      <c r="K318" s="73">
        <v>59062.318333333198</v>
      </c>
      <c r="L318" s="73">
        <v>59057.745999999897</v>
      </c>
      <c r="M318" s="73">
        <v>59053.173666666502</v>
      </c>
      <c r="N318" s="73">
        <v>708939.85799999896</v>
      </c>
      <c r="O318" s="73">
        <v>59048.601333333201</v>
      </c>
      <c r="P318" s="73">
        <v>59044.0289999999</v>
      </c>
      <c r="Q318" s="73">
        <v>59039.456666666498</v>
      </c>
      <c r="R318" s="73">
        <v>59034.884333333197</v>
      </c>
      <c r="S318" s="73">
        <v>59030.311999999903</v>
      </c>
      <c r="T318" s="73">
        <v>59025.739666666501</v>
      </c>
      <c r="U318" s="73">
        <v>59021.1673333332</v>
      </c>
      <c r="V318" s="73">
        <v>59016.594999999899</v>
      </c>
      <c r="W318" s="73">
        <v>59012.022666666497</v>
      </c>
      <c r="X318" s="73">
        <v>59007.450333333203</v>
      </c>
      <c r="Y318" s="73">
        <v>59002.877999999801</v>
      </c>
      <c r="Z318" s="73">
        <v>58998.3056666665</v>
      </c>
      <c r="AA318" s="73">
        <v>708281.44199999899</v>
      </c>
      <c r="AB318" s="73">
        <v>58993.733333333199</v>
      </c>
      <c r="AC318" s="73">
        <v>58989.160999999804</v>
      </c>
      <c r="AD318" s="73">
        <v>58984.588666666503</v>
      </c>
      <c r="AE318" s="73">
        <v>58980.016333333202</v>
      </c>
      <c r="AF318" s="73">
        <v>58975.443999999799</v>
      </c>
      <c r="AG318" s="73">
        <v>58970.871666666499</v>
      </c>
      <c r="AH318" s="73">
        <v>58966.299333333198</v>
      </c>
      <c r="AI318" s="73">
        <v>58961.726999999803</v>
      </c>
      <c r="AJ318" s="73">
        <v>58957.154666666502</v>
      </c>
      <c r="AK318" s="73">
        <v>58952.582333333099</v>
      </c>
      <c r="AL318" s="73">
        <v>58948.009999999798</v>
      </c>
      <c r="AM318" s="73">
        <v>58943.437666666498</v>
      </c>
      <c r="AN318" s="73">
        <v>707623.02599999798</v>
      </c>
      <c r="AO318" s="73">
        <v>58938.865333333102</v>
      </c>
      <c r="AP318" s="73">
        <v>58934.292999999801</v>
      </c>
      <c r="AQ318" s="73">
        <v>58929.720666666501</v>
      </c>
      <c r="AR318" s="73">
        <v>58925.148333333098</v>
      </c>
      <c r="AS318" s="73">
        <v>58920.575999999797</v>
      </c>
      <c r="AT318" s="73">
        <v>58916.003666666496</v>
      </c>
      <c r="AU318" s="73">
        <v>58911.431333333101</v>
      </c>
      <c r="AV318" s="73">
        <v>58906.8589999998</v>
      </c>
      <c r="AW318" s="73">
        <v>58902.286666666398</v>
      </c>
      <c r="AX318" s="73">
        <v>58897.714333333097</v>
      </c>
      <c r="AY318" s="73">
        <v>58893.141999999803</v>
      </c>
      <c r="AZ318" s="73">
        <v>58888.569666666401</v>
      </c>
      <c r="BA318" s="73">
        <v>706964.60999999696</v>
      </c>
    </row>
    <row r="319" spans="1:53" outlineLevel="1">
      <c r="A319" s="74" t="s">
        <v>1402</v>
      </c>
      <c r="B319" s="73">
        <v>100640.34283333299</v>
      </c>
      <c r="C319" s="73">
        <v>100640.34283333299</v>
      </c>
      <c r="D319" s="73">
        <v>100640.34283333299</v>
      </c>
      <c r="E319" s="73">
        <v>100640.34283333299</v>
      </c>
      <c r="F319" s="73">
        <v>100640.34283333299</v>
      </c>
      <c r="G319" s="73">
        <v>100640.34283333299</v>
      </c>
      <c r="H319" s="73">
        <v>100640.34283333299</v>
      </c>
      <c r="I319" s="73">
        <v>100640.34283333299</v>
      </c>
      <c r="J319" s="73">
        <v>100640.34283333299</v>
      </c>
      <c r="K319" s="73">
        <v>100640.34283333299</v>
      </c>
      <c r="L319" s="73">
        <v>100640.34283333299</v>
      </c>
      <c r="M319" s="73">
        <v>100640.34283333299</v>
      </c>
      <c r="N319" s="73">
        <v>1207684.11399999</v>
      </c>
      <c r="O319" s="73">
        <v>100640.34283333299</v>
      </c>
      <c r="P319" s="73">
        <v>100640.34283333299</v>
      </c>
      <c r="Q319" s="73">
        <v>100640.34283333299</v>
      </c>
      <c r="R319" s="73">
        <v>100640.34283333299</v>
      </c>
      <c r="S319" s="73">
        <v>100640.34283333299</v>
      </c>
      <c r="T319" s="73">
        <v>100640.34283333299</v>
      </c>
      <c r="U319" s="73">
        <v>100640.34283333299</v>
      </c>
      <c r="V319" s="73">
        <v>100640.34283333299</v>
      </c>
      <c r="W319" s="73">
        <v>100640.34283333299</v>
      </c>
      <c r="X319" s="73">
        <v>100640.34283333299</v>
      </c>
      <c r="Y319" s="73">
        <v>100640.34283333299</v>
      </c>
      <c r="Z319" s="73">
        <v>100640.34283333299</v>
      </c>
      <c r="AA319" s="73">
        <v>1207684.11399999</v>
      </c>
      <c r="AB319" s="73">
        <v>100640.34283333299</v>
      </c>
      <c r="AC319" s="73">
        <v>100640.34283333299</v>
      </c>
      <c r="AD319" s="73">
        <v>100640.34283333299</v>
      </c>
      <c r="AE319" s="73">
        <v>100640.34283333299</v>
      </c>
      <c r="AF319" s="73">
        <v>100640.34283333299</v>
      </c>
      <c r="AG319" s="73">
        <v>100640.34283333299</v>
      </c>
      <c r="AH319" s="73">
        <v>100640.34283333299</v>
      </c>
      <c r="AI319" s="73">
        <v>100640.34283333299</v>
      </c>
      <c r="AJ319" s="73">
        <v>100640.34283333299</v>
      </c>
      <c r="AK319" s="73">
        <v>100640.34283333299</v>
      </c>
      <c r="AL319" s="73">
        <v>100640.34283333299</v>
      </c>
      <c r="AM319" s="73">
        <v>100640.34283333299</v>
      </c>
      <c r="AN319" s="73">
        <v>1207684.11399999</v>
      </c>
      <c r="AO319" s="73">
        <v>100640.34283333299</v>
      </c>
      <c r="AP319" s="73">
        <v>100640.34283333299</v>
      </c>
      <c r="AQ319" s="73">
        <v>100640.34283333299</v>
      </c>
      <c r="AR319" s="73">
        <v>100640.34283333299</v>
      </c>
      <c r="AS319" s="73">
        <v>100640.34283333299</v>
      </c>
      <c r="AT319" s="73">
        <v>100640.34283333299</v>
      </c>
      <c r="AU319" s="73">
        <v>100640.34283333299</v>
      </c>
      <c r="AV319" s="73">
        <v>100640.34283333299</v>
      </c>
      <c r="AW319" s="73">
        <v>100640.34283333299</v>
      </c>
      <c r="AX319" s="73">
        <v>100640.34283333299</v>
      </c>
      <c r="AY319" s="73">
        <v>100640.34283333299</v>
      </c>
      <c r="AZ319" s="73">
        <v>100640.34283333299</v>
      </c>
      <c r="BA319" s="73">
        <v>1207684.11399999</v>
      </c>
    </row>
    <row r="320" spans="1:53" outlineLevel="1">
      <c r="A320" s="74" t="s">
        <v>1403</v>
      </c>
      <c r="B320" s="73">
        <v>14260.187636963699</v>
      </c>
      <c r="C320" s="73">
        <v>14244.3645594059</v>
      </c>
      <c r="D320" s="73">
        <v>7380.6529282176998</v>
      </c>
      <c r="E320" s="73">
        <v>269.842416666666</v>
      </c>
      <c r="F320" s="73">
        <v>269.54199999999997</v>
      </c>
      <c r="G320" s="73">
        <v>269.24158333333298</v>
      </c>
      <c r="H320" s="73">
        <v>268.94116666666702</v>
      </c>
      <c r="I320" s="73">
        <v>268.64075000000003</v>
      </c>
      <c r="J320" s="73">
        <v>268.34033333333298</v>
      </c>
      <c r="K320" s="73">
        <v>268.03991666666701</v>
      </c>
      <c r="L320" s="73">
        <v>267.73950000000002</v>
      </c>
      <c r="M320" s="73">
        <v>267.43908333333297</v>
      </c>
      <c r="N320" s="73">
        <v>38302.971874587398</v>
      </c>
      <c r="O320" s="73">
        <v>267.13866666666701</v>
      </c>
      <c r="P320" s="73">
        <v>266.83825000000002</v>
      </c>
      <c r="Q320" s="73">
        <v>266.53783333333303</v>
      </c>
      <c r="R320" s="73">
        <v>266.237416666667</v>
      </c>
      <c r="S320" s="73">
        <v>265.93700000000001</v>
      </c>
      <c r="T320" s="73">
        <v>265.63658333333302</v>
      </c>
      <c r="U320" s="73">
        <v>265.336166666667</v>
      </c>
      <c r="V320" s="73">
        <v>265.03575000000001</v>
      </c>
      <c r="W320" s="73">
        <v>264.73533333333398</v>
      </c>
      <c r="X320" s="73">
        <v>264.43491666666699</v>
      </c>
      <c r="Y320" s="73">
        <v>264.1345</v>
      </c>
      <c r="Z320" s="73">
        <v>263.83408333333398</v>
      </c>
      <c r="AA320" s="73">
        <v>3185.8364999999999</v>
      </c>
      <c r="AB320" s="73">
        <v>263.53366666666699</v>
      </c>
      <c r="AC320" s="73">
        <v>263.23325</v>
      </c>
      <c r="AD320" s="73">
        <v>262.93283333333397</v>
      </c>
      <c r="AE320" s="73">
        <v>262.63241666666698</v>
      </c>
      <c r="AF320" s="73">
        <v>262.33199999999999</v>
      </c>
      <c r="AG320" s="73">
        <v>262.03158333333403</v>
      </c>
      <c r="AH320" s="73">
        <v>261.73116666666698</v>
      </c>
      <c r="AI320" s="73">
        <v>261.43074999999999</v>
      </c>
      <c r="AJ320" s="73">
        <v>261.13033333333402</v>
      </c>
      <c r="AK320" s="73">
        <v>260.82991666666697</v>
      </c>
      <c r="AL320" s="73">
        <v>260.52949999999998</v>
      </c>
      <c r="AM320" s="73">
        <v>260.22908333333402</v>
      </c>
      <c r="AN320" s="73">
        <v>3142.5765000000101</v>
      </c>
      <c r="AO320" s="73">
        <v>259.92866666666703</v>
      </c>
      <c r="AP320" s="73">
        <v>259.628250000001</v>
      </c>
      <c r="AQ320" s="73">
        <v>259.32783333333401</v>
      </c>
      <c r="AR320" s="73">
        <v>259.02741666666702</v>
      </c>
      <c r="AS320" s="73">
        <v>258.727000000001</v>
      </c>
      <c r="AT320" s="73">
        <v>258.42658333333401</v>
      </c>
      <c r="AU320" s="73">
        <v>258.12616666666702</v>
      </c>
      <c r="AV320" s="73">
        <v>257.82575000000099</v>
      </c>
      <c r="AW320" s="73">
        <v>257.525333333334</v>
      </c>
      <c r="AX320" s="73">
        <v>257.22491666666701</v>
      </c>
      <c r="AY320" s="73">
        <v>256.92450000000099</v>
      </c>
      <c r="AZ320" s="73">
        <v>256.624083333334</v>
      </c>
      <c r="BA320" s="73">
        <v>3099.3165000000099</v>
      </c>
    </row>
    <row r="321" spans="1:53" outlineLevel="1">
      <c r="A321" s="74" t="s">
        <v>1404</v>
      </c>
      <c r="B321" s="73">
        <v>8608.4179999999997</v>
      </c>
      <c r="C321" s="73">
        <v>8608.4179999999997</v>
      </c>
      <c r="D321" s="73">
        <v>8608.4179999999997</v>
      </c>
      <c r="E321" s="73">
        <v>8608.4179999999997</v>
      </c>
      <c r="F321" s="73">
        <v>8608.4179999999997</v>
      </c>
      <c r="G321" s="73">
        <v>8608.4179999999997</v>
      </c>
      <c r="H321" s="73">
        <v>8608.4179999999997</v>
      </c>
      <c r="I321" s="73">
        <v>8608.4179999999997</v>
      </c>
      <c r="J321" s="73">
        <v>8608.4179999999997</v>
      </c>
      <c r="K321" s="73">
        <v>8608.4179999999997</v>
      </c>
      <c r="L321" s="73">
        <v>8608.4179999999997</v>
      </c>
      <c r="M321" s="73">
        <v>8608.4179999999997</v>
      </c>
      <c r="N321" s="73">
        <v>103301.016</v>
      </c>
      <c r="O321" s="73">
        <v>8608.4179999999997</v>
      </c>
      <c r="P321" s="73">
        <v>8608.4179999999997</v>
      </c>
      <c r="Q321" s="73">
        <v>8608.4179999999997</v>
      </c>
      <c r="R321" s="73">
        <v>8608.4179999999997</v>
      </c>
      <c r="S321" s="73">
        <v>8608.4179999999997</v>
      </c>
      <c r="T321" s="73">
        <v>8608.4179999999997</v>
      </c>
      <c r="U321" s="73">
        <v>8608.4179999999997</v>
      </c>
      <c r="V321" s="73">
        <v>8608.4179999999997</v>
      </c>
      <c r="W321" s="73">
        <v>8608.4179999999997</v>
      </c>
      <c r="X321" s="73">
        <v>8608.4179999999997</v>
      </c>
      <c r="Y321" s="73">
        <v>8608.4179999999997</v>
      </c>
      <c r="Z321" s="73">
        <v>8608.4179999999997</v>
      </c>
      <c r="AA321" s="73">
        <v>103301.016</v>
      </c>
      <c r="AB321" s="73">
        <v>8608.4179999999997</v>
      </c>
      <c r="AC321" s="73">
        <v>8608.4179999999997</v>
      </c>
      <c r="AD321" s="73">
        <v>8608.4179999999997</v>
      </c>
      <c r="AE321" s="73">
        <v>8608.4179999999997</v>
      </c>
      <c r="AF321" s="73">
        <v>8608.4179999999997</v>
      </c>
      <c r="AG321" s="73">
        <v>8608.4179999999997</v>
      </c>
      <c r="AH321" s="73">
        <v>8608.4179999999997</v>
      </c>
      <c r="AI321" s="73">
        <v>8608.4179999999997</v>
      </c>
      <c r="AJ321" s="73">
        <v>8608.4179999999997</v>
      </c>
      <c r="AK321" s="73">
        <v>8608.4179999999997</v>
      </c>
      <c r="AL321" s="73">
        <v>8608.4179999999997</v>
      </c>
      <c r="AM321" s="73">
        <v>8608.4179999999997</v>
      </c>
      <c r="AN321" s="73">
        <v>103301.016</v>
      </c>
      <c r="AO321" s="73">
        <v>8608.4179999999997</v>
      </c>
      <c r="AP321" s="73">
        <v>8608.4179999999997</v>
      </c>
      <c r="AQ321" s="73">
        <v>8608.4179999999997</v>
      </c>
      <c r="AR321" s="73">
        <v>8210.5888613915304</v>
      </c>
      <c r="AS321" s="73">
        <v>170.46372277227701</v>
      </c>
      <c r="AT321" s="73">
        <v>170.46372277227701</v>
      </c>
      <c r="AU321" s="73">
        <v>170.46372277227701</v>
      </c>
      <c r="AV321" s="73">
        <v>170.46372277227701</v>
      </c>
      <c r="AW321" s="73">
        <v>170.46372277227701</v>
      </c>
      <c r="AX321" s="73">
        <v>170.46372277227701</v>
      </c>
      <c r="AY321" s="73">
        <v>170.46372277227701</v>
      </c>
      <c r="AZ321" s="73">
        <v>170.46372277227701</v>
      </c>
      <c r="BA321" s="73">
        <v>35399.552643569703</v>
      </c>
    </row>
    <row r="322" spans="1:53" outlineLevel="1">
      <c r="A322" s="74" t="s">
        <v>1405</v>
      </c>
      <c r="B322" s="73">
        <v>18159.9727838283</v>
      </c>
      <c r="C322" s="73">
        <v>18158.9192145214</v>
      </c>
      <c r="D322" s="73">
        <v>18157.865645214501</v>
      </c>
      <c r="E322" s="73">
        <v>18156.812075907499</v>
      </c>
      <c r="F322" s="73">
        <v>18155.7585066006</v>
      </c>
      <c r="G322" s="73">
        <v>18154.7049372937</v>
      </c>
      <c r="H322" s="73">
        <v>18153.651367986698</v>
      </c>
      <c r="I322" s="73">
        <v>18152.597798679799</v>
      </c>
      <c r="J322" s="73">
        <v>18151.544229372899</v>
      </c>
      <c r="K322" s="73">
        <v>18150.490660066</v>
      </c>
      <c r="L322" s="73">
        <v>18149.437090758998</v>
      </c>
      <c r="M322" s="73">
        <v>18148.383521452099</v>
      </c>
      <c r="N322" s="73">
        <v>217850.13783168301</v>
      </c>
      <c r="O322" s="73">
        <v>18147.329952145199</v>
      </c>
      <c r="P322" s="73">
        <v>18146.276382838201</v>
      </c>
      <c r="Q322" s="73">
        <v>18145.222813531302</v>
      </c>
      <c r="R322" s="73">
        <v>18144.169244224398</v>
      </c>
      <c r="S322" s="73">
        <v>18143.115674917401</v>
      </c>
      <c r="T322" s="73">
        <v>18142.062105610501</v>
      </c>
      <c r="U322" s="73">
        <v>18141.008536303601</v>
      </c>
      <c r="V322" s="73">
        <v>18139.9549669966</v>
      </c>
      <c r="W322" s="73">
        <v>18138.9013976897</v>
      </c>
      <c r="X322" s="73">
        <v>18137.847828382801</v>
      </c>
      <c r="Y322" s="73">
        <v>18136.794259075901</v>
      </c>
      <c r="Z322" s="73">
        <v>18135.7406897689</v>
      </c>
      <c r="AA322" s="73">
        <v>217698.42385148499</v>
      </c>
      <c r="AB322" s="73">
        <v>18134.687120462</v>
      </c>
      <c r="AC322" s="73">
        <v>18133.633551155101</v>
      </c>
      <c r="AD322" s="73">
        <v>18132.579981848099</v>
      </c>
      <c r="AE322" s="73">
        <v>18131.5264125412</v>
      </c>
      <c r="AF322" s="73">
        <v>18130.4728432343</v>
      </c>
      <c r="AG322" s="73">
        <v>18129.419273927298</v>
      </c>
      <c r="AH322" s="73">
        <v>18128.365704620399</v>
      </c>
      <c r="AI322" s="73">
        <v>18127.312135313499</v>
      </c>
      <c r="AJ322" s="73">
        <v>18126.258566006501</v>
      </c>
      <c r="AK322" s="73">
        <v>18125.204996699598</v>
      </c>
      <c r="AL322" s="73">
        <v>18124.151427392699</v>
      </c>
      <c r="AM322" s="73">
        <v>18123.097858085799</v>
      </c>
      <c r="AN322" s="73">
        <v>217546.70987128699</v>
      </c>
      <c r="AO322" s="73">
        <v>18122.044288778801</v>
      </c>
      <c r="AP322" s="73">
        <v>18120.990719471902</v>
      </c>
      <c r="AQ322" s="73">
        <v>18119.937150164998</v>
      </c>
      <c r="AR322" s="73">
        <v>18118.883580858001</v>
      </c>
      <c r="AS322" s="73">
        <v>18117.830011551101</v>
      </c>
      <c r="AT322" s="73">
        <v>18116.776442244201</v>
      </c>
      <c r="AU322" s="73">
        <v>18115.7228729372</v>
      </c>
      <c r="AV322" s="73">
        <v>18114.6693036303</v>
      </c>
      <c r="AW322" s="73">
        <v>18113.615734323401</v>
      </c>
      <c r="AX322" s="73">
        <v>18112.562165016399</v>
      </c>
      <c r="AY322" s="73">
        <v>18111.5085957095</v>
      </c>
      <c r="AZ322" s="73">
        <v>18110.4550264026</v>
      </c>
      <c r="BA322" s="73">
        <v>217394.99589108801</v>
      </c>
    </row>
    <row r="323" spans="1:53" outlineLevel="1">
      <c r="A323" s="74" t="s">
        <v>1406</v>
      </c>
      <c r="B323" s="73">
        <v>1161.94</v>
      </c>
      <c r="C323" s="73">
        <v>1160.07666666666</v>
      </c>
      <c r="D323" s="73">
        <v>1158.21333333333</v>
      </c>
      <c r="E323" s="73">
        <v>1156.3499999999999</v>
      </c>
      <c r="F323" s="73">
        <v>1154.4866666666601</v>
      </c>
      <c r="G323" s="73">
        <v>1152.62333333333</v>
      </c>
      <c r="H323" s="73">
        <v>1150.76</v>
      </c>
      <c r="I323" s="73">
        <v>1148.8966666666599</v>
      </c>
      <c r="J323" s="73">
        <v>1147.0333333333299</v>
      </c>
      <c r="K323" s="73">
        <v>1145.17</v>
      </c>
      <c r="L323" s="73">
        <v>1143.30666666666</v>
      </c>
      <c r="M323" s="73">
        <v>1141.44333333333</v>
      </c>
      <c r="N323" s="73">
        <v>13820.3</v>
      </c>
      <c r="O323" s="73">
        <v>1139.58</v>
      </c>
      <c r="P323" s="73">
        <v>1137.7166666666601</v>
      </c>
      <c r="Q323" s="73">
        <v>1135.8533333333301</v>
      </c>
      <c r="R323" s="73">
        <v>1133.98999999999</v>
      </c>
      <c r="S323" s="73">
        <v>1132.12666666666</v>
      </c>
      <c r="T323" s="73">
        <v>1130.2633333333299</v>
      </c>
      <c r="U323" s="73">
        <v>1128.3999999999901</v>
      </c>
      <c r="V323" s="73">
        <v>1126.53666666666</v>
      </c>
      <c r="W323" s="73">
        <v>1124.67333333333</v>
      </c>
      <c r="X323" s="73">
        <v>1122.8099999999899</v>
      </c>
      <c r="Y323" s="73">
        <v>1120.9466666666599</v>
      </c>
      <c r="Z323" s="73">
        <v>1119.0833333333301</v>
      </c>
      <c r="AA323" s="73">
        <v>13551.9799999999</v>
      </c>
      <c r="AB323" s="73">
        <v>1117.21999999999</v>
      </c>
      <c r="AC323" s="73">
        <v>1115.35666666666</v>
      </c>
      <c r="AD323" s="73">
        <v>1113.4933333333299</v>
      </c>
      <c r="AE323" s="73">
        <v>1111.6299999999901</v>
      </c>
      <c r="AF323" s="73">
        <v>1109.7666666666601</v>
      </c>
      <c r="AG323" s="73">
        <v>1107.90333333333</v>
      </c>
      <c r="AH323" s="73">
        <v>1106.03999999999</v>
      </c>
      <c r="AI323" s="73">
        <v>1104.1766666666599</v>
      </c>
      <c r="AJ323" s="73">
        <v>1102.3133333333301</v>
      </c>
      <c r="AK323" s="73">
        <v>1100.44999999999</v>
      </c>
      <c r="AL323" s="73">
        <v>1098.58666666666</v>
      </c>
      <c r="AM323" s="73">
        <v>1096.7233333333299</v>
      </c>
      <c r="AN323" s="73">
        <v>13283.6599999999</v>
      </c>
      <c r="AO323" s="73">
        <v>1094.8599999999899</v>
      </c>
      <c r="AP323" s="73">
        <v>1092.9966666666601</v>
      </c>
      <c r="AQ323" s="73">
        <v>1091.13333333333</v>
      </c>
      <c r="AR323" s="73">
        <v>1089.26999999999</v>
      </c>
      <c r="AS323" s="73">
        <v>1087.4066666666599</v>
      </c>
      <c r="AT323" s="73">
        <v>1085.5433333333301</v>
      </c>
      <c r="AU323" s="73">
        <v>1083.6799999999901</v>
      </c>
      <c r="AV323" s="73">
        <v>1081.81666666666</v>
      </c>
      <c r="AW323" s="73">
        <v>1079.95333333333</v>
      </c>
      <c r="AX323" s="73">
        <v>1078.0899999999899</v>
      </c>
      <c r="AY323" s="73">
        <v>1076.2266666666601</v>
      </c>
      <c r="AZ323" s="73">
        <v>1074.36333333333</v>
      </c>
      <c r="BA323" s="73">
        <v>13015.3399999999</v>
      </c>
    </row>
    <row r="324" spans="1:53" outlineLevel="1">
      <c r="A324" s="74" t="s">
        <v>1407</v>
      </c>
      <c r="B324" s="73">
        <v>1267.5454575163401</v>
      </c>
      <c r="C324" s="73">
        <v>1267.5454575163401</v>
      </c>
      <c r="D324" s="73">
        <v>1267.5454575163401</v>
      </c>
      <c r="E324" s="73">
        <v>1267.5454575163401</v>
      </c>
      <c r="F324" s="73">
        <v>1267.5454575163401</v>
      </c>
      <c r="G324" s="73">
        <v>1267.5454575163401</v>
      </c>
      <c r="H324" s="73">
        <v>1267.5454575163401</v>
      </c>
      <c r="I324" s="73">
        <v>1267.5454575163401</v>
      </c>
      <c r="J324" s="73">
        <v>1267.5454575163401</v>
      </c>
      <c r="K324" s="73">
        <v>1267.5454575163401</v>
      </c>
      <c r="L324" s="73">
        <v>1267.5454575163401</v>
      </c>
      <c r="M324" s="73">
        <v>1267.5454575163401</v>
      </c>
      <c r="N324" s="73">
        <v>15210.545490196</v>
      </c>
      <c r="O324" s="73">
        <v>1267.5454575163401</v>
      </c>
      <c r="P324" s="73">
        <v>1267.5454575163401</v>
      </c>
      <c r="Q324" s="73">
        <v>1267.5454575163401</v>
      </c>
      <c r="R324" s="73">
        <v>1267.5454575163401</v>
      </c>
      <c r="S324" s="73">
        <v>1267.5454575163401</v>
      </c>
      <c r="T324" s="73">
        <v>1267.5454575163401</v>
      </c>
      <c r="U324" s="73">
        <v>1267.5454575163401</v>
      </c>
      <c r="V324" s="73">
        <v>1267.5454575163401</v>
      </c>
      <c r="W324" s="73">
        <v>1267.5454575163401</v>
      </c>
      <c r="X324" s="73">
        <v>1267.5454575163401</v>
      </c>
      <c r="Y324" s="73">
        <v>1267.5454575163401</v>
      </c>
      <c r="Z324" s="73">
        <v>1267.5454575163401</v>
      </c>
      <c r="AA324" s="73">
        <v>15210.545490196</v>
      </c>
      <c r="AB324" s="73">
        <v>1267.5454575163401</v>
      </c>
      <c r="AC324" s="73">
        <v>1267.5454575163401</v>
      </c>
      <c r="AD324" s="73">
        <v>1267.5454575163401</v>
      </c>
      <c r="AE324" s="73">
        <v>1267.5454575163401</v>
      </c>
      <c r="AF324" s="73">
        <v>1267.5454575163401</v>
      </c>
      <c r="AG324" s="73">
        <v>1267.5454575163401</v>
      </c>
      <c r="AH324" s="73">
        <v>1267.5454575163401</v>
      </c>
      <c r="AI324" s="73">
        <v>1267.5454575163401</v>
      </c>
      <c r="AJ324" s="73">
        <v>1267.5454575163401</v>
      </c>
      <c r="AK324" s="73">
        <v>1267.5454575163401</v>
      </c>
      <c r="AL324" s="73">
        <v>1267.5454575163401</v>
      </c>
      <c r="AM324" s="73">
        <v>1267.5454575163401</v>
      </c>
      <c r="AN324" s="73">
        <v>15210.545490196</v>
      </c>
      <c r="AO324" s="73">
        <v>1267.5454575163401</v>
      </c>
      <c r="AP324" s="73">
        <v>1267.5454575163401</v>
      </c>
      <c r="AQ324" s="73">
        <v>1267.5454575163401</v>
      </c>
      <c r="AR324" s="73">
        <v>1267.5454575163401</v>
      </c>
      <c r="AS324" s="73">
        <v>1267.5454575163401</v>
      </c>
      <c r="AT324" s="73">
        <v>1267.5454575163401</v>
      </c>
      <c r="AU324" s="73">
        <v>1267.5454575163401</v>
      </c>
      <c r="AV324" s="73">
        <v>1267.5454575163401</v>
      </c>
      <c r="AW324" s="73">
        <v>1267.5454575163401</v>
      </c>
      <c r="AX324" s="73">
        <v>1267.5454575163401</v>
      </c>
      <c r="AY324" s="73">
        <v>1267.5454575163401</v>
      </c>
      <c r="AZ324" s="73">
        <v>1267.5454575163401</v>
      </c>
      <c r="BA324" s="73">
        <v>15210.545490196</v>
      </c>
    </row>
    <row r="325" spans="1:53" outlineLevel="1">
      <c r="A325" s="74" t="s">
        <v>1408</v>
      </c>
      <c r="B325" s="73">
        <v>22.301499999999901</v>
      </c>
      <c r="C325" s="73">
        <v>22.301499999999901</v>
      </c>
      <c r="D325" s="73">
        <v>22.301499999999901</v>
      </c>
      <c r="E325" s="73">
        <v>22.301499999999901</v>
      </c>
      <c r="F325" s="73">
        <v>22.301499999999901</v>
      </c>
      <c r="G325" s="73">
        <v>22.301499999999901</v>
      </c>
      <c r="H325" s="73">
        <v>22.301499999999901</v>
      </c>
      <c r="I325" s="73">
        <v>22.301499999999901</v>
      </c>
      <c r="J325" s="73">
        <v>22.301499999999901</v>
      </c>
      <c r="K325" s="73">
        <v>22.301499999999901</v>
      </c>
      <c r="L325" s="73">
        <v>22.301499999999901</v>
      </c>
      <c r="M325" s="73">
        <v>22.301499999999901</v>
      </c>
      <c r="N325" s="73">
        <v>267.61799999999897</v>
      </c>
      <c r="O325" s="73">
        <v>22.301499999999901</v>
      </c>
      <c r="P325" s="73">
        <v>22.301499999999901</v>
      </c>
      <c r="Q325" s="73">
        <v>22.301499999999901</v>
      </c>
      <c r="R325" s="73">
        <v>22.301499999999901</v>
      </c>
      <c r="S325" s="73">
        <v>22.301499999999901</v>
      </c>
      <c r="T325" s="73">
        <v>22.301499999999901</v>
      </c>
      <c r="U325" s="73">
        <v>22.301499999999901</v>
      </c>
      <c r="V325" s="73">
        <v>22.301499999999901</v>
      </c>
      <c r="W325" s="73">
        <v>22.301499999999901</v>
      </c>
      <c r="X325" s="73">
        <v>22.301499999999901</v>
      </c>
      <c r="Y325" s="73">
        <v>22.301499999999901</v>
      </c>
      <c r="Z325" s="73">
        <v>22.301499999999901</v>
      </c>
      <c r="AA325" s="73">
        <v>267.61799999999897</v>
      </c>
      <c r="AB325" s="73">
        <v>22.301499999999901</v>
      </c>
      <c r="AC325" s="73">
        <v>22.301499999999901</v>
      </c>
      <c r="AD325" s="73">
        <v>22.301499999999901</v>
      </c>
      <c r="AE325" s="73">
        <v>22.301499999999901</v>
      </c>
      <c r="AF325" s="73">
        <v>22.301499999999901</v>
      </c>
      <c r="AG325" s="73">
        <v>22.301499999999901</v>
      </c>
      <c r="AH325" s="73">
        <v>22.301499999999901</v>
      </c>
      <c r="AI325" s="73">
        <v>22.301499999999901</v>
      </c>
      <c r="AJ325" s="73">
        <v>22.301499999999901</v>
      </c>
      <c r="AK325" s="73">
        <v>22.301499999999901</v>
      </c>
      <c r="AL325" s="73">
        <v>22.301499999999901</v>
      </c>
      <c r="AM325" s="73">
        <v>22.301499999999901</v>
      </c>
      <c r="AN325" s="73">
        <v>267.61799999999897</v>
      </c>
      <c r="AO325" s="73">
        <v>22.301499999999901</v>
      </c>
      <c r="AP325" s="73">
        <v>22.301499999999901</v>
      </c>
      <c r="AQ325" s="73">
        <v>22.301499999999901</v>
      </c>
      <c r="AR325" s="73">
        <v>22.301499999999901</v>
      </c>
      <c r="AS325" s="73">
        <v>22.301499999999901</v>
      </c>
      <c r="AT325" s="73">
        <v>22.301499999999901</v>
      </c>
      <c r="AU325" s="73">
        <v>22.301499999999901</v>
      </c>
      <c r="AV325" s="73">
        <v>22.301499999999901</v>
      </c>
      <c r="AW325" s="73">
        <v>22.301499999999901</v>
      </c>
      <c r="AX325" s="73">
        <v>22.301499999999901</v>
      </c>
      <c r="AY325" s="73">
        <v>22.301499999999901</v>
      </c>
      <c r="AZ325" s="73">
        <v>22.301499999999901</v>
      </c>
      <c r="BA325" s="73">
        <v>267.61799999999897</v>
      </c>
    </row>
    <row r="326" spans="1:53" outlineLevel="1">
      <c r="A326" s="74" t="s">
        <v>3646</v>
      </c>
      <c r="B326" s="73">
        <v>588.15830680095996</v>
      </c>
      <c r="C326" s="73">
        <v>588.15830680095996</v>
      </c>
      <c r="D326" s="73">
        <v>588.15830680095996</v>
      </c>
      <c r="E326" s="73">
        <v>588.15830680095996</v>
      </c>
      <c r="F326" s="73">
        <v>588.15830680095996</v>
      </c>
      <c r="G326" s="73">
        <v>588.15830680095996</v>
      </c>
      <c r="H326" s="73">
        <v>588.15830680095996</v>
      </c>
      <c r="I326" s="73">
        <v>588.15830680095996</v>
      </c>
      <c r="J326" s="73">
        <v>667.30530957752001</v>
      </c>
      <c r="K326" s="73">
        <v>667.30530957752001</v>
      </c>
      <c r="L326" s="73">
        <v>667.30530957752001</v>
      </c>
      <c r="M326" s="73">
        <v>667.30530957752001</v>
      </c>
      <c r="N326" s="73">
        <v>7374.4876927177602</v>
      </c>
      <c r="O326" s="73">
        <v>787.22260557623997</v>
      </c>
      <c r="P326" s="73">
        <v>787.22260557623997</v>
      </c>
      <c r="Q326" s="73">
        <v>787.22260557623997</v>
      </c>
      <c r="R326" s="73">
        <v>787.22260557623997</v>
      </c>
      <c r="S326" s="73">
        <v>787.22260557623997</v>
      </c>
      <c r="T326" s="73">
        <v>787.22260557623997</v>
      </c>
      <c r="U326" s="73">
        <v>787.22260557623997</v>
      </c>
      <c r="V326" s="73">
        <v>787.22260557623997</v>
      </c>
      <c r="W326" s="73">
        <v>787.22260557623997</v>
      </c>
      <c r="X326" s="73">
        <v>989.8275935268</v>
      </c>
      <c r="Y326" s="73">
        <v>989.8275935268</v>
      </c>
      <c r="Z326" s="73">
        <v>989.8275935268</v>
      </c>
      <c r="AA326" s="73">
        <v>10054.486230766501</v>
      </c>
      <c r="AB326" s="73">
        <v>1111.81411204816</v>
      </c>
      <c r="AC326" s="73">
        <v>1111.81411204816</v>
      </c>
      <c r="AD326" s="73">
        <v>1111.81411204816</v>
      </c>
      <c r="AE326" s="73">
        <v>1111.81411204816</v>
      </c>
      <c r="AF326" s="73">
        <v>1111.81411204816</v>
      </c>
      <c r="AG326" s="73">
        <v>1111.81411204816</v>
      </c>
      <c r="AH326" s="73">
        <v>1111.81411204816</v>
      </c>
      <c r="AI326" s="73">
        <v>1111.81411204816</v>
      </c>
      <c r="AJ326" s="73">
        <v>1111.81411204816</v>
      </c>
      <c r="AK326" s="73">
        <v>1111.81411204816</v>
      </c>
      <c r="AL326" s="73">
        <v>1111.81411204816</v>
      </c>
      <c r="AM326" s="73">
        <v>1111.81411204816</v>
      </c>
      <c r="AN326" s="73">
        <v>13341.7693445779</v>
      </c>
      <c r="AO326" s="73">
        <v>1236.5331891563201</v>
      </c>
      <c r="AP326" s="73">
        <v>1236.5331891563201</v>
      </c>
      <c r="AQ326" s="73">
        <v>1236.5331891563201</v>
      </c>
      <c r="AR326" s="73">
        <v>1236.5331891563201</v>
      </c>
      <c r="AS326" s="73">
        <v>1236.5331891563201</v>
      </c>
      <c r="AT326" s="73">
        <v>1236.5331891563201</v>
      </c>
      <c r="AU326" s="73">
        <v>1236.5331891563201</v>
      </c>
      <c r="AV326" s="73">
        <v>1236.5331891563201</v>
      </c>
      <c r="AW326" s="73">
        <v>1236.5331891563201</v>
      </c>
      <c r="AX326" s="73">
        <v>1236.5331891563201</v>
      </c>
      <c r="AY326" s="73">
        <v>1236.5331891563201</v>
      </c>
      <c r="AZ326" s="73">
        <v>1236.5331891563201</v>
      </c>
      <c r="BA326" s="73">
        <v>14838.398269875801</v>
      </c>
    </row>
    <row r="327" spans="1:53" outlineLevel="1">
      <c r="A327" s="74" t="s">
        <v>3647</v>
      </c>
      <c r="B327" s="73">
        <v>789.72312832753596</v>
      </c>
      <c r="C327" s="73">
        <v>789.72312832753596</v>
      </c>
      <c r="D327" s="73">
        <v>789.72312832753596</v>
      </c>
      <c r="E327" s="73">
        <v>789.72312832753596</v>
      </c>
      <c r="F327" s="73">
        <v>789.72312832753596</v>
      </c>
      <c r="G327" s="73">
        <v>789.72312832753596</v>
      </c>
      <c r="H327" s="73">
        <v>789.72312832753596</v>
      </c>
      <c r="I327" s="73">
        <v>789.72312832753596</v>
      </c>
      <c r="J327" s="73">
        <v>895.99420859233601</v>
      </c>
      <c r="K327" s="73">
        <v>895.99420859233601</v>
      </c>
      <c r="L327" s="73">
        <v>895.99420859233601</v>
      </c>
      <c r="M327" s="73">
        <v>895.99420859233601</v>
      </c>
      <c r="N327" s="73">
        <v>9901.7618609896399</v>
      </c>
      <c r="O327" s="73">
        <v>1057.00776742784</v>
      </c>
      <c r="P327" s="73">
        <v>1057.00776742784</v>
      </c>
      <c r="Q327" s="73">
        <v>1057.00776742784</v>
      </c>
      <c r="R327" s="73">
        <v>1057.00776742784</v>
      </c>
      <c r="S327" s="73">
        <v>1057.00776742784</v>
      </c>
      <c r="T327" s="73">
        <v>1057.00776742784</v>
      </c>
      <c r="U327" s="73">
        <v>1057.00776742784</v>
      </c>
      <c r="V327" s="73">
        <v>1057.00776742784</v>
      </c>
      <c r="W327" s="73">
        <v>1057.00776742784</v>
      </c>
      <c r="X327" s="73">
        <v>1329.04650776178</v>
      </c>
      <c r="Y327" s="73">
        <v>1329.04650776178</v>
      </c>
      <c r="Z327" s="73">
        <v>1329.04650776178</v>
      </c>
      <c r="AA327" s="73">
        <v>13500.209430135899</v>
      </c>
      <c r="AB327" s="73">
        <v>1492.8384221265601</v>
      </c>
      <c r="AC327" s="73">
        <v>1492.8384221265601</v>
      </c>
      <c r="AD327" s="73">
        <v>1492.8384221265601</v>
      </c>
      <c r="AE327" s="73">
        <v>1492.8384221265601</v>
      </c>
      <c r="AF327" s="73">
        <v>1492.8384221265601</v>
      </c>
      <c r="AG327" s="73">
        <v>1492.8384221265601</v>
      </c>
      <c r="AH327" s="73">
        <v>1492.8384221265601</v>
      </c>
      <c r="AI327" s="73">
        <v>1492.8384221265601</v>
      </c>
      <c r="AJ327" s="73">
        <v>1492.8384221265601</v>
      </c>
      <c r="AK327" s="73">
        <v>1492.8384221265601</v>
      </c>
      <c r="AL327" s="73">
        <v>1492.8384221265601</v>
      </c>
      <c r="AM327" s="73">
        <v>1492.8384221265601</v>
      </c>
      <c r="AN327" s="73">
        <v>17914.061065518701</v>
      </c>
      <c r="AO327" s="73">
        <v>1660.29935670333</v>
      </c>
      <c r="AP327" s="73">
        <v>1660.29935670333</v>
      </c>
      <c r="AQ327" s="73">
        <v>1660.29935670333</v>
      </c>
      <c r="AR327" s="73">
        <v>1660.29935670333</v>
      </c>
      <c r="AS327" s="73">
        <v>1660.29935670333</v>
      </c>
      <c r="AT327" s="73">
        <v>1660.29935670333</v>
      </c>
      <c r="AU327" s="73">
        <v>1660.29935670333</v>
      </c>
      <c r="AV327" s="73">
        <v>1660.29935670333</v>
      </c>
      <c r="AW327" s="73">
        <v>1660.29935670333</v>
      </c>
      <c r="AX327" s="73">
        <v>1660.29935670333</v>
      </c>
      <c r="AY327" s="73">
        <v>1660.29935670333</v>
      </c>
      <c r="AZ327" s="73">
        <v>1660.29935670333</v>
      </c>
      <c r="BA327" s="73">
        <v>19923.592280439902</v>
      </c>
    </row>
    <row r="328" spans="1:53" outlineLevel="1">
      <c r="A328" s="74" t="s">
        <v>3648</v>
      </c>
      <c r="B328" s="73">
        <v>2667.5046089979401</v>
      </c>
      <c r="C328" s="73">
        <v>2667.5046089979401</v>
      </c>
      <c r="D328" s="73">
        <v>2667.5046089979401</v>
      </c>
      <c r="E328" s="73">
        <v>2667.5046089979401</v>
      </c>
      <c r="F328" s="73">
        <v>2667.5046089979401</v>
      </c>
      <c r="G328" s="73">
        <v>2667.5046089979401</v>
      </c>
      <c r="H328" s="73">
        <v>2667.5046089979401</v>
      </c>
      <c r="I328" s="73">
        <v>2667.5046089979401</v>
      </c>
      <c r="J328" s="73">
        <v>3026.4640800341899</v>
      </c>
      <c r="K328" s="73">
        <v>3026.4640800341899</v>
      </c>
      <c r="L328" s="73">
        <v>3026.4640800341899</v>
      </c>
      <c r="M328" s="73">
        <v>3026.4640800341899</v>
      </c>
      <c r="N328" s="73">
        <v>33445.893192120297</v>
      </c>
      <c r="O328" s="73">
        <v>3570.3311581258199</v>
      </c>
      <c r="P328" s="73">
        <v>3570.3311581258199</v>
      </c>
      <c r="Q328" s="73">
        <v>3570.3311581258199</v>
      </c>
      <c r="R328" s="73">
        <v>3570.3311581258199</v>
      </c>
      <c r="S328" s="73">
        <v>3570.3311581258199</v>
      </c>
      <c r="T328" s="73">
        <v>3570.3311581258199</v>
      </c>
      <c r="U328" s="73">
        <v>3570.3311581258199</v>
      </c>
      <c r="V328" s="73">
        <v>3570.3311581258199</v>
      </c>
      <c r="W328" s="73">
        <v>3570.3311581258199</v>
      </c>
      <c r="X328" s="73">
        <v>4489.2159769148902</v>
      </c>
      <c r="Y328" s="73">
        <v>4489.2159769148902</v>
      </c>
      <c r="Z328" s="73">
        <v>4489.2159769148902</v>
      </c>
      <c r="AA328" s="73">
        <v>45600.628353877</v>
      </c>
      <c r="AB328" s="73">
        <v>5042.4677063025401</v>
      </c>
      <c r="AC328" s="73">
        <v>5042.4677063025401</v>
      </c>
      <c r="AD328" s="73">
        <v>5042.4677063025401</v>
      </c>
      <c r="AE328" s="73">
        <v>5042.4677063025401</v>
      </c>
      <c r="AF328" s="73">
        <v>5042.4677063025401</v>
      </c>
      <c r="AG328" s="73">
        <v>5042.4677063025401</v>
      </c>
      <c r="AH328" s="73">
        <v>5042.4677063025401</v>
      </c>
      <c r="AI328" s="73">
        <v>5042.4677063025401</v>
      </c>
      <c r="AJ328" s="73">
        <v>5042.4677063025401</v>
      </c>
      <c r="AK328" s="73">
        <v>5042.4677063025401</v>
      </c>
      <c r="AL328" s="73">
        <v>5042.4677063025401</v>
      </c>
      <c r="AM328" s="73">
        <v>5042.4677063025401</v>
      </c>
      <c r="AN328" s="73">
        <v>60509.6124756305</v>
      </c>
      <c r="AO328" s="73">
        <v>5608.1125491434204</v>
      </c>
      <c r="AP328" s="73">
        <v>5608.1125491434204</v>
      </c>
      <c r="AQ328" s="73">
        <v>5608.1125491434204</v>
      </c>
      <c r="AR328" s="73">
        <v>5608.1125491434204</v>
      </c>
      <c r="AS328" s="73">
        <v>5608.1125491434204</v>
      </c>
      <c r="AT328" s="73">
        <v>5608.1125491434204</v>
      </c>
      <c r="AU328" s="73">
        <v>5608.1125491434204</v>
      </c>
      <c r="AV328" s="73">
        <v>5608.1125491434204</v>
      </c>
      <c r="AW328" s="73">
        <v>5608.1125491434204</v>
      </c>
      <c r="AX328" s="73">
        <v>5608.1125491434204</v>
      </c>
      <c r="AY328" s="73">
        <v>5608.1125491434204</v>
      </c>
      <c r="AZ328" s="73">
        <v>5608.1125491434204</v>
      </c>
      <c r="BA328" s="73">
        <v>67297.3505897211</v>
      </c>
    </row>
    <row r="329" spans="1:53" outlineLevel="1">
      <c r="A329" s="74" t="s">
        <v>3649</v>
      </c>
      <c r="B329" s="73">
        <v>686.55440033691002</v>
      </c>
      <c r="C329" s="73">
        <v>686.55440033691002</v>
      </c>
      <c r="D329" s="73">
        <v>686.55440033691002</v>
      </c>
      <c r="E329" s="73">
        <v>686.55440033691002</v>
      </c>
      <c r="F329" s="73">
        <v>686.55440033691002</v>
      </c>
      <c r="G329" s="73">
        <v>686.55440033691002</v>
      </c>
      <c r="H329" s="73">
        <v>686.55440033691002</v>
      </c>
      <c r="I329" s="73">
        <v>686.55440033691002</v>
      </c>
      <c r="J329" s="73">
        <v>778.94232107423295</v>
      </c>
      <c r="K329" s="73">
        <v>778.94232107423295</v>
      </c>
      <c r="L329" s="73">
        <v>778.94232107423295</v>
      </c>
      <c r="M329" s="73">
        <v>778.94232107423295</v>
      </c>
      <c r="N329" s="73">
        <v>8608.2044869922101</v>
      </c>
      <c r="O329" s="73">
        <v>918.92121160835302</v>
      </c>
      <c r="P329" s="73">
        <v>918.92121160835302</v>
      </c>
      <c r="Q329" s="73">
        <v>918.92121160835302</v>
      </c>
      <c r="R329" s="73">
        <v>918.92121160835302</v>
      </c>
      <c r="S329" s="73">
        <v>918.92121160835302</v>
      </c>
      <c r="T329" s="73">
        <v>918.92121160835302</v>
      </c>
      <c r="U329" s="73">
        <v>918.92121160835302</v>
      </c>
      <c r="V329" s="73">
        <v>918.92121160835302</v>
      </c>
      <c r="W329" s="73">
        <v>918.92121160835302</v>
      </c>
      <c r="X329" s="73">
        <v>1155.4210525512301</v>
      </c>
      <c r="Y329" s="73">
        <v>1155.4210525512301</v>
      </c>
      <c r="Z329" s="73">
        <v>1155.4210525512301</v>
      </c>
      <c r="AA329" s="73">
        <v>11736.5540621288</v>
      </c>
      <c r="AB329" s="73">
        <v>1297.8153367162299</v>
      </c>
      <c r="AC329" s="73">
        <v>1297.8153367162299</v>
      </c>
      <c r="AD329" s="73">
        <v>1297.8153367162299</v>
      </c>
      <c r="AE329" s="73">
        <v>1297.8153367162299</v>
      </c>
      <c r="AF329" s="73">
        <v>1297.8153367162299</v>
      </c>
      <c r="AG329" s="73">
        <v>1297.8153367162299</v>
      </c>
      <c r="AH329" s="73">
        <v>1297.8153367162299</v>
      </c>
      <c r="AI329" s="73">
        <v>1297.8153367162299</v>
      </c>
      <c r="AJ329" s="73">
        <v>1297.8153367162299</v>
      </c>
      <c r="AK329" s="73">
        <v>1297.8153367162299</v>
      </c>
      <c r="AL329" s="73">
        <v>1297.8153367162299</v>
      </c>
      <c r="AM329" s="73">
        <v>1297.8153367162299</v>
      </c>
      <c r="AN329" s="73">
        <v>15573.784040594801</v>
      </c>
      <c r="AO329" s="73">
        <v>1443.3993235518401</v>
      </c>
      <c r="AP329" s="73">
        <v>1443.3993235518401</v>
      </c>
      <c r="AQ329" s="73">
        <v>1443.3993235518401</v>
      </c>
      <c r="AR329" s="73">
        <v>1443.3993235518401</v>
      </c>
      <c r="AS329" s="73">
        <v>1443.3993235518401</v>
      </c>
      <c r="AT329" s="73">
        <v>1443.3993235518401</v>
      </c>
      <c r="AU329" s="73">
        <v>1443.3993235518401</v>
      </c>
      <c r="AV329" s="73">
        <v>1443.3993235518401</v>
      </c>
      <c r="AW329" s="73">
        <v>1443.3993235518401</v>
      </c>
      <c r="AX329" s="73">
        <v>1443.3993235518401</v>
      </c>
      <c r="AY329" s="73">
        <v>1443.3993235518401</v>
      </c>
      <c r="AZ329" s="73">
        <v>1443.3993235518401</v>
      </c>
      <c r="BA329" s="73">
        <v>17320.791882622099</v>
      </c>
    </row>
    <row r="330" spans="1:53" outlineLevel="1">
      <c r="A330" s="74" t="s">
        <v>3650</v>
      </c>
      <c r="B330" s="73">
        <v>859.17398155381295</v>
      </c>
      <c r="C330" s="73">
        <v>859.17398155381295</v>
      </c>
      <c r="D330" s="73">
        <v>859.17398155381295</v>
      </c>
      <c r="E330" s="73">
        <v>859.17398155381295</v>
      </c>
      <c r="F330" s="73">
        <v>859.17398155381295</v>
      </c>
      <c r="G330" s="73">
        <v>859.17398155381295</v>
      </c>
      <c r="H330" s="73">
        <v>859.17398155381295</v>
      </c>
      <c r="I330" s="73">
        <v>859.17398155381295</v>
      </c>
      <c r="J330" s="73">
        <v>974.79089067042605</v>
      </c>
      <c r="K330" s="73">
        <v>974.79089067042605</v>
      </c>
      <c r="L330" s="73">
        <v>974.79089067042605</v>
      </c>
      <c r="M330" s="73">
        <v>974.79089067042605</v>
      </c>
      <c r="N330" s="73">
        <v>10772.5554151122</v>
      </c>
      <c r="O330" s="73">
        <v>1149.96451224312</v>
      </c>
      <c r="P330" s="73">
        <v>1149.96451224312</v>
      </c>
      <c r="Q330" s="73">
        <v>1149.96451224312</v>
      </c>
      <c r="R330" s="73">
        <v>1149.96451224312</v>
      </c>
      <c r="S330" s="73">
        <v>1149.96451224312</v>
      </c>
      <c r="T330" s="73">
        <v>1149.96451224312</v>
      </c>
      <c r="U330" s="73">
        <v>1149.96451224312</v>
      </c>
      <c r="V330" s="73">
        <v>1149.96451224312</v>
      </c>
      <c r="W330" s="73">
        <v>1149.96451224312</v>
      </c>
      <c r="X330" s="73">
        <v>1445.9272354883999</v>
      </c>
      <c r="Y330" s="73">
        <v>1445.9272354883999</v>
      </c>
      <c r="Z330" s="73">
        <v>1445.9272354883999</v>
      </c>
      <c r="AA330" s="73">
        <v>14687.4623166532</v>
      </c>
      <c r="AB330" s="73">
        <v>1624.1235503274099</v>
      </c>
      <c r="AC330" s="73">
        <v>1624.1235503274099</v>
      </c>
      <c r="AD330" s="73">
        <v>1624.1235503274099</v>
      </c>
      <c r="AE330" s="73">
        <v>1624.1235503274099</v>
      </c>
      <c r="AF330" s="73">
        <v>1624.1235503274099</v>
      </c>
      <c r="AG330" s="73">
        <v>1624.1235503274099</v>
      </c>
      <c r="AH330" s="73">
        <v>1624.1235503274099</v>
      </c>
      <c r="AI330" s="73">
        <v>1624.1235503274099</v>
      </c>
      <c r="AJ330" s="73">
        <v>1624.1235503274099</v>
      </c>
      <c r="AK330" s="73">
        <v>1624.1235503274099</v>
      </c>
      <c r="AL330" s="73">
        <v>1624.1235503274099</v>
      </c>
      <c r="AM330" s="73">
        <v>1624.1235503274099</v>
      </c>
      <c r="AN330" s="73">
        <v>19489.4826039289</v>
      </c>
      <c r="AO330" s="73">
        <v>1806.3115511014901</v>
      </c>
      <c r="AP330" s="73">
        <v>1806.3115511014901</v>
      </c>
      <c r="AQ330" s="73">
        <v>1806.3115511014901</v>
      </c>
      <c r="AR330" s="73">
        <v>1806.3115511014901</v>
      </c>
      <c r="AS330" s="73">
        <v>1806.3115511014901</v>
      </c>
      <c r="AT330" s="73">
        <v>1806.3115511014901</v>
      </c>
      <c r="AU330" s="73">
        <v>1806.3115511014901</v>
      </c>
      <c r="AV330" s="73">
        <v>1806.3115511014901</v>
      </c>
      <c r="AW330" s="73">
        <v>1806.3115511014901</v>
      </c>
      <c r="AX330" s="73">
        <v>1806.3115511014901</v>
      </c>
      <c r="AY330" s="73">
        <v>1806.3115511014901</v>
      </c>
      <c r="AZ330" s="73">
        <v>1806.3115511014901</v>
      </c>
      <c r="BA330" s="73">
        <v>21675.738613217902</v>
      </c>
    </row>
    <row r="331" spans="1:53" outlineLevel="1">
      <c r="A331" s="74" t="s">
        <v>3651</v>
      </c>
      <c r="B331" s="73">
        <v>46.319916504866697</v>
      </c>
      <c r="C331" s="73">
        <v>46.319916504866697</v>
      </c>
      <c r="D331" s="73">
        <v>46.319916504866697</v>
      </c>
      <c r="E331" s="73">
        <v>46.319916504866697</v>
      </c>
      <c r="F331" s="73">
        <v>46.319916504866697</v>
      </c>
      <c r="G331" s="73">
        <v>46.319916504866697</v>
      </c>
      <c r="H331" s="73">
        <v>46.319916504866697</v>
      </c>
      <c r="I331" s="73">
        <v>46.319916504866697</v>
      </c>
      <c r="J331" s="73">
        <v>52.553072642983302</v>
      </c>
      <c r="K331" s="73">
        <v>52.553072642983302</v>
      </c>
      <c r="L331" s="73">
        <v>52.553072642983302</v>
      </c>
      <c r="M331" s="73">
        <v>52.553072642983302</v>
      </c>
      <c r="N331" s="73">
        <v>580.77162261086698</v>
      </c>
      <c r="O331" s="73">
        <v>61.997059192050003</v>
      </c>
      <c r="P331" s="73">
        <v>61.997059192050003</v>
      </c>
      <c r="Q331" s="73">
        <v>61.997059192050003</v>
      </c>
      <c r="R331" s="73">
        <v>61.997059192050003</v>
      </c>
      <c r="S331" s="73">
        <v>61.997059192050003</v>
      </c>
      <c r="T331" s="73">
        <v>61.997059192050003</v>
      </c>
      <c r="U331" s="73">
        <v>61.997059192050003</v>
      </c>
      <c r="V331" s="73">
        <v>61.997059192050003</v>
      </c>
      <c r="W331" s="73">
        <v>61.997059192050003</v>
      </c>
      <c r="X331" s="73">
        <v>77.953045899749995</v>
      </c>
      <c r="Y331" s="73">
        <v>77.953045899749995</v>
      </c>
      <c r="Z331" s="73">
        <v>77.953045899749995</v>
      </c>
      <c r="AA331" s="73">
        <v>791.83267042770001</v>
      </c>
      <c r="AB331" s="73">
        <v>87.559992341366694</v>
      </c>
      <c r="AC331" s="73">
        <v>87.559992341366694</v>
      </c>
      <c r="AD331" s="73">
        <v>87.559992341366694</v>
      </c>
      <c r="AE331" s="73">
        <v>87.559992341366694</v>
      </c>
      <c r="AF331" s="73">
        <v>87.559992341366694</v>
      </c>
      <c r="AG331" s="73">
        <v>87.559992341366694</v>
      </c>
      <c r="AH331" s="73">
        <v>87.559992341366694</v>
      </c>
      <c r="AI331" s="73">
        <v>87.559992341366694</v>
      </c>
      <c r="AJ331" s="73">
        <v>87.559992341366694</v>
      </c>
      <c r="AK331" s="73">
        <v>87.559992341366694</v>
      </c>
      <c r="AL331" s="73">
        <v>87.559992341366694</v>
      </c>
      <c r="AM331" s="73">
        <v>87.559992341366694</v>
      </c>
      <c r="AN331" s="73">
        <v>1050.7199080964001</v>
      </c>
      <c r="AO331" s="73">
        <v>97.382139153566698</v>
      </c>
      <c r="AP331" s="73">
        <v>97.382139153566698</v>
      </c>
      <c r="AQ331" s="73">
        <v>97.382139153566698</v>
      </c>
      <c r="AR331" s="73">
        <v>97.382139153566698</v>
      </c>
      <c r="AS331" s="73">
        <v>97.382139153566698</v>
      </c>
      <c r="AT331" s="73">
        <v>97.382139153566698</v>
      </c>
      <c r="AU331" s="73">
        <v>97.382139153566698</v>
      </c>
      <c r="AV331" s="73">
        <v>97.382139153566698</v>
      </c>
      <c r="AW331" s="73">
        <v>97.382139153566698</v>
      </c>
      <c r="AX331" s="73">
        <v>97.382139153566698</v>
      </c>
      <c r="AY331" s="73">
        <v>97.382139153566698</v>
      </c>
      <c r="AZ331" s="73">
        <v>97.382139153566698</v>
      </c>
      <c r="BA331" s="73">
        <v>1168.5856698427999</v>
      </c>
    </row>
    <row r="332" spans="1:53" outlineLevel="1">
      <c r="A332" s="74" t="s">
        <v>3652</v>
      </c>
      <c r="B332" s="73">
        <v>66.762924735208401</v>
      </c>
      <c r="C332" s="73">
        <v>66.762924735208401</v>
      </c>
      <c r="D332" s="73">
        <v>66.762924735208401</v>
      </c>
      <c r="E332" s="73">
        <v>66.762924735208401</v>
      </c>
      <c r="F332" s="73">
        <v>66.762924735208401</v>
      </c>
      <c r="G332" s="73">
        <v>66.762924735208401</v>
      </c>
      <c r="H332" s="73">
        <v>66.762924735208401</v>
      </c>
      <c r="I332" s="73">
        <v>66.762924735208401</v>
      </c>
      <c r="J332" s="73">
        <v>66.762924735208401</v>
      </c>
      <c r="K332" s="73">
        <v>66.762924735208401</v>
      </c>
      <c r="L332" s="73">
        <v>66.762924735208401</v>
      </c>
      <c r="M332" s="73">
        <v>66.762924735208401</v>
      </c>
      <c r="N332" s="73">
        <v>801.15509682250001</v>
      </c>
      <c r="O332" s="73">
        <v>155.75558034256201</v>
      </c>
      <c r="P332" s="73">
        <v>155.75558034256201</v>
      </c>
      <c r="Q332" s="73">
        <v>155.75558034256201</v>
      </c>
      <c r="R332" s="73">
        <v>155.75558034256201</v>
      </c>
      <c r="S332" s="73">
        <v>155.75558034256201</v>
      </c>
      <c r="T332" s="73">
        <v>155.75558034256201</v>
      </c>
      <c r="U332" s="73">
        <v>155.75558034256201</v>
      </c>
      <c r="V332" s="73">
        <v>155.75558034256201</v>
      </c>
      <c r="W332" s="73">
        <v>155.75558034256201</v>
      </c>
      <c r="X332" s="73">
        <v>155.75558034256201</v>
      </c>
      <c r="Y332" s="73">
        <v>155.75558034256201</v>
      </c>
      <c r="Z332" s="73">
        <v>155.75558034256201</v>
      </c>
      <c r="AA332" s="73">
        <v>1869.06696411075</v>
      </c>
      <c r="AB332" s="73">
        <v>155.75558034256201</v>
      </c>
      <c r="AC332" s="73">
        <v>155.75558034256201</v>
      </c>
      <c r="AD332" s="73">
        <v>155.75558034256201</v>
      </c>
      <c r="AE332" s="73">
        <v>155.75558034256201</v>
      </c>
      <c r="AF332" s="73">
        <v>155.75558034256201</v>
      </c>
      <c r="AG332" s="73">
        <v>155.75558034256201</v>
      </c>
      <c r="AH332" s="73">
        <v>155.75558034256201</v>
      </c>
      <c r="AI332" s="73">
        <v>155.75558034256201</v>
      </c>
      <c r="AJ332" s="73">
        <v>155.75558034256201</v>
      </c>
      <c r="AK332" s="73">
        <v>155.75558034256201</v>
      </c>
      <c r="AL332" s="73">
        <v>155.75558034256201</v>
      </c>
      <c r="AM332" s="73">
        <v>155.75558034256201</v>
      </c>
      <c r="AN332" s="73">
        <v>1869.06696411075</v>
      </c>
      <c r="AO332" s="73">
        <v>155.75558034256201</v>
      </c>
      <c r="AP332" s="73">
        <v>155.75558034256201</v>
      </c>
      <c r="AQ332" s="73">
        <v>155.75558034256201</v>
      </c>
      <c r="AR332" s="73">
        <v>155.75558034256201</v>
      </c>
      <c r="AS332" s="73">
        <v>155.75558034256201</v>
      </c>
      <c r="AT332" s="73">
        <v>155.75558034256201</v>
      </c>
      <c r="AU332" s="73">
        <v>155.75558034256201</v>
      </c>
      <c r="AV332" s="73">
        <v>155.75558034256201</v>
      </c>
      <c r="AW332" s="73">
        <v>155.75558034256201</v>
      </c>
      <c r="AX332" s="73">
        <v>155.75558034256201</v>
      </c>
      <c r="AY332" s="73">
        <v>155.75558034256201</v>
      </c>
      <c r="AZ332" s="73">
        <v>155.75558034256201</v>
      </c>
      <c r="BA332" s="73">
        <v>1869.06696411075</v>
      </c>
    </row>
    <row r="333" spans="1:53" outlineLevel="1">
      <c r="A333" s="74" t="s">
        <v>3653</v>
      </c>
      <c r="B333" s="73">
        <v>22.345023102499901</v>
      </c>
      <c r="C333" s="73">
        <v>22.345023102499901</v>
      </c>
      <c r="D333" s="73">
        <v>22.345023102499901</v>
      </c>
      <c r="E333" s="73">
        <v>22.345023102499901</v>
      </c>
      <c r="F333" s="73">
        <v>22.345023102499901</v>
      </c>
      <c r="G333" s="73">
        <v>22.345023102499901</v>
      </c>
      <c r="H333" s="73">
        <v>22.345023102499901</v>
      </c>
      <c r="I333" s="73">
        <v>22.345023102499901</v>
      </c>
      <c r="J333" s="73">
        <v>22.345023102499901</v>
      </c>
      <c r="K333" s="73">
        <v>22.345023102499901</v>
      </c>
      <c r="L333" s="73">
        <v>22.345023102499901</v>
      </c>
      <c r="M333" s="73">
        <v>22.345023102499901</v>
      </c>
      <c r="N333" s="73">
        <v>268.14027722999901</v>
      </c>
      <c r="O333" s="73">
        <v>52.130161386749897</v>
      </c>
      <c r="P333" s="73">
        <v>52.130161386749897</v>
      </c>
      <c r="Q333" s="73">
        <v>52.130161386749897</v>
      </c>
      <c r="R333" s="73">
        <v>52.130161386749897</v>
      </c>
      <c r="S333" s="73">
        <v>52.130161386749897</v>
      </c>
      <c r="T333" s="73">
        <v>52.130161386749897</v>
      </c>
      <c r="U333" s="73">
        <v>52.130161386749897</v>
      </c>
      <c r="V333" s="73">
        <v>52.130161386749897</v>
      </c>
      <c r="W333" s="73">
        <v>52.130161386749897</v>
      </c>
      <c r="X333" s="73">
        <v>52.130161386749897</v>
      </c>
      <c r="Y333" s="73">
        <v>52.130161386749897</v>
      </c>
      <c r="Z333" s="73">
        <v>52.130161386749897</v>
      </c>
      <c r="AA333" s="73">
        <v>625.56193664099897</v>
      </c>
      <c r="AB333" s="73">
        <v>52.130161386749897</v>
      </c>
      <c r="AC333" s="73">
        <v>52.130161386749897</v>
      </c>
      <c r="AD333" s="73">
        <v>52.130161386749897</v>
      </c>
      <c r="AE333" s="73">
        <v>52.130161386749897</v>
      </c>
      <c r="AF333" s="73">
        <v>52.130161386749897</v>
      </c>
      <c r="AG333" s="73">
        <v>52.130161386749897</v>
      </c>
      <c r="AH333" s="73">
        <v>52.130161386749897</v>
      </c>
      <c r="AI333" s="73">
        <v>52.130161386749897</v>
      </c>
      <c r="AJ333" s="73">
        <v>52.130161386749897</v>
      </c>
      <c r="AK333" s="73">
        <v>52.130161386749897</v>
      </c>
      <c r="AL333" s="73">
        <v>52.130161386749897</v>
      </c>
      <c r="AM333" s="73">
        <v>52.130161386749897</v>
      </c>
      <c r="AN333" s="73">
        <v>625.56193664099897</v>
      </c>
      <c r="AO333" s="73">
        <v>52.130161386749897</v>
      </c>
      <c r="AP333" s="73">
        <v>52.130161386749897</v>
      </c>
      <c r="AQ333" s="73">
        <v>52.130161386749897</v>
      </c>
      <c r="AR333" s="73">
        <v>52.130161386749897</v>
      </c>
      <c r="AS333" s="73">
        <v>52.130161386749897</v>
      </c>
      <c r="AT333" s="73">
        <v>52.130161386749897</v>
      </c>
      <c r="AU333" s="73">
        <v>52.130161386749897</v>
      </c>
      <c r="AV333" s="73">
        <v>52.130161386749897</v>
      </c>
      <c r="AW333" s="73">
        <v>52.130161386749897</v>
      </c>
      <c r="AX333" s="73">
        <v>52.130161386749897</v>
      </c>
      <c r="AY333" s="73">
        <v>52.130161386749897</v>
      </c>
      <c r="AZ333" s="73">
        <v>52.130161386749897</v>
      </c>
      <c r="BA333" s="73">
        <v>625.56193664099897</v>
      </c>
    </row>
    <row r="334" spans="1:53" outlineLevel="1">
      <c r="A334" s="74" t="s">
        <v>3654</v>
      </c>
      <c r="B334" s="73">
        <v>6054.84214115958</v>
      </c>
      <c r="C334" s="73">
        <v>6054.84214115958</v>
      </c>
      <c r="D334" s="73">
        <v>6054.84214115958</v>
      </c>
      <c r="E334" s="73">
        <v>6054.84214115958</v>
      </c>
      <c r="F334" s="73">
        <v>6054.84214115958</v>
      </c>
      <c r="G334" s="73">
        <v>6054.84214115958</v>
      </c>
      <c r="H334" s="73">
        <v>6054.84214115958</v>
      </c>
      <c r="I334" s="73">
        <v>6054.84214115958</v>
      </c>
      <c r="J334" s="73">
        <v>6054.84214115958</v>
      </c>
      <c r="K334" s="73">
        <v>6054.84214115958</v>
      </c>
      <c r="L334" s="73">
        <v>6054.84214115958</v>
      </c>
      <c r="M334" s="73">
        <v>6054.84214115958</v>
      </c>
      <c r="N334" s="73">
        <v>72658.105693915</v>
      </c>
      <c r="O334" s="73">
        <v>12019.294441735799</v>
      </c>
      <c r="P334" s="73">
        <v>12019.294441735799</v>
      </c>
      <c r="Q334" s="73">
        <v>12019.294441735799</v>
      </c>
      <c r="R334" s="73">
        <v>12019.294441735799</v>
      </c>
      <c r="S334" s="73">
        <v>12019.294441735799</v>
      </c>
      <c r="T334" s="73">
        <v>12019.294441735799</v>
      </c>
      <c r="U334" s="73">
        <v>12019.294441735799</v>
      </c>
      <c r="V334" s="73">
        <v>12019.294441735799</v>
      </c>
      <c r="W334" s="73">
        <v>12019.294441735799</v>
      </c>
      <c r="X334" s="73">
        <v>12019.294441735799</v>
      </c>
      <c r="Y334" s="73">
        <v>12019.294441735799</v>
      </c>
      <c r="Z334" s="73">
        <v>12019.294441735799</v>
      </c>
      <c r="AA334" s="73">
        <v>144231.53330082999</v>
      </c>
      <c r="AB334" s="73">
        <v>12019.294441735799</v>
      </c>
      <c r="AC334" s="73">
        <v>12019.294441735799</v>
      </c>
      <c r="AD334" s="73">
        <v>12019.294441735799</v>
      </c>
      <c r="AE334" s="73">
        <v>12019.294441735799</v>
      </c>
      <c r="AF334" s="73">
        <v>12019.294441735799</v>
      </c>
      <c r="AG334" s="73">
        <v>12019.294441735799</v>
      </c>
      <c r="AH334" s="73">
        <v>12019.294441735799</v>
      </c>
      <c r="AI334" s="73">
        <v>12019.294441735799</v>
      </c>
      <c r="AJ334" s="73">
        <v>12019.294441735799</v>
      </c>
      <c r="AK334" s="73">
        <v>12019.294441735799</v>
      </c>
      <c r="AL334" s="73">
        <v>12019.294441735799</v>
      </c>
      <c r="AM334" s="73">
        <v>12019.294441735799</v>
      </c>
      <c r="AN334" s="73">
        <v>144231.53330082999</v>
      </c>
      <c r="AO334" s="73">
        <v>12019.294441735799</v>
      </c>
      <c r="AP334" s="73">
        <v>12019.294441735799</v>
      </c>
      <c r="AQ334" s="73">
        <v>12019.294441735799</v>
      </c>
      <c r="AR334" s="73">
        <v>12019.294441735799</v>
      </c>
      <c r="AS334" s="73">
        <v>12019.294441735799</v>
      </c>
      <c r="AT334" s="73">
        <v>12019.294441735799</v>
      </c>
      <c r="AU334" s="73">
        <v>12019.294441735799</v>
      </c>
      <c r="AV334" s="73">
        <v>12019.294441735799</v>
      </c>
      <c r="AW334" s="73">
        <v>12019.294441735799</v>
      </c>
      <c r="AX334" s="73">
        <v>12019.294441735799</v>
      </c>
      <c r="AY334" s="73">
        <v>12019.294441735799</v>
      </c>
      <c r="AZ334" s="73">
        <v>12019.294441735799</v>
      </c>
      <c r="BA334" s="73">
        <v>144231.53330082999</v>
      </c>
    </row>
    <row r="335" spans="1:53" outlineLevel="1">
      <c r="A335" s="74" t="s">
        <v>3655</v>
      </c>
      <c r="B335" s="73">
        <v>361.99300652375001</v>
      </c>
      <c r="C335" s="73">
        <v>361.99300652375001</v>
      </c>
      <c r="D335" s="73">
        <v>361.99300652375001</v>
      </c>
      <c r="E335" s="73">
        <v>361.99300652375001</v>
      </c>
      <c r="F335" s="73">
        <v>361.99300652375001</v>
      </c>
      <c r="G335" s="73">
        <v>361.99300652375001</v>
      </c>
      <c r="H335" s="73">
        <v>361.99300652375001</v>
      </c>
      <c r="I335" s="73">
        <v>361.99300652375001</v>
      </c>
      <c r="J335" s="73">
        <v>361.99300652375001</v>
      </c>
      <c r="K335" s="73">
        <v>361.99300652375001</v>
      </c>
      <c r="L335" s="73">
        <v>361.99300652375001</v>
      </c>
      <c r="M335" s="73">
        <v>361.99300652375001</v>
      </c>
      <c r="N335" s="73">
        <v>4343.9160782850004</v>
      </c>
      <c r="O335" s="73">
        <v>844.51708840912499</v>
      </c>
      <c r="P335" s="73">
        <v>844.51708840912499</v>
      </c>
      <c r="Q335" s="73">
        <v>844.51708840912499</v>
      </c>
      <c r="R335" s="73">
        <v>844.51708840912499</v>
      </c>
      <c r="S335" s="73">
        <v>844.51708840912499</v>
      </c>
      <c r="T335" s="73">
        <v>844.51708840912499</v>
      </c>
      <c r="U335" s="73">
        <v>844.51708840912499</v>
      </c>
      <c r="V335" s="73">
        <v>844.51708840912499</v>
      </c>
      <c r="W335" s="73">
        <v>844.51708840912499</v>
      </c>
      <c r="X335" s="73">
        <v>844.51708840912499</v>
      </c>
      <c r="Y335" s="73">
        <v>844.51708840912499</v>
      </c>
      <c r="Z335" s="73">
        <v>844.51708840912499</v>
      </c>
      <c r="AA335" s="73">
        <v>10134.2050609095</v>
      </c>
      <c r="AB335" s="73">
        <v>844.51708840912499</v>
      </c>
      <c r="AC335" s="73">
        <v>844.51708840912499</v>
      </c>
      <c r="AD335" s="73">
        <v>844.51708840912499</v>
      </c>
      <c r="AE335" s="73">
        <v>844.51708840912499</v>
      </c>
      <c r="AF335" s="73">
        <v>844.51708840912499</v>
      </c>
      <c r="AG335" s="73">
        <v>844.51708840912499</v>
      </c>
      <c r="AH335" s="73">
        <v>844.51708840912499</v>
      </c>
      <c r="AI335" s="73">
        <v>844.51708840912499</v>
      </c>
      <c r="AJ335" s="73">
        <v>844.51708840912499</v>
      </c>
      <c r="AK335" s="73">
        <v>844.51708840912499</v>
      </c>
      <c r="AL335" s="73">
        <v>844.51708840912499</v>
      </c>
      <c r="AM335" s="73">
        <v>844.51708840912499</v>
      </c>
      <c r="AN335" s="73">
        <v>10134.2050609095</v>
      </c>
      <c r="AO335" s="73">
        <v>844.51708840912499</v>
      </c>
      <c r="AP335" s="73">
        <v>844.51708840912499</v>
      </c>
      <c r="AQ335" s="73">
        <v>844.51708840912499</v>
      </c>
      <c r="AR335" s="73">
        <v>844.51708840912499</v>
      </c>
      <c r="AS335" s="73">
        <v>844.51708840912499</v>
      </c>
      <c r="AT335" s="73">
        <v>844.51708840912499</v>
      </c>
      <c r="AU335" s="73">
        <v>844.51708840912499</v>
      </c>
      <c r="AV335" s="73">
        <v>844.51708840912499</v>
      </c>
      <c r="AW335" s="73">
        <v>844.51708840912499</v>
      </c>
      <c r="AX335" s="73">
        <v>844.51708840912499</v>
      </c>
      <c r="AY335" s="73">
        <v>844.51708840912499</v>
      </c>
      <c r="AZ335" s="73">
        <v>844.51708840912499</v>
      </c>
      <c r="BA335" s="73">
        <v>10134.2050609095</v>
      </c>
    </row>
    <row r="336" spans="1:53" outlineLevel="1">
      <c r="A336" s="74" t="s">
        <v>3656</v>
      </c>
      <c r="B336" s="73">
        <v>46.503976458333298</v>
      </c>
      <c r="C336" s="73">
        <v>46.503976458333298</v>
      </c>
      <c r="D336" s="73">
        <v>46.503976458333298</v>
      </c>
      <c r="E336" s="73">
        <v>46.503976458333298</v>
      </c>
      <c r="F336" s="73">
        <v>46.503976458333298</v>
      </c>
      <c r="G336" s="73">
        <v>46.503976458333298</v>
      </c>
      <c r="H336" s="73">
        <v>46.503976458333298</v>
      </c>
      <c r="I336" s="73">
        <v>46.503976458333298</v>
      </c>
      <c r="J336" s="73">
        <v>46.503976458333298</v>
      </c>
      <c r="K336" s="73">
        <v>46.503976458333298</v>
      </c>
      <c r="L336" s="73">
        <v>46.503976458333298</v>
      </c>
      <c r="M336" s="73">
        <v>46.503976458333298</v>
      </c>
      <c r="N336" s="73">
        <v>558.04771749999998</v>
      </c>
      <c r="O336" s="73">
        <v>108.49215893749999</v>
      </c>
      <c r="P336" s="73">
        <v>108.49215893749999</v>
      </c>
      <c r="Q336" s="73">
        <v>108.49215893749999</v>
      </c>
      <c r="R336" s="73">
        <v>108.49215893749999</v>
      </c>
      <c r="S336" s="73">
        <v>108.49215893749999</v>
      </c>
      <c r="T336" s="73">
        <v>108.49215893749999</v>
      </c>
      <c r="U336" s="73">
        <v>108.49215893749999</v>
      </c>
      <c r="V336" s="73">
        <v>108.49215893749999</v>
      </c>
      <c r="W336" s="73">
        <v>108.49215893749999</v>
      </c>
      <c r="X336" s="73">
        <v>108.49215893749999</v>
      </c>
      <c r="Y336" s="73">
        <v>108.49215893749999</v>
      </c>
      <c r="Z336" s="73">
        <v>108.49215893749999</v>
      </c>
      <c r="AA336" s="73">
        <v>1301.9059072499999</v>
      </c>
      <c r="AB336" s="73">
        <v>108.49215893749999</v>
      </c>
      <c r="AC336" s="73">
        <v>108.49215893749999</v>
      </c>
      <c r="AD336" s="73">
        <v>108.49215893749999</v>
      </c>
      <c r="AE336" s="73">
        <v>108.49215893749999</v>
      </c>
      <c r="AF336" s="73">
        <v>108.49215893749999</v>
      </c>
      <c r="AG336" s="73">
        <v>108.49215893749999</v>
      </c>
      <c r="AH336" s="73">
        <v>108.49215893749999</v>
      </c>
      <c r="AI336" s="73">
        <v>108.49215893749999</v>
      </c>
      <c r="AJ336" s="73">
        <v>108.49215893749999</v>
      </c>
      <c r="AK336" s="73">
        <v>108.49215893749999</v>
      </c>
      <c r="AL336" s="73">
        <v>108.49215893749999</v>
      </c>
      <c r="AM336" s="73">
        <v>108.49215893749999</v>
      </c>
      <c r="AN336" s="73">
        <v>1301.9059072499999</v>
      </c>
      <c r="AO336" s="73">
        <v>108.49215893749999</v>
      </c>
      <c r="AP336" s="73">
        <v>108.49215893749999</v>
      </c>
      <c r="AQ336" s="73">
        <v>108.49215893749999</v>
      </c>
      <c r="AR336" s="73">
        <v>108.49215893749999</v>
      </c>
      <c r="AS336" s="73">
        <v>108.49215893749999</v>
      </c>
      <c r="AT336" s="73">
        <v>108.49215893749999</v>
      </c>
      <c r="AU336" s="73">
        <v>108.49215893749999</v>
      </c>
      <c r="AV336" s="73">
        <v>108.49215893749999</v>
      </c>
      <c r="AW336" s="73">
        <v>108.49215893749999</v>
      </c>
      <c r="AX336" s="73">
        <v>108.49215893749999</v>
      </c>
      <c r="AY336" s="73">
        <v>108.49215893749999</v>
      </c>
      <c r="AZ336" s="73">
        <v>108.49215893749999</v>
      </c>
      <c r="BA336" s="73">
        <v>1301.9059072499999</v>
      </c>
    </row>
    <row r="337" spans="1:53" outlineLevel="1">
      <c r="A337" s="74" t="s">
        <v>3657</v>
      </c>
      <c r="B337" s="73">
        <v>21894.208028566201</v>
      </c>
      <c r="C337" s="73">
        <v>21894.208028566201</v>
      </c>
      <c r="D337" s="73">
        <v>21894.208028566201</v>
      </c>
      <c r="E337" s="73">
        <v>21894.208028566201</v>
      </c>
      <c r="F337" s="73">
        <v>21894.208028566201</v>
      </c>
      <c r="G337" s="73">
        <v>21894.208028566201</v>
      </c>
      <c r="H337" s="73">
        <v>21894.208028566201</v>
      </c>
      <c r="I337" s="73">
        <v>21894.208028566201</v>
      </c>
      <c r="J337" s="73">
        <v>21894.208028566201</v>
      </c>
      <c r="K337" s="73">
        <v>21894.208028566201</v>
      </c>
      <c r="L337" s="73">
        <v>21894.208028566201</v>
      </c>
      <c r="M337" s="73">
        <v>21894.208028566201</v>
      </c>
      <c r="N337" s="73">
        <v>262730.49634279398</v>
      </c>
      <c r="O337" s="73">
        <v>21895.552695293802</v>
      </c>
      <c r="P337" s="73">
        <v>21895.552695293802</v>
      </c>
      <c r="Q337" s="73">
        <v>21895.552695293802</v>
      </c>
      <c r="R337" s="73">
        <v>21895.552695293802</v>
      </c>
      <c r="S337" s="73">
        <v>21895.552695293802</v>
      </c>
      <c r="T337" s="73">
        <v>21895.552695293802</v>
      </c>
      <c r="U337" s="73">
        <v>21895.552695293802</v>
      </c>
      <c r="V337" s="73">
        <v>21895.552695293802</v>
      </c>
      <c r="W337" s="73">
        <v>21895.552695293802</v>
      </c>
      <c r="X337" s="73">
        <v>21895.552695293802</v>
      </c>
      <c r="Y337" s="73">
        <v>21895.552695293802</v>
      </c>
      <c r="Z337" s="73">
        <v>21895.552695293802</v>
      </c>
      <c r="AA337" s="73">
        <v>262746.632343526</v>
      </c>
      <c r="AB337" s="73">
        <v>21895.552695293802</v>
      </c>
      <c r="AC337" s="73">
        <v>21895.552695293802</v>
      </c>
      <c r="AD337" s="73">
        <v>21895.552695293802</v>
      </c>
      <c r="AE337" s="73">
        <v>21895.552695293802</v>
      </c>
      <c r="AF337" s="73">
        <v>21895.552695293802</v>
      </c>
      <c r="AG337" s="73">
        <v>21895.552695293802</v>
      </c>
      <c r="AH337" s="73">
        <v>21895.552695293802</v>
      </c>
      <c r="AI337" s="73">
        <v>21895.552695293802</v>
      </c>
      <c r="AJ337" s="73">
        <v>21895.552695293802</v>
      </c>
      <c r="AK337" s="73">
        <v>21895.552695293802</v>
      </c>
      <c r="AL337" s="73">
        <v>21895.552695293802</v>
      </c>
      <c r="AM337" s="73">
        <v>21895.552695293802</v>
      </c>
      <c r="AN337" s="73">
        <v>262746.632343526</v>
      </c>
      <c r="AO337" s="73">
        <v>21895.552695293802</v>
      </c>
      <c r="AP337" s="73">
        <v>21895.552695293802</v>
      </c>
      <c r="AQ337" s="73">
        <v>21895.552695293802</v>
      </c>
      <c r="AR337" s="73">
        <v>21895.552695293802</v>
      </c>
      <c r="AS337" s="73">
        <v>21895.552695293802</v>
      </c>
      <c r="AT337" s="73">
        <v>21895.552695293802</v>
      </c>
      <c r="AU337" s="73">
        <v>21895.552695293802</v>
      </c>
      <c r="AV337" s="73">
        <v>21895.552695293802</v>
      </c>
      <c r="AW337" s="73">
        <v>21895.552695293802</v>
      </c>
      <c r="AX337" s="73">
        <v>21895.552695293802</v>
      </c>
      <c r="AY337" s="73">
        <v>21895.552695293802</v>
      </c>
      <c r="AZ337" s="73">
        <v>21895.552695293802</v>
      </c>
      <c r="BA337" s="73">
        <v>262746.632343526</v>
      </c>
    </row>
    <row r="338" spans="1:53">
      <c r="A338" s="74" t="s">
        <v>3223</v>
      </c>
      <c r="B338" s="73">
        <v>267619.48724718299</v>
      </c>
      <c r="C338" s="73">
        <v>267587.26388917799</v>
      </c>
      <c r="D338" s="73">
        <v>260707.15197754299</v>
      </c>
      <c r="E338" s="73">
        <v>253579.94118554401</v>
      </c>
      <c r="F338" s="73">
        <v>253563.24048843101</v>
      </c>
      <c r="G338" s="73">
        <v>253546.53979131699</v>
      </c>
      <c r="H338" s="73">
        <v>253529.83909420299</v>
      </c>
      <c r="I338" s="73">
        <v>253513.138397089</v>
      </c>
      <c r="J338" s="73">
        <v>253904.91417073799</v>
      </c>
      <c r="K338" s="73">
        <v>253840.742889466</v>
      </c>
      <c r="L338" s="73">
        <v>253824.042192352</v>
      </c>
      <c r="M338" s="73">
        <v>253807.34149523801</v>
      </c>
      <c r="N338" s="73">
        <v>3079023.64281828</v>
      </c>
      <c r="O338" s="73">
        <v>261569.122255266</v>
      </c>
      <c r="P338" s="73">
        <v>261552.42155815201</v>
      </c>
      <c r="Q338" s="73">
        <v>261535.72086103799</v>
      </c>
      <c r="R338" s="73">
        <v>261519.02016392499</v>
      </c>
      <c r="S338" s="73">
        <v>261502.31946681099</v>
      </c>
      <c r="T338" s="73">
        <v>261485.618769697</v>
      </c>
      <c r="U338" s="73">
        <v>261468.91807258301</v>
      </c>
      <c r="V338" s="73">
        <v>261452.21737546899</v>
      </c>
      <c r="W338" s="73">
        <v>261435.51667835499</v>
      </c>
      <c r="X338" s="73">
        <v>263360.763079211</v>
      </c>
      <c r="Y338" s="73">
        <v>263344.06238209701</v>
      </c>
      <c r="Z338" s="73">
        <v>263327.36168498301</v>
      </c>
      <c r="AA338" s="73">
        <v>3143553.06234759</v>
      </c>
      <c r="AB338" s="73">
        <v>264479.88869558898</v>
      </c>
      <c r="AC338" s="73">
        <v>264463.18799847498</v>
      </c>
      <c r="AD338" s="73">
        <v>264446.48730136099</v>
      </c>
      <c r="AE338" s="73">
        <v>264429.786604247</v>
      </c>
      <c r="AF338" s="73">
        <v>264413.08590713399</v>
      </c>
      <c r="AG338" s="73">
        <v>264396.38521002</v>
      </c>
      <c r="AH338" s="73">
        <v>264379.68451290601</v>
      </c>
      <c r="AI338" s="73">
        <v>264362.98381579202</v>
      </c>
      <c r="AJ338" s="73">
        <v>264346.28311867802</v>
      </c>
      <c r="AK338" s="73">
        <v>264329.58242156397</v>
      </c>
      <c r="AL338" s="73">
        <v>264312.88172445103</v>
      </c>
      <c r="AM338" s="73">
        <v>264296.18102733698</v>
      </c>
      <c r="AN338" s="73">
        <v>3172656.41833755</v>
      </c>
      <c r="AO338" s="73">
        <v>265474.89931917097</v>
      </c>
      <c r="AP338" s="73">
        <v>265458.19862205698</v>
      </c>
      <c r="AQ338" s="73">
        <v>265441.49792494299</v>
      </c>
      <c r="AR338" s="73">
        <v>265026.96808922099</v>
      </c>
      <c r="AS338" s="73">
        <v>256970.14225348801</v>
      </c>
      <c r="AT338" s="73">
        <v>256953.44155637399</v>
      </c>
      <c r="AU338" s="73">
        <v>256936.74085926</v>
      </c>
      <c r="AV338" s="73">
        <v>256920.040162146</v>
      </c>
      <c r="AW338" s="73">
        <v>256903.33946503201</v>
      </c>
      <c r="AX338" s="73">
        <v>256886.63876791799</v>
      </c>
      <c r="AY338" s="73">
        <v>256869.93807080499</v>
      </c>
      <c r="AZ338" s="73">
        <v>256853.23737369099</v>
      </c>
      <c r="BA338" s="73">
        <v>3116695.0824640999</v>
      </c>
    </row>
    <row r="339" spans="1:53" outlineLevel="1">
      <c r="A339" s="74" t="s">
        <v>1410</v>
      </c>
      <c r="B339" s="73">
        <v>15565.2646988448</v>
      </c>
      <c r="C339" s="73">
        <v>15565.2646988448</v>
      </c>
      <c r="D339" s="73">
        <v>15565.2646988448</v>
      </c>
      <c r="E339" s="73">
        <v>15565.2646988448</v>
      </c>
      <c r="F339" s="73">
        <v>15565.2646988448</v>
      </c>
      <c r="G339" s="73">
        <v>15565.2646988448</v>
      </c>
      <c r="H339" s="73">
        <v>15565.2646988448</v>
      </c>
      <c r="I339" s="73">
        <v>15565.2646988448</v>
      </c>
      <c r="J339" s="73">
        <v>15565.2646988448</v>
      </c>
      <c r="K339" s="73">
        <v>15565.2646988448</v>
      </c>
      <c r="L339" s="73">
        <v>15565.2646988448</v>
      </c>
      <c r="M339" s="73">
        <v>15565.2646988448</v>
      </c>
      <c r="N339" s="73">
        <v>186783.17638613799</v>
      </c>
      <c r="O339" s="73">
        <v>15565.2646988448</v>
      </c>
      <c r="P339" s="73">
        <v>15565.2646988448</v>
      </c>
      <c r="Q339" s="73">
        <v>15565.2646988448</v>
      </c>
      <c r="R339" s="73">
        <v>15565.2646988448</v>
      </c>
      <c r="S339" s="73">
        <v>15565.2646988448</v>
      </c>
      <c r="T339" s="73">
        <v>15565.2646988448</v>
      </c>
      <c r="U339" s="73">
        <v>15565.2646988448</v>
      </c>
      <c r="V339" s="73">
        <v>15565.2646988448</v>
      </c>
      <c r="W339" s="73">
        <v>15565.2646988448</v>
      </c>
      <c r="X339" s="73">
        <v>15565.2646988448</v>
      </c>
      <c r="Y339" s="73">
        <v>15565.2646988448</v>
      </c>
      <c r="Z339" s="73">
        <v>15565.2646988448</v>
      </c>
      <c r="AA339" s="73">
        <v>186783.17638613799</v>
      </c>
      <c r="AB339" s="73">
        <v>15565.2646988448</v>
      </c>
      <c r="AC339" s="73">
        <v>15565.2646988448</v>
      </c>
      <c r="AD339" s="73">
        <v>15565.2646988448</v>
      </c>
      <c r="AE339" s="73">
        <v>15565.2646988448</v>
      </c>
      <c r="AF339" s="73">
        <v>3736.3621617201902</v>
      </c>
      <c r="AG339" s="73">
        <v>150.02624999999901</v>
      </c>
      <c r="AH339" s="73">
        <v>150.02624999999901</v>
      </c>
      <c r="AI339" s="73">
        <v>150.02624999999901</v>
      </c>
      <c r="AJ339" s="73">
        <v>150.02624999999901</v>
      </c>
      <c r="AK339" s="73">
        <v>150.02624999999901</v>
      </c>
      <c r="AL339" s="73">
        <v>150.02624999999901</v>
      </c>
      <c r="AM339" s="73">
        <v>150.02624999999901</v>
      </c>
      <c r="AN339" s="73">
        <v>67047.604707099701</v>
      </c>
      <c r="AO339" s="73">
        <v>150.02624999999901</v>
      </c>
      <c r="AP339" s="73">
        <v>150.02624999999901</v>
      </c>
      <c r="AQ339" s="73">
        <v>150.02624999999901</v>
      </c>
      <c r="AR339" s="73">
        <v>150.02624999999901</v>
      </c>
      <c r="AS339" s="73">
        <v>150.02624999999901</v>
      </c>
      <c r="AT339" s="73">
        <v>150.02624999999901</v>
      </c>
      <c r="AU339" s="73">
        <v>150.02624999999901</v>
      </c>
      <c r="AV339" s="73">
        <v>150.02624999999901</v>
      </c>
      <c r="AW339" s="73">
        <v>150.02624999999901</v>
      </c>
      <c r="AX339" s="73">
        <v>150.02624999999901</v>
      </c>
      <c r="AY339" s="73">
        <v>150.02624999999901</v>
      </c>
      <c r="AZ339" s="73">
        <v>150.02624999999901</v>
      </c>
      <c r="BA339" s="73">
        <v>1800.3150000000001</v>
      </c>
    </row>
    <row r="340" spans="1:53" outlineLevel="1">
      <c r="A340" s="74" t="s">
        <v>1411</v>
      </c>
      <c r="B340" s="73">
        <v>13784.2292320261</v>
      </c>
      <c r="C340" s="73">
        <v>13784.2292320261</v>
      </c>
      <c r="D340" s="73">
        <v>13784.2292320261</v>
      </c>
      <c r="E340" s="73">
        <v>13784.2292320261</v>
      </c>
      <c r="F340" s="73">
        <v>13784.2292320261</v>
      </c>
      <c r="G340" s="73">
        <v>13784.2292320261</v>
      </c>
      <c r="H340" s="73">
        <v>13784.2292320261</v>
      </c>
      <c r="I340" s="73">
        <v>13784.2292320261</v>
      </c>
      <c r="J340" s="73">
        <v>13784.2292320261</v>
      </c>
      <c r="K340" s="73">
        <v>13784.2292320261</v>
      </c>
      <c r="L340" s="73">
        <v>13784.2292320261</v>
      </c>
      <c r="M340" s="73">
        <v>13784.2292320261</v>
      </c>
      <c r="N340" s="73">
        <v>165410.75078431299</v>
      </c>
      <c r="O340" s="73">
        <v>13784.2292320261</v>
      </c>
      <c r="P340" s="73">
        <v>13784.2292320261</v>
      </c>
      <c r="Q340" s="73">
        <v>13784.2292320261</v>
      </c>
      <c r="R340" s="73">
        <v>13784.2292320261</v>
      </c>
      <c r="S340" s="73">
        <v>13784.2292320261</v>
      </c>
      <c r="T340" s="73">
        <v>13784.2292320261</v>
      </c>
      <c r="U340" s="73">
        <v>13784.2292320261</v>
      </c>
      <c r="V340" s="73">
        <v>13784.2292320261</v>
      </c>
      <c r="W340" s="73">
        <v>13784.2292320261</v>
      </c>
      <c r="X340" s="73">
        <v>13784.2292320261</v>
      </c>
      <c r="Y340" s="73">
        <v>10001.3278431362</v>
      </c>
      <c r="Z340" s="73">
        <v>271.81583333333299</v>
      </c>
      <c r="AA340" s="73">
        <v>148115.43599673</v>
      </c>
      <c r="AB340" s="73">
        <v>271.81583333333299</v>
      </c>
      <c r="AC340" s="73">
        <v>271.81583333333299</v>
      </c>
      <c r="AD340" s="73">
        <v>271.81583333333299</v>
      </c>
      <c r="AE340" s="73">
        <v>271.81583333333299</v>
      </c>
      <c r="AF340" s="73">
        <v>271.81583333333299</v>
      </c>
      <c r="AG340" s="73">
        <v>271.81583333333299</v>
      </c>
      <c r="AH340" s="73">
        <v>271.81583333333299</v>
      </c>
      <c r="AI340" s="73">
        <v>271.81583333333299</v>
      </c>
      <c r="AJ340" s="73">
        <v>271.81583333333299</v>
      </c>
      <c r="AK340" s="73">
        <v>271.81583333333299</v>
      </c>
      <c r="AL340" s="73">
        <v>271.81583333333299</v>
      </c>
      <c r="AM340" s="73">
        <v>271.81583333333299</v>
      </c>
      <c r="AN340" s="73">
        <v>3261.78999999999</v>
      </c>
      <c r="AO340" s="73">
        <v>271.81583333333299</v>
      </c>
      <c r="AP340" s="73">
        <v>271.81583333333299</v>
      </c>
      <c r="AQ340" s="73">
        <v>271.81583333333299</v>
      </c>
      <c r="AR340" s="73">
        <v>271.81583333333299</v>
      </c>
      <c r="AS340" s="73">
        <v>271.81583333333299</v>
      </c>
      <c r="AT340" s="73">
        <v>271.81583333333299</v>
      </c>
      <c r="AU340" s="73">
        <v>271.81583333333299</v>
      </c>
      <c r="AV340" s="73">
        <v>271.81583333333299</v>
      </c>
      <c r="AW340" s="73">
        <v>271.81583333333299</v>
      </c>
      <c r="AX340" s="73">
        <v>271.81583333333299</v>
      </c>
      <c r="AY340" s="73">
        <v>271.81583333333299</v>
      </c>
      <c r="AZ340" s="73">
        <v>271.81583333333299</v>
      </c>
      <c r="BA340" s="73">
        <v>3261.78999999999</v>
      </c>
    </row>
    <row r="341" spans="1:53" outlineLevel="1">
      <c r="A341" s="74" t="s">
        <v>1412</v>
      </c>
      <c r="B341" s="73">
        <v>21445.282500000001</v>
      </c>
      <c r="C341" s="73">
        <v>21445.282500000001</v>
      </c>
      <c r="D341" s="73">
        <v>21445.282500000001</v>
      </c>
      <c r="E341" s="73">
        <v>21445.282500000001</v>
      </c>
      <c r="F341" s="73">
        <v>21445.282500000001</v>
      </c>
      <c r="G341" s="73">
        <v>21445.282500000001</v>
      </c>
      <c r="H341" s="73">
        <v>21445.282500000001</v>
      </c>
      <c r="I341" s="73">
        <v>21445.282500000001</v>
      </c>
      <c r="J341" s="73">
        <v>21445.282500000001</v>
      </c>
      <c r="K341" s="73">
        <v>21445.282500000001</v>
      </c>
      <c r="L341" s="73">
        <v>21445.282500000001</v>
      </c>
      <c r="M341" s="73">
        <v>21445.282500000001</v>
      </c>
      <c r="N341" s="73">
        <v>257343.389999999</v>
      </c>
      <c r="O341" s="73">
        <v>21445.282500000001</v>
      </c>
      <c r="P341" s="73">
        <v>21445.282500000001</v>
      </c>
      <c r="Q341" s="73">
        <v>21445.282500000001</v>
      </c>
      <c r="R341" s="73">
        <v>21445.282500000001</v>
      </c>
      <c r="S341" s="73">
        <v>21445.282500000001</v>
      </c>
      <c r="T341" s="73">
        <v>21445.282500000001</v>
      </c>
      <c r="U341" s="73">
        <v>21445.282500000001</v>
      </c>
      <c r="V341" s="73">
        <v>21445.282500000001</v>
      </c>
      <c r="W341" s="73">
        <v>21445.282500000001</v>
      </c>
      <c r="X341" s="73">
        <v>21445.282500000001</v>
      </c>
      <c r="Y341" s="73">
        <v>21445.282500000001</v>
      </c>
      <c r="Z341" s="73">
        <v>21445.282500000001</v>
      </c>
      <c r="AA341" s="73">
        <v>257343.389999999</v>
      </c>
      <c r="AB341" s="73">
        <v>21445.282500000001</v>
      </c>
      <c r="AC341" s="73">
        <v>21445.282500000001</v>
      </c>
      <c r="AD341" s="73">
        <v>21445.282500000001</v>
      </c>
      <c r="AE341" s="73">
        <v>21445.282500000001</v>
      </c>
      <c r="AF341" s="73">
        <v>21445.282500000001</v>
      </c>
      <c r="AG341" s="73">
        <v>21445.282500000001</v>
      </c>
      <c r="AH341" s="73">
        <v>21445.282500000001</v>
      </c>
      <c r="AI341" s="73">
        <v>21445.282500000001</v>
      </c>
      <c r="AJ341" s="73">
        <v>21445.282500000001</v>
      </c>
      <c r="AK341" s="73">
        <v>21445.282500000001</v>
      </c>
      <c r="AL341" s="73">
        <v>21445.282500000001</v>
      </c>
      <c r="AM341" s="73">
        <v>21445.282500000001</v>
      </c>
      <c r="AN341" s="73">
        <v>257343.389999999</v>
      </c>
      <c r="AO341" s="73">
        <v>21445.282500000001</v>
      </c>
      <c r="AP341" s="73">
        <v>21445.282500000001</v>
      </c>
      <c r="AQ341" s="73">
        <v>21445.282500000001</v>
      </c>
      <c r="AR341" s="73">
        <v>21445.282500000001</v>
      </c>
      <c r="AS341" s="73">
        <v>21445.282500000001</v>
      </c>
      <c r="AT341" s="73">
        <v>21445.282500000001</v>
      </c>
      <c r="AU341" s="73">
        <v>21445.282500000001</v>
      </c>
      <c r="AV341" s="73">
        <v>21445.282500000001</v>
      </c>
      <c r="AW341" s="73">
        <v>21445.282500000001</v>
      </c>
      <c r="AX341" s="73">
        <v>21445.282500000001</v>
      </c>
      <c r="AY341" s="73">
        <v>21445.282500000001</v>
      </c>
      <c r="AZ341" s="73">
        <v>21445.282500000001</v>
      </c>
      <c r="BA341" s="73">
        <v>257343.389999999</v>
      </c>
    </row>
    <row r="342" spans="1:53" outlineLevel="1">
      <c r="A342" s="74" t="s">
        <v>1413</v>
      </c>
      <c r="B342" s="73">
        <v>28111.3115511551</v>
      </c>
      <c r="C342" s="73">
        <v>28111.3115511551</v>
      </c>
      <c r="D342" s="73">
        <v>28111.3115511551</v>
      </c>
      <c r="E342" s="73">
        <v>28111.3115511551</v>
      </c>
      <c r="F342" s="73">
        <v>28111.3115511551</v>
      </c>
      <c r="G342" s="73">
        <v>28111.3115511551</v>
      </c>
      <c r="H342" s="73">
        <v>28111.3115511551</v>
      </c>
      <c r="I342" s="73">
        <v>28111.3115511551</v>
      </c>
      <c r="J342" s="73">
        <v>28111.3115511551</v>
      </c>
      <c r="K342" s="73">
        <v>28111.3115511551</v>
      </c>
      <c r="L342" s="73">
        <v>28111.3115511551</v>
      </c>
      <c r="M342" s="73">
        <v>28111.3115511551</v>
      </c>
      <c r="N342" s="73">
        <v>337335.73861386097</v>
      </c>
      <c r="O342" s="73">
        <v>28111.3115511551</v>
      </c>
      <c r="P342" s="73">
        <v>28111.3115511551</v>
      </c>
      <c r="Q342" s="73">
        <v>28111.3115511551</v>
      </c>
      <c r="R342" s="73">
        <v>28111.3115511551</v>
      </c>
      <c r="S342" s="73">
        <v>28111.3115511551</v>
      </c>
      <c r="T342" s="73">
        <v>28111.3115511551</v>
      </c>
      <c r="U342" s="73">
        <v>28111.3115511551</v>
      </c>
      <c r="V342" s="73">
        <v>28111.3115511551</v>
      </c>
      <c r="W342" s="73">
        <v>28111.3115511551</v>
      </c>
      <c r="X342" s="73">
        <v>11237.6303630414</v>
      </c>
      <c r="Y342" s="73">
        <v>551.93333333333305</v>
      </c>
      <c r="Z342" s="73">
        <v>551.93333333333305</v>
      </c>
      <c r="AA342" s="73">
        <v>265343.30099010398</v>
      </c>
      <c r="AB342" s="73">
        <v>551.93333333333305</v>
      </c>
      <c r="AC342" s="73">
        <v>551.93333333333305</v>
      </c>
      <c r="AD342" s="73">
        <v>551.93333333333305</v>
      </c>
      <c r="AE342" s="73">
        <v>551.93333333333305</v>
      </c>
      <c r="AF342" s="73">
        <v>551.93333333333305</v>
      </c>
      <c r="AG342" s="73">
        <v>551.93333333333305</v>
      </c>
      <c r="AH342" s="73">
        <v>551.93333333333305</v>
      </c>
      <c r="AI342" s="73">
        <v>551.93333333333305</v>
      </c>
      <c r="AJ342" s="73">
        <v>551.93333333333305</v>
      </c>
      <c r="AK342" s="73">
        <v>551.93333333333305</v>
      </c>
      <c r="AL342" s="73">
        <v>551.93333333333305</v>
      </c>
      <c r="AM342" s="73">
        <v>551.93333333333305</v>
      </c>
      <c r="AN342" s="73">
        <v>6623.2</v>
      </c>
      <c r="AO342" s="73">
        <v>551.93333333333305</v>
      </c>
      <c r="AP342" s="73">
        <v>551.93333333333305</v>
      </c>
      <c r="AQ342" s="73">
        <v>551.93333333333305</v>
      </c>
      <c r="AR342" s="73">
        <v>551.93333333333305</v>
      </c>
      <c r="AS342" s="73">
        <v>551.93333333333305</v>
      </c>
      <c r="AT342" s="73">
        <v>551.93333333333305</v>
      </c>
      <c r="AU342" s="73">
        <v>551.93333333333305</v>
      </c>
      <c r="AV342" s="73">
        <v>551.93333333333305</v>
      </c>
      <c r="AW342" s="73">
        <v>551.93333333333305</v>
      </c>
      <c r="AX342" s="73">
        <v>551.93333333333305</v>
      </c>
      <c r="AY342" s="73">
        <v>551.93333333333305</v>
      </c>
      <c r="AZ342" s="73">
        <v>551.93333333333305</v>
      </c>
      <c r="BA342" s="73">
        <v>6623.2</v>
      </c>
    </row>
    <row r="343" spans="1:53" outlineLevel="1">
      <c r="A343" s="74" t="s">
        <v>1414</v>
      </c>
      <c r="B343" s="73">
        <v>11081.1942673267</v>
      </c>
      <c r="C343" s="73">
        <v>11081.1942673267</v>
      </c>
      <c r="D343" s="73">
        <v>11081.1942673267</v>
      </c>
      <c r="E343" s="73">
        <v>11081.1942673267</v>
      </c>
      <c r="F343" s="73">
        <v>11081.1942673267</v>
      </c>
      <c r="G343" s="73">
        <v>11081.1942673267</v>
      </c>
      <c r="H343" s="73">
        <v>11081.1942673267</v>
      </c>
      <c r="I343" s="73">
        <v>11081.1942673267</v>
      </c>
      <c r="J343" s="73">
        <v>11081.1942673267</v>
      </c>
      <c r="K343" s="73">
        <v>11081.1942673267</v>
      </c>
      <c r="L343" s="73">
        <v>11081.1942673267</v>
      </c>
      <c r="M343" s="73">
        <v>11081.1942673267</v>
      </c>
      <c r="N343" s="73">
        <v>132974.33120792001</v>
      </c>
      <c r="O343" s="73">
        <v>11081.1942673267</v>
      </c>
      <c r="P343" s="73">
        <v>11081.1942673267</v>
      </c>
      <c r="Q343" s="73">
        <v>11081.1942673267</v>
      </c>
      <c r="R343" s="73">
        <v>11081.1942673267</v>
      </c>
      <c r="S343" s="73">
        <v>11081.1942673267</v>
      </c>
      <c r="T343" s="73">
        <v>11081.1942673267</v>
      </c>
      <c r="U343" s="73">
        <v>11081.1942673267</v>
      </c>
      <c r="V343" s="73">
        <v>11081.1942673267</v>
      </c>
      <c r="W343" s="73">
        <v>11081.1942673267</v>
      </c>
      <c r="X343" s="73">
        <v>11081.1942673267</v>
      </c>
      <c r="Y343" s="73">
        <v>11081.1942673267</v>
      </c>
      <c r="Z343" s="73">
        <v>11081.1942673267</v>
      </c>
      <c r="AA343" s="73">
        <v>132974.33120792001</v>
      </c>
      <c r="AB343" s="73">
        <v>11081.1942673267</v>
      </c>
      <c r="AC343" s="73">
        <v>11081.1942673267</v>
      </c>
      <c r="AD343" s="73">
        <v>11081.1942673267</v>
      </c>
      <c r="AE343" s="73">
        <v>11081.1942673267</v>
      </c>
      <c r="AF343" s="73">
        <v>11081.1942673267</v>
      </c>
      <c r="AG343" s="73">
        <v>11081.1942673267</v>
      </c>
      <c r="AH343" s="73">
        <v>11081.1942673267</v>
      </c>
      <c r="AI343" s="73">
        <v>11081.1942673267</v>
      </c>
      <c r="AJ343" s="73">
        <v>11081.1942673267</v>
      </c>
      <c r="AK343" s="73">
        <v>11081.1942673267</v>
      </c>
      <c r="AL343" s="73">
        <v>11081.1942673267</v>
      </c>
      <c r="AM343" s="73">
        <v>11081.1942673267</v>
      </c>
      <c r="AN343" s="73">
        <v>132974.33120792001</v>
      </c>
      <c r="AO343" s="73">
        <v>11081.1942673267</v>
      </c>
      <c r="AP343" s="73">
        <v>11081.1942673267</v>
      </c>
      <c r="AQ343" s="73">
        <v>11081.1942673267</v>
      </c>
      <c r="AR343" s="73">
        <v>11081.1942673267</v>
      </c>
      <c r="AS343" s="73">
        <v>11081.1942673267</v>
      </c>
      <c r="AT343" s="73">
        <v>11081.1942673267</v>
      </c>
      <c r="AU343" s="73">
        <v>11081.1942673267</v>
      </c>
      <c r="AV343" s="73">
        <v>11081.1942673267</v>
      </c>
      <c r="AW343" s="73">
        <v>11081.1942673267</v>
      </c>
      <c r="AX343" s="73">
        <v>11081.1942673267</v>
      </c>
      <c r="AY343" s="73">
        <v>11081.1942673267</v>
      </c>
      <c r="AZ343" s="73">
        <v>11081.1942673267</v>
      </c>
      <c r="BA343" s="73">
        <v>132974.33120792001</v>
      </c>
    </row>
    <row r="344" spans="1:53" outlineLevel="1">
      <c r="A344" s="74" t="s">
        <v>1415</v>
      </c>
      <c r="B344" s="73">
        <v>5018.8801307189797</v>
      </c>
      <c r="C344" s="73">
        <v>5017.4073529411999</v>
      </c>
      <c r="D344" s="73">
        <v>5015.93457516342</v>
      </c>
      <c r="E344" s="73">
        <v>5014.4617973856502</v>
      </c>
      <c r="F344" s="73">
        <v>5012.9890196078704</v>
      </c>
      <c r="G344" s="73">
        <v>5011.5162418300897</v>
      </c>
      <c r="H344" s="73">
        <v>5010.0434640523099</v>
      </c>
      <c r="I344" s="73">
        <v>5008.5706862745401</v>
      </c>
      <c r="J344" s="73">
        <v>5007.0979084967603</v>
      </c>
      <c r="K344" s="73">
        <v>5005.6251307189796</v>
      </c>
      <c r="L344" s="73">
        <v>5004.1523529411998</v>
      </c>
      <c r="M344" s="73">
        <v>5002.6795751634299</v>
      </c>
      <c r="N344" s="73">
        <v>60129.358235294399</v>
      </c>
      <c r="O344" s="73">
        <v>5001.2067973856501</v>
      </c>
      <c r="P344" s="73">
        <v>4999.7340196078703</v>
      </c>
      <c r="Q344" s="73">
        <v>4998.2612418300996</v>
      </c>
      <c r="R344" s="73">
        <v>4996.7884640523198</v>
      </c>
      <c r="S344" s="73">
        <v>4995.31568627454</v>
      </c>
      <c r="T344" s="73">
        <v>4993.8429084967602</v>
      </c>
      <c r="U344" s="73">
        <v>4992.3701307189804</v>
      </c>
      <c r="V344" s="73">
        <v>4990.8973529412096</v>
      </c>
      <c r="W344" s="73">
        <v>4989.4245751634298</v>
      </c>
      <c r="X344" s="73">
        <v>4987.95179738565</v>
      </c>
      <c r="Y344" s="73">
        <v>4986.4790196078802</v>
      </c>
      <c r="Z344" s="73">
        <v>4985.0062418301004</v>
      </c>
      <c r="AA344" s="73">
        <v>59917.2782352945</v>
      </c>
      <c r="AB344" s="73">
        <v>4983.5334640523197</v>
      </c>
      <c r="AC344" s="73">
        <v>4982.0606862745399</v>
      </c>
      <c r="AD344" s="73">
        <v>4980.5879084967701</v>
      </c>
      <c r="AE344" s="73">
        <v>4979.1151307189903</v>
      </c>
      <c r="AF344" s="73">
        <v>4977.6423529412104</v>
      </c>
      <c r="AG344" s="73">
        <v>4976.1695751634297</v>
      </c>
      <c r="AH344" s="73">
        <v>4974.6967973856599</v>
      </c>
      <c r="AI344" s="73">
        <v>4973.2240196078801</v>
      </c>
      <c r="AJ344" s="73">
        <v>4971.7512418301003</v>
      </c>
      <c r="AK344" s="73">
        <v>4970.2784640523196</v>
      </c>
      <c r="AL344" s="73">
        <v>4968.8056862745498</v>
      </c>
      <c r="AM344" s="73">
        <v>4967.33290849677</v>
      </c>
      <c r="AN344" s="73">
        <v>59705.198235294498</v>
      </c>
      <c r="AO344" s="73">
        <v>3419.28052287626</v>
      </c>
      <c r="AP344" s="73">
        <v>95.505000000000294</v>
      </c>
      <c r="AQ344" s="73">
        <v>95.476666666667001</v>
      </c>
      <c r="AR344" s="73">
        <v>95.448333333333593</v>
      </c>
      <c r="AS344" s="73">
        <v>95.4200000000003</v>
      </c>
      <c r="AT344" s="73">
        <v>95.391666666667007</v>
      </c>
      <c r="AU344" s="73">
        <v>95.363333333333699</v>
      </c>
      <c r="AV344" s="73">
        <v>95.335000000000306</v>
      </c>
      <c r="AW344" s="73">
        <v>95.306666666666999</v>
      </c>
      <c r="AX344" s="73">
        <v>95.278333333333705</v>
      </c>
      <c r="AY344" s="73">
        <v>95.250000000000298</v>
      </c>
      <c r="AZ344" s="73">
        <v>95.221666666667005</v>
      </c>
      <c r="BA344" s="73">
        <v>4468.2771895429296</v>
      </c>
    </row>
    <row r="345" spans="1:53">
      <c r="A345" s="74" t="s">
        <v>3224</v>
      </c>
      <c r="B345" s="73">
        <v>95006.162380071793</v>
      </c>
      <c r="C345" s="73">
        <v>95004.689602294005</v>
      </c>
      <c r="D345" s="73">
        <v>95003.216824516305</v>
      </c>
      <c r="E345" s="73">
        <v>95001.744046738502</v>
      </c>
      <c r="F345" s="73">
        <v>95000.2712689607</v>
      </c>
      <c r="G345" s="73">
        <v>94998.798491182897</v>
      </c>
      <c r="H345" s="73">
        <v>94997.325713405095</v>
      </c>
      <c r="I345" s="73">
        <v>94995.852935627394</v>
      </c>
      <c r="J345" s="73">
        <v>94994.380157849606</v>
      </c>
      <c r="K345" s="73">
        <v>94992.907380071803</v>
      </c>
      <c r="L345" s="73">
        <v>94991.434602294001</v>
      </c>
      <c r="M345" s="73">
        <v>94989.9618245163</v>
      </c>
      <c r="N345" s="73">
        <v>1139976.7452275199</v>
      </c>
      <c r="O345" s="73">
        <v>94988.489046738498</v>
      </c>
      <c r="P345" s="73">
        <v>94987.016268960695</v>
      </c>
      <c r="Q345" s="73">
        <v>94985.543491182907</v>
      </c>
      <c r="R345" s="73">
        <v>94984.070713405206</v>
      </c>
      <c r="S345" s="73">
        <v>94982.597935627404</v>
      </c>
      <c r="T345" s="73">
        <v>94981.125157849601</v>
      </c>
      <c r="U345" s="73">
        <v>94979.652380071799</v>
      </c>
      <c r="V345" s="73">
        <v>94978.179602294098</v>
      </c>
      <c r="W345" s="73">
        <v>94976.706824516295</v>
      </c>
      <c r="X345" s="73">
        <v>78101.552858624796</v>
      </c>
      <c r="Y345" s="73">
        <v>63631.481662249003</v>
      </c>
      <c r="Z345" s="73">
        <v>53900.496874668301</v>
      </c>
      <c r="AA345" s="73">
        <v>1050476.9128161799</v>
      </c>
      <c r="AB345" s="73">
        <v>53899.0240968906</v>
      </c>
      <c r="AC345" s="73">
        <v>53897.551319112798</v>
      </c>
      <c r="AD345" s="73">
        <v>53896.078541335002</v>
      </c>
      <c r="AE345" s="73">
        <v>53894.6057635572</v>
      </c>
      <c r="AF345" s="73">
        <v>42064.230448654802</v>
      </c>
      <c r="AG345" s="73">
        <v>38476.421759156801</v>
      </c>
      <c r="AH345" s="73">
        <v>38474.948981378999</v>
      </c>
      <c r="AI345" s="73">
        <v>38473.476203601203</v>
      </c>
      <c r="AJ345" s="73">
        <v>38472.003425823503</v>
      </c>
      <c r="AK345" s="73">
        <v>38470.5306480457</v>
      </c>
      <c r="AL345" s="73">
        <v>38469.057870267898</v>
      </c>
      <c r="AM345" s="73">
        <v>38467.585092490102</v>
      </c>
      <c r="AN345" s="73">
        <v>526955.51415031496</v>
      </c>
      <c r="AO345" s="73">
        <v>36919.532706869599</v>
      </c>
      <c r="AP345" s="73">
        <v>33595.757183993403</v>
      </c>
      <c r="AQ345" s="73">
        <v>33595.728850660002</v>
      </c>
      <c r="AR345" s="73">
        <v>33595.700517326703</v>
      </c>
      <c r="AS345" s="73">
        <v>33595.672183993403</v>
      </c>
      <c r="AT345" s="73">
        <v>33595.643850660002</v>
      </c>
      <c r="AU345" s="73">
        <v>33595.615517326703</v>
      </c>
      <c r="AV345" s="73">
        <v>33595.587183993397</v>
      </c>
      <c r="AW345" s="73">
        <v>33595.558850660003</v>
      </c>
      <c r="AX345" s="73">
        <v>33595.530517326697</v>
      </c>
      <c r="AY345" s="73">
        <v>33595.502183993398</v>
      </c>
      <c r="AZ345" s="73">
        <v>33595.473850659997</v>
      </c>
      <c r="BA345" s="73">
        <v>406471.30339746299</v>
      </c>
    </row>
    <row r="346" spans="1:53" outlineLevel="1">
      <c r="A346" s="74" t="s">
        <v>1417</v>
      </c>
      <c r="B346" s="73">
        <v>4959.9921163366398</v>
      </c>
      <c r="C346" s="73">
        <v>4955.5724183168304</v>
      </c>
      <c r="D346" s="73">
        <v>4951.1527202970301</v>
      </c>
      <c r="E346" s="73">
        <v>4946.7330222772298</v>
      </c>
      <c r="F346" s="73">
        <v>4942.3133242574304</v>
      </c>
      <c r="G346" s="73">
        <v>4937.8936262376301</v>
      </c>
      <c r="H346" s="73">
        <v>4933.4739282178298</v>
      </c>
      <c r="I346" s="73">
        <v>4929.0542301980204</v>
      </c>
      <c r="J346" s="73">
        <v>4924.6345321782201</v>
      </c>
      <c r="K346" s="73">
        <v>4920.2148341584198</v>
      </c>
      <c r="L346" s="73">
        <v>4915.7951361386204</v>
      </c>
      <c r="M346" s="73">
        <v>4911.3754381188201</v>
      </c>
      <c r="N346" s="73">
        <v>59228.205326732699</v>
      </c>
      <c r="O346" s="73">
        <v>4906.9557400990197</v>
      </c>
      <c r="P346" s="73">
        <v>4902.5360420792103</v>
      </c>
      <c r="Q346" s="73">
        <v>4898.11634405941</v>
      </c>
      <c r="R346" s="73">
        <v>4893.6966460396097</v>
      </c>
      <c r="S346" s="73">
        <v>4889.2769480198103</v>
      </c>
      <c r="T346" s="73">
        <v>4884.85725000001</v>
      </c>
      <c r="U346" s="73">
        <v>4880.4375519801997</v>
      </c>
      <c r="V346" s="73">
        <v>4876.0178539604003</v>
      </c>
      <c r="W346" s="73">
        <v>4871.5981559406</v>
      </c>
      <c r="X346" s="73">
        <v>4867.1784579207997</v>
      </c>
      <c r="Y346" s="73">
        <v>4862.7587599010003</v>
      </c>
      <c r="Z346" s="73">
        <v>4858.3390618812</v>
      </c>
      <c r="AA346" s="73">
        <v>58591.768811881302</v>
      </c>
      <c r="AB346" s="73">
        <v>4853.9193638613897</v>
      </c>
      <c r="AC346" s="73">
        <v>4849.4996658415903</v>
      </c>
      <c r="AD346" s="73">
        <v>4845.07996782179</v>
      </c>
      <c r="AE346" s="73">
        <v>4840.6602698019897</v>
      </c>
      <c r="AF346" s="73">
        <v>4836.2405717821903</v>
      </c>
      <c r="AG346" s="73">
        <v>4831.82087376239</v>
      </c>
      <c r="AH346" s="73">
        <v>4827.4011757425797</v>
      </c>
      <c r="AI346" s="73">
        <v>4822.9814777227803</v>
      </c>
      <c r="AJ346" s="73">
        <v>4818.5617797029799</v>
      </c>
      <c r="AK346" s="73">
        <v>4814.1420816831796</v>
      </c>
      <c r="AL346" s="73">
        <v>4809.7223836633802</v>
      </c>
      <c r="AM346" s="73">
        <v>4805.3026856435699</v>
      </c>
      <c r="AN346" s="73">
        <v>57955.332297029803</v>
      </c>
      <c r="AO346" s="73">
        <v>4800.8829876237696</v>
      </c>
      <c r="AP346" s="73">
        <v>4796.4632896039702</v>
      </c>
      <c r="AQ346" s="73">
        <v>4792.0435915841699</v>
      </c>
      <c r="AR346" s="73">
        <v>4787.6238935643696</v>
      </c>
      <c r="AS346" s="73">
        <v>4783.2041955445702</v>
      </c>
      <c r="AT346" s="73">
        <v>4778.7844975247599</v>
      </c>
      <c r="AU346" s="73">
        <v>4774.3647995049596</v>
      </c>
      <c r="AV346" s="73">
        <v>4769.9451014851602</v>
      </c>
      <c r="AW346" s="73">
        <v>4765.5254034653599</v>
      </c>
      <c r="AX346" s="73">
        <v>4761.1057054455596</v>
      </c>
      <c r="AY346" s="73">
        <v>4756.6860074257502</v>
      </c>
      <c r="AZ346" s="73">
        <v>4752.2663094059499</v>
      </c>
      <c r="BA346" s="73">
        <v>57318.895782178399</v>
      </c>
    </row>
    <row r="347" spans="1:53" outlineLevel="1">
      <c r="A347" s="74" t="s">
        <v>1418</v>
      </c>
      <c r="B347" s="73">
        <v>23149.953630363001</v>
      </c>
      <c r="C347" s="73">
        <v>23142.452963696302</v>
      </c>
      <c r="D347" s="73">
        <v>23134.9522970297</v>
      </c>
      <c r="E347" s="73">
        <v>23127.451630363001</v>
      </c>
      <c r="F347" s="73">
        <v>23119.950963696301</v>
      </c>
      <c r="G347" s="73">
        <v>23112.450297029602</v>
      </c>
      <c r="H347" s="73">
        <v>23104.949630363</v>
      </c>
      <c r="I347" s="73">
        <v>23097.448963696301</v>
      </c>
      <c r="J347" s="73">
        <v>23089.948297029601</v>
      </c>
      <c r="K347" s="73">
        <v>23082.447630363</v>
      </c>
      <c r="L347" s="73">
        <v>23074.9469636963</v>
      </c>
      <c r="M347" s="73">
        <v>23067.446297029601</v>
      </c>
      <c r="N347" s="73">
        <v>277304.39956435602</v>
      </c>
      <c r="O347" s="73">
        <v>23059.945630363</v>
      </c>
      <c r="P347" s="73">
        <v>23052.4449636963</v>
      </c>
      <c r="Q347" s="73">
        <v>23044.9442970296</v>
      </c>
      <c r="R347" s="73">
        <v>23037.443630362999</v>
      </c>
      <c r="S347" s="73">
        <v>23029.9429636963</v>
      </c>
      <c r="T347" s="73">
        <v>23022.4422970296</v>
      </c>
      <c r="U347" s="73">
        <v>23014.941630362999</v>
      </c>
      <c r="V347" s="73">
        <v>23007.440963696299</v>
      </c>
      <c r="W347" s="73">
        <v>22999.9402970296</v>
      </c>
      <c r="X347" s="73">
        <v>22992.439630362998</v>
      </c>
      <c r="Y347" s="73">
        <v>22984.938963696299</v>
      </c>
      <c r="Z347" s="73">
        <v>22977.438297029599</v>
      </c>
      <c r="AA347" s="73">
        <v>276224.303564356</v>
      </c>
      <c r="AB347" s="73">
        <v>22969.9376303629</v>
      </c>
      <c r="AC347" s="73">
        <v>22962.436963696298</v>
      </c>
      <c r="AD347" s="73">
        <v>22954.936297029599</v>
      </c>
      <c r="AE347" s="73">
        <v>22947.435630362899</v>
      </c>
      <c r="AF347" s="73">
        <v>22939.934963696302</v>
      </c>
      <c r="AG347" s="73">
        <v>22932.434297029598</v>
      </c>
      <c r="AH347" s="73">
        <v>22924.933630362899</v>
      </c>
      <c r="AI347" s="73">
        <v>22917.432963696301</v>
      </c>
      <c r="AJ347" s="73">
        <v>22909.932297029602</v>
      </c>
      <c r="AK347" s="73">
        <v>22902.431630362898</v>
      </c>
      <c r="AL347" s="73">
        <v>22894.930963696301</v>
      </c>
      <c r="AM347" s="73">
        <v>11806.367336634001</v>
      </c>
      <c r="AN347" s="73">
        <v>264063.14460395998</v>
      </c>
      <c r="AO347" s="73">
        <v>205.39266666666501</v>
      </c>
      <c r="AP347" s="73">
        <v>205.325333333332</v>
      </c>
      <c r="AQ347" s="73">
        <v>205.25799999999899</v>
      </c>
      <c r="AR347" s="73">
        <v>205.19066666666501</v>
      </c>
      <c r="AS347" s="73">
        <v>205.123333333332</v>
      </c>
      <c r="AT347" s="73">
        <v>205.05599999999899</v>
      </c>
      <c r="AU347" s="73">
        <v>204.98866666666501</v>
      </c>
      <c r="AV347" s="73">
        <v>204.921333333332</v>
      </c>
      <c r="AW347" s="73">
        <v>204.85399999999899</v>
      </c>
      <c r="AX347" s="73">
        <v>204.78666666666501</v>
      </c>
      <c r="AY347" s="73">
        <v>204.719333333332</v>
      </c>
      <c r="AZ347" s="73">
        <v>204.65199999999899</v>
      </c>
      <c r="BA347" s="73">
        <v>2460.26799999999</v>
      </c>
    </row>
    <row r="348" spans="1:53" outlineLevel="1">
      <c r="A348" s="74" t="s">
        <v>1419</v>
      </c>
      <c r="B348" s="73">
        <v>313.97399999999902</v>
      </c>
      <c r="C348" s="73">
        <v>313.25249999999897</v>
      </c>
      <c r="D348" s="73">
        <v>312.53099999999898</v>
      </c>
      <c r="E348" s="73">
        <v>311.80949999999899</v>
      </c>
      <c r="F348" s="73">
        <v>311.087999999999</v>
      </c>
      <c r="G348" s="73">
        <v>310.36649999999901</v>
      </c>
      <c r="H348" s="73">
        <v>309.64499999999902</v>
      </c>
      <c r="I348" s="73">
        <v>308.92349999999902</v>
      </c>
      <c r="J348" s="73">
        <v>308.20199999999897</v>
      </c>
      <c r="K348" s="73">
        <v>307.48049999999898</v>
      </c>
      <c r="L348" s="73">
        <v>306.75899999999899</v>
      </c>
      <c r="M348" s="73">
        <v>306.037499999999</v>
      </c>
      <c r="N348" s="73">
        <v>3720.06899999999</v>
      </c>
      <c r="O348" s="73">
        <v>305.31599999999901</v>
      </c>
      <c r="P348" s="73">
        <v>304.59449999999902</v>
      </c>
      <c r="Q348" s="73">
        <v>303.87299999999902</v>
      </c>
      <c r="R348" s="73">
        <v>303.15149999999898</v>
      </c>
      <c r="S348" s="73">
        <v>302.42999999999898</v>
      </c>
      <c r="T348" s="73">
        <v>301.70849999999899</v>
      </c>
      <c r="U348" s="73">
        <v>300.986999999999</v>
      </c>
      <c r="V348" s="73">
        <v>300.26549999999901</v>
      </c>
      <c r="W348" s="73">
        <v>299.54399999999902</v>
      </c>
      <c r="X348" s="73">
        <v>298.82249999999902</v>
      </c>
      <c r="Y348" s="73">
        <v>298.10099999999898</v>
      </c>
      <c r="Z348" s="73">
        <v>297.37949999999898</v>
      </c>
      <c r="AA348" s="73">
        <v>3616.1729999999902</v>
      </c>
      <c r="AB348" s="73">
        <v>296.65799999999899</v>
      </c>
      <c r="AC348" s="73">
        <v>295.936499999999</v>
      </c>
      <c r="AD348" s="73">
        <v>295.21499999999901</v>
      </c>
      <c r="AE348" s="73">
        <v>294.49349999999902</v>
      </c>
      <c r="AF348" s="73">
        <v>293.77199999999903</v>
      </c>
      <c r="AG348" s="73">
        <v>293.05049999999898</v>
      </c>
      <c r="AH348" s="73">
        <v>292.32899999999898</v>
      </c>
      <c r="AI348" s="73">
        <v>291.60749999999899</v>
      </c>
      <c r="AJ348" s="73">
        <v>290.885999999999</v>
      </c>
      <c r="AK348" s="73">
        <v>290.16449999999901</v>
      </c>
      <c r="AL348" s="73">
        <v>289.44299999999902</v>
      </c>
      <c r="AM348" s="73">
        <v>288.72149999999903</v>
      </c>
      <c r="AN348" s="73">
        <v>3512.27699999999</v>
      </c>
      <c r="AO348" s="73">
        <v>287.99999999999898</v>
      </c>
      <c r="AP348" s="73">
        <v>287.27849999999899</v>
      </c>
      <c r="AQ348" s="73">
        <v>286.55699999999899</v>
      </c>
      <c r="AR348" s="73">
        <v>285.835499999999</v>
      </c>
      <c r="AS348" s="73">
        <v>285.11399999999901</v>
      </c>
      <c r="AT348" s="73">
        <v>284.39249999999902</v>
      </c>
      <c r="AU348" s="73">
        <v>283.67099999999903</v>
      </c>
      <c r="AV348" s="73">
        <v>282.94949999999898</v>
      </c>
      <c r="AW348" s="73">
        <v>282.22799999999899</v>
      </c>
      <c r="AX348" s="73">
        <v>281.50649999999899</v>
      </c>
      <c r="AY348" s="73">
        <v>280.784999999999</v>
      </c>
      <c r="AZ348" s="73">
        <v>280.06349999999901</v>
      </c>
      <c r="BA348" s="73">
        <v>3408.3809999999899</v>
      </c>
    </row>
    <row r="349" spans="1:53" outlineLevel="1">
      <c r="A349" s="74" t="s">
        <v>1420</v>
      </c>
      <c r="B349" s="73">
        <v>47412.540617646999</v>
      </c>
      <c r="C349" s="73">
        <v>47404.534058823498</v>
      </c>
      <c r="D349" s="73">
        <v>47396.527499999902</v>
      </c>
      <c r="E349" s="73">
        <v>47388.520941176401</v>
      </c>
      <c r="F349" s="73">
        <v>47380.5143823529</v>
      </c>
      <c r="G349" s="73">
        <v>47372.507823529399</v>
      </c>
      <c r="H349" s="73">
        <v>47364.501264705803</v>
      </c>
      <c r="I349" s="73">
        <v>47356.494705882302</v>
      </c>
      <c r="J349" s="73">
        <v>47348.488147058801</v>
      </c>
      <c r="K349" s="73">
        <v>47340.481588235198</v>
      </c>
      <c r="L349" s="73">
        <v>47332.475029411697</v>
      </c>
      <c r="M349" s="73">
        <v>47324.468470588203</v>
      </c>
      <c r="N349" s="73">
        <v>568422.05452941102</v>
      </c>
      <c r="O349" s="73">
        <v>47316.461911764702</v>
      </c>
      <c r="P349" s="73">
        <v>47308.455352941099</v>
      </c>
      <c r="Q349" s="73">
        <v>47300.448794117598</v>
      </c>
      <c r="R349" s="73">
        <v>47292.442235294096</v>
      </c>
      <c r="S349" s="73">
        <v>47284.435676470501</v>
      </c>
      <c r="T349" s="73">
        <v>47276.429117647</v>
      </c>
      <c r="U349" s="73">
        <v>47268.422558823499</v>
      </c>
      <c r="V349" s="73">
        <v>47260.415999999997</v>
      </c>
      <c r="W349" s="73">
        <v>47252.409441176402</v>
      </c>
      <c r="X349" s="73">
        <v>47244.402882352901</v>
      </c>
      <c r="Y349" s="73">
        <v>47236.3963235294</v>
      </c>
      <c r="Z349" s="73">
        <v>47228.389764705898</v>
      </c>
      <c r="AA349" s="73">
        <v>567269.11005882302</v>
      </c>
      <c r="AB349" s="73">
        <v>47220.383205882303</v>
      </c>
      <c r="AC349" s="73">
        <v>47212.376647058802</v>
      </c>
      <c r="AD349" s="73">
        <v>47204.3700882353</v>
      </c>
      <c r="AE349" s="73">
        <v>47196.363529411698</v>
      </c>
      <c r="AF349" s="73">
        <v>47188.356970588196</v>
      </c>
      <c r="AG349" s="73">
        <v>47180.350411764703</v>
      </c>
      <c r="AH349" s="73">
        <v>47172.3438529411</v>
      </c>
      <c r="AI349" s="73">
        <v>47164.337294117599</v>
      </c>
      <c r="AJ349" s="73">
        <v>47156.330735294097</v>
      </c>
      <c r="AK349" s="73">
        <v>47148.324176470604</v>
      </c>
      <c r="AL349" s="73">
        <v>47140.317617647001</v>
      </c>
      <c r="AM349" s="73">
        <v>47132.311058823499</v>
      </c>
      <c r="AN349" s="73">
        <v>566116.16558823502</v>
      </c>
      <c r="AO349" s="73">
        <v>47124.304499999998</v>
      </c>
      <c r="AP349" s="73">
        <v>47116.297941176403</v>
      </c>
      <c r="AQ349" s="73">
        <v>47108.291382352902</v>
      </c>
      <c r="AR349" s="73">
        <v>47100.2848235294</v>
      </c>
      <c r="AS349" s="73">
        <v>47092.278264705899</v>
      </c>
      <c r="AT349" s="73">
        <v>47084.271705882296</v>
      </c>
      <c r="AU349" s="73">
        <v>47076.265147058803</v>
      </c>
      <c r="AV349" s="73">
        <v>47068.258588235301</v>
      </c>
      <c r="AW349" s="73">
        <v>47060.252029411698</v>
      </c>
      <c r="AX349" s="73">
        <v>47052.245470588197</v>
      </c>
      <c r="AY349" s="73">
        <v>47044.238911764704</v>
      </c>
      <c r="AZ349" s="73">
        <v>47036.232352941202</v>
      </c>
      <c r="BA349" s="73">
        <v>564963.22111764702</v>
      </c>
    </row>
    <row r="350" spans="1:53" outlineLevel="1">
      <c r="A350" s="74" t="s">
        <v>1421</v>
      </c>
      <c r="B350" s="73">
        <v>54749.421999999897</v>
      </c>
      <c r="C350" s="73">
        <v>54748.2086666666</v>
      </c>
      <c r="D350" s="73">
        <v>54746.995333333201</v>
      </c>
      <c r="E350" s="73">
        <v>54745.781999999897</v>
      </c>
      <c r="F350" s="73">
        <v>54744.568666666601</v>
      </c>
      <c r="G350" s="73">
        <v>54743.355333333202</v>
      </c>
      <c r="H350" s="73">
        <v>54742.141999999898</v>
      </c>
      <c r="I350" s="73">
        <v>54740.928666666499</v>
      </c>
      <c r="J350" s="73">
        <v>54739.715333333203</v>
      </c>
      <c r="K350" s="73">
        <v>54738.501999999899</v>
      </c>
      <c r="L350" s="73">
        <v>54737.2886666665</v>
      </c>
      <c r="M350" s="73">
        <v>54736.075333333203</v>
      </c>
      <c r="N350" s="73">
        <v>656912.98399999901</v>
      </c>
      <c r="O350" s="73">
        <v>54734.861999999899</v>
      </c>
      <c r="P350" s="73">
        <v>54733.648666666501</v>
      </c>
      <c r="Q350" s="73">
        <v>54732.435333333196</v>
      </c>
      <c r="R350" s="73">
        <v>54731.221999999798</v>
      </c>
      <c r="S350" s="73">
        <v>54730.008666666501</v>
      </c>
      <c r="T350" s="73">
        <v>54728.795333333197</v>
      </c>
      <c r="U350" s="73">
        <v>54727.581999999798</v>
      </c>
      <c r="V350" s="73">
        <v>54726.368666666502</v>
      </c>
      <c r="W350" s="73">
        <v>54725.155333333198</v>
      </c>
      <c r="X350" s="73">
        <v>54723.941999999799</v>
      </c>
      <c r="Y350" s="73">
        <v>54722.728666666502</v>
      </c>
      <c r="Z350" s="73">
        <v>54721.515333333104</v>
      </c>
      <c r="AA350" s="73">
        <v>656738.26399999799</v>
      </c>
      <c r="AB350" s="73">
        <v>54720.3019999998</v>
      </c>
      <c r="AC350" s="73">
        <v>54719.088666666503</v>
      </c>
      <c r="AD350" s="73">
        <v>54717.875333333097</v>
      </c>
      <c r="AE350" s="73">
        <v>54716.6619999998</v>
      </c>
      <c r="AF350" s="73">
        <v>54715.448666666402</v>
      </c>
      <c r="AG350" s="73">
        <v>54714.235333333098</v>
      </c>
      <c r="AH350" s="73">
        <v>54713.021999999801</v>
      </c>
      <c r="AI350" s="73">
        <v>54711.808666666402</v>
      </c>
      <c r="AJ350" s="73">
        <v>54710.595333333098</v>
      </c>
      <c r="AK350" s="73">
        <v>54709.381999999801</v>
      </c>
      <c r="AL350" s="73">
        <v>54708.168666666403</v>
      </c>
      <c r="AM350" s="73">
        <v>54706.955333333099</v>
      </c>
      <c r="AN350" s="73">
        <v>656563.54399999697</v>
      </c>
      <c r="AO350" s="73">
        <v>54705.7419999997</v>
      </c>
      <c r="AP350" s="73">
        <v>54704.528666666403</v>
      </c>
      <c r="AQ350" s="73">
        <v>54703.315333333099</v>
      </c>
      <c r="AR350" s="73">
        <v>54702.101999999701</v>
      </c>
      <c r="AS350" s="73">
        <v>54700.888666666397</v>
      </c>
      <c r="AT350" s="73">
        <v>54699.6753333331</v>
      </c>
      <c r="AU350" s="73">
        <v>54698.461999999701</v>
      </c>
      <c r="AV350" s="73">
        <v>54697.248666666397</v>
      </c>
      <c r="AW350" s="73">
        <v>54696.035333332999</v>
      </c>
      <c r="AX350" s="73">
        <v>54694.821999999702</v>
      </c>
      <c r="AY350" s="73">
        <v>54693.608666666398</v>
      </c>
      <c r="AZ350" s="73">
        <v>54692.395333332999</v>
      </c>
      <c r="BA350" s="73">
        <v>656388.823999997</v>
      </c>
    </row>
    <row r="351" spans="1:53" outlineLevel="1">
      <c r="A351" s="74" t="s">
        <v>1422</v>
      </c>
    </row>
    <row r="352" spans="1:53" outlineLevel="1">
      <c r="A352" s="74" t="s">
        <v>1423</v>
      </c>
      <c r="B352" s="73">
        <v>1309.70822558333</v>
      </c>
      <c r="C352" s="73">
        <v>1309.70822558333</v>
      </c>
      <c r="D352" s="73">
        <v>1309.70822558333</v>
      </c>
      <c r="E352" s="73">
        <v>1309.70822558333</v>
      </c>
      <c r="F352" s="73">
        <v>1309.70822558333</v>
      </c>
      <c r="G352" s="73">
        <v>1309.70822558333</v>
      </c>
      <c r="H352" s="73">
        <v>2540.0333443333302</v>
      </c>
      <c r="I352" s="73">
        <v>2540.0333443333302</v>
      </c>
      <c r="J352" s="73">
        <v>2540.0333443333302</v>
      </c>
      <c r="K352" s="73">
        <v>2540.0333443333302</v>
      </c>
      <c r="L352" s="73">
        <v>2540.0333443333302</v>
      </c>
      <c r="M352" s="73">
        <v>2540.0333443333302</v>
      </c>
      <c r="N352" s="73">
        <v>23098.449419500001</v>
      </c>
      <c r="O352" s="73">
        <v>2540.0333443333302</v>
      </c>
      <c r="P352" s="73">
        <v>2540.0333443333302</v>
      </c>
      <c r="Q352" s="73">
        <v>2540.0333443333302</v>
      </c>
      <c r="R352" s="73">
        <v>2540.0333443333302</v>
      </c>
      <c r="S352" s="73">
        <v>2540.0333443333302</v>
      </c>
      <c r="T352" s="73">
        <v>2540.0333443333302</v>
      </c>
      <c r="U352" s="73">
        <v>2540.0333443333302</v>
      </c>
      <c r="V352" s="73">
        <v>2540.0333443333302</v>
      </c>
      <c r="W352" s="73">
        <v>2540.0333443333302</v>
      </c>
      <c r="X352" s="73">
        <v>2540.0333443333302</v>
      </c>
      <c r="Y352" s="73">
        <v>2540.0333443333302</v>
      </c>
      <c r="Z352" s="73">
        <v>2540.0333443333302</v>
      </c>
      <c r="AA352" s="73">
        <v>30480.400131999999</v>
      </c>
      <c r="AB352" s="73">
        <v>2540.0333443333302</v>
      </c>
      <c r="AC352" s="73">
        <v>2540.0333443333302</v>
      </c>
      <c r="AD352" s="73">
        <v>2540.0333443333302</v>
      </c>
      <c r="AE352" s="73">
        <v>2540.0333443333302</v>
      </c>
      <c r="AF352" s="73">
        <v>2540.0333443333302</v>
      </c>
      <c r="AG352" s="73">
        <v>2540.0333443333302</v>
      </c>
      <c r="AH352" s="73">
        <v>2540.0333443333302</v>
      </c>
      <c r="AI352" s="73">
        <v>553.13185953964603</v>
      </c>
      <c r="AJ352" s="73">
        <v>553.13185953964603</v>
      </c>
      <c r="AK352" s="73">
        <v>553.13185953964603</v>
      </c>
      <c r="AL352" s="73">
        <v>553.13185953964603</v>
      </c>
      <c r="AN352" s="73">
        <v>19992.7608484919</v>
      </c>
    </row>
    <row r="353" spans="1:53" outlineLevel="1">
      <c r="A353" s="74" t="s">
        <v>1424</v>
      </c>
      <c r="B353" s="73">
        <v>13334.005759075901</v>
      </c>
      <c r="C353" s="73">
        <v>13334.005759075901</v>
      </c>
      <c r="D353" s="73">
        <v>13334.005759075901</v>
      </c>
      <c r="E353" s="73">
        <v>13334.005759075901</v>
      </c>
      <c r="F353" s="73">
        <v>13334.005759075901</v>
      </c>
      <c r="G353" s="73">
        <v>13334.005759075901</v>
      </c>
      <c r="H353" s="73">
        <v>13334.005759075901</v>
      </c>
      <c r="I353" s="73">
        <v>13334.005759075901</v>
      </c>
      <c r="J353" s="73">
        <v>13334.005759075901</v>
      </c>
      <c r="K353" s="73">
        <v>13334.005759075901</v>
      </c>
      <c r="L353" s="73">
        <v>13334.005759075901</v>
      </c>
      <c r="M353" s="73">
        <v>13334.005759075901</v>
      </c>
      <c r="N353" s="73">
        <v>160008.06910890999</v>
      </c>
      <c r="O353" s="73">
        <v>13334.005759075901</v>
      </c>
      <c r="P353" s="73">
        <v>13334.005759075901</v>
      </c>
      <c r="Q353" s="73">
        <v>13334.005759075901</v>
      </c>
      <c r="R353" s="73">
        <v>13334.005759075901</v>
      </c>
      <c r="S353" s="73">
        <v>13334.005759075901</v>
      </c>
      <c r="T353" s="73">
        <v>13334.005759075901</v>
      </c>
      <c r="U353" s="73">
        <v>13334.005759075901</v>
      </c>
      <c r="V353" s="73">
        <v>13334.005759075901</v>
      </c>
      <c r="W353" s="73">
        <v>13334.005759075901</v>
      </c>
      <c r="X353" s="73">
        <v>13334.005759075901</v>
      </c>
      <c r="Y353" s="73">
        <v>13334.005759075901</v>
      </c>
      <c r="Z353" s="73">
        <v>13334.005759075901</v>
      </c>
      <c r="AA353" s="73">
        <v>160008.06910890999</v>
      </c>
      <c r="AB353" s="73">
        <v>13334.005759075901</v>
      </c>
      <c r="AC353" s="73">
        <v>13334.005759075901</v>
      </c>
      <c r="AD353" s="73">
        <v>13334.005759075901</v>
      </c>
      <c r="AE353" s="73">
        <v>13334.005759075901</v>
      </c>
      <c r="AF353" s="73">
        <v>13334.005759075901</v>
      </c>
      <c r="AG353" s="73">
        <v>13334.005759075901</v>
      </c>
      <c r="AH353" s="73">
        <v>13334.005759075901</v>
      </c>
      <c r="AI353" s="73">
        <v>13334.005759075901</v>
      </c>
      <c r="AJ353" s="73">
        <v>13334.005759075901</v>
      </c>
      <c r="AK353" s="73">
        <v>13334.005759075901</v>
      </c>
      <c r="AL353" s="73">
        <v>13334.005759075901</v>
      </c>
      <c r="AM353" s="73">
        <v>13334.005759075901</v>
      </c>
      <c r="AN353" s="73">
        <v>160008.06910890999</v>
      </c>
      <c r="AO353" s="73">
        <v>13334.005759075901</v>
      </c>
      <c r="AP353" s="73">
        <v>13334.005759075901</v>
      </c>
      <c r="AQ353" s="73">
        <v>13334.005759075901</v>
      </c>
      <c r="AR353" s="73">
        <v>13334.005759075901</v>
      </c>
      <c r="AS353" s="73">
        <v>13334.005759075901</v>
      </c>
      <c r="AT353" s="73">
        <v>13334.005759075901</v>
      </c>
      <c r="AU353" s="73">
        <v>13334.005759075901</v>
      </c>
      <c r="AV353" s="73">
        <v>13334.005759075901</v>
      </c>
      <c r="AW353" s="73">
        <v>13334.005759075901</v>
      </c>
      <c r="AX353" s="73">
        <v>13334.005759075901</v>
      </c>
      <c r="AY353" s="73">
        <v>13334.005759075901</v>
      </c>
      <c r="AZ353" s="73">
        <v>13334.005759075901</v>
      </c>
      <c r="BA353" s="73">
        <v>160008.06910890999</v>
      </c>
    </row>
    <row r="354" spans="1:53" outlineLevel="1">
      <c r="A354" s="74" t="s">
        <v>1425</v>
      </c>
      <c r="B354" s="73">
        <v>786.873999999999</v>
      </c>
      <c r="C354" s="73">
        <v>786.873999999999</v>
      </c>
      <c r="D354" s="73">
        <v>786.873999999999</v>
      </c>
      <c r="E354" s="73">
        <v>786.873999999999</v>
      </c>
      <c r="F354" s="73">
        <v>786.873999999999</v>
      </c>
      <c r="G354" s="73">
        <v>786.873999999999</v>
      </c>
      <c r="H354" s="73">
        <v>786.873999999999</v>
      </c>
      <c r="I354" s="73">
        <v>786.873999999999</v>
      </c>
      <c r="J354" s="73">
        <v>786.873999999999</v>
      </c>
      <c r="K354" s="73">
        <v>786.873999999999</v>
      </c>
      <c r="L354" s="73">
        <v>786.873999999999</v>
      </c>
      <c r="M354" s="73">
        <v>786.873999999999</v>
      </c>
      <c r="N354" s="73">
        <v>9442.4879999999994</v>
      </c>
      <c r="O354" s="73">
        <v>786.873999999999</v>
      </c>
      <c r="P354" s="73">
        <v>786.873999999999</v>
      </c>
      <c r="Q354" s="73">
        <v>786.873999999999</v>
      </c>
      <c r="R354" s="73">
        <v>786.873999999999</v>
      </c>
      <c r="S354" s="73">
        <v>786.873999999999</v>
      </c>
      <c r="T354" s="73">
        <v>786.873999999999</v>
      </c>
      <c r="U354" s="73">
        <v>786.873999999999</v>
      </c>
      <c r="V354" s="73">
        <v>786.873999999999</v>
      </c>
      <c r="W354" s="73">
        <v>786.873999999999</v>
      </c>
      <c r="X354" s="73">
        <v>786.873999999999</v>
      </c>
      <c r="Y354" s="73">
        <v>786.873999999999</v>
      </c>
      <c r="Z354" s="73">
        <v>786.873999999999</v>
      </c>
      <c r="AA354" s="73">
        <v>9442.4879999999994</v>
      </c>
      <c r="AB354" s="73">
        <v>786.873999999999</v>
      </c>
      <c r="AC354" s="73">
        <v>786.873999999999</v>
      </c>
      <c r="AD354" s="73">
        <v>786.873999999999</v>
      </c>
      <c r="AE354" s="73">
        <v>786.873999999999</v>
      </c>
      <c r="AF354" s="73">
        <v>786.873999999999</v>
      </c>
      <c r="AG354" s="73">
        <v>786.873999999999</v>
      </c>
      <c r="AH354" s="73">
        <v>786.873999999999</v>
      </c>
      <c r="AI354" s="73">
        <v>786.873999999999</v>
      </c>
      <c r="AJ354" s="73">
        <v>786.873999999999</v>
      </c>
      <c r="AK354" s="73">
        <v>786.873999999999</v>
      </c>
      <c r="AL354" s="73">
        <v>786.873999999999</v>
      </c>
      <c r="AM354" s="73">
        <v>786.873999999999</v>
      </c>
      <c r="AN354" s="73">
        <v>9442.4879999999994</v>
      </c>
      <c r="AO354" s="73">
        <v>786.873999999999</v>
      </c>
      <c r="AP354" s="73">
        <v>786.873999999999</v>
      </c>
      <c r="AQ354" s="73">
        <v>786.873999999999</v>
      </c>
      <c r="AR354" s="73">
        <v>786.873999999999</v>
      </c>
      <c r="AS354" s="73">
        <v>786.873999999999</v>
      </c>
      <c r="AT354" s="73">
        <v>786.873999999999</v>
      </c>
      <c r="AU354" s="73">
        <v>786.873999999999</v>
      </c>
      <c r="AV354" s="73">
        <v>786.873999999999</v>
      </c>
      <c r="AW354" s="73">
        <v>786.873999999999</v>
      </c>
      <c r="AX354" s="73">
        <v>786.873999999999</v>
      </c>
      <c r="AY354" s="73">
        <v>786.873999999999</v>
      </c>
      <c r="AZ354" s="73">
        <v>786.873999999999</v>
      </c>
      <c r="BA354" s="73">
        <v>9442.4879999999994</v>
      </c>
    </row>
    <row r="355" spans="1:53" outlineLevel="1">
      <c r="A355" s="74" t="s">
        <v>1426</v>
      </c>
      <c r="B355" s="73">
        <v>6573.9416361386202</v>
      </c>
      <c r="C355" s="73">
        <v>6572.3622846534699</v>
      </c>
      <c r="D355" s="73">
        <v>6570.7829331683197</v>
      </c>
      <c r="E355" s="73">
        <v>6569.2035816831703</v>
      </c>
      <c r="F355" s="73">
        <v>6567.6242301980201</v>
      </c>
      <c r="G355" s="73">
        <v>6566.0448787128698</v>
      </c>
      <c r="H355" s="73">
        <v>6564.4655272277296</v>
      </c>
      <c r="I355" s="73">
        <v>6562.8861757425802</v>
      </c>
      <c r="J355" s="73">
        <v>6561.30682425743</v>
      </c>
      <c r="K355" s="73">
        <v>6559.7274727722797</v>
      </c>
      <c r="L355" s="73">
        <v>6558.1481212871304</v>
      </c>
      <c r="M355" s="73">
        <v>6556.5687698019801</v>
      </c>
      <c r="N355" s="73">
        <v>78783.062435643602</v>
      </c>
      <c r="O355" s="73">
        <v>6554.9894183168399</v>
      </c>
      <c r="P355" s="73">
        <v>6553.4100668316896</v>
      </c>
      <c r="Q355" s="73">
        <v>6551.8307153465403</v>
      </c>
      <c r="R355" s="73">
        <v>6550.25136386139</v>
      </c>
      <c r="S355" s="73">
        <v>6548.6720123762398</v>
      </c>
      <c r="T355" s="73">
        <v>6547.0926608911004</v>
      </c>
      <c r="U355" s="73">
        <v>6545.5133094059502</v>
      </c>
      <c r="V355" s="73">
        <v>6543.9339579207999</v>
      </c>
      <c r="W355" s="73">
        <v>6542.3546064356497</v>
      </c>
      <c r="X355" s="73">
        <v>6540.7752549505003</v>
      </c>
      <c r="Y355" s="73">
        <v>6539.1959034653501</v>
      </c>
      <c r="Z355" s="73">
        <v>6537.6165519801998</v>
      </c>
      <c r="AA355" s="73">
        <v>78555.635821782198</v>
      </c>
      <c r="AB355" s="73">
        <v>6536.0372004950596</v>
      </c>
      <c r="AC355" s="73">
        <v>6534.4578490099102</v>
      </c>
      <c r="AD355" s="73">
        <v>6532.87849752476</v>
      </c>
      <c r="AE355" s="73">
        <v>6531.2991460396097</v>
      </c>
      <c r="AF355" s="73">
        <v>6529.7197945544603</v>
      </c>
      <c r="AG355" s="73">
        <v>6528.1404430693101</v>
      </c>
      <c r="AH355" s="73">
        <v>6526.5610915841698</v>
      </c>
      <c r="AI355" s="73">
        <v>6524.9817400990196</v>
      </c>
      <c r="AJ355" s="73">
        <v>6523.4023886138702</v>
      </c>
      <c r="AK355" s="73">
        <v>6521.82303712872</v>
      </c>
      <c r="AL355" s="73">
        <v>6520.2436856435697</v>
      </c>
      <c r="AM355" s="73">
        <v>6518.6643341584304</v>
      </c>
      <c r="AN355" s="73">
        <v>78328.209207920896</v>
      </c>
      <c r="AO355" s="73">
        <v>6517.0849826732801</v>
      </c>
      <c r="AP355" s="73">
        <v>6515.5056311881299</v>
      </c>
      <c r="AQ355" s="73">
        <v>6513.9262797029796</v>
      </c>
      <c r="AR355" s="73">
        <v>6512.3469282178303</v>
      </c>
      <c r="AS355" s="73">
        <v>6510.76757673268</v>
      </c>
      <c r="AT355" s="73">
        <v>6509.1882252475398</v>
      </c>
      <c r="AU355" s="73">
        <v>6507.6088737623904</v>
      </c>
      <c r="AV355" s="73">
        <v>6506.0295222772402</v>
      </c>
      <c r="AW355" s="73">
        <v>6504.4501707920899</v>
      </c>
      <c r="AX355" s="73">
        <v>6502.8708193069397</v>
      </c>
      <c r="AY355" s="73">
        <v>6501.2914678217903</v>
      </c>
      <c r="AZ355" s="73">
        <v>6499.7121163366501</v>
      </c>
      <c r="BA355" s="73">
        <v>78100.782594059594</v>
      </c>
    </row>
    <row r="356" spans="1:53" outlineLevel="1">
      <c r="A356" s="74" t="s">
        <v>1427</v>
      </c>
      <c r="B356" s="73">
        <v>30221.587854785499</v>
      </c>
      <c r="C356" s="73">
        <v>30213.763506600601</v>
      </c>
      <c r="D356" s="73">
        <v>30205.9391584158</v>
      </c>
      <c r="E356" s="73">
        <v>30198.114810231</v>
      </c>
      <c r="F356" s="73">
        <v>30190.2904620462</v>
      </c>
      <c r="G356" s="73">
        <v>30182.466113861399</v>
      </c>
      <c r="H356" s="73">
        <v>30174.641765676599</v>
      </c>
      <c r="I356" s="73">
        <v>30166.8174174917</v>
      </c>
      <c r="J356" s="73">
        <v>30158.9930693069</v>
      </c>
      <c r="K356" s="73">
        <v>30151.1687211221</v>
      </c>
      <c r="L356" s="73">
        <v>30143.344372937299</v>
      </c>
      <c r="M356" s="73">
        <v>30135.520024752499</v>
      </c>
      <c r="N356" s="73">
        <v>362142.64727722801</v>
      </c>
      <c r="O356" s="73">
        <v>30127.695676567699</v>
      </c>
      <c r="P356" s="73">
        <v>30119.8713283828</v>
      </c>
      <c r="Q356" s="73">
        <v>30112.046980198</v>
      </c>
      <c r="R356" s="73">
        <v>30104.222632013199</v>
      </c>
      <c r="S356" s="73">
        <v>30096.398283828399</v>
      </c>
      <c r="T356" s="73">
        <v>30088.573935643599</v>
      </c>
      <c r="U356" s="73">
        <v>30080.7495874587</v>
      </c>
      <c r="V356" s="73">
        <v>30072.9252392739</v>
      </c>
      <c r="W356" s="73">
        <v>30065.1008910891</v>
      </c>
      <c r="X356" s="73">
        <v>30057.276542904299</v>
      </c>
      <c r="Y356" s="73">
        <v>30049.452194719499</v>
      </c>
      <c r="Z356" s="73">
        <v>30041.627846534699</v>
      </c>
      <c r="AA356" s="73">
        <v>361015.94113861403</v>
      </c>
      <c r="AB356" s="73">
        <v>30033.8034983498</v>
      </c>
      <c r="AC356" s="73">
        <v>30025.979150165</v>
      </c>
      <c r="AD356" s="73">
        <v>30018.154801980199</v>
      </c>
      <c r="AE356" s="73">
        <v>30010.330453795399</v>
      </c>
      <c r="AF356" s="73">
        <v>30002.506105610599</v>
      </c>
      <c r="AG356" s="73">
        <v>29994.681757425798</v>
      </c>
      <c r="AH356" s="73">
        <v>29986.8574092409</v>
      </c>
      <c r="AI356" s="73">
        <v>26219.5400247539</v>
      </c>
      <c r="AJ356" s="73">
        <v>290.48</v>
      </c>
      <c r="AK356" s="73">
        <v>290.40416666666698</v>
      </c>
      <c r="AL356" s="73">
        <v>290.32833333333298</v>
      </c>
      <c r="AM356" s="73">
        <v>290.2525</v>
      </c>
      <c r="AN356" s="73">
        <v>237453.31820132199</v>
      </c>
      <c r="AO356" s="73">
        <v>290.17666666666702</v>
      </c>
      <c r="AP356" s="73">
        <v>290.10083333333301</v>
      </c>
      <c r="AQ356" s="73">
        <v>290.02499999999998</v>
      </c>
      <c r="AR356" s="73">
        <v>289.949166666667</v>
      </c>
      <c r="AS356" s="73">
        <v>289.87333333333299</v>
      </c>
      <c r="AT356" s="73">
        <v>289.79750000000001</v>
      </c>
      <c r="AU356" s="73">
        <v>289.72166666666698</v>
      </c>
      <c r="AV356" s="73">
        <v>289.645833333334</v>
      </c>
      <c r="AW356" s="73">
        <v>289.57</v>
      </c>
      <c r="AX356" s="73">
        <v>289.49416666666701</v>
      </c>
      <c r="AY356" s="73">
        <v>289.41833333333398</v>
      </c>
      <c r="AZ356" s="73">
        <v>289.34249999999997</v>
      </c>
      <c r="BA356" s="73">
        <v>3477.1149999999998</v>
      </c>
    </row>
    <row r="357" spans="1:53" outlineLevel="1">
      <c r="A357" s="74" t="s">
        <v>1428</v>
      </c>
      <c r="B357" s="73">
        <v>-17.153758169934601</v>
      </c>
      <c r="C357" s="73">
        <v>-17.151633986928001</v>
      </c>
      <c r="D357" s="73">
        <v>-17.1495098039215</v>
      </c>
      <c r="E357" s="73">
        <v>-17.147385620914999</v>
      </c>
      <c r="F357" s="73">
        <v>-17.145261437908399</v>
      </c>
      <c r="G357" s="73">
        <v>-17.143137254901902</v>
      </c>
      <c r="H357" s="73">
        <v>-17.141013071895301</v>
      </c>
      <c r="I357" s="73">
        <v>-17.1388888888888</v>
      </c>
      <c r="J357" s="73">
        <v>-17.1367647058823</v>
      </c>
      <c r="K357" s="73">
        <v>-17.134640522875699</v>
      </c>
      <c r="L357" s="73">
        <v>-17.132516339869198</v>
      </c>
      <c r="M357" s="73">
        <v>-17.130392156862701</v>
      </c>
      <c r="N357" s="73">
        <v>-205.70490196078299</v>
      </c>
      <c r="O357" s="73">
        <v>-17.128267973856101</v>
      </c>
      <c r="P357" s="73">
        <v>-17.1261437908496</v>
      </c>
      <c r="Q357" s="73">
        <v>-17.124019607843</v>
      </c>
      <c r="R357" s="73">
        <v>-17.121895424836499</v>
      </c>
      <c r="S357" s="73">
        <v>-17.119771241830001</v>
      </c>
      <c r="T357" s="73">
        <v>-17.117647058823401</v>
      </c>
      <c r="U357" s="73">
        <v>-17.1155228758169</v>
      </c>
      <c r="V357" s="73">
        <v>-17.113398692810399</v>
      </c>
      <c r="W357" s="73">
        <v>-17.111274509803799</v>
      </c>
      <c r="X357" s="73">
        <v>-17.109150326797302</v>
      </c>
      <c r="Y357" s="73">
        <v>-17.107026143790701</v>
      </c>
      <c r="Z357" s="73">
        <v>-17.104901960784201</v>
      </c>
      <c r="AA357" s="73">
        <v>-205.39901960784201</v>
      </c>
      <c r="AB357" s="73">
        <v>-17.1027777777777</v>
      </c>
      <c r="AC357" s="73">
        <v>-17.100653594771099</v>
      </c>
      <c r="AD357" s="73">
        <v>-17.098529411764599</v>
      </c>
      <c r="AE357" s="73">
        <v>-17.096405228758002</v>
      </c>
      <c r="AF357" s="73">
        <v>-17.094281045751501</v>
      </c>
      <c r="AG357" s="73">
        <v>-17.092156862745</v>
      </c>
      <c r="AH357" s="73">
        <v>-17.0900326797384</v>
      </c>
      <c r="AI357" s="73">
        <v>-17.087908496731899</v>
      </c>
      <c r="AJ357" s="73">
        <v>-17.085784313725402</v>
      </c>
      <c r="AK357" s="73">
        <v>-17.083660130718801</v>
      </c>
      <c r="AL357" s="73">
        <v>-17.0815359477123</v>
      </c>
      <c r="AM357" s="73">
        <v>-17.0794117647057</v>
      </c>
      <c r="AN357" s="73">
        <v>-205.093137254901</v>
      </c>
      <c r="AO357" s="73">
        <v>-17.077287581699199</v>
      </c>
      <c r="AP357" s="73">
        <v>-17.075163398692698</v>
      </c>
      <c r="AQ357" s="73">
        <v>-17.073039215686101</v>
      </c>
      <c r="AR357" s="73">
        <v>-17.070915032679601</v>
      </c>
      <c r="AS357" s="73">
        <v>-17.0687908496731</v>
      </c>
      <c r="AT357" s="73">
        <v>-17.066666666666499</v>
      </c>
      <c r="AU357" s="73">
        <v>-17.064542483659999</v>
      </c>
      <c r="AV357" s="73">
        <v>-17.062418300653398</v>
      </c>
      <c r="AW357" s="73">
        <v>-17.060294117646901</v>
      </c>
      <c r="AX357" s="73">
        <v>-17.0581699346404</v>
      </c>
      <c r="AY357" s="73">
        <v>-17.0560457516338</v>
      </c>
      <c r="AZ357" s="73">
        <v>-17.053921568627299</v>
      </c>
      <c r="BA357" s="73">
        <v>-204.78725490195899</v>
      </c>
    </row>
    <row r="358" spans="1:53" outlineLevel="1">
      <c r="A358" s="74" t="s">
        <v>3658</v>
      </c>
    </row>
    <row r="359" spans="1:53" outlineLevel="1">
      <c r="A359" s="74" t="s">
        <v>1429</v>
      </c>
      <c r="B359" s="73">
        <v>5163.3471535947701</v>
      </c>
      <c r="C359" s="73">
        <v>5162.0679934640502</v>
      </c>
      <c r="D359" s="73">
        <v>5160.7888333333303</v>
      </c>
      <c r="E359" s="73">
        <v>5159.5096732026104</v>
      </c>
      <c r="F359" s="73">
        <v>5158.2305130718996</v>
      </c>
      <c r="G359" s="73">
        <v>5156.9513529411797</v>
      </c>
      <c r="H359" s="73">
        <v>5155.6721928104598</v>
      </c>
      <c r="I359" s="73">
        <v>5154.3930326797399</v>
      </c>
      <c r="J359" s="73">
        <v>5153.11387254902</v>
      </c>
      <c r="K359" s="73">
        <v>5151.8347124183001</v>
      </c>
      <c r="L359" s="73">
        <v>5150.5555522875802</v>
      </c>
      <c r="M359" s="73">
        <v>5149.2763921568603</v>
      </c>
      <c r="N359" s="73">
        <v>61875.741274509797</v>
      </c>
      <c r="O359" s="73">
        <v>5147.9972320261504</v>
      </c>
      <c r="P359" s="73">
        <v>5146.7180718954296</v>
      </c>
      <c r="Q359" s="73">
        <v>5145.4389117647097</v>
      </c>
      <c r="R359" s="73">
        <v>5144.1597516339898</v>
      </c>
      <c r="S359" s="73">
        <v>5142.8805915032699</v>
      </c>
      <c r="T359" s="73">
        <v>5141.60143137255</v>
      </c>
      <c r="U359" s="73">
        <v>5140.3222712418301</v>
      </c>
      <c r="V359" s="73">
        <v>5139.0431111111202</v>
      </c>
      <c r="W359" s="73">
        <v>5137.7639509804003</v>
      </c>
      <c r="X359" s="73">
        <v>5136.4847908496804</v>
      </c>
      <c r="Y359" s="73">
        <v>5135.2056307189596</v>
      </c>
      <c r="Z359" s="73">
        <v>5133.9264705882397</v>
      </c>
      <c r="AA359" s="73">
        <v>61691.542215686299</v>
      </c>
      <c r="AB359" s="73">
        <v>5132.6473104575198</v>
      </c>
      <c r="AC359" s="73">
        <v>5131.3681503267999</v>
      </c>
      <c r="AD359" s="73">
        <v>5130.08899019609</v>
      </c>
      <c r="AE359" s="73">
        <v>5128.8098300653701</v>
      </c>
      <c r="AF359" s="73">
        <v>5127.5306699346502</v>
      </c>
      <c r="AG359" s="73">
        <v>5126.2515098039303</v>
      </c>
      <c r="AH359" s="73">
        <v>5124.9723496732104</v>
      </c>
      <c r="AI359" s="73">
        <v>5123.6931895424896</v>
      </c>
      <c r="AJ359" s="73">
        <v>5122.4140294117697</v>
      </c>
      <c r="AK359" s="73">
        <v>5121.1348692810598</v>
      </c>
      <c r="AL359" s="73">
        <v>5119.8557091503399</v>
      </c>
      <c r="AM359" s="73">
        <v>5118.57654901962</v>
      </c>
      <c r="AN359" s="73">
        <v>61507.343156862902</v>
      </c>
      <c r="AO359" s="73">
        <v>5117.2973888889001</v>
      </c>
      <c r="AP359" s="73">
        <v>5116.0182287581802</v>
      </c>
      <c r="AQ359" s="73">
        <v>5114.7390686274603</v>
      </c>
      <c r="AR359" s="73">
        <v>5113.4599084967404</v>
      </c>
      <c r="AS359" s="73">
        <v>5112.1807483660295</v>
      </c>
      <c r="AT359" s="73">
        <v>5110.9015882353096</v>
      </c>
      <c r="AU359" s="73">
        <v>5109.6224281045897</v>
      </c>
      <c r="AV359" s="73">
        <v>5108.3432679738698</v>
      </c>
      <c r="AW359" s="73">
        <v>5107.0641078431499</v>
      </c>
      <c r="AX359" s="73">
        <v>5105.78494771243</v>
      </c>
      <c r="AY359" s="73">
        <v>5104.5057875817101</v>
      </c>
      <c r="AZ359" s="73">
        <v>5103.2266274510002</v>
      </c>
      <c r="BA359" s="73">
        <v>61323.144098039404</v>
      </c>
    </row>
    <row r="360" spans="1:53" outlineLevel="1">
      <c r="A360" s="74" t="s">
        <v>3659</v>
      </c>
      <c r="B360" s="73">
        <v>1561.8800564949199</v>
      </c>
      <c r="C360" s="73">
        <v>1561.8800564949199</v>
      </c>
      <c r="D360" s="73">
        <v>1561.8800564949199</v>
      </c>
      <c r="E360" s="73">
        <v>1561.8800564949199</v>
      </c>
      <c r="F360" s="73">
        <v>1561.8800564949199</v>
      </c>
      <c r="G360" s="73">
        <v>1561.8800564949199</v>
      </c>
      <c r="H360" s="73">
        <v>1561.8800564949199</v>
      </c>
      <c r="I360" s="73">
        <v>1680.74161240639</v>
      </c>
      <c r="J360" s="73">
        <v>1680.74161240639</v>
      </c>
      <c r="K360" s="73">
        <v>1680.74161240639</v>
      </c>
      <c r="L360" s="73">
        <v>1680.74161240639</v>
      </c>
      <c r="M360" s="73">
        <v>1794.73975888413</v>
      </c>
      <c r="N360" s="73">
        <v>19450.8666039741</v>
      </c>
      <c r="O360" s="73">
        <v>1978.81157180631</v>
      </c>
      <c r="P360" s="73">
        <v>1978.81157180631</v>
      </c>
      <c r="Q360" s="73">
        <v>1978.81157180631</v>
      </c>
      <c r="R360" s="73">
        <v>1978.81157180631</v>
      </c>
      <c r="S360" s="73">
        <v>1978.81157180631</v>
      </c>
      <c r="T360" s="73">
        <v>1978.81157180631</v>
      </c>
      <c r="U360" s="73">
        <v>1978.81157180631</v>
      </c>
      <c r="V360" s="73">
        <v>1978.81157180631</v>
      </c>
      <c r="W360" s="73">
        <v>1978.81157180631</v>
      </c>
      <c r="X360" s="73">
        <v>1978.81157180631</v>
      </c>
      <c r="Y360" s="73">
        <v>1978.81157180631</v>
      </c>
      <c r="Z360" s="73">
        <v>1978.81157180631</v>
      </c>
      <c r="AA360" s="73">
        <v>23745.7388616758</v>
      </c>
      <c r="AB360" s="73">
        <v>2158.73206606755</v>
      </c>
      <c r="AC360" s="73">
        <v>2158.73206606755</v>
      </c>
      <c r="AD360" s="73">
        <v>2158.73206606755</v>
      </c>
      <c r="AE360" s="73">
        <v>2158.73206606755</v>
      </c>
      <c r="AF360" s="73">
        <v>2158.73206606755</v>
      </c>
      <c r="AG360" s="73">
        <v>2158.73206606755</v>
      </c>
      <c r="AH360" s="73">
        <v>2158.73206606755</v>
      </c>
      <c r="AI360" s="73">
        <v>2158.73206606755</v>
      </c>
      <c r="AJ360" s="73">
        <v>2158.73206606755</v>
      </c>
      <c r="AK360" s="73">
        <v>2158.73206606755</v>
      </c>
      <c r="AL360" s="73">
        <v>2216.0798014243201</v>
      </c>
      <c r="AM360" s="73">
        <v>2314.0778758440201</v>
      </c>
      <c r="AN360" s="73">
        <v>26117.478337943801</v>
      </c>
      <c r="AO360" s="73">
        <v>2489.9244305890902</v>
      </c>
      <c r="AP360" s="73">
        <v>2489.9244305890902</v>
      </c>
      <c r="AQ360" s="73">
        <v>2489.9244305890902</v>
      </c>
      <c r="AR360" s="73">
        <v>2489.9244305890902</v>
      </c>
      <c r="AS360" s="73">
        <v>2489.9244305890902</v>
      </c>
      <c r="AT360" s="73">
        <v>2489.9244305890902</v>
      </c>
      <c r="AU360" s="73">
        <v>2489.9244305890902</v>
      </c>
      <c r="AV360" s="73">
        <v>2489.9244305890902</v>
      </c>
      <c r="AW360" s="73">
        <v>2489.9244305890902</v>
      </c>
      <c r="AX360" s="73">
        <v>2489.9244305890902</v>
      </c>
      <c r="AY360" s="73">
        <v>2489.9244305890902</v>
      </c>
      <c r="AZ360" s="73">
        <v>2489.9244305890902</v>
      </c>
      <c r="BA360" s="73">
        <v>29879.093167069099</v>
      </c>
    </row>
    <row r="361" spans="1:53" outlineLevel="1">
      <c r="A361" s="74" t="s">
        <v>3660</v>
      </c>
      <c r="B361" s="73">
        <v>926.234208357292</v>
      </c>
      <c r="C361" s="73">
        <v>926.234208357292</v>
      </c>
      <c r="D361" s="73">
        <v>926.234208357292</v>
      </c>
      <c r="E361" s="73">
        <v>926.234208357292</v>
      </c>
      <c r="F361" s="73">
        <v>926.234208357292</v>
      </c>
      <c r="G361" s="73">
        <v>926.234208357292</v>
      </c>
      <c r="H361" s="73">
        <v>926.234208357292</v>
      </c>
      <c r="I361" s="73">
        <v>1311.1107345063399</v>
      </c>
      <c r="J361" s="73">
        <v>1311.1107345063399</v>
      </c>
      <c r="K361" s="73">
        <v>1311.1107345063399</v>
      </c>
      <c r="L361" s="73">
        <v>1311.1107345063399</v>
      </c>
      <c r="M361" s="73">
        <v>1408.7316899447201</v>
      </c>
      <c r="N361" s="73">
        <v>13136.8140864711</v>
      </c>
      <c r="O361" s="73">
        <v>1428.4685034747999</v>
      </c>
      <c r="P361" s="73">
        <v>1428.4685034747999</v>
      </c>
      <c r="Q361" s="73">
        <v>1428.4685034747999</v>
      </c>
      <c r="R361" s="73">
        <v>1428.4685034747999</v>
      </c>
      <c r="S361" s="73">
        <v>1428.4685034747999</v>
      </c>
      <c r="T361" s="73">
        <v>1428.4685034747999</v>
      </c>
      <c r="U361" s="73">
        <v>1428.4685034747999</v>
      </c>
      <c r="V361" s="73">
        <v>1428.4685034747999</v>
      </c>
      <c r="W361" s="73">
        <v>1428.4685034747999</v>
      </c>
      <c r="X361" s="73">
        <v>1428.4685034747999</v>
      </c>
      <c r="Y361" s="73">
        <v>1428.4685034747999</v>
      </c>
      <c r="Z361" s="73">
        <v>1428.4685034747999</v>
      </c>
      <c r="AA361" s="73">
        <v>17141.622041697599</v>
      </c>
      <c r="AB361" s="73">
        <v>1450.3860592644101</v>
      </c>
      <c r="AC361" s="73">
        <v>1450.3860592644101</v>
      </c>
      <c r="AD361" s="73">
        <v>1450.3860592644101</v>
      </c>
      <c r="AE361" s="73">
        <v>1450.3860592644101</v>
      </c>
      <c r="AF361" s="73">
        <v>1450.3860592644101</v>
      </c>
      <c r="AG361" s="73">
        <v>1450.3860592644101</v>
      </c>
      <c r="AH361" s="73">
        <v>1450.3860592644101</v>
      </c>
      <c r="AI361" s="73">
        <v>1450.3860592644101</v>
      </c>
      <c r="AJ361" s="73">
        <v>1450.3860592644101</v>
      </c>
      <c r="AK361" s="73">
        <v>1450.3860592644101</v>
      </c>
      <c r="AL361" s="73">
        <v>1636.0772361606901</v>
      </c>
      <c r="AM361" s="73">
        <v>1953.3936508256299</v>
      </c>
      <c r="AN361" s="73">
        <v>18093.3314796304</v>
      </c>
      <c r="AO361" s="73">
        <v>1977.4513005929</v>
      </c>
      <c r="AP361" s="73">
        <v>1977.4513005929</v>
      </c>
      <c r="AQ361" s="73">
        <v>1977.4513005929</v>
      </c>
      <c r="AR361" s="73">
        <v>1977.4513005929</v>
      </c>
      <c r="AS361" s="73">
        <v>1977.4513005929</v>
      </c>
      <c r="AT361" s="73">
        <v>1977.4513005929</v>
      </c>
      <c r="AU361" s="73">
        <v>1977.4513005929</v>
      </c>
      <c r="AV361" s="73">
        <v>1977.4513005929</v>
      </c>
      <c r="AW361" s="73">
        <v>1977.4513005929</v>
      </c>
      <c r="AX361" s="73">
        <v>1977.4513005929</v>
      </c>
      <c r="AY361" s="73">
        <v>1977.4513005929</v>
      </c>
      <c r="AZ361" s="73">
        <v>1977.4513005929</v>
      </c>
      <c r="BA361" s="73">
        <v>23729.415607114799</v>
      </c>
    </row>
    <row r="362" spans="1:53" outlineLevel="1">
      <c r="A362" s="74" t="s">
        <v>3661</v>
      </c>
      <c r="B362" s="73">
        <v>2346.7091745133298</v>
      </c>
      <c r="C362" s="73">
        <v>2346.7091745133298</v>
      </c>
      <c r="D362" s="73">
        <v>2346.7091745133298</v>
      </c>
      <c r="E362" s="73">
        <v>2346.7091745133298</v>
      </c>
      <c r="F362" s="73">
        <v>2346.7091745133298</v>
      </c>
      <c r="G362" s="73">
        <v>2346.7091745133298</v>
      </c>
      <c r="H362" s="73">
        <v>2346.7091745133298</v>
      </c>
      <c r="I362" s="73">
        <v>3637.1790162903599</v>
      </c>
      <c r="J362" s="73">
        <v>3637.1790162903599</v>
      </c>
      <c r="K362" s="73">
        <v>3637.1790162903599</v>
      </c>
      <c r="L362" s="73">
        <v>3637.1790162903599</v>
      </c>
      <c r="M362" s="73">
        <v>3712.3760057108798</v>
      </c>
      <c r="N362" s="73">
        <v>34688.056292465597</v>
      </c>
      <c r="O362" s="73">
        <v>3727.5791857202498</v>
      </c>
      <c r="P362" s="73">
        <v>3727.5791857202498</v>
      </c>
      <c r="Q362" s="73">
        <v>3727.5791857202498</v>
      </c>
      <c r="R362" s="73">
        <v>3727.5791857202498</v>
      </c>
      <c r="S362" s="73">
        <v>3727.5791857202498</v>
      </c>
      <c r="T362" s="73">
        <v>3727.5791857202498</v>
      </c>
      <c r="U362" s="73">
        <v>3727.5791857202498</v>
      </c>
      <c r="V362" s="73">
        <v>3727.5791857202498</v>
      </c>
      <c r="W362" s="73">
        <v>3727.5791857202498</v>
      </c>
      <c r="X362" s="73">
        <v>3727.5791857202498</v>
      </c>
      <c r="Y362" s="73">
        <v>3727.5791857202498</v>
      </c>
      <c r="Z362" s="73">
        <v>3727.5791857202498</v>
      </c>
      <c r="AA362" s="73">
        <v>44730.950228643102</v>
      </c>
      <c r="AB362" s="73">
        <v>3744.4621818293699</v>
      </c>
      <c r="AC362" s="73">
        <v>3744.4621818293699</v>
      </c>
      <c r="AD362" s="73">
        <v>3744.4621818293699</v>
      </c>
      <c r="AE362" s="73">
        <v>3744.4621818293699</v>
      </c>
      <c r="AF362" s="73">
        <v>3744.4621818293699</v>
      </c>
      <c r="AG362" s="73">
        <v>3744.4621818293699</v>
      </c>
      <c r="AH362" s="73">
        <v>3744.4621818293699</v>
      </c>
      <c r="AI362" s="73">
        <v>3744.4621818293699</v>
      </c>
      <c r="AJ362" s="73">
        <v>3744.4621818293699</v>
      </c>
      <c r="AK362" s="73">
        <v>3744.4621818293699</v>
      </c>
      <c r="AL362" s="73">
        <v>4367.0730977618796</v>
      </c>
      <c r="AM362" s="73">
        <v>5431.0152132524299</v>
      </c>
      <c r="AN362" s="73">
        <v>47242.7101293081</v>
      </c>
      <c r="AO362" s="73">
        <v>5449.5467142698899</v>
      </c>
      <c r="AP362" s="73">
        <v>5449.5467142698899</v>
      </c>
      <c r="AQ362" s="73">
        <v>5449.5467142698899</v>
      </c>
      <c r="AR362" s="73">
        <v>5449.5467142698899</v>
      </c>
      <c r="AS362" s="73">
        <v>5449.5467142698899</v>
      </c>
      <c r="AT362" s="73">
        <v>5449.5467142698899</v>
      </c>
      <c r="AU362" s="73">
        <v>5449.5467142698899</v>
      </c>
      <c r="AV362" s="73">
        <v>5449.5467142698899</v>
      </c>
      <c r="AW362" s="73">
        <v>5449.5467142698899</v>
      </c>
      <c r="AX362" s="73">
        <v>5449.5467142698899</v>
      </c>
      <c r="AY362" s="73">
        <v>5449.5467142698899</v>
      </c>
      <c r="AZ362" s="73">
        <v>5449.5467142698899</v>
      </c>
      <c r="BA362" s="73">
        <v>65394.560571238697</v>
      </c>
    </row>
    <row r="363" spans="1:53" outlineLevel="1">
      <c r="A363" s="74" t="s">
        <v>3662</v>
      </c>
      <c r="B363" s="73">
        <v>581.01039247447795</v>
      </c>
      <c r="C363" s="73">
        <v>581.01039247447795</v>
      </c>
      <c r="D363" s="73">
        <v>581.01039247447795</v>
      </c>
      <c r="E363" s="73">
        <v>581.01039247447795</v>
      </c>
      <c r="F363" s="73">
        <v>581.01039247447795</v>
      </c>
      <c r="G363" s="73">
        <v>581.01039247447795</v>
      </c>
      <c r="H363" s="73">
        <v>581.01039247447795</v>
      </c>
      <c r="I363" s="73">
        <v>895.76083396434501</v>
      </c>
      <c r="J363" s="73">
        <v>895.76083396434501</v>
      </c>
      <c r="K363" s="73">
        <v>895.76083396434501</v>
      </c>
      <c r="L363" s="73">
        <v>895.76083396434501</v>
      </c>
      <c r="M363" s="73">
        <v>916.97175648204995</v>
      </c>
      <c r="N363" s="73">
        <v>8567.0878396607804</v>
      </c>
      <c r="O363" s="73">
        <v>921.26013924426604</v>
      </c>
      <c r="P363" s="73">
        <v>921.26013924426604</v>
      </c>
      <c r="Q363" s="73">
        <v>921.26013924426604</v>
      </c>
      <c r="R363" s="73">
        <v>921.26013924426604</v>
      </c>
      <c r="S363" s="73">
        <v>921.26013924426604</v>
      </c>
      <c r="T363" s="73">
        <v>921.26013924426604</v>
      </c>
      <c r="U363" s="73">
        <v>921.26013924426604</v>
      </c>
      <c r="V363" s="73">
        <v>921.26013924426604</v>
      </c>
      <c r="W363" s="73">
        <v>921.26013924426604</v>
      </c>
      <c r="X363" s="73">
        <v>921.26013924426604</v>
      </c>
      <c r="Y363" s="73">
        <v>921.26013924426604</v>
      </c>
      <c r="Z363" s="73">
        <v>921.26013924426604</v>
      </c>
      <c r="AA363" s="73">
        <v>11055.121670931099</v>
      </c>
      <c r="AB363" s="73">
        <v>926.02235013990003</v>
      </c>
      <c r="AC363" s="73">
        <v>926.02235013990003</v>
      </c>
      <c r="AD363" s="73">
        <v>926.02235013990003</v>
      </c>
      <c r="AE363" s="73">
        <v>926.02235013990003</v>
      </c>
      <c r="AF363" s="73">
        <v>926.02235013990003</v>
      </c>
      <c r="AG363" s="73">
        <v>926.02235013990003</v>
      </c>
      <c r="AH363" s="73">
        <v>926.02235013990003</v>
      </c>
      <c r="AI363" s="73">
        <v>926.02235013990003</v>
      </c>
      <c r="AJ363" s="73">
        <v>926.02235013990003</v>
      </c>
      <c r="AK363" s="73">
        <v>926.02235013990003</v>
      </c>
      <c r="AL363" s="73">
        <v>1077.87918061252</v>
      </c>
      <c r="AM363" s="73">
        <v>1337.3781282381799</v>
      </c>
      <c r="AN363" s="73">
        <v>11675.480810249701</v>
      </c>
      <c r="AO363" s="73">
        <v>1342.6053352746201</v>
      </c>
      <c r="AP363" s="73">
        <v>1342.6053352746201</v>
      </c>
      <c r="AQ363" s="73">
        <v>1342.6053352746201</v>
      </c>
      <c r="AR363" s="73">
        <v>1342.6053352746201</v>
      </c>
      <c r="AS363" s="73">
        <v>1342.6053352746201</v>
      </c>
      <c r="AT363" s="73">
        <v>1342.6053352746201</v>
      </c>
      <c r="AU363" s="73">
        <v>1342.6053352746201</v>
      </c>
      <c r="AV363" s="73">
        <v>1342.6053352746201</v>
      </c>
      <c r="AW363" s="73">
        <v>1342.6053352746201</v>
      </c>
      <c r="AX363" s="73">
        <v>1342.6053352746201</v>
      </c>
      <c r="AY363" s="73">
        <v>1342.6053352746201</v>
      </c>
      <c r="AZ363" s="73">
        <v>1342.6053352746201</v>
      </c>
      <c r="BA363" s="73">
        <v>16111.2640232954</v>
      </c>
    </row>
    <row r="364" spans="1:53" outlineLevel="1">
      <c r="A364" s="74" t="s">
        <v>3663</v>
      </c>
      <c r="B364" s="73">
        <v>297.018615171634</v>
      </c>
      <c r="C364" s="73">
        <v>297.018615171634</v>
      </c>
      <c r="D364" s="73">
        <v>297.018615171634</v>
      </c>
      <c r="E364" s="73">
        <v>297.018615171634</v>
      </c>
      <c r="F364" s="73">
        <v>297.018615171634</v>
      </c>
      <c r="G364" s="73">
        <v>297.018615171634</v>
      </c>
      <c r="H364" s="73">
        <v>297.018615171634</v>
      </c>
      <c r="I364" s="73">
        <v>434.020339208834</v>
      </c>
      <c r="J364" s="73">
        <v>434.020339208834</v>
      </c>
      <c r="K364" s="73">
        <v>434.020339208834</v>
      </c>
      <c r="L364" s="73">
        <v>434.020339208834</v>
      </c>
      <c r="M364" s="73">
        <v>457.91081524140202</v>
      </c>
      <c r="N364" s="73">
        <v>4273.1224782781701</v>
      </c>
      <c r="O364" s="73">
        <v>462.740944883981</v>
      </c>
      <c r="P364" s="73">
        <v>462.740944883981</v>
      </c>
      <c r="Q364" s="73">
        <v>462.740944883981</v>
      </c>
      <c r="R364" s="73">
        <v>462.740944883981</v>
      </c>
      <c r="S364" s="73">
        <v>462.740944883981</v>
      </c>
      <c r="T364" s="73">
        <v>462.740944883981</v>
      </c>
      <c r="U364" s="73">
        <v>462.740944883981</v>
      </c>
      <c r="V364" s="73">
        <v>462.740944883981</v>
      </c>
      <c r="W364" s="73">
        <v>462.740944883981</v>
      </c>
      <c r="X364" s="73">
        <v>462.740944883981</v>
      </c>
      <c r="Y364" s="73">
        <v>462.740944883981</v>
      </c>
      <c r="Z364" s="73">
        <v>462.740944883981</v>
      </c>
      <c r="AA364" s="73">
        <v>5552.8913386077702</v>
      </c>
      <c r="AB364" s="73">
        <v>468.10476086931499</v>
      </c>
      <c r="AC364" s="73">
        <v>468.10476086931499</v>
      </c>
      <c r="AD364" s="73">
        <v>468.10476086931499</v>
      </c>
      <c r="AE364" s="73">
        <v>468.10476086931499</v>
      </c>
      <c r="AF364" s="73">
        <v>468.10476086931499</v>
      </c>
      <c r="AG364" s="73">
        <v>468.10476086931499</v>
      </c>
      <c r="AH364" s="73">
        <v>468.10476086931499</v>
      </c>
      <c r="AI364" s="73">
        <v>468.10476086931499</v>
      </c>
      <c r="AJ364" s="73">
        <v>468.10476086931499</v>
      </c>
      <c r="AK364" s="73">
        <v>468.10476086931499</v>
      </c>
      <c r="AL364" s="73">
        <v>534.20256718374901</v>
      </c>
      <c r="AM364" s="73">
        <v>647.15310833212504</v>
      </c>
      <c r="AN364" s="73">
        <v>5862.4032842090301</v>
      </c>
      <c r="AO364" s="73">
        <v>653.04066293127505</v>
      </c>
      <c r="AP364" s="73">
        <v>653.04066293127505</v>
      </c>
      <c r="AQ364" s="73">
        <v>653.04066293127505</v>
      </c>
      <c r="AR364" s="73">
        <v>653.04066293127505</v>
      </c>
      <c r="AS364" s="73">
        <v>653.04066293127505</v>
      </c>
      <c r="AT364" s="73">
        <v>653.04066293127505</v>
      </c>
      <c r="AU364" s="73">
        <v>653.04066293127505</v>
      </c>
      <c r="AV364" s="73">
        <v>653.04066293127505</v>
      </c>
      <c r="AW364" s="73">
        <v>653.04066293127505</v>
      </c>
      <c r="AX364" s="73">
        <v>653.04066293127505</v>
      </c>
      <c r="AY364" s="73">
        <v>653.04066293127505</v>
      </c>
      <c r="AZ364" s="73">
        <v>653.04066293127505</v>
      </c>
      <c r="BA364" s="73">
        <v>7836.4879551753102</v>
      </c>
    </row>
    <row r="365" spans="1:53" outlineLevel="1">
      <c r="A365" s="74" t="s">
        <v>3664</v>
      </c>
      <c r="B365" s="73">
        <v>-0.94511823916923898</v>
      </c>
      <c r="C365" s="73">
        <v>-0.94511823916923898</v>
      </c>
      <c r="D365" s="73">
        <v>-0.94511823916923898</v>
      </c>
      <c r="E365" s="73">
        <v>-0.94511823916923898</v>
      </c>
      <c r="F365" s="73">
        <v>-0.94511823916923898</v>
      </c>
      <c r="G365" s="73">
        <v>-0.94511823916923898</v>
      </c>
      <c r="H365" s="73">
        <v>-0.94511823916923898</v>
      </c>
      <c r="I365" s="73">
        <v>-1.3597555999358999</v>
      </c>
      <c r="J365" s="73">
        <v>-1.3597555999358999</v>
      </c>
      <c r="K365" s="73">
        <v>-1.3597555999358999</v>
      </c>
      <c r="L365" s="73">
        <v>-1.3597555999358999</v>
      </c>
      <c r="M365" s="73">
        <v>-1.4474048067868901</v>
      </c>
      <c r="N365" s="73">
        <v>-13.5022548807151</v>
      </c>
      <c r="O365" s="73">
        <v>-1.46512555172234</v>
      </c>
      <c r="P365" s="73">
        <v>-1.46512555172234</v>
      </c>
      <c r="Q365" s="73">
        <v>-1.46512555172234</v>
      </c>
      <c r="R365" s="73">
        <v>-1.46512555172234</v>
      </c>
      <c r="S365" s="73">
        <v>-1.46512555172234</v>
      </c>
      <c r="T365" s="73">
        <v>-1.46512555172234</v>
      </c>
      <c r="U365" s="73">
        <v>-1.46512555172234</v>
      </c>
      <c r="V365" s="73">
        <v>-1.46512555172234</v>
      </c>
      <c r="W365" s="73">
        <v>-1.46512555172234</v>
      </c>
      <c r="X365" s="73">
        <v>-1.46512555172234</v>
      </c>
      <c r="Y365" s="73">
        <v>-1.46512555172234</v>
      </c>
      <c r="Z365" s="73">
        <v>-1.46512555172234</v>
      </c>
      <c r="AA365" s="73">
        <v>-17.581506620668002</v>
      </c>
      <c r="AB365" s="73">
        <v>-1.48480428127835</v>
      </c>
      <c r="AC365" s="73">
        <v>-1.48480428127835</v>
      </c>
      <c r="AD365" s="73">
        <v>-1.48480428127835</v>
      </c>
      <c r="AE365" s="73">
        <v>-1.48480428127835</v>
      </c>
      <c r="AF365" s="73">
        <v>-1.48480428127835</v>
      </c>
      <c r="AG365" s="73">
        <v>-1.48480428127835</v>
      </c>
      <c r="AH365" s="73">
        <v>-1.48480428127835</v>
      </c>
      <c r="AI365" s="73">
        <v>-1.48480428127835</v>
      </c>
      <c r="AJ365" s="73">
        <v>-1.48480428127835</v>
      </c>
      <c r="AK365" s="73">
        <v>-1.48480428127835</v>
      </c>
      <c r="AL365" s="73">
        <v>-1.6848492402952699</v>
      </c>
      <c r="AM365" s="73">
        <v>-2.0266939645736999</v>
      </c>
      <c r="AN365" s="73">
        <v>-18.5595860176524</v>
      </c>
      <c r="AO365" s="73">
        <v>-2.0482941825937999</v>
      </c>
      <c r="AP365" s="73">
        <v>-2.0482941825937999</v>
      </c>
      <c r="AQ365" s="73">
        <v>-2.0482941825937999</v>
      </c>
      <c r="AR365" s="73">
        <v>-2.0482941825937999</v>
      </c>
      <c r="AS365" s="73">
        <v>-2.0482941825937999</v>
      </c>
      <c r="AT365" s="73">
        <v>-2.0482941825937999</v>
      </c>
      <c r="AU365" s="73">
        <v>-2.0482941825937999</v>
      </c>
      <c r="AV365" s="73">
        <v>-2.0482941825937999</v>
      </c>
      <c r="AW365" s="73">
        <v>-2.0482941825937999</v>
      </c>
      <c r="AX365" s="73">
        <v>-2.0482941825937999</v>
      </c>
      <c r="AY365" s="73">
        <v>-2.0482941825937999</v>
      </c>
      <c r="AZ365" s="73">
        <v>-2.0482941825937999</v>
      </c>
      <c r="BA365" s="73">
        <v>-24.579530191125599</v>
      </c>
    </row>
    <row r="366" spans="1:53">
      <c r="A366" s="74" t="s">
        <v>3225</v>
      </c>
      <c r="B366" s="73">
        <v>193670.100564127</v>
      </c>
      <c r="C366" s="73">
        <v>193637.55807166599</v>
      </c>
      <c r="D366" s="73">
        <v>193605.01557920501</v>
      </c>
      <c r="E366" s="73">
        <v>193572.47308674399</v>
      </c>
      <c r="F366" s="73">
        <v>193539.93059428301</v>
      </c>
      <c r="G366" s="73">
        <v>193507.388101822</v>
      </c>
      <c r="H366" s="73">
        <v>194705.170728111</v>
      </c>
      <c r="I366" s="73">
        <v>196918.17368765399</v>
      </c>
      <c r="J366" s="73">
        <v>196885.63119519301</v>
      </c>
      <c r="K366" s="73">
        <v>196853.088702732</v>
      </c>
      <c r="L366" s="73">
        <v>196820.54621027099</v>
      </c>
      <c r="M366" s="73">
        <v>197119.83355849001</v>
      </c>
      <c r="N366" s="73">
        <v>2340834.9100803002</v>
      </c>
      <c r="O366" s="73">
        <v>197315.40366415001</v>
      </c>
      <c r="P366" s="73">
        <v>197282.861171689</v>
      </c>
      <c r="Q366" s="73">
        <v>197250.31867922799</v>
      </c>
      <c r="R366" s="73">
        <v>197217.77618676701</v>
      </c>
      <c r="S366" s="73">
        <v>197185.23369430599</v>
      </c>
      <c r="T366" s="73">
        <v>197152.69120184501</v>
      </c>
      <c r="U366" s="73">
        <v>197120.148709384</v>
      </c>
      <c r="V366" s="73">
        <v>197087.60621692301</v>
      </c>
      <c r="W366" s="73">
        <v>197055.063724462</v>
      </c>
      <c r="X366" s="73">
        <v>197022.52123200099</v>
      </c>
      <c r="Y366" s="73">
        <v>196989.97873954001</v>
      </c>
      <c r="Z366" s="73">
        <v>196957.43624707899</v>
      </c>
      <c r="AA366" s="73">
        <v>2365637.0394673799</v>
      </c>
      <c r="AB366" s="73">
        <v>197153.72114892901</v>
      </c>
      <c r="AC366" s="73">
        <v>197121.17865646799</v>
      </c>
      <c r="AD366" s="73">
        <v>197088.63616400701</v>
      </c>
      <c r="AE366" s="73">
        <v>197056.093671546</v>
      </c>
      <c r="AF366" s="73">
        <v>197023.55117908501</v>
      </c>
      <c r="AG366" s="73">
        <v>196991.008686624</v>
      </c>
      <c r="AH366" s="73">
        <v>196958.46619416299</v>
      </c>
      <c r="AI366" s="73">
        <v>191179.52918060601</v>
      </c>
      <c r="AJ366" s="73">
        <v>165225.75101157601</v>
      </c>
      <c r="AK366" s="73">
        <v>165200.95703396699</v>
      </c>
      <c r="AL366" s="73">
        <v>166259.56747637101</v>
      </c>
      <c r="AM366" s="73">
        <v>156451.94292745099</v>
      </c>
      <c r="AN366" s="73">
        <v>2223710.4033308001</v>
      </c>
      <c r="AO366" s="73">
        <v>145063.20381348801</v>
      </c>
      <c r="AP366" s="73">
        <v>145045.84316921199</v>
      </c>
      <c r="AQ366" s="73">
        <v>145028.482524936</v>
      </c>
      <c r="AR366" s="73">
        <v>145011.12188065899</v>
      </c>
      <c r="AS366" s="73">
        <v>144993.761236383</v>
      </c>
      <c r="AT366" s="73">
        <v>144976.40059210701</v>
      </c>
      <c r="AU366" s="73">
        <v>144959.03994783101</v>
      </c>
      <c r="AV366" s="73">
        <v>144941.67930355499</v>
      </c>
      <c r="AW366" s="73">
        <v>144924.31865927801</v>
      </c>
      <c r="AX366" s="73">
        <v>144906.95801500199</v>
      </c>
      <c r="AY366" s="73">
        <v>144889.597370726</v>
      </c>
      <c r="AZ366" s="73">
        <v>144872.23672645001</v>
      </c>
      <c r="BA366" s="73">
        <v>1739612.6432396299</v>
      </c>
    </row>
    <row r="367" spans="1:53" outlineLevel="1">
      <c r="A367" s="74" t="s">
        <v>1431</v>
      </c>
      <c r="B367" s="73">
        <v>2839.2691666666601</v>
      </c>
      <c r="C367" s="73">
        <v>2839.2691666666601</v>
      </c>
      <c r="D367" s="73">
        <v>2839.2691666666601</v>
      </c>
      <c r="E367" s="73">
        <v>2839.2691666666601</v>
      </c>
      <c r="F367" s="73">
        <v>2839.2691666666601</v>
      </c>
      <c r="G367" s="73">
        <v>2839.2691666666601</v>
      </c>
      <c r="H367" s="73">
        <v>2839.2691666666601</v>
      </c>
      <c r="I367" s="73">
        <v>2839.2691666666601</v>
      </c>
      <c r="J367" s="73">
        <v>2839.2691666666601</v>
      </c>
      <c r="K367" s="73">
        <v>2839.2691666666601</v>
      </c>
      <c r="L367" s="73">
        <v>2839.2691666666601</v>
      </c>
      <c r="M367" s="73">
        <v>2839.2691666666601</v>
      </c>
      <c r="N367" s="73">
        <v>34071.230000000003</v>
      </c>
      <c r="O367" s="73">
        <v>2839.2691666666601</v>
      </c>
      <c r="P367" s="73">
        <v>2839.2691666666601</v>
      </c>
      <c r="Q367" s="73">
        <v>2839.2691666666601</v>
      </c>
      <c r="R367" s="73">
        <v>2839.2691666666601</v>
      </c>
      <c r="S367" s="73">
        <v>2839.2691666666601</v>
      </c>
      <c r="T367" s="73">
        <v>2839.2691666666601</v>
      </c>
      <c r="U367" s="73">
        <v>2839.2691666666601</v>
      </c>
      <c r="V367" s="73">
        <v>2839.2691666666601</v>
      </c>
      <c r="W367" s="73">
        <v>2839.2691666666601</v>
      </c>
      <c r="X367" s="73">
        <v>2839.2691666666601</v>
      </c>
      <c r="Y367" s="73">
        <v>2839.2691666666601</v>
      </c>
      <c r="Z367" s="73">
        <v>2839.2691666666601</v>
      </c>
      <c r="AA367" s="73">
        <v>34071.230000000003</v>
      </c>
      <c r="AB367" s="73">
        <v>2839.2691666666601</v>
      </c>
      <c r="AC367" s="73">
        <v>2839.2691666666601</v>
      </c>
      <c r="AD367" s="73">
        <v>2839.2691666666601</v>
      </c>
      <c r="AE367" s="73">
        <v>2839.2691666666601</v>
      </c>
      <c r="AF367" s="73">
        <v>2839.2691666666601</v>
      </c>
      <c r="AG367" s="73">
        <v>2839.2691666666601</v>
      </c>
      <c r="AH367" s="73">
        <v>2839.2691666666601</v>
      </c>
      <c r="AI367" s="73">
        <v>2839.2691666666601</v>
      </c>
      <c r="AJ367" s="73">
        <v>2839.2691666666601</v>
      </c>
      <c r="AK367" s="73">
        <v>2839.2691666666601</v>
      </c>
      <c r="AL367" s="73">
        <v>2839.2691666666601</v>
      </c>
      <c r="AM367" s="73">
        <v>2839.2691666666601</v>
      </c>
      <c r="AN367" s="73">
        <v>34071.230000000003</v>
      </c>
      <c r="AO367" s="73">
        <v>2839.2691666666601</v>
      </c>
      <c r="AP367" s="73">
        <v>2839.2691666666601</v>
      </c>
      <c r="AQ367" s="73">
        <v>2839.2691666666601</v>
      </c>
      <c r="AR367" s="73">
        <v>2839.2691666666601</v>
      </c>
      <c r="AS367" s="73">
        <v>2839.2691666666601</v>
      </c>
      <c r="AT367" s="73">
        <v>2839.2691666666601</v>
      </c>
      <c r="AU367" s="73">
        <v>2839.2691666666601</v>
      </c>
      <c r="AV367" s="73">
        <v>2839.2691666666601</v>
      </c>
      <c r="AW367" s="73">
        <v>2839.2691666666601</v>
      </c>
      <c r="AX367" s="73">
        <v>2839.2691666666601</v>
      </c>
      <c r="AY367" s="73">
        <v>2839.2691666666601</v>
      </c>
      <c r="AZ367" s="73">
        <v>2839.2691666666601</v>
      </c>
      <c r="BA367" s="73">
        <v>34071.230000000003</v>
      </c>
    </row>
    <row r="368" spans="1:53" outlineLevel="1">
      <c r="A368" s="74" t="s">
        <v>3665</v>
      </c>
    </row>
    <row r="369" spans="1:53">
      <c r="A369" s="74" t="s">
        <v>3226</v>
      </c>
      <c r="B369" s="73">
        <v>2839.2691666666601</v>
      </c>
      <c r="C369" s="73">
        <v>2839.2691666666601</v>
      </c>
      <c r="D369" s="73">
        <v>2839.2691666666601</v>
      </c>
      <c r="E369" s="73">
        <v>2839.2691666666601</v>
      </c>
      <c r="F369" s="73">
        <v>2839.2691666666601</v>
      </c>
      <c r="G369" s="73">
        <v>2839.2691666666601</v>
      </c>
      <c r="H369" s="73">
        <v>2839.2691666666601</v>
      </c>
      <c r="I369" s="73">
        <v>2839.2691666666601</v>
      </c>
      <c r="J369" s="73">
        <v>2839.2691666666601</v>
      </c>
      <c r="K369" s="73">
        <v>2839.2691666666601</v>
      </c>
      <c r="L369" s="73">
        <v>2839.2691666666601</v>
      </c>
      <c r="M369" s="73">
        <v>2839.2691666666601</v>
      </c>
      <c r="N369" s="73">
        <v>34071.230000000003</v>
      </c>
      <c r="O369" s="73">
        <v>2839.2691666666601</v>
      </c>
      <c r="P369" s="73">
        <v>2839.2691666666601</v>
      </c>
      <c r="Q369" s="73">
        <v>2839.2691666666601</v>
      </c>
      <c r="R369" s="73">
        <v>2839.2691666666601</v>
      </c>
      <c r="S369" s="73">
        <v>2839.2691666666601</v>
      </c>
      <c r="T369" s="73">
        <v>2839.2691666666601</v>
      </c>
      <c r="U369" s="73">
        <v>2839.2691666666601</v>
      </c>
      <c r="V369" s="73">
        <v>2839.2691666666601</v>
      </c>
      <c r="W369" s="73">
        <v>2839.2691666666601</v>
      </c>
      <c r="X369" s="73">
        <v>2839.2691666666601</v>
      </c>
      <c r="Y369" s="73">
        <v>2839.2691666666601</v>
      </c>
      <c r="Z369" s="73">
        <v>2839.2691666666601</v>
      </c>
      <c r="AA369" s="73">
        <v>34071.230000000003</v>
      </c>
      <c r="AB369" s="73">
        <v>2839.2691666666601</v>
      </c>
      <c r="AC369" s="73">
        <v>2839.2691666666601</v>
      </c>
      <c r="AD369" s="73">
        <v>2839.2691666666601</v>
      </c>
      <c r="AE369" s="73">
        <v>2839.2691666666601</v>
      </c>
      <c r="AF369" s="73">
        <v>2839.2691666666601</v>
      </c>
      <c r="AG369" s="73">
        <v>2839.2691666666601</v>
      </c>
      <c r="AH369" s="73">
        <v>2839.2691666666601</v>
      </c>
      <c r="AI369" s="73">
        <v>2839.2691666666601</v>
      </c>
      <c r="AJ369" s="73">
        <v>2839.2691666666601</v>
      </c>
      <c r="AK369" s="73">
        <v>2839.2691666666601</v>
      </c>
      <c r="AL369" s="73">
        <v>2839.2691666666601</v>
      </c>
      <c r="AM369" s="73">
        <v>2839.2691666666601</v>
      </c>
      <c r="AN369" s="73">
        <v>34071.230000000003</v>
      </c>
      <c r="AO369" s="73">
        <v>2839.2691666666601</v>
      </c>
      <c r="AP369" s="73">
        <v>2839.2691666666601</v>
      </c>
      <c r="AQ369" s="73">
        <v>2839.2691666666601</v>
      </c>
      <c r="AR369" s="73">
        <v>2839.2691666666601</v>
      </c>
      <c r="AS369" s="73">
        <v>2839.2691666666601</v>
      </c>
      <c r="AT369" s="73">
        <v>2839.2691666666601</v>
      </c>
      <c r="AU369" s="73">
        <v>2839.2691666666601</v>
      </c>
      <c r="AV369" s="73">
        <v>2839.2691666666601</v>
      </c>
      <c r="AW369" s="73">
        <v>2839.2691666666601</v>
      </c>
      <c r="AX369" s="73">
        <v>2839.2691666666601</v>
      </c>
      <c r="AY369" s="73">
        <v>2839.2691666666601</v>
      </c>
      <c r="AZ369" s="73">
        <v>2839.2691666666601</v>
      </c>
      <c r="BA369" s="73">
        <v>34071.230000000003</v>
      </c>
    </row>
    <row r="370" spans="1:53" outlineLevel="1">
      <c r="A370" s="74" t="s">
        <v>1433</v>
      </c>
      <c r="B370" s="73">
        <v>9286.1184570957194</v>
      </c>
      <c r="C370" s="73">
        <v>9284.5836798679993</v>
      </c>
      <c r="D370" s="73">
        <v>9283.0489026402793</v>
      </c>
      <c r="E370" s="73">
        <v>9281.5141254125501</v>
      </c>
      <c r="F370" s="73">
        <v>9279.9793481848301</v>
      </c>
      <c r="G370" s="73">
        <v>9278.44457095711</v>
      </c>
      <c r="H370" s="73">
        <v>9276.90979372939</v>
      </c>
      <c r="I370" s="73">
        <v>9275.3750165016609</v>
      </c>
      <c r="J370" s="73">
        <v>9273.8402392739408</v>
      </c>
      <c r="K370" s="73">
        <v>9272.3054620462208</v>
      </c>
      <c r="L370" s="73">
        <v>9270.7706848184898</v>
      </c>
      <c r="M370" s="73">
        <v>9269.2359075907698</v>
      </c>
      <c r="N370" s="73">
        <v>111332.126188119</v>
      </c>
      <c r="O370" s="73">
        <v>9267.7011303630497</v>
      </c>
      <c r="P370" s="73">
        <v>9266.1663531353297</v>
      </c>
      <c r="Q370" s="73">
        <v>9264.6315759076006</v>
      </c>
      <c r="R370" s="73">
        <v>9263.0967986798805</v>
      </c>
      <c r="S370" s="73">
        <v>9261.5620214521605</v>
      </c>
      <c r="T370" s="73">
        <v>9260.0272442244295</v>
      </c>
      <c r="U370" s="73">
        <v>9258.4924669967095</v>
      </c>
      <c r="V370" s="73">
        <v>9256.9576897689894</v>
      </c>
      <c r="W370" s="73">
        <v>9255.4229125412694</v>
      </c>
      <c r="X370" s="73">
        <v>9253.8881353135494</v>
      </c>
      <c r="Y370" s="73">
        <v>9252.3533580858202</v>
      </c>
      <c r="Z370" s="73">
        <v>9250.8185808581002</v>
      </c>
      <c r="AA370" s="73">
        <v>111111.118267326</v>
      </c>
      <c r="AB370" s="73">
        <v>9249.2838036303801</v>
      </c>
      <c r="AC370" s="73">
        <v>9247.7490264026492</v>
      </c>
      <c r="AD370" s="73">
        <v>9246.2142491749291</v>
      </c>
      <c r="AE370" s="73">
        <v>9244.6794719472091</v>
      </c>
      <c r="AF370" s="73">
        <v>9243.14469471948</v>
      </c>
      <c r="AG370" s="73">
        <v>9241.6099174917599</v>
      </c>
      <c r="AH370" s="73">
        <v>9240.0751402640399</v>
      </c>
      <c r="AI370" s="73">
        <v>9238.5403630363198</v>
      </c>
      <c r="AJ370" s="73">
        <v>9237.0055858085907</v>
      </c>
      <c r="AK370" s="73">
        <v>9235.4708085808707</v>
      </c>
      <c r="AL370" s="73">
        <v>9233.9360313531506</v>
      </c>
      <c r="AM370" s="73">
        <v>9232.4012541254197</v>
      </c>
      <c r="AN370" s="73">
        <v>110890.110346534</v>
      </c>
      <c r="AO370" s="73">
        <v>9230.8664768976996</v>
      </c>
      <c r="AP370" s="73">
        <v>9229.3316996699796</v>
      </c>
      <c r="AQ370" s="73">
        <v>9227.7969224422595</v>
      </c>
      <c r="AR370" s="73">
        <v>9226.2621452145304</v>
      </c>
      <c r="AS370" s="73">
        <v>9224.7273679868103</v>
      </c>
      <c r="AT370" s="73">
        <v>9223.1925907590903</v>
      </c>
      <c r="AU370" s="73">
        <v>9221.6578135313703</v>
      </c>
      <c r="AV370" s="73">
        <v>9220.1230363036393</v>
      </c>
      <c r="AW370" s="73">
        <v>9218.5882590759193</v>
      </c>
      <c r="AX370" s="73">
        <v>9217.0534818481992</v>
      </c>
      <c r="AY370" s="73">
        <v>9215.5187046204792</v>
      </c>
      <c r="AZ370" s="73">
        <v>9213.98392739275</v>
      </c>
      <c r="BA370" s="73">
        <v>110669.10242574201</v>
      </c>
    </row>
    <row r="371" spans="1:53" outlineLevel="1">
      <c r="A371" s="74" t="s">
        <v>1434</v>
      </c>
      <c r="B371" s="73">
        <v>1642.79372359735</v>
      </c>
      <c r="C371" s="73">
        <v>1642.6618613861301</v>
      </c>
      <c r="D371" s="73">
        <v>1642.52999917491</v>
      </c>
      <c r="E371" s="73">
        <v>1642.3981369636899</v>
      </c>
      <c r="F371" s="73">
        <v>1642.2662747524701</v>
      </c>
      <c r="G371" s="73">
        <v>1642.13441254125</v>
      </c>
      <c r="H371" s="73">
        <v>1642.0025503300301</v>
      </c>
      <c r="I371" s="73">
        <v>1641.87068811881</v>
      </c>
      <c r="J371" s="73">
        <v>1641.7388259075899</v>
      </c>
      <c r="K371" s="73">
        <v>1641.60696369636</v>
      </c>
      <c r="L371" s="73">
        <v>1641.4751014851399</v>
      </c>
      <c r="M371" s="73">
        <v>1641.3432392739201</v>
      </c>
      <c r="N371" s="73">
        <v>19704.821777227698</v>
      </c>
      <c r="O371" s="73">
        <v>1641.2113770627</v>
      </c>
      <c r="P371" s="73">
        <v>1641.0795148514801</v>
      </c>
      <c r="Q371" s="73">
        <v>1640.94765264026</v>
      </c>
      <c r="R371" s="73">
        <v>1640.8157904290399</v>
      </c>
      <c r="S371" s="73">
        <v>1640.68392821782</v>
      </c>
      <c r="T371" s="73">
        <v>1640.5520660065899</v>
      </c>
      <c r="U371" s="73">
        <v>1640.4202037953701</v>
      </c>
      <c r="V371" s="73">
        <v>1640.28834158415</v>
      </c>
      <c r="W371" s="73">
        <v>1640.1564793729301</v>
      </c>
      <c r="X371" s="73">
        <v>1640.02461716171</v>
      </c>
      <c r="Y371" s="73">
        <v>1639.8927549504899</v>
      </c>
      <c r="Z371" s="73">
        <v>1639.76089273927</v>
      </c>
      <c r="AA371" s="73">
        <v>19685.833618811801</v>
      </c>
      <c r="AB371" s="73">
        <v>1639.62903052805</v>
      </c>
      <c r="AC371" s="73">
        <v>1639.4971683168201</v>
      </c>
      <c r="AD371" s="73">
        <v>1639.3653061056</v>
      </c>
      <c r="AE371" s="73">
        <v>1639.2334438943799</v>
      </c>
      <c r="AF371" s="73">
        <v>1639.10158168316</v>
      </c>
      <c r="AG371" s="73">
        <v>1638.9697194719399</v>
      </c>
      <c r="AH371" s="73">
        <v>1638.8378572607201</v>
      </c>
      <c r="AI371" s="73">
        <v>1638.7059950495</v>
      </c>
      <c r="AJ371" s="73">
        <v>1638.5741328382801</v>
      </c>
      <c r="AK371" s="73">
        <v>1638.44227062706</v>
      </c>
      <c r="AL371" s="73">
        <v>1638.3104084158299</v>
      </c>
      <c r="AM371" s="73">
        <v>1638.17854620461</v>
      </c>
      <c r="AN371" s="73">
        <v>19666.845460396002</v>
      </c>
      <c r="AO371" s="73">
        <v>1638.0466839933899</v>
      </c>
      <c r="AP371" s="73">
        <v>1637.9148217821701</v>
      </c>
      <c r="AQ371" s="73">
        <v>1637.78295957095</v>
      </c>
      <c r="AR371" s="73">
        <v>1637.6510973597301</v>
      </c>
      <c r="AS371" s="73">
        <v>1637.51923514851</v>
      </c>
      <c r="AT371" s="73">
        <v>1637.3873729372899</v>
      </c>
      <c r="AU371" s="73">
        <v>1637.25551072606</v>
      </c>
      <c r="AV371" s="73">
        <v>1637.1236485148399</v>
      </c>
      <c r="AW371" s="73">
        <v>1636.9917863036201</v>
      </c>
      <c r="AX371" s="73">
        <v>1636.8599240924</v>
      </c>
      <c r="AY371" s="73">
        <v>1636.7280618811801</v>
      </c>
      <c r="AZ371" s="73">
        <v>1636.59619966996</v>
      </c>
      <c r="BA371" s="73">
        <v>19647.857301980101</v>
      </c>
    </row>
    <row r="372" spans="1:53" outlineLevel="1">
      <c r="A372" s="74" t="s">
        <v>1435</v>
      </c>
      <c r="B372" s="73">
        <v>2936.9706848184801</v>
      </c>
      <c r="C372" s="73">
        <v>2936.9706848184801</v>
      </c>
      <c r="D372" s="73">
        <v>2936.9706848184801</v>
      </c>
      <c r="E372" s="73">
        <v>2936.9706848184801</v>
      </c>
      <c r="F372" s="73">
        <v>2936.9706848184801</v>
      </c>
      <c r="G372" s="73">
        <v>2936.9706848184801</v>
      </c>
      <c r="H372" s="73">
        <v>2936.9706848184801</v>
      </c>
      <c r="I372" s="73">
        <v>2936.9706848184801</v>
      </c>
      <c r="J372" s="73">
        <v>2936.9706848184801</v>
      </c>
      <c r="K372" s="73">
        <v>2936.9706848184801</v>
      </c>
      <c r="L372" s="73">
        <v>2936.9706848184801</v>
      </c>
      <c r="M372" s="73">
        <v>2936.9706848184801</v>
      </c>
      <c r="N372" s="73">
        <v>35243.648217821799</v>
      </c>
      <c r="O372" s="73">
        <v>2936.9706848184801</v>
      </c>
      <c r="P372" s="73">
        <v>2936.9706848184801</v>
      </c>
      <c r="Q372" s="73">
        <v>2936.9706848184801</v>
      </c>
      <c r="R372" s="73">
        <v>2936.9706848184801</v>
      </c>
      <c r="S372" s="73">
        <v>2936.9706848184801</v>
      </c>
      <c r="T372" s="73">
        <v>2936.9706848184801</v>
      </c>
      <c r="U372" s="73">
        <v>2936.9706848184801</v>
      </c>
      <c r="V372" s="73">
        <v>2936.9706848184801</v>
      </c>
      <c r="W372" s="73">
        <v>2936.9706848184801</v>
      </c>
      <c r="X372" s="73">
        <v>2936.9706848184801</v>
      </c>
      <c r="Y372" s="73">
        <v>2936.9706848184801</v>
      </c>
      <c r="Z372" s="73">
        <v>2936.9706848184801</v>
      </c>
      <c r="AA372" s="73">
        <v>35243.648217821799</v>
      </c>
      <c r="AB372" s="73">
        <v>2936.9706848184801</v>
      </c>
      <c r="AC372" s="73">
        <v>2936.9706848184801</v>
      </c>
      <c r="AD372" s="73">
        <v>2936.9706848184801</v>
      </c>
      <c r="AE372" s="73">
        <v>2936.9706848184801</v>
      </c>
      <c r="AF372" s="73">
        <v>2936.9706848184801</v>
      </c>
      <c r="AG372" s="73">
        <v>2936.9706848184801</v>
      </c>
      <c r="AH372" s="73">
        <v>2936.9706848184801</v>
      </c>
      <c r="AI372" s="73">
        <v>2936.9706848184801</v>
      </c>
      <c r="AJ372" s="73">
        <v>2936.9706848184801</v>
      </c>
      <c r="AK372" s="73">
        <v>2936.9706848184801</v>
      </c>
      <c r="AL372" s="73">
        <v>2936.9706848184801</v>
      </c>
      <c r="AM372" s="73">
        <v>2936.9706848184801</v>
      </c>
      <c r="AN372" s="73">
        <v>35243.648217821799</v>
      </c>
      <c r="AO372" s="73">
        <v>2936.9706848184801</v>
      </c>
      <c r="AP372" s="73">
        <v>2936.9706848184801</v>
      </c>
      <c r="AQ372" s="73">
        <v>2936.9706848184801</v>
      </c>
      <c r="AR372" s="73">
        <v>2936.9706848184801</v>
      </c>
      <c r="AS372" s="73">
        <v>2936.9706848184801</v>
      </c>
      <c r="AT372" s="73">
        <v>2936.9706848184801</v>
      </c>
      <c r="AU372" s="73">
        <v>2936.9706848184801</v>
      </c>
      <c r="AV372" s="73">
        <v>2936.9706848184801</v>
      </c>
      <c r="AW372" s="73">
        <v>2936.9706848184801</v>
      </c>
      <c r="AX372" s="73">
        <v>2936.9706848184801</v>
      </c>
      <c r="AY372" s="73">
        <v>2936.9706848184801</v>
      </c>
      <c r="AZ372" s="73">
        <v>2936.9706848184801</v>
      </c>
      <c r="BA372" s="73">
        <v>35243.648217821799</v>
      </c>
    </row>
    <row r="373" spans="1:53" outlineLevel="1">
      <c r="A373" s="74" t="s">
        <v>1436</v>
      </c>
      <c r="B373" s="73">
        <v>15167.8388465346</v>
      </c>
      <c r="C373" s="73">
        <v>15167.533533003199</v>
      </c>
      <c r="D373" s="73">
        <v>15167.228219471899</v>
      </c>
      <c r="E373" s="73">
        <v>15166.922905940501</v>
      </c>
      <c r="F373" s="73">
        <v>15166.6175924092</v>
      </c>
      <c r="G373" s="73">
        <v>15166.3122788778</v>
      </c>
      <c r="H373" s="73">
        <v>15166.0069653465</v>
      </c>
      <c r="I373" s="73">
        <v>15165.701651815099</v>
      </c>
      <c r="J373" s="73">
        <v>15165.396338283699</v>
      </c>
      <c r="K373" s="73">
        <v>15165.091024752401</v>
      </c>
      <c r="L373" s="73">
        <v>15164.785711221</v>
      </c>
      <c r="M373" s="73">
        <v>15164.4803976897</v>
      </c>
      <c r="N373" s="73">
        <v>181993.91546534601</v>
      </c>
      <c r="O373" s="73">
        <v>15164.1750841583</v>
      </c>
      <c r="P373" s="73">
        <v>15163.869770627</v>
      </c>
      <c r="Q373" s="73">
        <v>15163.564457095599</v>
      </c>
      <c r="R373" s="73">
        <v>15163.259143564301</v>
      </c>
      <c r="S373" s="73">
        <v>15162.9538300329</v>
      </c>
      <c r="T373" s="73">
        <v>15162.6485165016</v>
      </c>
      <c r="U373" s="73">
        <v>15162.3432029702</v>
      </c>
      <c r="V373" s="73">
        <v>15162.0378894388</v>
      </c>
      <c r="W373" s="73">
        <v>15161.732575907499</v>
      </c>
      <c r="X373" s="73">
        <v>15161.427262376101</v>
      </c>
      <c r="Y373" s="73">
        <v>15161.1219488448</v>
      </c>
      <c r="Z373" s="73">
        <v>15160.8166353134</v>
      </c>
      <c r="AA373" s="73">
        <v>181949.950316831</v>
      </c>
      <c r="AB373" s="73">
        <v>15160.5113217821</v>
      </c>
      <c r="AC373" s="73">
        <v>15160.2060082507</v>
      </c>
      <c r="AD373" s="73">
        <v>15159.900694719399</v>
      </c>
      <c r="AE373" s="73">
        <v>15159.595381188001</v>
      </c>
      <c r="AF373" s="73">
        <v>15159.290067656701</v>
      </c>
      <c r="AG373" s="73">
        <v>15158.9847541253</v>
      </c>
      <c r="AH373" s="73">
        <v>15158.6794405939</v>
      </c>
      <c r="AI373" s="73">
        <v>15158.3741270626</v>
      </c>
      <c r="AJ373" s="73">
        <v>15158.068813531199</v>
      </c>
      <c r="AK373" s="73">
        <v>15157.763499999901</v>
      </c>
      <c r="AL373" s="73">
        <v>15157.458186468501</v>
      </c>
      <c r="AM373" s="73">
        <v>15157.1528729372</v>
      </c>
      <c r="AN373" s="73">
        <v>181905.98516831599</v>
      </c>
      <c r="AO373" s="73">
        <v>15156.8475594058</v>
      </c>
      <c r="AP373" s="73">
        <v>15156.5422458745</v>
      </c>
      <c r="AQ373" s="73">
        <v>15156.236932343099</v>
      </c>
      <c r="AR373" s="73">
        <v>15155.931618811799</v>
      </c>
      <c r="AS373" s="73">
        <v>15155.626305280401</v>
      </c>
      <c r="AT373" s="73">
        <v>15155.3209917491</v>
      </c>
      <c r="AU373" s="73">
        <v>15155.0156782177</v>
      </c>
      <c r="AV373" s="73">
        <v>15154.7103646863</v>
      </c>
      <c r="AW373" s="73">
        <v>15154.405051154999</v>
      </c>
      <c r="AX373" s="73">
        <v>15154.099737623599</v>
      </c>
      <c r="AY373" s="73">
        <v>15153.794424092301</v>
      </c>
      <c r="AZ373" s="73">
        <v>15153.4891105609</v>
      </c>
      <c r="BA373" s="73">
        <v>181862.02001980101</v>
      </c>
    </row>
    <row r="374" spans="1:53" outlineLevel="1">
      <c r="A374" s="74" t="s">
        <v>1437</v>
      </c>
      <c r="B374" s="73">
        <v>-23753.2622696078</v>
      </c>
      <c r="C374" s="73">
        <v>-23724.382725490199</v>
      </c>
      <c r="D374" s="73">
        <v>-23695.5031813725</v>
      </c>
      <c r="E374" s="73">
        <v>-23666.623637254899</v>
      </c>
      <c r="F374" s="73">
        <v>-23637.7440931372</v>
      </c>
      <c r="G374" s="73">
        <v>-23608.8645490196</v>
      </c>
      <c r="H374" s="73">
        <v>-23579.985004901901</v>
      </c>
      <c r="I374" s="73">
        <v>-23551.1054607843</v>
      </c>
      <c r="J374" s="73">
        <v>-23522.225916666601</v>
      </c>
      <c r="K374" s="73">
        <v>-23493.346372549</v>
      </c>
      <c r="L374" s="73">
        <v>-23464.466828431301</v>
      </c>
      <c r="M374" s="73">
        <v>-23435.5872843137</v>
      </c>
      <c r="N374" s="73">
        <v>-283133.09732352901</v>
      </c>
      <c r="O374" s="73">
        <v>-23406.707740196001</v>
      </c>
      <c r="P374" s="73">
        <v>-23377.828196078401</v>
      </c>
      <c r="Q374" s="73">
        <v>-23348.948651960702</v>
      </c>
      <c r="R374" s="73">
        <v>-23320.069107843101</v>
      </c>
      <c r="S374" s="73">
        <v>-23291.1895637255</v>
      </c>
      <c r="T374" s="73">
        <v>-23262.310019607801</v>
      </c>
      <c r="U374" s="73">
        <v>-23233.4304754902</v>
      </c>
      <c r="V374" s="73">
        <v>-23204.550931372502</v>
      </c>
      <c r="W374" s="73">
        <v>-23175.671387254901</v>
      </c>
      <c r="X374" s="73">
        <v>-23146.791843137202</v>
      </c>
      <c r="Y374" s="73">
        <v>-23117.912299019601</v>
      </c>
      <c r="Z374" s="73">
        <v>-23089.032754901898</v>
      </c>
      <c r="AA374" s="73">
        <v>-278974.44297058799</v>
      </c>
      <c r="AB374" s="73">
        <v>-23060.153210784301</v>
      </c>
      <c r="AC374" s="73">
        <v>-23031.273666666599</v>
      </c>
      <c r="AD374" s="73">
        <v>-23002.394122549002</v>
      </c>
      <c r="AE374" s="73">
        <v>-22973.514578431299</v>
      </c>
      <c r="AF374" s="73">
        <v>-22944.635034313698</v>
      </c>
      <c r="AG374" s="73">
        <v>-22915.755490195999</v>
      </c>
      <c r="AH374" s="73">
        <v>-22886.875946078399</v>
      </c>
      <c r="AI374" s="73">
        <v>-22857.9964019607</v>
      </c>
      <c r="AJ374" s="73">
        <v>-22829.116857843099</v>
      </c>
      <c r="AK374" s="73">
        <v>-22800.2373137254</v>
      </c>
      <c r="AL374" s="73">
        <v>-22771.357769607799</v>
      </c>
      <c r="AM374" s="73">
        <v>-22742.478225490198</v>
      </c>
      <c r="AN374" s="73">
        <v>-274815.78861764702</v>
      </c>
      <c r="AO374" s="73">
        <v>-22713.598681372499</v>
      </c>
      <c r="AP374" s="73">
        <v>-22684.719137254899</v>
      </c>
      <c r="AQ374" s="73">
        <v>-22655.8395931372</v>
      </c>
      <c r="AR374" s="73">
        <v>-22626.960049019599</v>
      </c>
      <c r="AS374" s="73">
        <v>-22598.0805049019</v>
      </c>
      <c r="AT374" s="73">
        <v>-22569.200960784299</v>
      </c>
      <c r="AU374" s="73">
        <v>-22540.3214166666</v>
      </c>
      <c r="AV374" s="73">
        <v>-22511.441872549</v>
      </c>
      <c r="AW374" s="73">
        <v>-22482.562328431301</v>
      </c>
      <c r="AX374" s="73">
        <v>-22453.6827843137</v>
      </c>
      <c r="AY374" s="73">
        <v>-22424.803240196001</v>
      </c>
      <c r="AZ374" s="73">
        <v>-22395.9236960784</v>
      </c>
      <c r="BA374" s="73">
        <v>-270657.134264705</v>
      </c>
    </row>
    <row r="375" spans="1:53" outlineLevel="1">
      <c r="A375" s="74" t="s">
        <v>1438</v>
      </c>
      <c r="B375" s="73">
        <v>1674.8399999999899</v>
      </c>
      <c r="C375" s="73">
        <v>1671.5164999999899</v>
      </c>
      <c r="D375" s="73">
        <v>1668.19299999999</v>
      </c>
      <c r="E375" s="73">
        <v>1664.86949999999</v>
      </c>
      <c r="F375" s="73">
        <v>1661.54599999999</v>
      </c>
      <c r="G375" s="73">
        <v>1658.2224999999901</v>
      </c>
      <c r="H375" s="73">
        <v>1654.8989999999901</v>
      </c>
      <c r="I375" s="73">
        <v>1651.5754999999899</v>
      </c>
      <c r="J375" s="73">
        <v>1648.2519999999899</v>
      </c>
      <c r="K375" s="73">
        <v>1644.92849999999</v>
      </c>
      <c r="L375" s="73">
        <v>1641.60499999999</v>
      </c>
      <c r="M375" s="73">
        <v>1638.28149999999</v>
      </c>
      <c r="N375" s="73">
        <v>19878.728999999901</v>
      </c>
      <c r="O375" s="73">
        <v>1634.9579999999901</v>
      </c>
      <c r="P375" s="73">
        <v>1631.6344999999901</v>
      </c>
      <c r="Q375" s="73">
        <v>1628.3109999999899</v>
      </c>
      <c r="R375" s="73">
        <v>1624.98749999999</v>
      </c>
      <c r="S375" s="73">
        <v>1621.66399999999</v>
      </c>
      <c r="T375" s="73">
        <v>1618.34049999999</v>
      </c>
      <c r="U375" s="73">
        <v>1615.01699999999</v>
      </c>
      <c r="V375" s="73">
        <v>1611.6934999999901</v>
      </c>
      <c r="W375" s="73">
        <v>1608.3699999999899</v>
      </c>
      <c r="X375" s="73">
        <v>1605.0464999999899</v>
      </c>
      <c r="Y375" s="73">
        <v>1601.72299999999</v>
      </c>
      <c r="Z375" s="73">
        <v>1598.39949999999</v>
      </c>
      <c r="AA375" s="73">
        <v>19400.144999999899</v>
      </c>
      <c r="AB375" s="73">
        <v>1595.07599999999</v>
      </c>
      <c r="AC375" s="73">
        <v>1591.7524999999901</v>
      </c>
      <c r="AD375" s="73">
        <v>1588.4289999999901</v>
      </c>
      <c r="AE375" s="73">
        <v>1585.1054999999899</v>
      </c>
      <c r="AF375" s="73">
        <v>1581.7819999999899</v>
      </c>
      <c r="AG375" s="73">
        <v>1578.45849999999</v>
      </c>
      <c r="AH375" s="73">
        <v>1575.13499999999</v>
      </c>
      <c r="AI375" s="73">
        <v>1571.81149999999</v>
      </c>
      <c r="AJ375" s="73">
        <v>1568.4879999999901</v>
      </c>
      <c r="AK375" s="73">
        <v>1565.1644999999901</v>
      </c>
      <c r="AL375" s="73">
        <v>1561.8409999999899</v>
      </c>
      <c r="AM375" s="73">
        <v>1558.5174999999899</v>
      </c>
      <c r="AN375" s="73">
        <v>18921.5609999999</v>
      </c>
      <c r="AO375" s="73">
        <v>1555.19399999999</v>
      </c>
      <c r="AP375" s="73">
        <v>1551.87049999999</v>
      </c>
      <c r="AQ375" s="73">
        <v>1548.54699999999</v>
      </c>
      <c r="AR375" s="73">
        <v>1545.2234999999901</v>
      </c>
      <c r="AS375" s="73">
        <v>1541.8999999999901</v>
      </c>
      <c r="AT375" s="73">
        <v>1538.5764999999899</v>
      </c>
      <c r="AU375" s="73">
        <v>1535.2529999999899</v>
      </c>
      <c r="AV375" s="73">
        <v>1531.92949999999</v>
      </c>
      <c r="AW375" s="73">
        <v>1528.60599999999</v>
      </c>
      <c r="AX375" s="73">
        <v>1525.28249999999</v>
      </c>
      <c r="AY375" s="73">
        <v>1521.9589999999901</v>
      </c>
      <c r="AZ375" s="73">
        <v>1518.6354999999901</v>
      </c>
      <c r="BA375" s="73">
        <v>18442.976999999901</v>
      </c>
    </row>
    <row r="376" spans="1:53" outlineLevel="1">
      <c r="A376" s="74" t="s">
        <v>1439</v>
      </c>
      <c r="B376" s="73">
        <v>18334.4233071895</v>
      </c>
      <c r="C376" s="73">
        <v>18333.2934771242</v>
      </c>
      <c r="D376" s="73">
        <v>18332.163647058798</v>
      </c>
      <c r="E376" s="73">
        <v>18331.0338169934</v>
      </c>
      <c r="F376" s="73">
        <v>18329.9039869281</v>
      </c>
      <c r="G376" s="73">
        <v>18328.774156862699</v>
      </c>
      <c r="H376" s="73">
        <v>18327.644326797399</v>
      </c>
      <c r="I376" s="73">
        <v>18326.514496732001</v>
      </c>
      <c r="J376" s="73">
        <v>18325.3846666666</v>
      </c>
      <c r="K376" s="73">
        <v>18324.2548366013</v>
      </c>
      <c r="L376" s="73">
        <v>18323.125006535902</v>
      </c>
      <c r="M376" s="73">
        <v>18321.995176470598</v>
      </c>
      <c r="N376" s="73">
        <v>219938.51090196101</v>
      </c>
      <c r="O376" s="73">
        <v>18320.8653464052</v>
      </c>
      <c r="P376" s="73">
        <v>18319.735516339901</v>
      </c>
      <c r="Q376" s="73">
        <v>18318.605686274499</v>
      </c>
      <c r="R376" s="73">
        <v>18317.475856209101</v>
      </c>
      <c r="S376" s="73">
        <v>18316.346026143801</v>
      </c>
      <c r="T376" s="73">
        <v>18315.2161960784</v>
      </c>
      <c r="U376" s="73">
        <v>18314.0863660131</v>
      </c>
      <c r="V376" s="73">
        <v>18312.956535947698</v>
      </c>
      <c r="W376" s="73">
        <v>18311.8267058823</v>
      </c>
      <c r="X376" s="73">
        <v>18310.696875817001</v>
      </c>
      <c r="Y376" s="73">
        <v>18309.567045751599</v>
      </c>
      <c r="Z376" s="73">
        <v>18308.437215686299</v>
      </c>
      <c r="AA376" s="73">
        <v>219775.815372549</v>
      </c>
      <c r="AB376" s="73">
        <v>18307.307385620901</v>
      </c>
      <c r="AC376" s="73">
        <v>18306.1775555555</v>
      </c>
      <c r="AD376" s="73">
        <v>18305.0477254902</v>
      </c>
      <c r="AE376" s="73">
        <v>18303.917895424798</v>
      </c>
      <c r="AF376" s="73">
        <v>18302.788065359498</v>
      </c>
      <c r="AG376" s="73">
        <v>18301.6582352941</v>
      </c>
      <c r="AH376" s="73">
        <v>18300.528405228801</v>
      </c>
      <c r="AI376" s="73">
        <v>18299.398575163399</v>
      </c>
      <c r="AJ376" s="73">
        <v>18298.268745098001</v>
      </c>
      <c r="AK376" s="73">
        <v>18297.138915032701</v>
      </c>
      <c r="AL376" s="73">
        <v>18296.0090849673</v>
      </c>
      <c r="AM376" s="73">
        <v>18294.879254902</v>
      </c>
      <c r="AN376" s="73">
        <v>219613.11984313701</v>
      </c>
      <c r="AO376" s="73">
        <v>18293.749424836598</v>
      </c>
      <c r="AP376" s="73">
        <v>18292.6195947712</v>
      </c>
      <c r="AQ376" s="73">
        <v>18291.489764705901</v>
      </c>
      <c r="AR376" s="73">
        <v>18290.359934640499</v>
      </c>
      <c r="AS376" s="73">
        <v>18289.230104575199</v>
      </c>
      <c r="AT376" s="73">
        <v>18288.100274509801</v>
      </c>
      <c r="AU376" s="73">
        <v>18286.970444444501</v>
      </c>
      <c r="AV376" s="73">
        <v>18285.8406143791</v>
      </c>
      <c r="AW376" s="73">
        <v>18284.710784313698</v>
      </c>
      <c r="AX376" s="73">
        <v>18283.580954248398</v>
      </c>
      <c r="AY376" s="73">
        <v>18282.451124183001</v>
      </c>
      <c r="AZ376" s="73">
        <v>18281.321294117701</v>
      </c>
      <c r="BA376" s="73">
        <v>219450.42431372599</v>
      </c>
    </row>
    <row r="377" spans="1:53" outlineLevel="1">
      <c r="A377" s="74" t="s">
        <v>1440</v>
      </c>
      <c r="B377" s="73">
        <v>16425.6232843137</v>
      </c>
      <c r="C377" s="73">
        <v>16425.560269607799</v>
      </c>
      <c r="D377" s="73">
        <v>16425.4972549019</v>
      </c>
      <c r="E377" s="73">
        <v>16425.4342401961</v>
      </c>
      <c r="F377" s="73">
        <v>16425.371225490198</v>
      </c>
      <c r="G377" s="73">
        <v>16425.3082107843</v>
      </c>
      <c r="H377" s="73">
        <v>16425.245196078398</v>
      </c>
      <c r="I377" s="73">
        <v>16425.1821813725</v>
      </c>
      <c r="J377" s="73">
        <v>16425.119166666602</v>
      </c>
      <c r="K377" s="73">
        <v>16425.056151960802</v>
      </c>
      <c r="L377" s="73">
        <v>16424.9931372549</v>
      </c>
      <c r="M377" s="73">
        <v>16424.930122549002</v>
      </c>
      <c r="N377" s="73">
        <v>197103.32044117601</v>
      </c>
      <c r="O377" s="73">
        <v>16424.8671078431</v>
      </c>
      <c r="P377" s="73">
        <v>16424.804093137202</v>
      </c>
      <c r="Q377" s="73">
        <v>16424.741078431402</v>
      </c>
      <c r="R377" s="73">
        <v>16424.6780637255</v>
      </c>
      <c r="S377" s="73">
        <v>16424.615049019601</v>
      </c>
      <c r="T377" s="73">
        <v>16424.5520343137</v>
      </c>
      <c r="U377" s="73">
        <v>16424.489019607801</v>
      </c>
      <c r="V377" s="73">
        <v>16424.426004901899</v>
      </c>
      <c r="W377" s="73">
        <v>16424.362990196099</v>
      </c>
      <c r="X377" s="73">
        <v>16424.299975490201</v>
      </c>
      <c r="Y377" s="73">
        <v>16424.236960784299</v>
      </c>
      <c r="Z377" s="73">
        <v>16424.173946078401</v>
      </c>
      <c r="AA377" s="73">
        <v>197094.24632352899</v>
      </c>
      <c r="AB377" s="73">
        <v>16424.110931372499</v>
      </c>
      <c r="AC377" s="73">
        <v>16424.047916666699</v>
      </c>
      <c r="AD377" s="73">
        <v>16423.984901960801</v>
      </c>
      <c r="AE377" s="73">
        <v>16423.921887254899</v>
      </c>
      <c r="AF377" s="73">
        <v>16423.858872549001</v>
      </c>
      <c r="AG377" s="73">
        <v>16423.795857843099</v>
      </c>
      <c r="AH377" s="73">
        <v>16423.732843137201</v>
      </c>
      <c r="AI377" s="73">
        <v>16423.669828431401</v>
      </c>
      <c r="AJ377" s="73">
        <v>16423.606813725499</v>
      </c>
      <c r="AK377" s="73">
        <v>16423.543799019601</v>
      </c>
      <c r="AL377" s="73">
        <v>16423.480784313699</v>
      </c>
      <c r="AM377" s="73">
        <v>16423.4177696078</v>
      </c>
      <c r="AN377" s="73">
        <v>197085.172205882</v>
      </c>
      <c r="AO377" s="73">
        <v>16423.354754902</v>
      </c>
      <c r="AP377" s="73">
        <v>16423.291740196099</v>
      </c>
      <c r="AQ377" s="73">
        <v>16423.2287254902</v>
      </c>
      <c r="AR377" s="73">
        <v>16423.165710784298</v>
      </c>
      <c r="AS377" s="73">
        <v>16423.1026960784</v>
      </c>
      <c r="AT377" s="73">
        <v>16423.039681372498</v>
      </c>
      <c r="AU377" s="73">
        <v>16422.976666666698</v>
      </c>
      <c r="AV377" s="73">
        <v>16422.9136519608</v>
      </c>
      <c r="AW377" s="73">
        <v>16422.850637254902</v>
      </c>
      <c r="AX377" s="73">
        <v>16422.787622549</v>
      </c>
      <c r="AY377" s="73">
        <v>16422.724607843102</v>
      </c>
      <c r="AZ377" s="73">
        <v>16422.661593137302</v>
      </c>
      <c r="BA377" s="73">
        <v>197076.09808823501</v>
      </c>
    </row>
    <row r="378" spans="1:53" outlineLevel="1">
      <c r="A378" s="74" t="s">
        <v>1441</v>
      </c>
      <c r="B378" s="73">
        <v>5061.7049999999999</v>
      </c>
      <c r="C378" s="73">
        <v>5061.7049999999999</v>
      </c>
      <c r="D378" s="73">
        <v>5061.7049999999999</v>
      </c>
      <c r="E378" s="73">
        <v>5061.7049999999999</v>
      </c>
      <c r="F378" s="73">
        <v>5061.7049999999999</v>
      </c>
      <c r="G378" s="73">
        <v>5061.7049999999999</v>
      </c>
      <c r="H378" s="73">
        <v>5061.7049999999999</v>
      </c>
      <c r="I378" s="73">
        <v>5061.7049999999999</v>
      </c>
      <c r="J378" s="73">
        <v>5061.7049999999999</v>
      </c>
      <c r="K378" s="73">
        <v>5061.7049999999999</v>
      </c>
      <c r="L378" s="73">
        <v>5061.7049999999999</v>
      </c>
      <c r="M378" s="73">
        <v>5061.7049999999999</v>
      </c>
      <c r="N378" s="73">
        <v>60740.46</v>
      </c>
      <c r="O378" s="73">
        <v>5061.7049999999999</v>
      </c>
      <c r="P378" s="73">
        <v>5061.7049999999999</v>
      </c>
      <c r="Q378" s="73">
        <v>5061.7049999999999</v>
      </c>
      <c r="R378" s="73">
        <v>5061.7049999999999</v>
      </c>
      <c r="S378" s="73">
        <v>5061.7049999999999</v>
      </c>
      <c r="T378" s="73">
        <v>5061.7049999999999</v>
      </c>
      <c r="U378" s="73">
        <v>5061.7049999999999</v>
      </c>
      <c r="V378" s="73">
        <v>5061.7049999999999</v>
      </c>
      <c r="W378" s="73">
        <v>5061.7049999999999</v>
      </c>
      <c r="X378" s="73">
        <v>5061.7049999999999</v>
      </c>
      <c r="Y378" s="73">
        <v>5061.7049999999999</v>
      </c>
      <c r="Z378" s="73">
        <v>5061.7049999999999</v>
      </c>
      <c r="AA378" s="73">
        <v>60740.46</v>
      </c>
      <c r="AB378" s="73">
        <v>5061.7049999999999</v>
      </c>
      <c r="AC378" s="73">
        <v>5061.7049999999999</v>
      </c>
      <c r="AD378" s="73">
        <v>5061.7049999999999</v>
      </c>
      <c r="AE378" s="73">
        <v>5061.7049999999999</v>
      </c>
      <c r="AF378" s="73">
        <v>5061.7049999999999</v>
      </c>
      <c r="AG378" s="73">
        <v>5061.7049999999999</v>
      </c>
      <c r="AH378" s="73">
        <v>5061.7049999999999</v>
      </c>
      <c r="AI378" s="73">
        <v>5061.7049999999999</v>
      </c>
      <c r="AJ378" s="73">
        <v>5061.7049999999999</v>
      </c>
      <c r="AK378" s="73">
        <v>5061.7049999999999</v>
      </c>
      <c r="AL378" s="73">
        <v>5061.7049999999999</v>
      </c>
      <c r="AM378" s="73">
        <v>5061.7049999999999</v>
      </c>
      <c r="AN378" s="73">
        <v>60740.46</v>
      </c>
      <c r="AO378" s="73">
        <v>5061.7049999999999</v>
      </c>
      <c r="AP378" s="73">
        <v>5061.7049999999999</v>
      </c>
      <c r="AQ378" s="73">
        <v>5061.7049999999999</v>
      </c>
      <c r="AR378" s="73">
        <v>5061.7049999999999</v>
      </c>
      <c r="AS378" s="73">
        <v>5061.7049999999999</v>
      </c>
      <c r="AT378" s="73">
        <v>5061.7049999999999</v>
      </c>
      <c r="AU378" s="73">
        <v>5061.7049999999999</v>
      </c>
      <c r="AV378" s="73">
        <v>5061.7049999999999</v>
      </c>
      <c r="AW378" s="73">
        <v>5061.7049999999999</v>
      </c>
      <c r="AX378" s="73">
        <v>5061.7049999999999</v>
      </c>
      <c r="AY378" s="73">
        <v>5061.7049999999999</v>
      </c>
      <c r="AZ378" s="73">
        <v>5061.7049999999999</v>
      </c>
      <c r="BA378" s="73">
        <v>60740.46</v>
      </c>
    </row>
    <row r="379" spans="1:53" outlineLevel="1">
      <c r="A379" s="74" t="s">
        <v>1442</v>
      </c>
      <c r="B379" s="73">
        <v>143455.891166666</v>
      </c>
      <c r="C379" s="73">
        <v>143191.21533333301</v>
      </c>
      <c r="D379" s="73">
        <v>142926.53949999899</v>
      </c>
      <c r="E379" s="73">
        <v>142661.863666666</v>
      </c>
      <c r="F379" s="73">
        <v>142397.18783333301</v>
      </c>
      <c r="G379" s="73">
        <v>142132.511999999</v>
      </c>
      <c r="H379" s="73">
        <v>141867.83616666601</v>
      </c>
      <c r="I379" s="73">
        <v>141603.16033333301</v>
      </c>
      <c r="J379" s="73">
        <v>141338.484499999</v>
      </c>
      <c r="K379" s="73">
        <v>141073.80866666601</v>
      </c>
      <c r="L379" s="73">
        <v>140809.13283333299</v>
      </c>
      <c r="M379" s="73">
        <v>140544.45699999901</v>
      </c>
      <c r="N379" s="73">
        <v>1704002.0889999899</v>
      </c>
      <c r="O379" s="73">
        <v>140279.78116666601</v>
      </c>
      <c r="P379" s="73">
        <v>140015.10533333299</v>
      </c>
      <c r="Q379" s="73">
        <v>139750.42949999901</v>
      </c>
      <c r="R379" s="73">
        <v>139485.75366666599</v>
      </c>
      <c r="S379" s="73">
        <v>139221.07783333299</v>
      </c>
      <c r="T379" s="73">
        <v>138956.40199999901</v>
      </c>
      <c r="U379" s="73">
        <v>138691.72616666599</v>
      </c>
      <c r="V379" s="73">
        <v>138427.050333333</v>
      </c>
      <c r="W379" s="73">
        <v>138162.37449999899</v>
      </c>
      <c r="X379" s="73">
        <v>137897.69866666599</v>
      </c>
      <c r="Y379" s="73">
        <v>137633.022833333</v>
      </c>
      <c r="Z379" s="73">
        <v>137368.34699999899</v>
      </c>
      <c r="AA379" s="73">
        <v>1665888.7689999901</v>
      </c>
      <c r="AB379" s="73">
        <v>137103.671166666</v>
      </c>
      <c r="AC379" s="73">
        <v>136838.995333333</v>
      </c>
      <c r="AD379" s="73">
        <v>136574.31949999899</v>
      </c>
      <c r="AE379" s="73">
        <v>136309.643666666</v>
      </c>
      <c r="AF379" s="73">
        <v>136044.96783333301</v>
      </c>
      <c r="AG379" s="73">
        <v>135780.291999999</v>
      </c>
      <c r="AH379" s="73">
        <v>135515.616166666</v>
      </c>
      <c r="AI379" s="73">
        <v>135250.94033333301</v>
      </c>
      <c r="AJ379" s="73">
        <v>134986.264499999</v>
      </c>
      <c r="AK379" s="73">
        <v>134721.58866666601</v>
      </c>
      <c r="AL379" s="73">
        <v>134456.91283333299</v>
      </c>
      <c r="AM379" s="73">
        <v>134192.236999999</v>
      </c>
      <c r="AN379" s="73">
        <v>1627775.44899999</v>
      </c>
      <c r="AO379" s="73">
        <v>133927.56116666601</v>
      </c>
      <c r="AP379" s="73">
        <v>133662.88533333299</v>
      </c>
      <c r="AQ379" s="73">
        <v>133398.20949999901</v>
      </c>
      <c r="AR379" s="73">
        <v>133133.53366666599</v>
      </c>
      <c r="AS379" s="73">
        <v>132868.85783333299</v>
      </c>
      <c r="AT379" s="73">
        <v>132604.18199999901</v>
      </c>
      <c r="AU379" s="73">
        <v>132339.50616666599</v>
      </c>
      <c r="AV379" s="73">
        <v>132074.830333333</v>
      </c>
      <c r="AW379" s="73">
        <v>131810.15449999899</v>
      </c>
      <c r="AX379" s="73">
        <v>131545.47866666599</v>
      </c>
      <c r="AY379" s="73">
        <v>131280.802833333</v>
      </c>
      <c r="AZ379" s="73">
        <v>131016.126999999</v>
      </c>
      <c r="BA379" s="73">
        <v>1589662.1289999899</v>
      </c>
    </row>
    <row r="380" spans="1:53" outlineLevel="1">
      <c r="A380" s="74" t="s">
        <v>1443</v>
      </c>
      <c r="B380" s="73">
        <v>29920.724166666601</v>
      </c>
      <c r="C380" s="73">
        <v>29920.640749999999</v>
      </c>
      <c r="D380" s="73">
        <v>29920.557333333301</v>
      </c>
      <c r="E380" s="73">
        <v>29920.4739166666</v>
      </c>
      <c r="F380" s="73">
        <v>29920.390500000001</v>
      </c>
      <c r="G380" s="73">
        <v>29920.3070833333</v>
      </c>
      <c r="H380" s="73">
        <v>29920.223666666599</v>
      </c>
      <c r="I380" s="73">
        <v>29920.14025</v>
      </c>
      <c r="J380" s="73">
        <v>29920.056833333299</v>
      </c>
      <c r="K380" s="73">
        <v>29919.973416666598</v>
      </c>
      <c r="L380" s="73">
        <v>29919.89</v>
      </c>
      <c r="M380" s="73">
        <v>29919.806583333298</v>
      </c>
      <c r="N380" s="73">
        <v>359043.18449999997</v>
      </c>
      <c r="O380" s="73">
        <v>29919.723166666601</v>
      </c>
      <c r="P380" s="73">
        <v>29919.639749999998</v>
      </c>
      <c r="Q380" s="73">
        <v>29919.556333333301</v>
      </c>
      <c r="R380" s="73">
        <v>29919.4729166666</v>
      </c>
      <c r="S380" s="73">
        <v>29919.389500000001</v>
      </c>
      <c r="T380" s="73">
        <v>29919.3060833333</v>
      </c>
      <c r="U380" s="73">
        <v>29919.222666666599</v>
      </c>
      <c r="V380" s="73">
        <v>29919.13925</v>
      </c>
      <c r="W380" s="73">
        <v>29919.055833333299</v>
      </c>
      <c r="X380" s="73">
        <v>29918.972416666598</v>
      </c>
      <c r="Y380" s="73">
        <v>29918.888999999999</v>
      </c>
      <c r="Z380" s="73">
        <v>29918.805583333298</v>
      </c>
      <c r="AA380" s="73">
        <v>359031.17249999999</v>
      </c>
      <c r="AB380" s="73">
        <v>29918.722166666601</v>
      </c>
      <c r="AC380" s="73">
        <v>29918.638749999998</v>
      </c>
      <c r="AD380" s="73">
        <v>29918.555333333301</v>
      </c>
      <c r="AE380" s="73">
        <v>29918.4719166666</v>
      </c>
      <c r="AF380" s="73">
        <v>29918.388500000001</v>
      </c>
      <c r="AG380" s="73">
        <v>29918.3050833333</v>
      </c>
      <c r="AH380" s="73">
        <v>29918.221666666599</v>
      </c>
      <c r="AI380" s="73">
        <v>29918.13825</v>
      </c>
      <c r="AJ380" s="73">
        <v>29918.054833333299</v>
      </c>
      <c r="AK380" s="73">
        <v>29917.971416666602</v>
      </c>
      <c r="AL380" s="73">
        <v>29917.887999999999</v>
      </c>
      <c r="AM380" s="73">
        <v>29917.804583333302</v>
      </c>
      <c r="AN380" s="73">
        <v>359019.1605</v>
      </c>
      <c r="AO380" s="73">
        <v>29917.721166666601</v>
      </c>
      <c r="AP380" s="73">
        <v>29917.637750000002</v>
      </c>
      <c r="AQ380" s="73">
        <v>29917.554333333301</v>
      </c>
      <c r="AR380" s="73">
        <v>29917.4709166666</v>
      </c>
      <c r="AS380" s="73">
        <v>29917.387500000001</v>
      </c>
      <c r="AT380" s="73">
        <v>29917.3040833333</v>
      </c>
      <c r="AU380" s="73">
        <v>29917.220666666599</v>
      </c>
      <c r="AV380" s="73">
        <v>29917.13725</v>
      </c>
      <c r="AW380" s="73">
        <v>29917.053833333299</v>
      </c>
      <c r="AX380" s="73">
        <v>29916.970416666602</v>
      </c>
      <c r="AY380" s="73">
        <v>29916.886999999999</v>
      </c>
      <c r="AZ380" s="73">
        <v>29916.803583333302</v>
      </c>
      <c r="BA380" s="73">
        <v>359007.14850000001</v>
      </c>
    </row>
    <row r="381" spans="1:53" outlineLevel="1">
      <c r="A381" s="74" t="s">
        <v>1444</v>
      </c>
      <c r="B381" s="73">
        <v>124329.149999999</v>
      </c>
      <c r="C381" s="73">
        <v>124329.149999999</v>
      </c>
      <c r="D381" s="73">
        <v>124329.149999999</v>
      </c>
      <c r="E381" s="73">
        <v>124329.149999999</v>
      </c>
      <c r="F381" s="73">
        <v>124329.149999999</v>
      </c>
      <c r="G381" s="73">
        <v>124329.149999999</v>
      </c>
      <c r="H381" s="73">
        <v>124329.149999999</v>
      </c>
      <c r="I381" s="73">
        <v>124329.149999999</v>
      </c>
      <c r="J381" s="73">
        <v>124329.149999999</v>
      </c>
      <c r="K381" s="73">
        <v>124329.149999999</v>
      </c>
      <c r="L381" s="73">
        <v>124329.149999999</v>
      </c>
      <c r="M381" s="73">
        <v>124329.149999999</v>
      </c>
      <c r="N381" s="73">
        <v>1491949.8</v>
      </c>
      <c r="O381" s="73">
        <v>124329.149999999</v>
      </c>
      <c r="P381" s="73">
        <v>124329.149999999</v>
      </c>
      <c r="Q381" s="73">
        <v>124329.149999999</v>
      </c>
      <c r="R381" s="73">
        <v>124329.149999999</v>
      </c>
      <c r="S381" s="73">
        <v>124329.149999999</v>
      </c>
      <c r="T381" s="73">
        <v>124329.149999999</v>
      </c>
      <c r="U381" s="73">
        <v>124329.149999999</v>
      </c>
      <c r="V381" s="73">
        <v>124329.149999999</v>
      </c>
      <c r="W381" s="73">
        <v>124329.149999999</v>
      </c>
      <c r="X381" s="73">
        <v>124329.149999999</v>
      </c>
      <c r="Y381" s="73">
        <v>124329.149999999</v>
      </c>
      <c r="Z381" s="73">
        <v>124329.149999999</v>
      </c>
      <c r="AA381" s="73">
        <v>1491949.8</v>
      </c>
      <c r="AB381" s="73">
        <v>124329.149999999</v>
      </c>
      <c r="AC381" s="73">
        <v>124329.149999999</v>
      </c>
      <c r="AD381" s="73">
        <v>124329.149999999</v>
      </c>
      <c r="AE381" s="73">
        <v>124329.149999999</v>
      </c>
      <c r="AF381" s="73">
        <v>124329.149999999</v>
      </c>
      <c r="AG381" s="73">
        <v>124329.149999999</v>
      </c>
      <c r="AH381" s="73">
        <v>124329.149999999</v>
      </c>
      <c r="AI381" s="73">
        <v>124329.149999999</v>
      </c>
      <c r="AJ381" s="73">
        <v>124329.149999999</v>
      </c>
      <c r="AK381" s="73">
        <v>124329.149999999</v>
      </c>
      <c r="AL381" s="73">
        <v>124329.149999999</v>
      </c>
      <c r="AM381" s="73">
        <v>124329.149999999</v>
      </c>
      <c r="AN381" s="73">
        <v>1491949.8</v>
      </c>
      <c r="AO381" s="73">
        <v>124329.149999999</v>
      </c>
      <c r="AP381" s="73">
        <v>124329.149999999</v>
      </c>
      <c r="AQ381" s="73">
        <v>124329.149999999</v>
      </c>
      <c r="AR381" s="73">
        <v>124329.149999999</v>
      </c>
      <c r="AS381" s="73">
        <v>124329.149999999</v>
      </c>
      <c r="AT381" s="73">
        <v>124329.149999999</v>
      </c>
      <c r="AU381" s="73">
        <v>124329.149999999</v>
      </c>
      <c r="AV381" s="73">
        <v>124329.149999999</v>
      </c>
      <c r="AW381" s="73">
        <v>124329.149999999</v>
      </c>
      <c r="AX381" s="73">
        <v>124329.149999999</v>
      </c>
      <c r="AY381" s="73">
        <v>124329.149999999</v>
      </c>
      <c r="AZ381" s="73">
        <v>124329.149999999</v>
      </c>
      <c r="BA381" s="73">
        <v>1491949.8</v>
      </c>
    </row>
    <row r="382" spans="1:53" outlineLevel="1">
      <c r="A382" s="74" t="s">
        <v>1445</v>
      </c>
      <c r="B382" s="73">
        <v>193297.16430555499</v>
      </c>
      <c r="C382" s="73">
        <v>193222.57980323999</v>
      </c>
      <c r="D382" s="73">
        <v>193147.99530092601</v>
      </c>
      <c r="E382" s="73">
        <v>193073.410798611</v>
      </c>
      <c r="F382" s="73">
        <v>192998.826296296</v>
      </c>
      <c r="G382" s="73">
        <v>192924.241793981</v>
      </c>
      <c r="H382" s="73">
        <v>192849.65729166599</v>
      </c>
      <c r="I382" s="73">
        <v>192775.07278935201</v>
      </c>
      <c r="J382" s="73">
        <v>192700.48828703701</v>
      </c>
      <c r="K382" s="73">
        <v>192625.903784722</v>
      </c>
      <c r="L382" s="73">
        <v>192551.319282407</v>
      </c>
      <c r="M382" s="73">
        <v>192476.734780092</v>
      </c>
      <c r="N382" s="73">
        <v>2314643.3945138901</v>
      </c>
      <c r="O382" s="73">
        <v>192402.15027777801</v>
      </c>
      <c r="P382" s="73">
        <v>192327.56577546301</v>
      </c>
      <c r="Q382" s="73">
        <v>192252.98127314801</v>
      </c>
      <c r="R382" s="73">
        <v>192178.396770833</v>
      </c>
      <c r="S382" s="73">
        <v>192103.812268518</v>
      </c>
      <c r="T382" s="73">
        <v>192029.22776620401</v>
      </c>
      <c r="U382" s="73">
        <v>191954.64326388901</v>
      </c>
      <c r="V382" s="73">
        <v>191880.05876157401</v>
      </c>
      <c r="W382" s="73">
        <v>191805.474259259</v>
      </c>
      <c r="X382" s="73">
        <v>191730.889756944</v>
      </c>
      <c r="Y382" s="73">
        <v>191656.30525462999</v>
      </c>
      <c r="Z382" s="73">
        <v>191581.72075231501</v>
      </c>
      <c r="AA382" s="73">
        <v>2303903.22618056</v>
      </c>
      <c r="AB382" s="73">
        <v>191507.13625000001</v>
      </c>
      <c r="AC382" s="73">
        <v>191432.55174768501</v>
      </c>
      <c r="AD382" s="73">
        <v>191357.96724537</v>
      </c>
      <c r="AE382" s="73">
        <v>191283.38274305599</v>
      </c>
      <c r="AF382" s="73">
        <v>191208.79824074099</v>
      </c>
      <c r="AG382" s="73">
        <v>191134.21373842601</v>
      </c>
      <c r="AH382" s="73">
        <v>191059.62923611101</v>
      </c>
      <c r="AI382" s="73">
        <v>190985.04473379601</v>
      </c>
      <c r="AJ382" s="73">
        <v>190910.46023148199</v>
      </c>
      <c r="AK382" s="73">
        <v>190835.87572916699</v>
      </c>
      <c r="AL382" s="73">
        <v>190761.29122685199</v>
      </c>
      <c r="AM382" s="73">
        <v>190686.70672453701</v>
      </c>
      <c r="AN382" s="73">
        <v>2293163.05784722</v>
      </c>
      <c r="AO382" s="73">
        <v>190612.12222222201</v>
      </c>
      <c r="AP382" s="73">
        <v>190537.537719908</v>
      </c>
      <c r="AQ382" s="73">
        <v>190462.95321759299</v>
      </c>
      <c r="AR382" s="73">
        <v>190388.36871527799</v>
      </c>
      <c r="AS382" s="73">
        <v>190313.78421296299</v>
      </c>
      <c r="AT382" s="73">
        <v>190239.19971064801</v>
      </c>
      <c r="AU382" s="73">
        <v>190164.615208334</v>
      </c>
      <c r="AV382" s="73">
        <v>190090.030706019</v>
      </c>
      <c r="AW382" s="73">
        <v>190015.44620370399</v>
      </c>
      <c r="AX382" s="73">
        <v>189940.86170138899</v>
      </c>
      <c r="AY382" s="73">
        <v>189866.27719907399</v>
      </c>
      <c r="AZ382" s="73">
        <v>189791.69269676</v>
      </c>
      <c r="BA382" s="73">
        <v>2282422.8895138898</v>
      </c>
    </row>
    <row r="383" spans="1:53" outlineLevel="1">
      <c r="A383" s="74" t="s">
        <v>3666</v>
      </c>
      <c r="AM383" s="73">
        <v>-2941.6015896666599</v>
      </c>
      <c r="AN383" s="73">
        <v>-2941.6015896666599</v>
      </c>
      <c r="AO383" s="73">
        <v>690.69007699999895</v>
      </c>
      <c r="AP383" s="73">
        <v>690.69007699999895</v>
      </c>
      <c r="AQ383" s="73">
        <v>690.69007699999895</v>
      </c>
      <c r="AR383" s="73">
        <v>690.69007699999895</v>
      </c>
      <c r="AS383" s="73">
        <v>690.69007699999895</v>
      </c>
      <c r="AT383" s="73">
        <v>690.69007699999895</v>
      </c>
      <c r="AU383" s="73">
        <v>690.69007699999895</v>
      </c>
      <c r="AV383" s="73">
        <v>690.69007699999895</v>
      </c>
      <c r="AW383" s="73">
        <v>690.69007699999895</v>
      </c>
      <c r="AX383" s="73">
        <v>690.69007699999895</v>
      </c>
      <c r="AY383" s="73">
        <v>690.69007699999895</v>
      </c>
      <c r="AZ383" s="73">
        <v>690.69007699999895</v>
      </c>
      <c r="BA383" s="73">
        <v>8288.2809239999897</v>
      </c>
    </row>
    <row r="384" spans="1:53" outlineLevel="1">
      <c r="A384" s="74" t="s">
        <v>1446</v>
      </c>
      <c r="B384" s="73">
        <v>16053.438907124901</v>
      </c>
      <c r="C384" s="73">
        <v>16053.438907124901</v>
      </c>
      <c r="D384" s="73">
        <v>16053.438907124901</v>
      </c>
      <c r="E384" s="73">
        <v>16053.438907124901</v>
      </c>
      <c r="F384" s="73">
        <v>16053.438907124901</v>
      </c>
      <c r="G384" s="73">
        <v>16053.438907124901</v>
      </c>
      <c r="H384" s="73">
        <v>16053.438907124901</v>
      </c>
      <c r="I384" s="73">
        <v>16053.438907124901</v>
      </c>
      <c r="J384" s="73">
        <v>16053.438907124901</v>
      </c>
      <c r="K384" s="73">
        <v>16053.438907124901</v>
      </c>
      <c r="L384" s="73">
        <v>16053.438907124901</v>
      </c>
      <c r="M384" s="73">
        <v>16053.438907124901</v>
      </c>
      <c r="N384" s="73">
        <v>192641.266885499</v>
      </c>
      <c r="O384" s="73">
        <v>16053.438907124901</v>
      </c>
      <c r="P384" s="73">
        <v>16053.438907124901</v>
      </c>
      <c r="Q384" s="73">
        <v>16053.438907124901</v>
      </c>
      <c r="R384" s="73">
        <v>16053.438907124901</v>
      </c>
      <c r="S384" s="73">
        <v>16053.438907124901</v>
      </c>
      <c r="T384" s="73">
        <v>16053.438907124901</v>
      </c>
      <c r="U384" s="73">
        <v>16053.438907124901</v>
      </c>
      <c r="V384" s="73">
        <v>16053.438907124901</v>
      </c>
      <c r="W384" s="73">
        <v>16053.438907124901</v>
      </c>
      <c r="X384" s="73">
        <v>16053.438907124901</v>
      </c>
      <c r="Y384" s="73">
        <v>16053.438907124901</v>
      </c>
      <c r="Z384" s="73">
        <v>16053.438907124901</v>
      </c>
      <c r="AA384" s="73">
        <v>192641.266885499</v>
      </c>
      <c r="AB384" s="73">
        <v>21087.794323791601</v>
      </c>
      <c r="AC384" s="73">
        <v>21087.794323791601</v>
      </c>
      <c r="AD384" s="73">
        <v>21087.794323791601</v>
      </c>
      <c r="AE384" s="73">
        <v>21087.794323791601</v>
      </c>
      <c r="AF384" s="73">
        <v>21087.794323791601</v>
      </c>
      <c r="AG384" s="73">
        <v>21087.794323791601</v>
      </c>
      <c r="AH384" s="73">
        <v>21087.794323791601</v>
      </c>
      <c r="AI384" s="73">
        <v>21087.794323791601</v>
      </c>
      <c r="AJ384" s="73">
        <v>21087.794323791601</v>
      </c>
      <c r="AK384" s="73">
        <v>21087.794323791601</v>
      </c>
      <c r="AL384" s="73">
        <v>21087.794323791601</v>
      </c>
      <c r="AM384" s="73">
        <v>21087.794323791601</v>
      </c>
      <c r="AN384" s="73">
        <v>253053.53188549899</v>
      </c>
      <c r="AO384" s="73">
        <v>16555.684948791601</v>
      </c>
      <c r="AP384" s="73">
        <v>16555.684948791601</v>
      </c>
      <c r="AQ384" s="73">
        <v>16555.684948791601</v>
      </c>
      <c r="AR384" s="73">
        <v>16555.684948791601</v>
      </c>
      <c r="AS384" s="73">
        <v>16555.684948791601</v>
      </c>
      <c r="AT384" s="73">
        <v>16555.684948791601</v>
      </c>
      <c r="AU384" s="73">
        <v>16555.684948791601</v>
      </c>
      <c r="AV384" s="73">
        <v>16555.684948791601</v>
      </c>
      <c r="AW384" s="73">
        <v>16555.684948791601</v>
      </c>
      <c r="AX384" s="73">
        <v>16555.684948791601</v>
      </c>
      <c r="AY384" s="73">
        <v>16555.684948791601</v>
      </c>
      <c r="AZ384" s="73">
        <v>16555.684948791601</v>
      </c>
      <c r="BA384" s="73">
        <v>198668.21938550001</v>
      </c>
    </row>
    <row r="385" spans="1:53" outlineLevel="1">
      <c r="A385" s="74" t="s">
        <v>1447</v>
      </c>
      <c r="B385" s="73">
        <v>13254.641193069299</v>
      </c>
      <c r="C385" s="73">
        <v>13208.4335858085</v>
      </c>
      <c r="D385" s="73">
        <v>13162.2259785478</v>
      </c>
      <c r="E385" s="73">
        <v>13116.0183712871</v>
      </c>
      <c r="F385" s="73">
        <v>13069.810764026301</v>
      </c>
      <c r="G385" s="73">
        <v>13023.603156765599</v>
      </c>
      <c r="H385" s="73">
        <v>12977.395549504899</v>
      </c>
      <c r="I385" s="73">
        <v>12931.1879422442</v>
      </c>
      <c r="J385" s="73">
        <v>12884.9803349834</v>
      </c>
      <c r="K385" s="73">
        <v>12838.7727277227</v>
      </c>
      <c r="L385" s="73">
        <v>12792.565120462001</v>
      </c>
      <c r="M385" s="73">
        <v>12746.357513201299</v>
      </c>
      <c r="N385" s="73">
        <v>156005.992237623</v>
      </c>
      <c r="O385" s="73">
        <v>12700.1499059405</v>
      </c>
      <c r="P385" s="73">
        <v>12653.9422986798</v>
      </c>
      <c r="Q385" s="73">
        <v>12607.7346914191</v>
      </c>
      <c r="R385" s="73">
        <v>12561.527084158401</v>
      </c>
      <c r="S385" s="73">
        <v>12515.319476897601</v>
      </c>
      <c r="T385" s="73">
        <v>12469.111869636899</v>
      </c>
      <c r="U385" s="73">
        <v>12422.9042623762</v>
      </c>
      <c r="V385" s="73">
        <v>12376.6966551154</v>
      </c>
      <c r="W385" s="73">
        <v>12330.4890478547</v>
      </c>
      <c r="X385" s="73">
        <v>12284.281440594001</v>
      </c>
      <c r="Y385" s="73">
        <v>12238.073833333299</v>
      </c>
      <c r="Z385" s="73">
        <v>12191.8662260725</v>
      </c>
      <c r="AA385" s="73">
        <v>149352.09679207901</v>
      </c>
      <c r="AB385" s="73">
        <v>12145.6586188118</v>
      </c>
      <c r="AC385" s="73">
        <v>12099.4510115511</v>
      </c>
      <c r="AD385" s="73">
        <v>12053.243404290401</v>
      </c>
      <c r="AE385" s="73">
        <v>12007.035797029601</v>
      </c>
      <c r="AF385" s="73">
        <v>11960.828189768899</v>
      </c>
      <c r="AG385" s="73">
        <v>11914.6205825082</v>
      </c>
      <c r="AH385" s="73">
        <v>11868.4129752474</v>
      </c>
      <c r="AI385" s="73">
        <v>11822.2053679867</v>
      </c>
      <c r="AJ385" s="73">
        <v>11775.997760726001</v>
      </c>
      <c r="AK385" s="73">
        <v>11729.790153465299</v>
      </c>
      <c r="AL385" s="73">
        <v>11683.5825462045</v>
      </c>
      <c r="AM385" s="73">
        <v>11637.3749389438</v>
      </c>
      <c r="AN385" s="73">
        <v>142698.20134653401</v>
      </c>
      <c r="AO385" s="73">
        <v>11591.1673316831</v>
      </c>
      <c r="AP385" s="73">
        <v>11544.959724422401</v>
      </c>
      <c r="AQ385" s="73">
        <v>11498.752117161601</v>
      </c>
      <c r="AR385" s="73">
        <v>11452.544509900899</v>
      </c>
      <c r="AS385" s="73">
        <v>11406.3369026402</v>
      </c>
      <c r="AT385" s="73">
        <v>11360.1292953795</v>
      </c>
      <c r="AU385" s="73">
        <v>11313.9216881187</v>
      </c>
      <c r="AV385" s="73">
        <v>11267.714080858001</v>
      </c>
      <c r="AW385" s="73">
        <v>11221.506473597299</v>
      </c>
      <c r="AX385" s="73">
        <v>11175.298866336499</v>
      </c>
      <c r="AY385" s="73">
        <v>11129.0912590758</v>
      </c>
      <c r="AZ385" s="73">
        <v>11082.8836518151</v>
      </c>
      <c r="BA385" s="73">
        <v>136044.30590098901</v>
      </c>
    </row>
    <row r="386" spans="1:53" outlineLevel="1">
      <c r="A386" s="74" t="s">
        <v>1448</v>
      </c>
      <c r="B386" s="73">
        <v>3985.1058201320202</v>
      </c>
      <c r="C386" s="73">
        <v>3985.1058201320202</v>
      </c>
      <c r="D386" s="73">
        <v>3985.1058201320202</v>
      </c>
      <c r="E386" s="73">
        <v>3985.1058201320202</v>
      </c>
      <c r="F386" s="73">
        <v>3985.1058201320202</v>
      </c>
      <c r="G386" s="73">
        <v>3985.1058201320202</v>
      </c>
      <c r="H386" s="73">
        <v>3985.1058201320202</v>
      </c>
      <c r="I386" s="73">
        <v>3985.1058201320202</v>
      </c>
      <c r="J386" s="73">
        <v>3985.1058201320202</v>
      </c>
      <c r="K386" s="73">
        <v>3985.1058201320202</v>
      </c>
      <c r="L386" s="73">
        <v>3985.1058201320202</v>
      </c>
      <c r="M386" s="73">
        <v>3985.1058201320202</v>
      </c>
      <c r="N386" s="73">
        <v>47821.269841584202</v>
      </c>
      <c r="O386" s="73">
        <v>3985.1058201320202</v>
      </c>
      <c r="P386" s="73">
        <v>3985.1058201320202</v>
      </c>
      <c r="Q386" s="73">
        <v>3985.1058201320202</v>
      </c>
      <c r="R386" s="73">
        <v>3985.1058201320202</v>
      </c>
      <c r="S386" s="73">
        <v>3985.1058201320202</v>
      </c>
      <c r="T386" s="73">
        <v>3985.1058201320202</v>
      </c>
      <c r="U386" s="73">
        <v>3985.1058201320202</v>
      </c>
      <c r="V386" s="73">
        <v>3985.1058201320202</v>
      </c>
      <c r="W386" s="73">
        <v>3985.1058201320202</v>
      </c>
      <c r="X386" s="73">
        <v>3985.1058201320202</v>
      </c>
      <c r="Y386" s="73">
        <v>3985.1058201320202</v>
      </c>
      <c r="Z386" s="73">
        <v>3985.1058201320202</v>
      </c>
      <c r="AA386" s="73">
        <v>47821.269841584202</v>
      </c>
      <c r="AB386" s="73">
        <v>3985.1058201320202</v>
      </c>
      <c r="AC386" s="73">
        <v>3985.1058201320202</v>
      </c>
      <c r="AD386" s="73">
        <v>3985.1058201320202</v>
      </c>
      <c r="AE386" s="73">
        <v>3985.1058201320202</v>
      </c>
      <c r="AF386" s="73">
        <v>3985.1058201320202</v>
      </c>
      <c r="AG386" s="73">
        <v>3985.1058201320202</v>
      </c>
      <c r="AH386" s="73">
        <v>3985.1058201320202</v>
      </c>
      <c r="AI386" s="73">
        <v>3985.1058201320202</v>
      </c>
      <c r="AJ386" s="73">
        <v>3985.1058201320202</v>
      </c>
      <c r="AK386" s="73">
        <v>3985.1058201320202</v>
      </c>
      <c r="AL386" s="73">
        <v>3985.1058201320202</v>
      </c>
      <c r="AM386" s="73">
        <v>3985.1058201320202</v>
      </c>
      <c r="AN386" s="73">
        <v>47821.269841584202</v>
      </c>
      <c r="AO386" s="73">
        <v>3985.1058201320202</v>
      </c>
      <c r="AP386" s="73">
        <v>3985.1058201320202</v>
      </c>
      <c r="AQ386" s="73">
        <v>3985.1058201320202</v>
      </c>
      <c r="AR386" s="73">
        <v>3985.1058201320202</v>
      </c>
      <c r="AS386" s="73">
        <v>3985.1058201320202</v>
      </c>
      <c r="AT386" s="73">
        <v>3985.1058201320202</v>
      </c>
      <c r="AU386" s="73">
        <v>3985.1058201320202</v>
      </c>
      <c r="AV386" s="73">
        <v>3985.1058201320202</v>
      </c>
      <c r="AW386" s="73">
        <v>3985.1058201320202</v>
      </c>
      <c r="AX386" s="73">
        <v>3985.1058201320202</v>
      </c>
      <c r="AY386" s="73">
        <v>3985.1058201320202</v>
      </c>
      <c r="AZ386" s="73">
        <v>3985.1058201320202</v>
      </c>
      <c r="BA386" s="73">
        <v>47821.269841584202</v>
      </c>
    </row>
    <row r="387" spans="1:53" outlineLevel="1">
      <c r="A387" s="74" t="s">
        <v>1449</v>
      </c>
      <c r="B387" s="73">
        <v>21268.023316831601</v>
      </c>
      <c r="C387" s="73">
        <v>21256.474405940498</v>
      </c>
      <c r="D387" s="73">
        <v>21244.9254950494</v>
      </c>
      <c r="E387" s="73">
        <v>21233.376584158301</v>
      </c>
      <c r="F387" s="73">
        <v>21221.827673267198</v>
      </c>
      <c r="G387" s="73">
        <v>21210.278762376201</v>
      </c>
      <c r="H387" s="73">
        <v>21198.729851485099</v>
      </c>
      <c r="I387" s="73">
        <v>21187.180940594</v>
      </c>
      <c r="J387" s="73">
        <v>21175.632029702901</v>
      </c>
      <c r="K387" s="73">
        <v>21164.083118811799</v>
      </c>
      <c r="L387" s="73">
        <v>21152.5342079207</v>
      </c>
      <c r="M387" s="73">
        <v>21140.985297029601</v>
      </c>
      <c r="N387" s="73">
        <v>254454.051683167</v>
      </c>
      <c r="O387" s="73">
        <v>21129.436386138499</v>
      </c>
      <c r="P387" s="73">
        <v>21117.8874752474</v>
      </c>
      <c r="Q387" s="73">
        <v>21106.3385643564</v>
      </c>
      <c r="R387" s="73">
        <v>21094.789653465301</v>
      </c>
      <c r="S387" s="73">
        <v>21083.240742574199</v>
      </c>
      <c r="T387" s="73">
        <v>21071.6918316831</v>
      </c>
      <c r="U387" s="73">
        <v>21060.142920792001</v>
      </c>
      <c r="V387" s="73">
        <v>21048.594009900899</v>
      </c>
      <c r="W387" s="73">
        <v>21037.0450990098</v>
      </c>
      <c r="X387" s="73">
        <v>21025.496188118701</v>
      </c>
      <c r="Y387" s="73">
        <v>21013.947277227599</v>
      </c>
      <c r="Z387" s="73">
        <v>21002.3983663365</v>
      </c>
      <c r="AA387" s="73">
        <v>252791.00851485101</v>
      </c>
      <c r="AB387" s="73">
        <v>20990.849455445499</v>
      </c>
      <c r="AC387" s="73">
        <v>20979.3005445544</v>
      </c>
      <c r="AD387" s="73">
        <v>20967.751633663302</v>
      </c>
      <c r="AE387" s="73">
        <v>20956.202722772199</v>
      </c>
      <c r="AF387" s="73">
        <v>20944.6538118811</v>
      </c>
      <c r="AG387" s="73">
        <v>20933.104900990002</v>
      </c>
      <c r="AH387" s="73">
        <v>20921.555990098899</v>
      </c>
      <c r="AI387" s="73">
        <v>20910.0070792078</v>
      </c>
      <c r="AJ387" s="73">
        <v>20898.458168316702</v>
      </c>
      <c r="AK387" s="73">
        <v>20886.909257425701</v>
      </c>
      <c r="AL387" s="73">
        <v>20875.360346534599</v>
      </c>
      <c r="AM387" s="73">
        <v>20863.8114356435</v>
      </c>
      <c r="AN387" s="73">
        <v>251127.96534653401</v>
      </c>
      <c r="AO387" s="73">
        <v>20852.262524752401</v>
      </c>
      <c r="AP387" s="73">
        <v>20840.713613861299</v>
      </c>
      <c r="AQ387" s="73">
        <v>20829.1647029702</v>
      </c>
      <c r="AR387" s="73">
        <v>20817.615792079101</v>
      </c>
      <c r="AS387" s="73">
        <v>20806.066881187999</v>
      </c>
      <c r="AT387" s="73">
        <v>20794.5179702969</v>
      </c>
      <c r="AU387" s="73">
        <v>20782.969059405899</v>
      </c>
      <c r="AV387" s="73">
        <v>20771.420148514801</v>
      </c>
      <c r="AW387" s="73">
        <v>20759.871237623702</v>
      </c>
      <c r="AX387" s="73">
        <v>20748.322326732599</v>
      </c>
      <c r="AY387" s="73">
        <v>20736.773415841501</v>
      </c>
      <c r="AZ387" s="73">
        <v>20725.224504950402</v>
      </c>
      <c r="BA387" s="73">
        <v>249464.92217821701</v>
      </c>
    </row>
    <row r="388" spans="1:53" outlineLevel="1">
      <c r="A388" s="74" t="s">
        <v>1450</v>
      </c>
      <c r="B388" s="73">
        <v>34145.578458745797</v>
      </c>
      <c r="C388" s="73">
        <v>34145.578458745797</v>
      </c>
      <c r="D388" s="73">
        <v>34145.578458745797</v>
      </c>
      <c r="E388" s="73">
        <v>34145.578458745797</v>
      </c>
      <c r="F388" s="73">
        <v>34145.578458745797</v>
      </c>
      <c r="G388" s="73">
        <v>34145.578458745797</v>
      </c>
      <c r="H388" s="73">
        <v>34145.578458745797</v>
      </c>
      <c r="I388" s="73">
        <v>34145.578458745797</v>
      </c>
      <c r="J388" s="73">
        <v>34145.578458745797</v>
      </c>
      <c r="K388" s="73">
        <v>34145.578458745797</v>
      </c>
      <c r="L388" s="73">
        <v>34145.578458745797</v>
      </c>
      <c r="M388" s="73">
        <v>34145.578458745797</v>
      </c>
      <c r="N388" s="73">
        <v>409746.94150494901</v>
      </c>
      <c r="O388" s="73">
        <v>34145.578458745797</v>
      </c>
      <c r="P388" s="73">
        <v>34145.578458745797</v>
      </c>
      <c r="Q388" s="73">
        <v>34145.578458745797</v>
      </c>
      <c r="R388" s="73">
        <v>34145.578458745797</v>
      </c>
      <c r="S388" s="73">
        <v>34145.578458745797</v>
      </c>
      <c r="T388" s="73">
        <v>34145.578458745797</v>
      </c>
      <c r="U388" s="73">
        <v>34145.578458745797</v>
      </c>
      <c r="V388" s="73">
        <v>34145.578458745797</v>
      </c>
      <c r="W388" s="73">
        <v>34145.578458745797</v>
      </c>
      <c r="X388" s="73">
        <v>34145.578458745797</v>
      </c>
      <c r="Y388" s="73">
        <v>34145.578458745797</v>
      </c>
      <c r="Z388" s="73">
        <v>34145.578458745797</v>
      </c>
      <c r="AA388" s="73">
        <v>409746.94150494901</v>
      </c>
      <c r="AB388" s="73">
        <v>34145.578458745797</v>
      </c>
      <c r="AC388" s="73">
        <v>34145.578458745797</v>
      </c>
      <c r="AD388" s="73">
        <v>34145.578458745797</v>
      </c>
      <c r="AE388" s="73">
        <v>34145.578458745797</v>
      </c>
      <c r="AF388" s="73">
        <v>34145.578458745797</v>
      </c>
      <c r="AG388" s="73">
        <v>34145.578458745797</v>
      </c>
      <c r="AH388" s="73">
        <v>34145.578458745797</v>
      </c>
      <c r="AI388" s="73">
        <v>34145.578458745797</v>
      </c>
      <c r="AJ388" s="73">
        <v>34145.578458745797</v>
      </c>
      <c r="AK388" s="73">
        <v>34145.578458745797</v>
      </c>
      <c r="AL388" s="73">
        <v>34145.578458745797</v>
      </c>
      <c r="AM388" s="73">
        <v>34145.578458745797</v>
      </c>
      <c r="AN388" s="73">
        <v>409746.94150494901</v>
      </c>
      <c r="AO388" s="73">
        <v>34145.578458745797</v>
      </c>
      <c r="AP388" s="73">
        <v>34145.578458745797</v>
      </c>
      <c r="AQ388" s="73">
        <v>34145.578458745797</v>
      </c>
      <c r="AR388" s="73">
        <v>34145.578458745797</v>
      </c>
      <c r="AS388" s="73">
        <v>34145.578458745797</v>
      </c>
      <c r="AT388" s="73">
        <v>34145.578458745797</v>
      </c>
      <c r="AU388" s="73">
        <v>34145.578458745797</v>
      </c>
      <c r="AV388" s="73">
        <v>34145.578458745797</v>
      </c>
      <c r="AW388" s="73">
        <v>34145.578458745797</v>
      </c>
      <c r="AX388" s="73">
        <v>34145.578458745797</v>
      </c>
      <c r="AY388" s="73">
        <v>34145.578458745797</v>
      </c>
      <c r="AZ388" s="73">
        <v>34145.578458745797</v>
      </c>
      <c r="BA388" s="73">
        <v>409746.94150494901</v>
      </c>
    </row>
    <row r="389" spans="1:53" outlineLevel="1">
      <c r="A389" s="74" t="s">
        <v>1451</v>
      </c>
      <c r="B389" s="73">
        <v>26150.543469471901</v>
      </c>
      <c r="C389" s="73">
        <v>26137.080808580798</v>
      </c>
      <c r="D389" s="73">
        <v>26123.6181476897</v>
      </c>
      <c r="E389" s="73">
        <v>26110.155486798601</v>
      </c>
      <c r="F389" s="73">
        <v>26096.692825907499</v>
      </c>
      <c r="G389" s="73">
        <v>26083.230165016499</v>
      </c>
      <c r="H389" s="73">
        <v>26069.767504125401</v>
      </c>
      <c r="I389" s="73">
        <v>26056.304843234298</v>
      </c>
      <c r="J389" s="73">
        <v>26042.8421823432</v>
      </c>
      <c r="K389" s="73">
        <v>26029.379521452101</v>
      </c>
      <c r="L389" s="73">
        <v>26015.916860560999</v>
      </c>
      <c r="M389" s="73">
        <v>26002.454199669901</v>
      </c>
      <c r="N389" s="73">
        <v>312917.98601485102</v>
      </c>
      <c r="O389" s="73">
        <v>25988.991538778799</v>
      </c>
      <c r="P389" s="73">
        <v>25975.5288778877</v>
      </c>
      <c r="Q389" s="73">
        <v>25962.066216996602</v>
      </c>
      <c r="R389" s="73">
        <v>25948.603556105601</v>
      </c>
      <c r="S389" s="73">
        <v>25935.140895214499</v>
      </c>
      <c r="T389" s="73">
        <v>25921.678234323401</v>
      </c>
      <c r="U389" s="73">
        <v>25908.215573432299</v>
      </c>
      <c r="V389" s="73">
        <v>25894.7529125412</v>
      </c>
      <c r="W389" s="73">
        <v>25881.290251650102</v>
      </c>
      <c r="X389" s="73">
        <v>25867.827590759</v>
      </c>
      <c r="Y389" s="73">
        <v>25854.364929867901</v>
      </c>
      <c r="Z389" s="73">
        <v>25840.902268976799</v>
      </c>
      <c r="AA389" s="73">
        <v>310979.362846534</v>
      </c>
      <c r="AB389" s="73">
        <v>25827.439608085799</v>
      </c>
      <c r="AC389" s="73">
        <v>25813.9769471947</v>
      </c>
      <c r="AD389" s="73">
        <v>25800.514286303602</v>
      </c>
      <c r="AE389" s="73">
        <v>25787.0516254125</v>
      </c>
      <c r="AF389" s="73">
        <v>25773.588964521401</v>
      </c>
      <c r="AG389" s="73">
        <v>25760.126303630299</v>
      </c>
      <c r="AH389" s="73">
        <v>25746.6636427392</v>
      </c>
      <c r="AI389" s="73">
        <v>25733.200981848098</v>
      </c>
      <c r="AJ389" s="73">
        <v>25719.738320957</v>
      </c>
      <c r="AK389" s="73">
        <v>25706.275660065901</v>
      </c>
      <c r="AL389" s="73">
        <v>25692.812999174799</v>
      </c>
      <c r="AM389" s="73">
        <v>25679.350338283799</v>
      </c>
      <c r="AN389" s="73">
        <v>309040.73967821698</v>
      </c>
      <c r="AO389" s="73">
        <v>25665.8876773927</v>
      </c>
      <c r="AP389" s="73">
        <v>25652.425016501598</v>
      </c>
      <c r="AQ389" s="73">
        <v>25638.9623556105</v>
      </c>
      <c r="AR389" s="73">
        <v>25625.499694719401</v>
      </c>
      <c r="AS389" s="73">
        <v>25612.037033828299</v>
      </c>
      <c r="AT389" s="73">
        <v>25598.574372937201</v>
      </c>
      <c r="AU389" s="73">
        <v>25585.111712046099</v>
      </c>
      <c r="AV389" s="73">
        <v>25571.649051155</v>
      </c>
      <c r="AW389" s="73">
        <v>25558.186390264</v>
      </c>
      <c r="AX389" s="73">
        <v>25544.723729372901</v>
      </c>
      <c r="AY389" s="73">
        <v>25531.261068481799</v>
      </c>
      <c r="AZ389" s="73">
        <v>25517.798407590701</v>
      </c>
      <c r="BA389" s="73">
        <v>307102.11650990002</v>
      </c>
    </row>
    <row r="390" spans="1:53" outlineLevel="1">
      <c r="A390" s="74" t="s">
        <v>1452</v>
      </c>
      <c r="B390" s="73">
        <v>6337.4522623762095</v>
      </c>
      <c r="C390" s="73">
        <v>6337.2662656765397</v>
      </c>
      <c r="D390" s="73">
        <v>6337.0802689768698</v>
      </c>
      <c r="E390" s="73">
        <v>6336.8942722771999</v>
      </c>
      <c r="F390" s="73">
        <v>6336.70827557753</v>
      </c>
      <c r="G390" s="73">
        <v>6336.5222788778601</v>
      </c>
      <c r="H390" s="73">
        <v>6336.3362821781902</v>
      </c>
      <c r="I390" s="73">
        <v>6336.1502854785203</v>
      </c>
      <c r="J390" s="73">
        <v>6335.9642887788495</v>
      </c>
      <c r="K390" s="73">
        <v>6335.7782920791797</v>
      </c>
      <c r="L390" s="73">
        <v>6335.5922953795098</v>
      </c>
      <c r="M390" s="73">
        <v>6335.4062986798399</v>
      </c>
      <c r="N390" s="73">
        <v>76037.1513663363</v>
      </c>
      <c r="O390" s="73">
        <v>6335.22030198017</v>
      </c>
      <c r="P390" s="73">
        <v>6335.0343052805001</v>
      </c>
      <c r="Q390" s="73">
        <v>6334.8483085808302</v>
      </c>
      <c r="R390" s="73">
        <v>6334.6623118811603</v>
      </c>
      <c r="S390" s="73">
        <v>6334.4763151814896</v>
      </c>
      <c r="T390" s="73">
        <v>6334.2903184818197</v>
      </c>
      <c r="U390" s="73">
        <v>6334.1043217821498</v>
      </c>
      <c r="V390" s="73">
        <v>6333.9183250824699</v>
      </c>
      <c r="W390" s="73">
        <v>6333.7323283828</v>
      </c>
      <c r="X390" s="73">
        <v>6333.5463316831301</v>
      </c>
      <c r="Y390" s="73">
        <v>6333.3603349834602</v>
      </c>
      <c r="Z390" s="73">
        <v>6333.1743382837903</v>
      </c>
      <c r="AA390" s="73">
        <v>76010.367841583793</v>
      </c>
      <c r="AB390" s="73">
        <v>6332.9883415841196</v>
      </c>
      <c r="AC390" s="73">
        <v>6332.8023448844497</v>
      </c>
      <c r="AD390" s="73">
        <v>6332.6163481847798</v>
      </c>
      <c r="AE390" s="73">
        <v>6332.4303514851099</v>
      </c>
      <c r="AF390" s="73">
        <v>6332.24435478544</v>
      </c>
      <c r="AG390" s="73">
        <v>6332.0583580857701</v>
      </c>
      <c r="AH390" s="73">
        <v>6331.8723613861002</v>
      </c>
      <c r="AI390" s="73">
        <v>6331.6863646864304</v>
      </c>
      <c r="AJ390" s="73">
        <v>6331.5003679867596</v>
      </c>
      <c r="AK390" s="73">
        <v>6331.3143712870897</v>
      </c>
      <c r="AL390" s="73">
        <v>6331.1283745874198</v>
      </c>
      <c r="AM390" s="73">
        <v>6330.9423778877499</v>
      </c>
      <c r="AN390" s="73">
        <v>75983.584316831199</v>
      </c>
      <c r="AO390" s="73">
        <v>6330.75638118808</v>
      </c>
      <c r="AP390" s="73">
        <v>6330.5703844884101</v>
      </c>
      <c r="AQ390" s="73">
        <v>6330.3843877887402</v>
      </c>
      <c r="AR390" s="73">
        <v>6330.1983910890704</v>
      </c>
      <c r="AS390" s="73">
        <v>6330.0123943893996</v>
      </c>
      <c r="AT390" s="73">
        <v>6329.8263976897297</v>
      </c>
      <c r="AU390" s="73">
        <v>6329.6404009900598</v>
      </c>
      <c r="AV390" s="73">
        <v>6329.4544042903899</v>
      </c>
      <c r="AW390" s="73">
        <v>6329.26840759071</v>
      </c>
      <c r="AX390" s="73">
        <v>6329.0824108910401</v>
      </c>
      <c r="AY390" s="73">
        <v>6328.8964141913702</v>
      </c>
      <c r="AZ390" s="73">
        <v>6328.7104174917004</v>
      </c>
      <c r="BA390" s="73">
        <v>75956.800792078706</v>
      </c>
    </row>
    <row r="391" spans="1:53" outlineLevel="1">
      <c r="A391" s="74" t="s">
        <v>1453</v>
      </c>
      <c r="B391" s="73">
        <v>14499.0543135313</v>
      </c>
      <c r="C391" s="73">
        <v>14498.374864686401</v>
      </c>
      <c r="D391" s="73">
        <v>14497.695415841499</v>
      </c>
      <c r="E391" s="73">
        <v>14497.0159669966</v>
      </c>
      <c r="F391" s="73">
        <v>14496.3365181518</v>
      </c>
      <c r="G391" s="73">
        <v>14495.657069306901</v>
      </c>
      <c r="H391" s="73">
        <v>14494.977620461999</v>
      </c>
      <c r="I391" s="73">
        <v>14494.2981716171</v>
      </c>
      <c r="J391" s="73">
        <v>14493.6187227722</v>
      </c>
      <c r="K391" s="73">
        <v>14492.939273927301</v>
      </c>
      <c r="L391" s="73">
        <v>14492.259825082499</v>
      </c>
      <c r="M391" s="73">
        <v>14491.5803762376</v>
      </c>
      <c r="N391" s="73">
        <v>173943.80813861301</v>
      </c>
      <c r="O391" s="73">
        <v>14490.9009273927</v>
      </c>
      <c r="P391" s="73">
        <v>14490.221478547801</v>
      </c>
      <c r="Q391" s="73">
        <v>14489.5420297029</v>
      </c>
      <c r="R391" s="73">
        <v>14488.8625808581</v>
      </c>
      <c r="S391" s="73">
        <v>14488.183132013201</v>
      </c>
      <c r="T391" s="73">
        <v>14487.503683168299</v>
      </c>
      <c r="U391" s="73">
        <v>14486.8242343234</v>
      </c>
      <c r="V391" s="73">
        <v>14486.1447854785</v>
      </c>
      <c r="W391" s="73">
        <v>14485.465336633601</v>
      </c>
      <c r="X391" s="73">
        <v>14484.785887788799</v>
      </c>
      <c r="Y391" s="73">
        <v>14484.1064389439</v>
      </c>
      <c r="Z391" s="73">
        <v>14483.426990099</v>
      </c>
      <c r="AA391" s="73">
        <v>173845.96750495001</v>
      </c>
      <c r="AB391" s="73">
        <v>14482.747541254101</v>
      </c>
      <c r="AC391" s="73">
        <v>14482.068092409199</v>
      </c>
      <c r="AD391" s="73">
        <v>14481.3886435643</v>
      </c>
      <c r="AE391" s="73">
        <v>14480.7091947195</v>
      </c>
      <c r="AF391" s="73">
        <v>14480.029745874601</v>
      </c>
      <c r="AG391" s="73">
        <v>14479.3502970297</v>
      </c>
      <c r="AH391" s="73">
        <v>14478.6708481848</v>
      </c>
      <c r="AI391" s="73">
        <v>14477.9913993399</v>
      </c>
      <c r="AJ391" s="73">
        <v>14477.311950494999</v>
      </c>
      <c r="AK391" s="73">
        <v>14476.6325016502</v>
      </c>
      <c r="AL391" s="73">
        <v>14475.9530528053</v>
      </c>
      <c r="AM391" s="73">
        <v>14475.273603960401</v>
      </c>
      <c r="AN391" s="73">
        <v>173748.12687128701</v>
      </c>
      <c r="AO391" s="73">
        <v>14474.594155115499</v>
      </c>
      <c r="AP391" s="73">
        <v>14473.9147062706</v>
      </c>
      <c r="AQ391" s="73">
        <v>14473.2352574257</v>
      </c>
      <c r="AR391" s="73">
        <v>14472.555808580901</v>
      </c>
      <c r="AS391" s="73">
        <v>14471.876359735999</v>
      </c>
      <c r="AT391" s="73">
        <v>14471.1969108911</v>
      </c>
      <c r="AU391" s="73">
        <v>14470.5174620462</v>
      </c>
      <c r="AV391" s="73">
        <v>14469.838013201301</v>
      </c>
      <c r="AW391" s="73">
        <v>14469.158564356399</v>
      </c>
      <c r="AX391" s="73">
        <v>14468.4791155116</v>
      </c>
      <c r="AY391" s="73">
        <v>14467.7996666667</v>
      </c>
      <c r="AZ391" s="73">
        <v>14467.120217821801</v>
      </c>
      <c r="BA391" s="73">
        <v>173650.28623762401</v>
      </c>
    </row>
    <row r="392" spans="1:53" outlineLevel="1">
      <c r="A392" s="74" t="s">
        <v>1454</v>
      </c>
      <c r="B392" s="73">
        <v>20052.0038828383</v>
      </c>
      <c r="C392" s="73">
        <v>20051.658308580802</v>
      </c>
      <c r="D392" s="73">
        <v>20051.312734323401</v>
      </c>
      <c r="E392" s="73">
        <v>20050.967160066</v>
      </c>
      <c r="F392" s="73">
        <v>20050.6215858086</v>
      </c>
      <c r="G392" s="73">
        <v>20050.276011551101</v>
      </c>
      <c r="H392" s="73">
        <v>20049.9304372937</v>
      </c>
      <c r="I392" s="73">
        <v>20049.5848630363</v>
      </c>
      <c r="J392" s="73">
        <v>20049.239288778899</v>
      </c>
      <c r="K392" s="73">
        <v>20048.8937145214</v>
      </c>
      <c r="L392" s="73">
        <v>20048.548140264</v>
      </c>
      <c r="M392" s="73">
        <v>20048.202566006599</v>
      </c>
      <c r="N392" s="73">
        <v>240601.238693069</v>
      </c>
      <c r="O392" s="73">
        <v>20047.856991749199</v>
      </c>
      <c r="P392" s="73">
        <v>20047.5114174917</v>
      </c>
      <c r="Q392" s="73">
        <v>20047.165843234299</v>
      </c>
      <c r="R392" s="73">
        <v>20046.820268976899</v>
      </c>
      <c r="S392" s="73">
        <v>20046.474694719502</v>
      </c>
      <c r="T392" s="73">
        <v>20046.129120461999</v>
      </c>
      <c r="U392" s="73">
        <v>20045.783546204599</v>
      </c>
      <c r="V392" s="73">
        <v>20045.437971947202</v>
      </c>
      <c r="W392" s="73">
        <v>20045.092397689801</v>
      </c>
      <c r="X392" s="73">
        <v>20044.746823432299</v>
      </c>
      <c r="Y392" s="73">
        <v>20044.401249174902</v>
      </c>
      <c r="Z392" s="73">
        <v>20044.055674917501</v>
      </c>
      <c r="AA392" s="73">
        <v>240551.476</v>
      </c>
      <c r="AB392" s="73">
        <v>20043.710100660101</v>
      </c>
      <c r="AC392" s="73">
        <v>20043.364526402602</v>
      </c>
      <c r="AD392" s="73">
        <v>20043.018952145201</v>
      </c>
      <c r="AE392" s="73">
        <v>20042.673377887801</v>
      </c>
      <c r="AF392" s="73">
        <v>20042.3278036304</v>
      </c>
      <c r="AG392" s="73">
        <v>20041.982229372901</v>
      </c>
      <c r="AH392" s="73">
        <v>20041.636655115501</v>
      </c>
      <c r="AI392" s="73">
        <v>20041.2910808581</v>
      </c>
      <c r="AJ392" s="73">
        <v>20040.945506600699</v>
      </c>
      <c r="AK392" s="73">
        <v>20040.599932343201</v>
      </c>
      <c r="AL392" s="73">
        <v>20040.2543580858</v>
      </c>
      <c r="AM392" s="73">
        <v>20039.908783828399</v>
      </c>
      <c r="AN392" s="73">
        <v>240501.71330693099</v>
      </c>
      <c r="AO392" s="73">
        <v>20039.563209570901</v>
      </c>
      <c r="AP392" s="73">
        <v>20039.2176353135</v>
      </c>
      <c r="AQ392" s="73">
        <v>20038.872061056099</v>
      </c>
      <c r="AR392" s="73">
        <v>20038.526486798699</v>
      </c>
      <c r="AS392" s="73">
        <v>20038.1809125412</v>
      </c>
      <c r="AT392" s="73">
        <v>20037.8353382838</v>
      </c>
      <c r="AU392" s="73">
        <v>20037.489764026399</v>
      </c>
      <c r="AV392" s="73">
        <v>20037.144189768998</v>
      </c>
      <c r="AW392" s="73">
        <v>20036.7986155115</v>
      </c>
      <c r="AX392" s="73">
        <v>20036.453041254099</v>
      </c>
      <c r="AY392" s="73">
        <v>20036.107466996698</v>
      </c>
      <c r="AZ392" s="73">
        <v>20035.761892739301</v>
      </c>
      <c r="BA392" s="73">
        <v>240451.950613861</v>
      </c>
    </row>
    <row r="393" spans="1:53" outlineLevel="1">
      <c r="A393" s="74" t="s">
        <v>1455</v>
      </c>
      <c r="B393" s="73">
        <v>8503.7152990196191</v>
      </c>
      <c r="C393" s="73">
        <v>8494.0693676470692</v>
      </c>
      <c r="D393" s="73">
        <v>8484.4234362745192</v>
      </c>
      <c r="E393" s="73">
        <v>8474.7775049019692</v>
      </c>
      <c r="F393" s="73">
        <v>8465.1315735294193</v>
      </c>
      <c r="G393" s="73">
        <v>8455.4856421568693</v>
      </c>
      <c r="H393" s="73">
        <v>8445.8397107843193</v>
      </c>
      <c r="I393" s="73">
        <v>8436.1937794117694</v>
      </c>
      <c r="J393" s="73">
        <v>8426.5478480392194</v>
      </c>
      <c r="K393" s="73">
        <v>8416.9019166666803</v>
      </c>
      <c r="L393" s="73">
        <v>8407.2559852941304</v>
      </c>
      <c r="M393" s="73">
        <v>8397.6100539215804</v>
      </c>
      <c r="N393" s="73">
        <v>101407.952117647</v>
      </c>
      <c r="O393" s="73">
        <v>8387.9641225490304</v>
      </c>
      <c r="P393" s="73">
        <v>8378.3181911764805</v>
      </c>
      <c r="Q393" s="73">
        <v>8368.6722598039396</v>
      </c>
      <c r="R393" s="73">
        <v>8359.0263284313896</v>
      </c>
      <c r="S393" s="73">
        <v>8349.3803970588397</v>
      </c>
      <c r="T393" s="73">
        <v>8339.7344656862897</v>
      </c>
      <c r="U393" s="73">
        <v>8330.0885343137397</v>
      </c>
      <c r="V393" s="73">
        <v>8320.4426029411898</v>
      </c>
      <c r="W393" s="73">
        <v>8310.7966715686398</v>
      </c>
      <c r="X393" s="73">
        <v>8301.1507401960898</v>
      </c>
      <c r="Y393" s="73">
        <v>8291.5048088235508</v>
      </c>
      <c r="Z393" s="73">
        <v>8281.8588774510008</v>
      </c>
      <c r="AA393" s="73">
        <v>100018.93799999999</v>
      </c>
      <c r="AB393" s="73">
        <v>8272.2129460784508</v>
      </c>
      <c r="AC393" s="73">
        <v>8262.5670147059009</v>
      </c>
      <c r="AD393" s="73">
        <v>8252.9210833333509</v>
      </c>
      <c r="AE393" s="73">
        <v>8243.2751519607991</v>
      </c>
      <c r="AF393" s="73">
        <v>8233.6292205882492</v>
      </c>
      <c r="AG393" s="73">
        <v>8223.9832892157101</v>
      </c>
      <c r="AH393" s="73">
        <v>8214.3373578431601</v>
      </c>
      <c r="AI393" s="73">
        <v>8204.6914264706102</v>
      </c>
      <c r="AJ393" s="73">
        <v>8195.0454950980602</v>
      </c>
      <c r="AK393" s="73">
        <v>8185.3995637255102</v>
      </c>
      <c r="AL393" s="73">
        <v>8175.7536323529603</v>
      </c>
      <c r="AM393" s="73">
        <v>8166.1077009804103</v>
      </c>
      <c r="AN393" s="73">
        <v>98629.923882353207</v>
      </c>
      <c r="AO393" s="73">
        <v>8156.4617696078603</v>
      </c>
      <c r="AP393" s="73">
        <v>8146.8158382353204</v>
      </c>
      <c r="AQ393" s="73">
        <v>8137.1699068627704</v>
      </c>
      <c r="AR393" s="73">
        <v>8127.5239754902204</v>
      </c>
      <c r="AS393" s="73">
        <v>8117.8780441176696</v>
      </c>
      <c r="AT393" s="73">
        <v>8108.2321127451196</v>
      </c>
      <c r="AU393" s="73">
        <v>8098.5861813725696</v>
      </c>
      <c r="AV393" s="73">
        <v>8088.9402500000197</v>
      </c>
      <c r="AW393" s="73">
        <v>8079.2943186274797</v>
      </c>
      <c r="AX393" s="73">
        <v>8069.6483872549297</v>
      </c>
      <c r="AY393" s="73">
        <v>8060.0024558823798</v>
      </c>
      <c r="AZ393" s="73">
        <v>8050.3565245098298</v>
      </c>
      <c r="BA393" s="73">
        <v>97240.909764706201</v>
      </c>
    </row>
    <row r="394" spans="1:53" outlineLevel="1">
      <c r="A394" s="74" t="s">
        <v>1456</v>
      </c>
      <c r="B394" s="73">
        <v>522.17383986928098</v>
      </c>
      <c r="C394" s="73">
        <v>522.17383986928098</v>
      </c>
      <c r="D394" s="73">
        <v>522.17383986928098</v>
      </c>
      <c r="E394" s="73">
        <v>522.17383986928098</v>
      </c>
      <c r="F394" s="73">
        <v>522.17383986928098</v>
      </c>
      <c r="G394" s="73">
        <v>522.17383986928098</v>
      </c>
      <c r="H394" s="73">
        <v>522.17383986928098</v>
      </c>
      <c r="I394" s="73">
        <v>522.17383986928098</v>
      </c>
      <c r="J394" s="73">
        <v>522.17383986928098</v>
      </c>
      <c r="K394" s="73">
        <v>522.17383986928098</v>
      </c>
      <c r="L394" s="73">
        <v>522.17383986928098</v>
      </c>
      <c r="M394" s="73">
        <v>522.17383986928098</v>
      </c>
      <c r="N394" s="73">
        <v>6266.08607843137</v>
      </c>
      <c r="O394" s="73">
        <v>522.17383986928098</v>
      </c>
      <c r="P394" s="73">
        <v>522.17383986928098</v>
      </c>
      <c r="Q394" s="73">
        <v>522.17383986928098</v>
      </c>
      <c r="R394" s="73">
        <v>522.17383986928098</v>
      </c>
      <c r="S394" s="73">
        <v>522.17383986928098</v>
      </c>
      <c r="T394" s="73">
        <v>522.17383986928098</v>
      </c>
      <c r="U394" s="73">
        <v>522.17383986928098</v>
      </c>
      <c r="V394" s="73">
        <v>522.17383986928098</v>
      </c>
      <c r="W394" s="73">
        <v>522.17383986928098</v>
      </c>
      <c r="X394" s="73">
        <v>522.17383986928098</v>
      </c>
      <c r="Y394" s="73">
        <v>522.17383986928098</v>
      </c>
      <c r="Z394" s="73">
        <v>522.17383986928098</v>
      </c>
      <c r="AA394" s="73">
        <v>6266.08607843137</v>
      </c>
      <c r="AB394" s="73">
        <v>522.17383986928098</v>
      </c>
      <c r="AC394" s="73">
        <v>522.17383986928098</v>
      </c>
      <c r="AD394" s="73">
        <v>522.17383986928098</v>
      </c>
      <c r="AE394" s="73">
        <v>522.17383986928098</v>
      </c>
      <c r="AF394" s="73">
        <v>522.17383986928098</v>
      </c>
      <c r="AG394" s="73">
        <v>522.17383986928098</v>
      </c>
      <c r="AH394" s="73">
        <v>522.17383986928098</v>
      </c>
      <c r="AI394" s="73">
        <v>522.17383986928098</v>
      </c>
      <c r="AJ394" s="73">
        <v>522.17383986928098</v>
      </c>
      <c r="AK394" s="73">
        <v>522.17383986928098</v>
      </c>
      <c r="AL394" s="73">
        <v>522.17383986928098</v>
      </c>
      <c r="AM394" s="73">
        <v>522.17383986928098</v>
      </c>
      <c r="AN394" s="73">
        <v>6266.08607843137</v>
      </c>
      <c r="AO394" s="73">
        <v>522.17383986928098</v>
      </c>
      <c r="AP394" s="73">
        <v>522.17383986928098</v>
      </c>
      <c r="AQ394" s="73">
        <v>522.17383986928098</v>
      </c>
      <c r="AR394" s="73">
        <v>522.17383986928098</v>
      </c>
      <c r="AS394" s="73">
        <v>522.17383986928098</v>
      </c>
      <c r="AT394" s="73">
        <v>522.17383986928098</v>
      </c>
      <c r="AU394" s="73">
        <v>522.17383986928098</v>
      </c>
      <c r="AV394" s="73">
        <v>522.17383986928098</v>
      </c>
      <c r="AW394" s="73">
        <v>522.17383986928098</v>
      </c>
      <c r="AX394" s="73">
        <v>522.17383986928098</v>
      </c>
      <c r="AY394" s="73">
        <v>522.17383986928098</v>
      </c>
      <c r="AZ394" s="73">
        <v>522.17383986928098</v>
      </c>
      <c r="BA394" s="73">
        <v>6266.08607843137</v>
      </c>
    </row>
    <row r="395" spans="1:53" outlineLevel="1">
      <c r="A395" s="74" t="s">
        <v>1457</v>
      </c>
      <c r="B395" s="73">
        <v>366.84644607843097</v>
      </c>
      <c r="C395" s="73">
        <v>366.84644607843097</v>
      </c>
      <c r="D395" s="73">
        <v>366.84644607843097</v>
      </c>
      <c r="E395" s="73">
        <v>366.84644607843097</v>
      </c>
      <c r="F395" s="73">
        <v>366.84644607843097</v>
      </c>
      <c r="G395" s="73">
        <v>366.84644607843097</v>
      </c>
      <c r="H395" s="73">
        <v>366.84644607843097</v>
      </c>
      <c r="I395" s="73">
        <v>366.84644607843097</v>
      </c>
      <c r="J395" s="73">
        <v>366.84644607843097</v>
      </c>
      <c r="K395" s="73">
        <v>366.84644607843097</v>
      </c>
      <c r="L395" s="73">
        <v>366.84644607843097</v>
      </c>
      <c r="M395" s="73">
        <v>366.84644607843097</v>
      </c>
      <c r="N395" s="73">
        <v>4402.1573529411799</v>
      </c>
      <c r="O395" s="73">
        <v>366.84644607843097</v>
      </c>
      <c r="P395" s="73">
        <v>366.84644607843097</v>
      </c>
      <c r="Q395" s="73">
        <v>366.84644607843097</v>
      </c>
      <c r="R395" s="73">
        <v>366.84644607843097</v>
      </c>
      <c r="S395" s="73">
        <v>366.84644607843097</v>
      </c>
      <c r="T395" s="73">
        <v>366.84644607843097</v>
      </c>
      <c r="U395" s="73">
        <v>366.84644607843097</v>
      </c>
      <c r="V395" s="73">
        <v>366.84644607843097</v>
      </c>
      <c r="W395" s="73">
        <v>366.84644607843097</v>
      </c>
      <c r="X395" s="73">
        <v>366.84644607843097</v>
      </c>
      <c r="Y395" s="73">
        <v>366.84644607843097</v>
      </c>
      <c r="Z395" s="73">
        <v>366.84644607843097</v>
      </c>
      <c r="AA395" s="73">
        <v>4402.1573529411799</v>
      </c>
      <c r="AB395" s="73">
        <v>366.84644607843097</v>
      </c>
      <c r="AC395" s="73">
        <v>366.84644607843097</v>
      </c>
      <c r="AD395" s="73">
        <v>366.84644607843097</v>
      </c>
      <c r="AE395" s="73">
        <v>366.84644607843097</v>
      </c>
      <c r="AF395" s="73">
        <v>366.84644607843097</v>
      </c>
      <c r="AG395" s="73">
        <v>366.84644607843097</v>
      </c>
      <c r="AH395" s="73">
        <v>366.84644607843097</v>
      </c>
      <c r="AI395" s="73">
        <v>366.84644607843097</v>
      </c>
      <c r="AJ395" s="73">
        <v>366.84644607843097</v>
      </c>
      <c r="AK395" s="73">
        <v>366.84644607843097</v>
      </c>
      <c r="AL395" s="73">
        <v>366.84644607843097</v>
      </c>
      <c r="AM395" s="73">
        <v>366.84644607843097</v>
      </c>
      <c r="AN395" s="73">
        <v>4402.1573529411799</v>
      </c>
      <c r="AO395" s="73">
        <v>366.84644607843097</v>
      </c>
      <c r="AP395" s="73">
        <v>366.84644607843097</v>
      </c>
      <c r="AQ395" s="73">
        <v>366.84644607843097</v>
      </c>
      <c r="AR395" s="73">
        <v>366.84644607843097</v>
      </c>
      <c r="AS395" s="73">
        <v>366.84644607843097</v>
      </c>
      <c r="AT395" s="73">
        <v>366.84644607843097</v>
      </c>
      <c r="AU395" s="73">
        <v>366.84644607843097</v>
      </c>
      <c r="AV395" s="73">
        <v>366.84644607843097</v>
      </c>
      <c r="AW395" s="73">
        <v>366.84644607843097</v>
      </c>
      <c r="AX395" s="73">
        <v>366.84644607843097</v>
      </c>
      <c r="AY395" s="73">
        <v>366.84644607843097</v>
      </c>
      <c r="AZ395" s="73">
        <v>366.84644607843097</v>
      </c>
      <c r="BA395" s="73">
        <v>4402.1573529411799</v>
      </c>
    </row>
    <row r="396" spans="1:53" outlineLevel="1">
      <c r="A396" s="74" t="s">
        <v>1458</v>
      </c>
      <c r="B396" s="73">
        <v>3683.5014117647002</v>
      </c>
      <c r="C396" s="73">
        <v>3683.5014117647002</v>
      </c>
      <c r="D396" s="73">
        <v>3683.5014117647002</v>
      </c>
      <c r="E396" s="73">
        <v>3683.5014117647002</v>
      </c>
      <c r="F396" s="73">
        <v>3683.5014117647002</v>
      </c>
      <c r="G396" s="73">
        <v>3683.5014117647002</v>
      </c>
      <c r="H396" s="73">
        <v>3683.5014117647002</v>
      </c>
      <c r="I396" s="73">
        <v>3683.5014117647002</v>
      </c>
      <c r="J396" s="73">
        <v>3683.5014117647002</v>
      </c>
      <c r="K396" s="73">
        <v>3683.5014117647002</v>
      </c>
      <c r="L396" s="73">
        <v>3683.5014117647002</v>
      </c>
      <c r="M396" s="73">
        <v>3683.5014117647002</v>
      </c>
      <c r="N396" s="73">
        <v>44202.0169411764</v>
      </c>
      <c r="O396" s="73">
        <v>3683.5014117647002</v>
      </c>
      <c r="P396" s="73">
        <v>3683.5014117647002</v>
      </c>
      <c r="Q396" s="73">
        <v>3683.5014117647002</v>
      </c>
      <c r="R396" s="73">
        <v>3683.5014117647002</v>
      </c>
      <c r="S396" s="73">
        <v>3683.5014117647002</v>
      </c>
      <c r="T396" s="73">
        <v>3683.5014117647002</v>
      </c>
      <c r="U396" s="73">
        <v>3683.5014117647002</v>
      </c>
      <c r="V396" s="73">
        <v>3683.5014117647002</v>
      </c>
      <c r="W396" s="73">
        <v>3683.5014117647002</v>
      </c>
      <c r="X396" s="73">
        <v>3683.5014117647002</v>
      </c>
      <c r="Y396" s="73">
        <v>3683.5014117647002</v>
      </c>
      <c r="Z396" s="73">
        <v>3683.5014117647002</v>
      </c>
      <c r="AA396" s="73">
        <v>44202.0169411764</v>
      </c>
      <c r="AB396" s="73">
        <v>3683.5014117647002</v>
      </c>
      <c r="AC396" s="73">
        <v>3683.5014117647002</v>
      </c>
      <c r="AD396" s="73">
        <v>3683.5014117647002</v>
      </c>
      <c r="AE396" s="73">
        <v>3683.5014117647002</v>
      </c>
      <c r="AF396" s="73">
        <v>3683.5014117647002</v>
      </c>
      <c r="AG396" s="73">
        <v>3683.5014117647002</v>
      </c>
      <c r="AH396" s="73">
        <v>3683.5014117647002</v>
      </c>
      <c r="AI396" s="73">
        <v>3683.5014117647002</v>
      </c>
      <c r="AJ396" s="73">
        <v>3683.5014117647002</v>
      </c>
      <c r="AK396" s="73">
        <v>3683.5014117647002</v>
      </c>
      <c r="AL396" s="73">
        <v>3683.5014117647002</v>
      </c>
      <c r="AM396" s="73">
        <v>3683.5014117647002</v>
      </c>
      <c r="AN396" s="73">
        <v>44202.0169411764</v>
      </c>
      <c r="AO396" s="73">
        <v>3683.5014117647002</v>
      </c>
      <c r="AP396" s="73">
        <v>3683.5014117647002</v>
      </c>
      <c r="AQ396" s="73">
        <v>3683.5014117647002</v>
      </c>
      <c r="AR396" s="73">
        <v>3683.5014117647002</v>
      </c>
      <c r="AS396" s="73">
        <v>3683.5014117647002</v>
      </c>
      <c r="AT396" s="73">
        <v>3683.5014117647002</v>
      </c>
      <c r="AU396" s="73">
        <v>3683.5014117647002</v>
      </c>
      <c r="AV396" s="73">
        <v>3683.5014117647002</v>
      </c>
      <c r="AW396" s="73">
        <v>3683.5014117647002</v>
      </c>
      <c r="AX396" s="73">
        <v>3683.5014117647002</v>
      </c>
      <c r="AY396" s="73">
        <v>3683.5014117647002</v>
      </c>
      <c r="AZ396" s="73">
        <v>3683.5014117647002</v>
      </c>
      <c r="BA396" s="73">
        <v>44202.0169411764</v>
      </c>
    </row>
    <row r="397" spans="1:53" outlineLevel="1">
      <c r="A397" s="74" t="s">
        <v>3667</v>
      </c>
      <c r="B397" s="73">
        <v>701.58764976524697</v>
      </c>
      <c r="C397" s="73">
        <v>701.58764976524697</v>
      </c>
      <c r="D397" s="73">
        <v>701.58764976524697</v>
      </c>
      <c r="E397" s="73">
        <v>701.58764976524697</v>
      </c>
      <c r="F397" s="73">
        <v>701.58764976524697</v>
      </c>
      <c r="G397" s="73">
        <v>737.79603570528695</v>
      </c>
      <c r="H397" s="73">
        <v>737.79603570528695</v>
      </c>
      <c r="I397" s="73">
        <v>737.79603570528695</v>
      </c>
      <c r="J397" s="73">
        <v>737.79603570528695</v>
      </c>
      <c r="K397" s="73">
        <v>737.79603570528695</v>
      </c>
      <c r="L397" s="73">
        <v>737.79603570528695</v>
      </c>
      <c r="M397" s="73">
        <v>737.79603570528695</v>
      </c>
      <c r="N397" s="73">
        <v>8672.5104987632403</v>
      </c>
      <c r="O397" s="73">
        <v>800.799124530158</v>
      </c>
      <c r="P397" s="73">
        <v>800.799124530158</v>
      </c>
      <c r="Q397" s="73">
        <v>800.799124530158</v>
      </c>
      <c r="R397" s="73">
        <v>800.799124530158</v>
      </c>
      <c r="S397" s="73">
        <v>800.799124530158</v>
      </c>
      <c r="T397" s="73">
        <v>800.799124530158</v>
      </c>
      <c r="U397" s="73">
        <v>800.799124530158</v>
      </c>
      <c r="V397" s="73">
        <v>800.799124530158</v>
      </c>
      <c r="W397" s="73">
        <v>800.799124530158</v>
      </c>
      <c r="X397" s="73">
        <v>800.799124530158</v>
      </c>
      <c r="Y397" s="73">
        <v>800.799124530158</v>
      </c>
      <c r="Z397" s="73">
        <v>800.799124530158</v>
      </c>
      <c r="AA397" s="73">
        <v>9609.5894943619005</v>
      </c>
      <c r="AB397" s="73">
        <v>801.28105565437602</v>
      </c>
      <c r="AC397" s="73">
        <v>801.28105565437602</v>
      </c>
      <c r="AD397" s="73">
        <v>801.28105565437602</v>
      </c>
      <c r="AE397" s="73">
        <v>801.28105565437602</v>
      </c>
      <c r="AF397" s="73">
        <v>801.28105565437602</v>
      </c>
      <c r="AG397" s="73">
        <v>801.28105565437602</v>
      </c>
      <c r="AH397" s="73">
        <v>801.28105565437602</v>
      </c>
      <c r="AI397" s="73">
        <v>801.28105565437602</v>
      </c>
      <c r="AJ397" s="73">
        <v>801.28105565437602</v>
      </c>
      <c r="AK397" s="73">
        <v>801.28105565437602</v>
      </c>
      <c r="AL397" s="73">
        <v>801.28105565437602</v>
      </c>
      <c r="AM397" s="73">
        <v>801.28105565437602</v>
      </c>
      <c r="AN397" s="73">
        <v>9615.37266785252</v>
      </c>
      <c r="AO397" s="73">
        <v>911.84497150982895</v>
      </c>
      <c r="AP397" s="73">
        <v>911.84497150982895</v>
      </c>
      <c r="AQ397" s="73">
        <v>911.84497150982895</v>
      </c>
      <c r="AR397" s="73">
        <v>911.84497150982895</v>
      </c>
      <c r="AS397" s="73">
        <v>911.84497150982895</v>
      </c>
      <c r="AT397" s="73">
        <v>911.84497150982895</v>
      </c>
      <c r="AU397" s="73">
        <v>911.84497150982895</v>
      </c>
      <c r="AV397" s="73">
        <v>911.84497150982895</v>
      </c>
      <c r="AW397" s="73">
        <v>911.84497150982895</v>
      </c>
      <c r="AX397" s="73">
        <v>911.84497150982895</v>
      </c>
      <c r="AY397" s="73">
        <v>911.84497150982895</v>
      </c>
      <c r="AZ397" s="73">
        <v>911.84497150982895</v>
      </c>
      <c r="BA397" s="73">
        <v>10942.1396581179</v>
      </c>
    </row>
    <row r="398" spans="1:53" outlineLevel="1">
      <c r="A398" s="74" t="s">
        <v>3668</v>
      </c>
      <c r="B398" s="73">
        <v>754.52794693676299</v>
      </c>
      <c r="C398" s="73">
        <v>754.52794693676299</v>
      </c>
      <c r="D398" s="73">
        <v>754.52794693676299</v>
      </c>
      <c r="E398" s="73">
        <v>754.52794693676299</v>
      </c>
      <c r="F398" s="73">
        <v>754.52794693676299</v>
      </c>
      <c r="G398" s="73">
        <v>793.79428801640597</v>
      </c>
      <c r="H398" s="73">
        <v>793.79428801640597</v>
      </c>
      <c r="I398" s="73">
        <v>793.79428801640597</v>
      </c>
      <c r="J398" s="73">
        <v>793.79428801640597</v>
      </c>
      <c r="K398" s="73">
        <v>793.79428801640597</v>
      </c>
      <c r="L398" s="73">
        <v>793.79428801640597</v>
      </c>
      <c r="M398" s="73">
        <v>793.79428801640597</v>
      </c>
      <c r="N398" s="73">
        <v>9329.1997507986598</v>
      </c>
      <c r="O398" s="73">
        <v>862.118503145148</v>
      </c>
      <c r="P398" s="73">
        <v>862.118503145148</v>
      </c>
      <c r="Q398" s="73">
        <v>862.118503145148</v>
      </c>
      <c r="R398" s="73">
        <v>862.118503145148</v>
      </c>
      <c r="S398" s="73">
        <v>862.118503145148</v>
      </c>
      <c r="T398" s="73">
        <v>862.118503145148</v>
      </c>
      <c r="U398" s="73">
        <v>862.118503145148</v>
      </c>
      <c r="V398" s="73">
        <v>862.118503145148</v>
      </c>
      <c r="W398" s="73">
        <v>862.118503145148</v>
      </c>
      <c r="X398" s="73">
        <v>862.118503145148</v>
      </c>
      <c r="Y398" s="73">
        <v>862.118503145148</v>
      </c>
      <c r="Z398" s="73">
        <v>862.118503145148</v>
      </c>
      <c r="AA398" s="73">
        <v>10345.4220377417</v>
      </c>
      <c r="AB398" s="73">
        <v>862.64113622777995</v>
      </c>
      <c r="AC398" s="73">
        <v>862.64113622777995</v>
      </c>
      <c r="AD398" s="73">
        <v>862.64113622777995</v>
      </c>
      <c r="AE398" s="73">
        <v>862.64113622777995</v>
      </c>
      <c r="AF398" s="73">
        <v>862.64113622777995</v>
      </c>
      <c r="AG398" s="73">
        <v>862.64113622777995</v>
      </c>
      <c r="AH398" s="73">
        <v>862.64113622777995</v>
      </c>
      <c r="AI398" s="73">
        <v>862.64113622777995</v>
      </c>
      <c r="AJ398" s="73">
        <v>862.64113622777995</v>
      </c>
      <c r="AK398" s="73">
        <v>862.64113622777995</v>
      </c>
      <c r="AL398" s="73">
        <v>862.64113622777995</v>
      </c>
      <c r="AM398" s="73">
        <v>862.64113622777995</v>
      </c>
      <c r="AN398" s="73">
        <v>10351.693634733299</v>
      </c>
      <c r="AO398" s="73">
        <v>982.55015849456902</v>
      </c>
      <c r="AP398" s="73">
        <v>982.55015849456902</v>
      </c>
      <c r="AQ398" s="73">
        <v>982.55015849456902</v>
      </c>
      <c r="AR398" s="73">
        <v>982.55015849456902</v>
      </c>
      <c r="AS398" s="73">
        <v>982.55015849456902</v>
      </c>
      <c r="AT398" s="73">
        <v>982.55015849456902</v>
      </c>
      <c r="AU398" s="73">
        <v>982.55015849456902</v>
      </c>
      <c r="AV398" s="73">
        <v>982.55015849456902</v>
      </c>
      <c r="AW398" s="73">
        <v>982.55015849456902</v>
      </c>
      <c r="AX398" s="73">
        <v>982.55015849456902</v>
      </c>
      <c r="AY398" s="73">
        <v>982.55015849456902</v>
      </c>
      <c r="AZ398" s="73">
        <v>982.55015849456902</v>
      </c>
      <c r="BA398" s="73">
        <v>11790.6019019348</v>
      </c>
    </row>
    <row r="399" spans="1:53" outlineLevel="1">
      <c r="A399" s="74" t="s">
        <v>3669</v>
      </c>
      <c r="B399" s="73">
        <v>8995.7207244597503</v>
      </c>
      <c r="C399" s="73">
        <v>8995.7207244597503</v>
      </c>
      <c r="D399" s="73">
        <v>8995.7207244597503</v>
      </c>
      <c r="E399" s="73">
        <v>8995.7207244597503</v>
      </c>
      <c r="F399" s="73">
        <v>8995.7207244597503</v>
      </c>
      <c r="G399" s="73">
        <v>9463.8664567124597</v>
      </c>
      <c r="H399" s="73">
        <v>9463.8664567124597</v>
      </c>
      <c r="I399" s="73">
        <v>9463.8664567124597</v>
      </c>
      <c r="J399" s="73">
        <v>9463.8664567124597</v>
      </c>
      <c r="K399" s="73">
        <v>9463.8664567124597</v>
      </c>
      <c r="L399" s="73">
        <v>9463.8664567124597</v>
      </c>
      <c r="M399" s="73">
        <v>9463.8664567124597</v>
      </c>
      <c r="N399" s="73">
        <v>111225.668819286</v>
      </c>
      <c r="O399" s="73">
        <v>10278.4493499125</v>
      </c>
      <c r="P399" s="73">
        <v>10278.4493499125</v>
      </c>
      <c r="Q399" s="73">
        <v>10278.4493499125</v>
      </c>
      <c r="R399" s="73">
        <v>10278.4493499125</v>
      </c>
      <c r="S399" s="73">
        <v>10278.4493499125</v>
      </c>
      <c r="T399" s="73">
        <v>10278.4493499125</v>
      </c>
      <c r="U399" s="73">
        <v>10278.4493499125</v>
      </c>
      <c r="V399" s="73">
        <v>10278.4493499125</v>
      </c>
      <c r="W399" s="73">
        <v>10278.4493499125</v>
      </c>
      <c r="X399" s="73">
        <v>10278.4493499125</v>
      </c>
      <c r="Y399" s="73">
        <v>10278.4493499125</v>
      </c>
      <c r="Z399" s="73">
        <v>10278.4493499125</v>
      </c>
      <c r="AA399" s="73">
        <v>123341.39219894999</v>
      </c>
      <c r="AB399" s="73">
        <v>10284.6803467521</v>
      </c>
      <c r="AC399" s="73">
        <v>10284.6803467521</v>
      </c>
      <c r="AD399" s="73">
        <v>10284.6803467521</v>
      </c>
      <c r="AE399" s="73">
        <v>10284.6803467521</v>
      </c>
      <c r="AF399" s="73">
        <v>10284.6803467521</v>
      </c>
      <c r="AG399" s="73">
        <v>10284.6803467521</v>
      </c>
      <c r="AH399" s="73">
        <v>10284.6803467521</v>
      </c>
      <c r="AI399" s="73">
        <v>10284.6803467521</v>
      </c>
      <c r="AJ399" s="73">
        <v>10284.6803467521</v>
      </c>
      <c r="AK399" s="73">
        <v>10284.6803467521</v>
      </c>
      <c r="AL399" s="73">
        <v>10284.6803467521</v>
      </c>
      <c r="AM399" s="73">
        <v>10284.6803467521</v>
      </c>
      <c r="AN399" s="73">
        <v>123416.16416102499</v>
      </c>
      <c r="AO399" s="73">
        <v>11714.232332821801</v>
      </c>
      <c r="AP399" s="73">
        <v>11714.232332821801</v>
      </c>
      <c r="AQ399" s="73">
        <v>11714.232332821801</v>
      </c>
      <c r="AR399" s="73">
        <v>11714.232332821801</v>
      </c>
      <c r="AS399" s="73">
        <v>11714.232332821801</v>
      </c>
      <c r="AT399" s="73">
        <v>11714.232332821801</v>
      </c>
      <c r="AU399" s="73">
        <v>11714.232332821801</v>
      </c>
      <c r="AV399" s="73">
        <v>11714.232332821801</v>
      </c>
      <c r="AW399" s="73">
        <v>11714.232332821801</v>
      </c>
      <c r="AX399" s="73">
        <v>11714.232332821801</v>
      </c>
      <c r="AY399" s="73">
        <v>11714.232332821801</v>
      </c>
      <c r="AZ399" s="73">
        <v>11714.232332821801</v>
      </c>
      <c r="BA399" s="73">
        <v>140570.787993862</v>
      </c>
    </row>
    <row r="400" spans="1:53" outlineLevel="1">
      <c r="A400" s="74" t="s">
        <v>3670</v>
      </c>
      <c r="B400" s="73">
        <v>1566.09097349746</v>
      </c>
      <c r="C400" s="73">
        <v>1566.09097349746</v>
      </c>
      <c r="D400" s="73">
        <v>1566.09097349746</v>
      </c>
      <c r="E400" s="73">
        <v>1566.09097349746</v>
      </c>
      <c r="F400" s="73">
        <v>1566.09097349746</v>
      </c>
      <c r="G400" s="73">
        <v>1647.59181462171</v>
      </c>
      <c r="H400" s="73">
        <v>1647.59181462171</v>
      </c>
      <c r="I400" s="73">
        <v>1647.59181462171</v>
      </c>
      <c r="J400" s="73">
        <v>1647.59181462171</v>
      </c>
      <c r="K400" s="73">
        <v>1647.59181462171</v>
      </c>
      <c r="L400" s="73">
        <v>1647.59181462171</v>
      </c>
      <c r="M400" s="73">
        <v>1647.59181462171</v>
      </c>
      <c r="N400" s="73">
        <v>19363.597569839301</v>
      </c>
      <c r="O400" s="73">
        <v>1789.4049005635</v>
      </c>
      <c r="P400" s="73">
        <v>1789.4049005635</v>
      </c>
      <c r="Q400" s="73">
        <v>1789.4049005635</v>
      </c>
      <c r="R400" s="73">
        <v>1789.4049005635</v>
      </c>
      <c r="S400" s="73">
        <v>1789.4049005635</v>
      </c>
      <c r="T400" s="73">
        <v>1789.4049005635</v>
      </c>
      <c r="U400" s="73">
        <v>1789.4049005635</v>
      </c>
      <c r="V400" s="73">
        <v>1789.4049005635</v>
      </c>
      <c r="W400" s="73">
        <v>1789.4049005635</v>
      </c>
      <c r="X400" s="73">
        <v>1789.4049005635</v>
      </c>
      <c r="Y400" s="73">
        <v>1789.4049005635</v>
      </c>
      <c r="Z400" s="73">
        <v>1789.4049005635</v>
      </c>
      <c r="AA400" s="73">
        <v>21472.858806762</v>
      </c>
      <c r="AB400" s="73">
        <v>1790.4896727796699</v>
      </c>
      <c r="AC400" s="73">
        <v>1790.4896727796699</v>
      </c>
      <c r="AD400" s="73">
        <v>1790.4896727796699</v>
      </c>
      <c r="AE400" s="73">
        <v>1790.4896727796699</v>
      </c>
      <c r="AF400" s="73">
        <v>1790.4896727796699</v>
      </c>
      <c r="AG400" s="73">
        <v>1790.4896727796699</v>
      </c>
      <c r="AH400" s="73">
        <v>1790.4896727796699</v>
      </c>
      <c r="AI400" s="73">
        <v>1790.4896727796699</v>
      </c>
      <c r="AJ400" s="73">
        <v>1790.4896727796699</v>
      </c>
      <c r="AK400" s="73">
        <v>1790.4896727796699</v>
      </c>
      <c r="AL400" s="73">
        <v>1790.4896727796699</v>
      </c>
      <c r="AM400" s="73">
        <v>1790.4896727796699</v>
      </c>
      <c r="AN400" s="73">
        <v>21485.876073356001</v>
      </c>
      <c r="AO400" s="73">
        <v>2039.3737022164901</v>
      </c>
      <c r="AP400" s="73">
        <v>2039.3737022164901</v>
      </c>
      <c r="AQ400" s="73">
        <v>2039.3737022164901</v>
      </c>
      <c r="AR400" s="73">
        <v>2039.3737022164901</v>
      </c>
      <c r="AS400" s="73">
        <v>2039.3737022164901</v>
      </c>
      <c r="AT400" s="73">
        <v>2039.3737022164901</v>
      </c>
      <c r="AU400" s="73">
        <v>2039.3737022164901</v>
      </c>
      <c r="AV400" s="73">
        <v>2039.3737022164901</v>
      </c>
      <c r="AW400" s="73">
        <v>2039.3737022164901</v>
      </c>
      <c r="AX400" s="73">
        <v>2039.3737022164901</v>
      </c>
      <c r="AY400" s="73">
        <v>2039.3737022164901</v>
      </c>
      <c r="AZ400" s="73">
        <v>2039.3737022164901</v>
      </c>
      <c r="BA400" s="73">
        <v>24472.484426597901</v>
      </c>
    </row>
    <row r="401" spans="1:53" outlineLevel="1">
      <c r="A401" s="74" t="s">
        <v>3671</v>
      </c>
      <c r="B401" s="73">
        <v>920.23236524716594</v>
      </c>
      <c r="C401" s="73">
        <v>920.23236524716594</v>
      </c>
      <c r="D401" s="73">
        <v>920.23236524716594</v>
      </c>
      <c r="E401" s="73">
        <v>920.23236524716594</v>
      </c>
      <c r="F401" s="73">
        <v>920.23236524716594</v>
      </c>
      <c r="G401" s="73">
        <v>968.122119461068</v>
      </c>
      <c r="H401" s="73">
        <v>968.122119461068</v>
      </c>
      <c r="I401" s="73">
        <v>968.122119461068</v>
      </c>
      <c r="J401" s="73">
        <v>968.122119461068</v>
      </c>
      <c r="K401" s="73">
        <v>968.122119461068</v>
      </c>
      <c r="L401" s="73">
        <v>968.122119461068</v>
      </c>
      <c r="M401" s="73">
        <v>968.122119461068</v>
      </c>
      <c r="N401" s="73">
        <v>11378.0166624633</v>
      </c>
      <c r="O401" s="73">
        <v>1051.4512451042399</v>
      </c>
      <c r="P401" s="73">
        <v>1051.4512451042399</v>
      </c>
      <c r="Q401" s="73">
        <v>1051.4512451042399</v>
      </c>
      <c r="R401" s="73">
        <v>1051.4512451042399</v>
      </c>
      <c r="S401" s="73">
        <v>1051.4512451042399</v>
      </c>
      <c r="T401" s="73">
        <v>1051.4512451042399</v>
      </c>
      <c r="U401" s="73">
        <v>1051.4512451042399</v>
      </c>
      <c r="V401" s="73">
        <v>1051.4512451042399</v>
      </c>
      <c r="W401" s="73">
        <v>1051.4512451042399</v>
      </c>
      <c r="X401" s="73">
        <v>1051.4512451042399</v>
      </c>
      <c r="Y401" s="73">
        <v>1051.4512451042399</v>
      </c>
      <c r="Z401" s="73">
        <v>1051.4512451042399</v>
      </c>
      <c r="AA401" s="73">
        <v>12617.4149412508</v>
      </c>
      <c r="AB401" s="73">
        <v>1052.08865539466</v>
      </c>
      <c r="AC401" s="73">
        <v>1052.08865539466</v>
      </c>
      <c r="AD401" s="73">
        <v>1052.08865539466</v>
      </c>
      <c r="AE401" s="73">
        <v>1052.08865539466</v>
      </c>
      <c r="AF401" s="73">
        <v>1052.08865539466</v>
      </c>
      <c r="AG401" s="73">
        <v>1052.08865539466</v>
      </c>
      <c r="AH401" s="73">
        <v>1052.08865539466</v>
      </c>
      <c r="AI401" s="73">
        <v>1052.08865539466</v>
      </c>
      <c r="AJ401" s="73">
        <v>1052.08865539466</v>
      </c>
      <c r="AK401" s="73">
        <v>1052.08865539466</v>
      </c>
      <c r="AL401" s="73">
        <v>1052.08865539466</v>
      </c>
      <c r="AM401" s="73">
        <v>1052.08865539466</v>
      </c>
      <c r="AN401" s="73">
        <v>12625.063864735899</v>
      </c>
      <c r="AO401" s="73">
        <v>1198.33156355193</v>
      </c>
      <c r="AP401" s="73">
        <v>1198.33156355193</v>
      </c>
      <c r="AQ401" s="73">
        <v>1198.33156355193</v>
      </c>
      <c r="AR401" s="73">
        <v>1198.33156355193</v>
      </c>
      <c r="AS401" s="73">
        <v>1198.33156355193</v>
      </c>
      <c r="AT401" s="73">
        <v>1198.33156355193</v>
      </c>
      <c r="AU401" s="73">
        <v>1198.33156355193</v>
      </c>
      <c r="AV401" s="73">
        <v>1198.33156355193</v>
      </c>
      <c r="AW401" s="73">
        <v>1198.33156355193</v>
      </c>
      <c r="AX401" s="73">
        <v>1198.33156355193</v>
      </c>
      <c r="AY401" s="73">
        <v>1198.33156355193</v>
      </c>
      <c r="AZ401" s="73">
        <v>1198.33156355193</v>
      </c>
      <c r="BA401" s="73">
        <v>14379.978762623099</v>
      </c>
    </row>
    <row r="402" spans="1:53" outlineLevel="1">
      <c r="A402" s="74" t="s">
        <v>3672</v>
      </c>
      <c r="B402" s="73">
        <v>173.73353683977399</v>
      </c>
      <c r="C402" s="73">
        <v>173.73353683977399</v>
      </c>
      <c r="D402" s="73">
        <v>173.73353683977399</v>
      </c>
      <c r="E402" s="73">
        <v>173.73353683977399</v>
      </c>
      <c r="F402" s="73">
        <v>173.73353683977399</v>
      </c>
      <c r="G402" s="73">
        <v>182.77479282269601</v>
      </c>
      <c r="H402" s="73">
        <v>182.77479282269601</v>
      </c>
      <c r="I402" s="73">
        <v>182.77479282269601</v>
      </c>
      <c r="J402" s="73">
        <v>182.77479282269601</v>
      </c>
      <c r="K402" s="73">
        <v>182.77479282269601</v>
      </c>
      <c r="L402" s="73">
        <v>182.77479282269601</v>
      </c>
      <c r="M402" s="73">
        <v>182.77479282269601</v>
      </c>
      <c r="N402" s="73">
        <v>2148.0912339577399</v>
      </c>
      <c r="O402" s="73">
        <v>198.50675821153101</v>
      </c>
      <c r="P402" s="73">
        <v>198.50675821153101</v>
      </c>
      <c r="Q402" s="73">
        <v>198.50675821153101</v>
      </c>
      <c r="R402" s="73">
        <v>198.50675821153101</v>
      </c>
      <c r="S402" s="73">
        <v>198.50675821153101</v>
      </c>
      <c r="T402" s="73">
        <v>198.50675821153101</v>
      </c>
      <c r="U402" s="73">
        <v>198.50675821153101</v>
      </c>
      <c r="V402" s="73">
        <v>198.50675821153101</v>
      </c>
      <c r="W402" s="73">
        <v>198.50675821153101</v>
      </c>
      <c r="X402" s="73">
        <v>198.50675821153101</v>
      </c>
      <c r="Y402" s="73">
        <v>198.50675821153101</v>
      </c>
      <c r="Z402" s="73">
        <v>198.50675821153101</v>
      </c>
      <c r="AA402" s="73">
        <v>2382.08109853837</v>
      </c>
      <c r="AB402" s="73">
        <v>198.62709688723399</v>
      </c>
      <c r="AC402" s="73">
        <v>198.62709688723399</v>
      </c>
      <c r="AD402" s="73">
        <v>198.62709688723399</v>
      </c>
      <c r="AE402" s="73">
        <v>198.62709688723399</v>
      </c>
      <c r="AF402" s="73">
        <v>198.62709688723399</v>
      </c>
      <c r="AG402" s="73">
        <v>198.62709688723399</v>
      </c>
      <c r="AH402" s="73">
        <v>198.62709688723399</v>
      </c>
      <c r="AI402" s="73">
        <v>198.62709688723399</v>
      </c>
      <c r="AJ402" s="73">
        <v>198.62709688723399</v>
      </c>
      <c r="AK402" s="73">
        <v>198.62709688723399</v>
      </c>
      <c r="AL402" s="73">
        <v>198.62709688723399</v>
      </c>
      <c r="AM402" s="73">
        <v>198.62709688723399</v>
      </c>
      <c r="AN402" s="73">
        <v>2383.5251626467998</v>
      </c>
      <c r="AO402" s="73">
        <v>226.23925575425801</v>
      </c>
      <c r="AP402" s="73">
        <v>226.23925575425801</v>
      </c>
      <c r="AQ402" s="73">
        <v>226.23925575425801</v>
      </c>
      <c r="AR402" s="73">
        <v>226.23925575425801</v>
      </c>
      <c r="AS402" s="73">
        <v>226.23925575425801</v>
      </c>
      <c r="AT402" s="73">
        <v>226.23925575425801</v>
      </c>
      <c r="AU402" s="73">
        <v>226.23925575425801</v>
      </c>
      <c r="AV402" s="73">
        <v>226.23925575425801</v>
      </c>
      <c r="AW402" s="73">
        <v>226.23925575425801</v>
      </c>
      <c r="AX402" s="73">
        <v>226.23925575425801</v>
      </c>
      <c r="AY402" s="73">
        <v>226.23925575425801</v>
      </c>
      <c r="AZ402" s="73">
        <v>226.23925575425801</v>
      </c>
      <c r="BA402" s="73">
        <v>2714.8710690510902</v>
      </c>
    </row>
    <row r="403" spans="1:53" outlineLevel="1">
      <c r="A403" s="74" t="s">
        <v>3673</v>
      </c>
      <c r="B403" s="73">
        <v>2880.2823548865999</v>
      </c>
      <c r="C403" s="73">
        <v>2880.2823548865999</v>
      </c>
      <c r="D403" s="73">
        <v>2880.2823548865999</v>
      </c>
      <c r="E403" s="73">
        <v>2880.2823548865999</v>
      </c>
      <c r="F403" s="73">
        <v>3051.0257472809899</v>
      </c>
      <c r="G403" s="73">
        <v>3051.0257472809899</v>
      </c>
      <c r="H403" s="73">
        <v>3051.0257472809899</v>
      </c>
      <c r="I403" s="73">
        <v>3051.0257472809899</v>
      </c>
      <c r="J403" s="73">
        <v>3069.9888180173898</v>
      </c>
      <c r="K403" s="73">
        <v>3069.9888180173898</v>
      </c>
      <c r="L403" s="73">
        <v>3069.9888180173898</v>
      </c>
      <c r="M403" s="73">
        <v>3069.9888180173898</v>
      </c>
      <c r="N403" s="73">
        <v>36005.187680739997</v>
      </c>
      <c r="O403" s="73">
        <v>3959.2835210580902</v>
      </c>
      <c r="P403" s="73">
        <v>3959.2835210580902</v>
      </c>
      <c r="Q403" s="73">
        <v>3959.2835210580902</v>
      </c>
      <c r="R403" s="73">
        <v>4000.2031579535701</v>
      </c>
      <c r="S403" s="73">
        <v>4330.2872753500196</v>
      </c>
      <c r="T403" s="73">
        <v>4330.2872753500196</v>
      </c>
      <c r="U403" s="73">
        <v>4330.2872753500196</v>
      </c>
      <c r="V403" s="73">
        <v>4330.2872753500196</v>
      </c>
      <c r="W403" s="73">
        <v>4330.2872753500196</v>
      </c>
      <c r="X403" s="73">
        <v>4330.2872753500196</v>
      </c>
      <c r="Y403" s="73">
        <v>4330.2872753500196</v>
      </c>
      <c r="Z403" s="73">
        <v>4330.2872753500196</v>
      </c>
      <c r="AA403" s="73">
        <v>50520.351923927999</v>
      </c>
      <c r="AB403" s="73">
        <v>4790.4950724236796</v>
      </c>
      <c r="AC403" s="73">
        <v>4790.4950724236796</v>
      </c>
      <c r="AD403" s="73">
        <v>4790.4950724236796</v>
      </c>
      <c r="AE403" s="73">
        <v>4790.4950724236796</v>
      </c>
      <c r="AF403" s="73">
        <v>4790.4950724236796</v>
      </c>
      <c r="AG403" s="73">
        <v>4790.4950724236796</v>
      </c>
      <c r="AH403" s="73">
        <v>4790.4950724236796</v>
      </c>
      <c r="AI403" s="73">
        <v>4790.4950724236796</v>
      </c>
      <c r="AJ403" s="73">
        <v>4790.4950724236796</v>
      </c>
      <c r="AK403" s="73">
        <v>4790.4950724236796</v>
      </c>
      <c r="AL403" s="73">
        <v>4790.4950724236796</v>
      </c>
      <c r="AM403" s="73">
        <v>4790.4950724236796</v>
      </c>
      <c r="AN403" s="73">
        <v>57485.940869084203</v>
      </c>
      <c r="AO403" s="73">
        <v>4952.1041102363197</v>
      </c>
      <c r="AP403" s="73">
        <v>4952.1041102363197</v>
      </c>
      <c r="AQ403" s="73">
        <v>4952.1041102363197</v>
      </c>
      <c r="AR403" s="73">
        <v>4952.1041102363197</v>
      </c>
      <c r="AS403" s="73">
        <v>4952.1041102363197</v>
      </c>
      <c r="AT403" s="73">
        <v>4952.1041102363197</v>
      </c>
      <c r="AU403" s="73">
        <v>4952.1041102363197</v>
      </c>
      <c r="AV403" s="73">
        <v>4952.1041102363197</v>
      </c>
      <c r="AW403" s="73">
        <v>4952.1041102363197</v>
      </c>
      <c r="AX403" s="73">
        <v>4952.1041102363197</v>
      </c>
      <c r="AY403" s="73">
        <v>4952.1041102363197</v>
      </c>
      <c r="AZ403" s="73">
        <v>4952.1041102363197</v>
      </c>
      <c r="BA403" s="73">
        <v>59425.2493228358</v>
      </c>
    </row>
    <row r="404" spans="1:53" outlineLevel="1">
      <c r="A404" s="74" t="s">
        <v>3674</v>
      </c>
      <c r="B404" s="73">
        <v>-795.67936746121097</v>
      </c>
      <c r="C404" s="73">
        <v>-795.67936746121097</v>
      </c>
      <c r="D404" s="73">
        <v>-795.67936746121097</v>
      </c>
      <c r="E404" s="73">
        <v>-795.67936746121097</v>
      </c>
      <c r="F404" s="73">
        <v>-892.61281088809096</v>
      </c>
      <c r="G404" s="73">
        <v>-892.61281088809096</v>
      </c>
      <c r="H404" s="73">
        <v>-892.61281088809096</v>
      </c>
      <c r="I404" s="73">
        <v>-892.61281088809096</v>
      </c>
      <c r="J404" s="73">
        <v>-944.20627109763996</v>
      </c>
      <c r="K404" s="73">
        <v>-944.20627109763996</v>
      </c>
      <c r="L404" s="73">
        <v>-944.20627109763996</v>
      </c>
      <c r="M404" s="73">
        <v>-944.20627109763996</v>
      </c>
      <c r="N404" s="73">
        <v>-10529.9937977877</v>
      </c>
      <c r="O404" s="73">
        <v>-1234.14334371981</v>
      </c>
      <c r="P404" s="73">
        <v>-1234.14334371981</v>
      </c>
      <c r="Q404" s="73">
        <v>-1234.14334371981</v>
      </c>
      <c r="R404" s="73">
        <v>-1345.47476716399</v>
      </c>
      <c r="S404" s="73">
        <v>-1511.3078291351801</v>
      </c>
      <c r="T404" s="73">
        <v>-1511.3078291351801</v>
      </c>
      <c r="U404" s="73">
        <v>-1511.3078291351801</v>
      </c>
      <c r="V404" s="73">
        <v>-1511.3078291351801</v>
      </c>
      <c r="W404" s="73">
        <v>-1511.3078291351801</v>
      </c>
      <c r="X404" s="73">
        <v>-1511.3078291351801</v>
      </c>
      <c r="Y404" s="73">
        <v>-1511.3078291351801</v>
      </c>
      <c r="Z404" s="73">
        <v>-1511.3078291351801</v>
      </c>
      <c r="AA404" s="73">
        <v>-17138.367431404899</v>
      </c>
      <c r="AB404" s="73">
        <v>-1741.62447258149</v>
      </c>
      <c r="AC404" s="73">
        <v>-1741.62447258149</v>
      </c>
      <c r="AD404" s="73">
        <v>-1741.62447258149</v>
      </c>
      <c r="AE404" s="73">
        <v>-1741.62447258149</v>
      </c>
      <c r="AF404" s="73">
        <v>-1741.62447258149</v>
      </c>
      <c r="AG404" s="73">
        <v>-1741.62447258149</v>
      </c>
      <c r="AH404" s="73">
        <v>-1741.62447258149</v>
      </c>
      <c r="AI404" s="73">
        <v>-1741.62447258149</v>
      </c>
      <c r="AJ404" s="73">
        <v>-1741.62447258149</v>
      </c>
      <c r="AK404" s="73">
        <v>-1741.62447258149</v>
      </c>
      <c r="AL404" s="73">
        <v>-1741.62447258149</v>
      </c>
      <c r="AM404" s="73">
        <v>-1741.62447258149</v>
      </c>
      <c r="AN404" s="73">
        <v>-20899.493670977899</v>
      </c>
      <c r="AO404" s="73">
        <v>-1824.5402950119401</v>
      </c>
      <c r="AP404" s="73">
        <v>-1824.5402950119401</v>
      </c>
      <c r="AQ404" s="73">
        <v>-1824.5402950119401</v>
      </c>
      <c r="AR404" s="73">
        <v>-1824.5402950119401</v>
      </c>
      <c r="AS404" s="73">
        <v>-1824.5402950119401</v>
      </c>
      <c r="AT404" s="73">
        <v>-1824.5402950119401</v>
      </c>
      <c r="AU404" s="73">
        <v>-1824.5402950119401</v>
      </c>
      <c r="AV404" s="73">
        <v>-1824.5402950119401</v>
      </c>
      <c r="AW404" s="73">
        <v>-1824.5402950119401</v>
      </c>
      <c r="AX404" s="73">
        <v>-1824.5402950119401</v>
      </c>
      <c r="AY404" s="73">
        <v>-1824.5402950119401</v>
      </c>
      <c r="AZ404" s="73">
        <v>-1824.5402950119401</v>
      </c>
      <c r="BA404" s="73">
        <v>-21894.483540143301</v>
      </c>
    </row>
    <row r="405" spans="1:53" outlineLevel="1">
      <c r="A405" s="74" t="s">
        <v>3675</v>
      </c>
      <c r="B405" s="73">
        <v>4578.1222445953899</v>
      </c>
      <c r="C405" s="73">
        <v>4578.1222445953899</v>
      </c>
      <c r="D405" s="73">
        <v>4578.1222445953899</v>
      </c>
      <c r="E405" s="73">
        <v>4578.1222445953899</v>
      </c>
      <c r="F405" s="73">
        <v>5135.8508621084702</v>
      </c>
      <c r="G405" s="73">
        <v>5135.8508621084702</v>
      </c>
      <c r="H405" s="73">
        <v>5135.8508621084702</v>
      </c>
      <c r="I405" s="73">
        <v>5135.8508621084702</v>
      </c>
      <c r="J405" s="73">
        <v>5432.7055720837197</v>
      </c>
      <c r="K405" s="73">
        <v>5432.7055720837197</v>
      </c>
      <c r="L405" s="73">
        <v>5432.7055720837197</v>
      </c>
      <c r="M405" s="73">
        <v>5432.7055720837197</v>
      </c>
      <c r="N405" s="73">
        <v>60586.714715150301</v>
      </c>
      <c r="O405" s="73">
        <v>7100.9244753081202</v>
      </c>
      <c r="P405" s="73">
        <v>7100.9244753081202</v>
      </c>
      <c r="Q405" s="73">
        <v>7100.9244753081202</v>
      </c>
      <c r="R405" s="73">
        <v>7741.4951461533001</v>
      </c>
      <c r="S405" s="73">
        <v>8695.6533924857304</v>
      </c>
      <c r="T405" s="73">
        <v>8695.6533924857304</v>
      </c>
      <c r="U405" s="73">
        <v>8695.6533924857304</v>
      </c>
      <c r="V405" s="73">
        <v>8695.6533924857304</v>
      </c>
      <c r="W405" s="73">
        <v>8695.6533924857304</v>
      </c>
      <c r="X405" s="73">
        <v>8695.6533924857304</v>
      </c>
      <c r="Y405" s="73">
        <v>8695.6533924857304</v>
      </c>
      <c r="Z405" s="73">
        <v>8695.6533924857304</v>
      </c>
      <c r="AA405" s="73">
        <v>98609.495711963595</v>
      </c>
      <c r="AB405" s="73">
        <v>10020.8325937844</v>
      </c>
      <c r="AC405" s="73">
        <v>10020.8325937844</v>
      </c>
      <c r="AD405" s="73">
        <v>10020.8325937844</v>
      </c>
      <c r="AE405" s="73">
        <v>10020.8325937844</v>
      </c>
      <c r="AF405" s="73">
        <v>10020.8325937844</v>
      </c>
      <c r="AG405" s="73">
        <v>10020.8325937844</v>
      </c>
      <c r="AH405" s="73">
        <v>10020.8325937844</v>
      </c>
      <c r="AI405" s="73">
        <v>10020.8325937844</v>
      </c>
      <c r="AJ405" s="73">
        <v>10020.8325937844</v>
      </c>
      <c r="AK405" s="73">
        <v>10020.8325937844</v>
      </c>
      <c r="AL405" s="73">
        <v>10020.8325937844</v>
      </c>
      <c r="AM405" s="73">
        <v>10020.8325937844</v>
      </c>
      <c r="AN405" s="73">
        <v>120249.99112541199</v>
      </c>
      <c r="AO405" s="73">
        <v>10497.907640117401</v>
      </c>
      <c r="AP405" s="73">
        <v>10497.907640117401</v>
      </c>
      <c r="AQ405" s="73">
        <v>10497.907640117401</v>
      </c>
      <c r="AR405" s="73">
        <v>10497.907640117401</v>
      </c>
      <c r="AS405" s="73">
        <v>10497.907640117401</v>
      </c>
      <c r="AT405" s="73">
        <v>10497.907640117401</v>
      </c>
      <c r="AU405" s="73">
        <v>10497.907640117401</v>
      </c>
      <c r="AV405" s="73">
        <v>10497.907640117401</v>
      </c>
      <c r="AW405" s="73">
        <v>10497.907640117401</v>
      </c>
      <c r="AX405" s="73">
        <v>10497.907640117401</v>
      </c>
      <c r="AY405" s="73">
        <v>10497.907640117401</v>
      </c>
      <c r="AZ405" s="73">
        <v>10497.907640117401</v>
      </c>
      <c r="BA405" s="73">
        <v>125974.891681409</v>
      </c>
    </row>
    <row r="406" spans="1:53" outlineLevel="1">
      <c r="A406" s="74" t="s">
        <v>3676</v>
      </c>
      <c r="B406" s="73">
        <v>331.05208786208601</v>
      </c>
      <c r="C406" s="73">
        <v>331.05208786208601</v>
      </c>
      <c r="D406" s="73">
        <v>331.05208786208601</v>
      </c>
      <c r="E406" s="73">
        <v>331.05208786208601</v>
      </c>
      <c r="F406" s="73">
        <v>371.38242711986999</v>
      </c>
      <c r="G406" s="73">
        <v>371.38242711986999</v>
      </c>
      <c r="H406" s="73">
        <v>371.38242711986999</v>
      </c>
      <c r="I406" s="73">
        <v>371.38242711986999</v>
      </c>
      <c r="J406" s="73">
        <v>392.84851436666997</v>
      </c>
      <c r="K406" s="73">
        <v>392.84851436666997</v>
      </c>
      <c r="L406" s="73">
        <v>392.84851436666997</v>
      </c>
      <c r="M406" s="73">
        <v>392.84851436666997</v>
      </c>
      <c r="N406" s="73">
        <v>4381.1321173945098</v>
      </c>
      <c r="O406" s="73">
        <v>513.48036328145304</v>
      </c>
      <c r="P406" s="73">
        <v>513.48036328145304</v>
      </c>
      <c r="Q406" s="73">
        <v>513.48036328145304</v>
      </c>
      <c r="R406" s="73">
        <v>559.80115741421298</v>
      </c>
      <c r="S406" s="73">
        <v>628.79802178848399</v>
      </c>
      <c r="T406" s="73">
        <v>628.79802178848399</v>
      </c>
      <c r="U406" s="73">
        <v>628.79802178848399</v>
      </c>
      <c r="V406" s="73">
        <v>628.79802178848399</v>
      </c>
      <c r="W406" s="73">
        <v>628.79802178848399</v>
      </c>
      <c r="X406" s="73">
        <v>628.79802178848399</v>
      </c>
      <c r="Y406" s="73">
        <v>628.79802178848399</v>
      </c>
      <c r="Z406" s="73">
        <v>628.79802178848399</v>
      </c>
      <c r="AA406" s="73">
        <v>7130.6264215664396</v>
      </c>
      <c r="AB406" s="73">
        <v>724.62406529338102</v>
      </c>
      <c r="AC406" s="73">
        <v>724.62406529338102</v>
      </c>
      <c r="AD406" s="73">
        <v>724.62406529338102</v>
      </c>
      <c r="AE406" s="73">
        <v>724.62406529338102</v>
      </c>
      <c r="AF406" s="73">
        <v>724.62406529338102</v>
      </c>
      <c r="AG406" s="73">
        <v>724.62406529338102</v>
      </c>
      <c r="AH406" s="73">
        <v>724.62406529338102</v>
      </c>
      <c r="AI406" s="73">
        <v>724.62406529338102</v>
      </c>
      <c r="AJ406" s="73">
        <v>724.62406529338102</v>
      </c>
      <c r="AK406" s="73">
        <v>724.62406529338102</v>
      </c>
      <c r="AL406" s="73">
        <v>724.62406529338102</v>
      </c>
      <c r="AM406" s="73">
        <v>724.62406529338102</v>
      </c>
      <c r="AN406" s="73">
        <v>8695.4887835205809</v>
      </c>
      <c r="AO406" s="73">
        <v>759.12220267752298</v>
      </c>
      <c r="AP406" s="73">
        <v>759.12220267752298</v>
      </c>
      <c r="AQ406" s="73">
        <v>759.12220267752298</v>
      </c>
      <c r="AR406" s="73">
        <v>759.12220267752298</v>
      </c>
      <c r="AS406" s="73">
        <v>759.12220267752298</v>
      </c>
      <c r="AT406" s="73">
        <v>759.12220267752298</v>
      </c>
      <c r="AU406" s="73">
        <v>759.12220267752298</v>
      </c>
      <c r="AV406" s="73">
        <v>759.12220267752298</v>
      </c>
      <c r="AW406" s="73">
        <v>759.12220267752298</v>
      </c>
      <c r="AX406" s="73">
        <v>759.12220267752298</v>
      </c>
      <c r="AY406" s="73">
        <v>759.12220267752298</v>
      </c>
      <c r="AZ406" s="73">
        <v>759.12220267752298</v>
      </c>
      <c r="BA406" s="73">
        <v>9109.4664321302698</v>
      </c>
    </row>
    <row r="407" spans="1:53" outlineLevel="1">
      <c r="A407" s="74" t="s">
        <v>3677</v>
      </c>
      <c r="B407" s="73">
        <v>829.368359112706</v>
      </c>
      <c r="C407" s="73">
        <v>829.368359112706</v>
      </c>
      <c r="D407" s="73">
        <v>829.368359112706</v>
      </c>
      <c r="E407" s="73">
        <v>829.368359112706</v>
      </c>
      <c r="F407" s="73">
        <v>930.40595566948105</v>
      </c>
      <c r="G407" s="73">
        <v>930.40595566948105</v>
      </c>
      <c r="H407" s="73">
        <v>930.40595566948105</v>
      </c>
      <c r="I407" s="73">
        <v>930.40595566948105</v>
      </c>
      <c r="J407" s="73">
        <v>984.18387826595597</v>
      </c>
      <c r="K407" s="73">
        <v>984.18387826595597</v>
      </c>
      <c r="L407" s="73">
        <v>984.18387826595597</v>
      </c>
      <c r="M407" s="73">
        <v>984.18387826595597</v>
      </c>
      <c r="N407" s="73">
        <v>10975.8327721925</v>
      </c>
      <c r="O407" s="73">
        <v>1286.39686002749</v>
      </c>
      <c r="P407" s="73">
        <v>1286.39686002749</v>
      </c>
      <c r="Q407" s="73">
        <v>1286.39686002749</v>
      </c>
      <c r="R407" s="73">
        <v>1402.4420457587801</v>
      </c>
      <c r="S407" s="73">
        <v>1575.29646440799</v>
      </c>
      <c r="T407" s="73">
        <v>1575.29646440799</v>
      </c>
      <c r="U407" s="73">
        <v>1575.29646440799</v>
      </c>
      <c r="V407" s="73">
        <v>1575.29646440799</v>
      </c>
      <c r="W407" s="73">
        <v>1575.29646440799</v>
      </c>
      <c r="X407" s="73">
        <v>1575.29646440799</v>
      </c>
      <c r="Y407" s="73">
        <v>1575.29646440799</v>
      </c>
      <c r="Z407" s="73">
        <v>1575.29646440799</v>
      </c>
      <c r="AA407" s="73">
        <v>17864.004341105199</v>
      </c>
      <c r="AB407" s="73">
        <v>1815.3646934748001</v>
      </c>
      <c r="AC407" s="73">
        <v>1815.3646934748001</v>
      </c>
      <c r="AD407" s="73">
        <v>1815.3646934748001</v>
      </c>
      <c r="AE407" s="73">
        <v>1815.3646934748001</v>
      </c>
      <c r="AF407" s="73">
        <v>1815.3646934748001</v>
      </c>
      <c r="AG407" s="73">
        <v>1815.3646934748001</v>
      </c>
      <c r="AH407" s="73">
        <v>1815.3646934748001</v>
      </c>
      <c r="AI407" s="73">
        <v>1815.3646934748001</v>
      </c>
      <c r="AJ407" s="73">
        <v>1815.3646934748001</v>
      </c>
      <c r="AK407" s="73">
        <v>1815.3646934748001</v>
      </c>
      <c r="AL407" s="73">
        <v>1815.3646934748001</v>
      </c>
      <c r="AM407" s="73">
        <v>1815.3646934748001</v>
      </c>
      <c r="AN407" s="73">
        <v>21784.3763216976</v>
      </c>
      <c r="AO407" s="73">
        <v>1901.79116424411</v>
      </c>
      <c r="AP407" s="73">
        <v>1901.79116424411</v>
      </c>
      <c r="AQ407" s="73">
        <v>1901.79116424411</v>
      </c>
      <c r="AR407" s="73">
        <v>1901.79116424411</v>
      </c>
      <c r="AS407" s="73">
        <v>1901.79116424411</v>
      </c>
      <c r="AT407" s="73">
        <v>1901.79116424411</v>
      </c>
      <c r="AU407" s="73">
        <v>1901.79116424411</v>
      </c>
      <c r="AV407" s="73">
        <v>1901.79116424411</v>
      </c>
      <c r="AW407" s="73">
        <v>1901.79116424411</v>
      </c>
      <c r="AX407" s="73">
        <v>1901.79116424411</v>
      </c>
      <c r="AY407" s="73">
        <v>1901.79116424411</v>
      </c>
      <c r="AZ407" s="73">
        <v>1901.79116424411</v>
      </c>
      <c r="BA407" s="73">
        <v>22821.493970929299</v>
      </c>
    </row>
    <row r="408" spans="1:53" outlineLevel="1">
      <c r="A408" s="74" t="s">
        <v>3678</v>
      </c>
      <c r="B408" s="73">
        <v>272.85736950633299</v>
      </c>
      <c r="C408" s="73">
        <v>272.85736950633299</v>
      </c>
      <c r="D408" s="73">
        <v>272.85736950633299</v>
      </c>
      <c r="E408" s="73">
        <v>272.85736950633299</v>
      </c>
      <c r="F408" s="73">
        <v>306.09815150001498</v>
      </c>
      <c r="G408" s="73">
        <v>306.09815150001498</v>
      </c>
      <c r="H408" s="73">
        <v>306.09815150001498</v>
      </c>
      <c r="I408" s="73">
        <v>306.09815150001498</v>
      </c>
      <c r="J408" s="73">
        <v>323.79077545409001</v>
      </c>
      <c r="K408" s="73">
        <v>323.79077545409001</v>
      </c>
      <c r="L408" s="73">
        <v>323.79077545409001</v>
      </c>
      <c r="M408" s="73">
        <v>323.79077545409001</v>
      </c>
      <c r="N408" s="73">
        <v>3610.9851858417501</v>
      </c>
      <c r="O408" s="73">
        <v>423.21708986321499</v>
      </c>
      <c r="P408" s="73">
        <v>423.21708986321499</v>
      </c>
      <c r="Q408" s="73">
        <v>423.21708986321499</v>
      </c>
      <c r="R408" s="73">
        <v>461.39528146481803</v>
      </c>
      <c r="S408" s="73">
        <v>518.26338049698995</v>
      </c>
      <c r="T408" s="73">
        <v>518.26338049698995</v>
      </c>
      <c r="U408" s="73">
        <v>518.26338049698995</v>
      </c>
      <c r="V408" s="73">
        <v>518.26338049698995</v>
      </c>
      <c r="W408" s="73">
        <v>518.26338049698995</v>
      </c>
      <c r="X408" s="73">
        <v>518.26338049698995</v>
      </c>
      <c r="Y408" s="73">
        <v>518.26338049698995</v>
      </c>
      <c r="Z408" s="73">
        <v>518.26338049698995</v>
      </c>
      <c r="AA408" s="73">
        <v>5877.1535950303896</v>
      </c>
      <c r="AB408" s="73">
        <v>597.24443248128796</v>
      </c>
      <c r="AC408" s="73">
        <v>597.24443248128796</v>
      </c>
      <c r="AD408" s="73">
        <v>597.24443248128796</v>
      </c>
      <c r="AE408" s="73">
        <v>597.24443248128796</v>
      </c>
      <c r="AF408" s="73">
        <v>597.24443248128796</v>
      </c>
      <c r="AG408" s="73">
        <v>597.24443248128796</v>
      </c>
      <c r="AH408" s="73">
        <v>597.24443248128796</v>
      </c>
      <c r="AI408" s="73">
        <v>597.24443248128796</v>
      </c>
      <c r="AJ408" s="73">
        <v>597.24443248128796</v>
      </c>
      <c r="AK408" s="73">
        <v>597.24443248128796</v>
      </c>
      <c r="AL408" s="73">
        <v>597.24443248128796</v>
      </c>
      <c r="AM408" s="73">
        <v>597.24443248128796</v>
      </c>
      <c r="AN408" s="73">
        <v>7166.9331897754601</v>
      </c>
      <c r="AO408" s="73">
        <v>625.67823901697204</v>
      </c>
      <c r="AP408" s="73">
        <v>625.67823901697204</v>
      </c>
      <c r="AQ408" s="73">
        <v>625.67823901697204</v>
      </c>
      <c r="AR408" s="73">
        <v>625.67823901697204</v>
      </c>
      <c r="AS408" s="73">
        <v>625.67823901697204</v>
      </c>
      <c r="AT408" s="73">
        <v>625.67823901697204</v>
      </c>
      <c r="AU408" s="73">
        <v>625.67823901697204</v>
      </c>
      <c r="AV408" s="73">
        <v>625.67823901697204</v>
      </c>
      <c r="AW408" s="73">
        <v>625.67823901697204</v>
      </c>
      <c r="AX408" s="73">
        <v>625.67823901697204</v>
      </c>
      <c r="AY408" s="73">
        <v>625.67823901697204</v>
      </c>
      <c r="AZ408" s="73">
        <v>625.67823901697204</v>
      </c>
      <c r="BA408" s="73">
        <v>7508.1388682036704</v>
      </c>
    </row>
    <row r="409" spans="1:53" outlineLevel="1">
      <c r="A409" s="74" t="s">
        <v>3679</v>
      </c>
      <c r="B409" s="73">
        <v>233.21184415822799</v>
      </c>
      <c r="C409" s="73">
        <v>233.21184415822799</v>
      </c>
      <c r="D409" s="73">
        <v>233.21184415822799</v>
      </c>
      <c r="E409" s="73">
        <v>233.21184415822799</v>
      </c>
      <c r="F409" s="73">
        <v>233.21184415822799</v>
      </c>
      <c r="G409" s="73">
        <v>233.21184415822799</v>
      </c>
      <c r="H409" s="73">
        <v>233.21184415822799</v>
      </c>
      <c r="I409" s="73">
        <v>233.21184415822799</v>
      </c>
      <c r="J409" s="73">
        <v>233.21184415822799</v>
      </c>
      <c r="K409" s="73">
        <v>233.21184415822799</v>
      </c>
      <c r="L409" s="73">
        <v>233.21184415822799</v>
      </c>
      <c r="M409" s="73">
        <v>233.21184415822799</v>
      </c>
      <c r="N409" s="73">
        <v>2798.5421298987399</v>
      </c>
      <c r="O409" s="73">
        <v>391.416236885415</v>
      </c>
      <c r="P409" s="73">
        <v>391.416236885415</v>
      </c>
      <c r="Q409" s="73">
        <v>391.416236885415</v>
      </c>
      <c r="R409" s="73">
        <v>395.30327827400703</v>
      </c>
      <c r="S409" s="73">
        <v>403.41229333936099</v>
      </c>
      <c r="T409" s="73">
        <v>499.76542362579102</v>
      </c>
      <c r="U409" s="73">
        <v>499.76542362579102</v>
      </c>
      <c r="V409" s="73">
        <v>499.76542362579102</v>
      </c>
      <c r="W409" s="73">
        <v>499.76542362579102</v>
      </c>
      <c r="X409" s="73">
        <v>499.76542362579102</v>
      </c>
      <c r="Y409" s="73">
        <v>499.76542362579102</v>
      </c>
      <c r="Z409" s="73">
        <v>499.76542362579102</v>
      </c>
      <c r="AA409" s="73">
        <v>5471.3222476501496</v>
      </c>
      <c r="AB409" s="73">
        <v>1233.0821308096699</v>
      </c>
      <c r="AC409" s="73">
        <v>1233.0821308096699</v>
      </c>
      <c r="AD409" s="73">
        <v>1233.0821308096699</v>
      </c>
      <c r="AE409" s="73">
        <v>1233.0821308096699</v>
      </c>
      <c r="AF409" s="73">
        <v>1233.0821308096699</v>
      </c>
      <c r="AG409" s="73">
        <v>1233.0821308096699</v>
      </c>
      <c r="AH409" s="73">
        <v>1233.0821308096699</v>
      </c>
      <c r="AI409" s="73">
        <v>1233.0821308096699</v>
      </c>
      <c r="AJ409" s="73">
        <v>1233.0821308096699</v>
      </c>
      <c r="AK409" s="73">
        <v>1233.0821308096699</v>
      </c>
      <c r="AL409" s="73">
        <v>1233.0821308096699</v>
      </c>
      <c r="AM409" s="73">
        <v>1461.21357614354</v>
      </c>
      <c r="AN409" s="73">
        <v>15025.1170150499</v>
      </c>
      <c r="AO409" s="73">
        <v>1461.21357614354</v>
      </c>
      <c r="AP409" s="73">
        <v>1461.21357614354</v>
      </c>
      <c r="AQ409" s="73">
        <v>1461.21357614354</v>
      </c>
      <c r="AR409" s="73">
        <v>1461.21357614354</v>
      </c>
      <c r="AS409" s="73">
        <v>1461.21357614354</v>
      </c>
      <c r="AT409" s="73">
        <v>1461.21357614354</v>
      </c>
      <c r="AU409" s="73">
        <v>1461.21357614354</v>
      </c>
      <c r="AV409" s="73">
        <v>1621.2039042456599</v>
      </c>
      <c r="AW409" s="73">
        <v>1621.2039042456599</v>
      </c>
      <c r="AX409" s="73">
        <v>1621.2039042456599</v>
      </c>
      <c r="AY409" s="73">
        <v>1621.2039042456599</v>
      </c>
      <c r="AZ409" s="73">
        <v>1650.42773522577</v>
      </c>
      <c r="BA409" s="73">
        <v>18363.738385213201</v>
      </c>
    </row>
    <row r="410" spans="1:53" outlineLevel="1">
      <c r="A410" s="74" t="s">
        <v>3680</v>
      </c>
      <c r="B410" s="73">
        <v>51.519344002817903</v>
      </c>
      <c r="C410" s="73">
        <v>51.519344002817903</v>
      </c>
      <c r="D410" s="73">
        <v>51.519344002817903</v>
      </c>
      <c r="E410" s="73">
        <v>51.519344002817903</v>
      </c>
      <c r="F410" s="73">
        <v>51.519344002817903</v>
      </c>
      <c r="G410" s="73">
        <v>51.519344002817903</v>
      </c>
      <c r="H410" s="73">
        <v>51.519344002817903</v>
      </c>
      <c r="I410" s="73">
        <v>51.519344002817903</v>
      </c>
      <c r="J410" s="73">
        <v>51.519344002817903</v>
      </c>
      <c r="K410" s="73">
        <v>51.519344002817903</v>
      </c>
      <c r="L410" s="73">
        <v>51.519344002817903</v>
      </c>
      <c r="M410" s="73">
        <v>51.519344002817903</v>
      </c>
      <c r="N410" s="73">
        <v>618.232128033815</v>
      </c>
      <c r="O410" s="73">
        <v>60.839089320665501</v>
      </c>
      <c r="P410" s="73">
        <v>60.839089320665501</v>
      </c>
      <c r="Q410" s="73">
        <v>60.839089320665501</v>
      </c>
      <c r="R410" s="73">
        <v>85.190380397256902</v>
      </c>
      <c r="S410" s="73">
        <v>135.990981669912</v>
      </c>
      <c r="T410" s="73">
        <v>287.20345640675498</v>
      </c>
      <c r="U410" s="73">
        <v>287.20345640675498</v>
      </c>
      <c r="V410" s="73">
        <v>287.20345640675498</v>
      </c>
      <c r="W410" s="73">
        <v>287.20345640675498</v>
      </c>
      <c r="X410" s="73">
        <v>287.20345640675498</v>
      </c>
      <c r="Y410" s="73">
        <v>287.20345640675498</v>
      </c>
      <c r="Z410" s="73">
        <v>287.20345640675498</v>
      </c>
      <c r="AA410" s="73">
        <v>2414.1228248764501</v>
      </c>
      <c r="AB410" s="73">
        <v>1323.9215578491801</v>
      </c>
      <c r="AC410" s="73">
        <v>1323.9215578491801</v>
      </c>
      <c r="AD410" s="73">
        <v>1323.9215578491801</v>
      </c>
      <c r="AE410" s="73">
        <v>1323.9215578491801</v>
      </c>
      <c r="AF410" s="73">
        <v>1323.9215578491801</v>
      </c>
      <c r="AG410" s="73">
        <v>1323.9215578491801</v>
      </c>
      <c r="AH410" s="73">
        <v>1323.9215578491801</v>
      </c>
      <c r="AI410" s="73">
        <v>1323.9215578491801</v>
      </c>
      <c r="AJ410" s="73">
        <v>1323.9215578491801</v>
      </c>
      <c r="AK410" s="73">
        <v>1323.9215578491801</v>
      </c>
      <c r="AL410" s="73">
        <v>1323.9215578491801</v>
      </c>
      <c r="AM410" s="73">
        <v>2412.4130689406902</v>
      </c>
      <c r="AN410" s="73">
        <v>16975.550205281699</v>
      </c>
      <c r="AO410" s="73">
        <v>2412.4130689406902</v>
      </c>
      <c r="AP410" s="73">
        <v>2412.4130689406902</v>
      </c>
      <c r="AQ410" s="73">
        <v>2412.4130689406902</v>
      </c>
      <c r="AR410" s="73">
        <v>2412.4130689406902</v>
      </c>
      <c r="AS410" s="73">
        <v>2412.4130689406902</v>
      </c>
      <c r="AT410" s="73">
        <v>2412.4130689406902</v>
      </c>
      <c r="AU410" s="73">
        <v>2412.4130689406902</v>
      </c>
      <c r="AV410" s="73">
        <v>3414.28385706475</v>
      </c>
      <c r="AW410" s="73">
        <v>3414.28385706475</v>
      </c>
      <c r="AX410" s="73">
        <v>3414.28385706475</v>
      </c>
      <c r="AY410" s="73">
        <v>3414.28385706475</v>
      </c>
      <c r="AZ410" s="73">
        <v>3597.2868361698202</v>
      </c>
      <c r="BA410" s="73">
        <v>34141.313747013701</v>
      </c>
    </row>
    <row r="411" spans="1:53" outlineLevel="1">
      <c r="A411" s="74" t="s">
        <v>3681</v>
      </c>
      <c r="B411" s="73">
        <v>348.92221734392098</v>
      </c>
      <c r="C411" s="73">
        <v>348.92221734392098</v>
      </c>
      <c r="D411" s="73">
        <v>348.92221734392098</v>
      </c>
      <c r="E411" s="73">
        <v>348.92221734392098</v>
      </c>
      <c r="F411" s="73">
        <v>348.92221734392098</v>
      </c>
      <c r="G411" s="73">
        <v>348.92221734392098</v>
      </c>
      <c r="H411" s="73">
        <v>348.92221734392098</v>
      </c>
      <c r="I411" s="73">
        <v>348.92221734392098</v>
      </c>
      <c r="J411" s="73">
        <v>348.92221734392098</v>
      </c>
      <c r="K411" s="73">
        <v>348.92221734392098</v>
      </c>
      <c r="L411" s="73">
        <v>348.92221734392098</v>
      </c>
      <c r="M411" s="73">
        <v>348.92221734392098</v>
      </c>
      <c r="N411" s="73">
        <v>4187.0666081270501</v>
      </c>
      <c r="O411" s="73">
        <v>412.04154202333001</v>
      </c>
      <c r="P411" s="73">
        <v>412.04154202333001</v>
      </c>
      <c r="Q411" s="73">
        <v>412.04154202333001</v>
      </c>
      <c r="R411" s="73">
        <v>576.96541096649605</v>
      </c>
      <c r="S411" s="73">
        <v>921.02239259320697</v>
      </c>
      <c r="T411" s="73">
        <v>1945.13820221882</v>
      </c>
      <c r="U411" s="73">
        <v>1945.13820221882</v>
      </c>
      <c r="V411" s="73">
        <v>1945.13820221882</v>
      </c>
      <c r="W411" s="73">
        <v>1945.13820221882</v>
      </c>
      <c r="X411" s="73">
        <v>1945.13820221882</v>
      </c>
      <c r="Y411" s="73">
        <v>1945.13820221882</v>
      </c>
      <c r="Z411" s="73">
        <v>1945.13820221882</v>
      </c>
      <c r="AA411" s="73">
        <v>16350.079845161399</v>
      </c>
      <c r="AB411" s="73">
        <v>8966.5124217647699</v>
      </c>
      <c r="AC411" s="73">
        <v>8966.5124217647699</v>
      </c>
      <c r="AD411" s="73">
        <v>8966.5124217647699</v>
      </c>
      <c r="AE411" s="73">
        <v>8966.5124217647699</v>
      </c>
      <c r="AF411" s="73">
        <v>8966.5124217647699</v>
      </c>
      <c r="AG411" s="73">
        <v>8966.5124217647699</v>
      </c>
      <c r="AH411" s="73">
        <v>8966.5124217647699</v>
      </c>
      <c r="AI411" s="73">
        <v>8966.5124217647699</v>
      </c>
      <c r="AJ411" s="73">
        <v>8966.5124217647699</v>
      </c>
      <c r="AK411" s="73">
        <v>8966.5124217647699</v>
      </c>
      <c r="AL411" s="73">
        <v>8966.5124217647699</v>
      </c>
      <c r="AM411" s="73">
        <v>16338.551297101299</v>
      </c>
      <c r="AN411" s="73">
        <v>114970.187936513</v>
      </c>
      <c r="AO411" s="73">
        <v>16338.551297101299</v>
      </c>
      <c r="AP411" s="73">
        <v>16338.551297101299</v>
      </c>
      <c r="AQ411" s="73">
        <v>16338.551297101299</v>
      </c>
      <c r="AR411" s="73">
        <v>16338.551297101299</v>
      </c>
      <c r="AS411" s="73">
        <v>16338.551297101299</v>
      </c>
      <c r="AT411" s="73">
        <v>16338.551297101299</v>
      </c>
      <c r="AU411" s="73">
        <v>16338.551297101299</v>
      </c>
      <c r="AV411" s="73">
        <v>23123.897558289002</v>
      </c>
      <c r="AW411" s="73">
        <v>23123.897558289002</v>
      </c>
      <c r="AX411" s="73">
        <v>23123.897558289002</v>
      </c>
      <c r="AY411" s="73">
        <v>23123.897558289002</v>
      </c>
      <c r="AZ411" s="73">
        <v>24363.316797233299</v>
      </c>
      <c r="BA411" s="73">
        <v>231228.76611009901</v>
      </c>
    </row>
    <row r="412" spans="1:53" outlineLevel="1">
      <c r="A412" s="74" t="s">
        <v>3682</v>
      </c>
      <c r="B412" s="73">
        <v>56.984513391310202</v>
      </c>
      <c r="C412" s="73">
        <v>56.984513391310202</v>
      </c>
      <c r="D412" s="73">
        <v>56.984513391310202</v>
      </c>
      <c r="E412" s="73">
        <v>56.984513391310202</v>
      </c>
      <c r="F412" s="73">
        <v>56.984513391310202</v>
      </c>
      <c r="G412" s="73">
        <v>56.984513391310202</v>
      </c>
      <c r="H412" s="73">
        <v>56.984513391310202</v>
      </c>
      <c r="I412" s="73">
        <v>56.984513391310202</v>
      </c>
      <c r="J412" s="73">
        <v>56.984513391310202</v>
      </c>
      <c r="K412" s="73">
        <v>56.984513391310202</v>
      </c>
      <c r="L412" s="73">
        <v>56.984513391310202</v>
      </c>
      <c r="M412" s="73">
        <v>56.984513391310202</v>
      </c>
      <c r="N412" s="73">
        <v>683.81416069572197</v>
      </c>
      <c r="O412" s="73">
        <v>67.292896817920607</v>
      </c>
      <c r="P412" s="73">
        <v>67.292896817920607</v>
      </c>
      <c r="Q412" s="73">
        <v>67.292896817920607</v>
      </c>
      <c r="R412" s="73">
        <v>94.227583382537802</v>
      </c>
      <c r="S412" s="73">
        <v>150.41755163799499</v>
      </c>
      <c r="T412" s="73">
        <v>317.67192324443198</v>
      </c>
      <c r="U412" s="73">
        <v>317.67192324443198</v>
      </c>
      <c r="V412" s="73">
        <v>317.67192324443198</v>
      </c>
      <c r="W412" s="73">
        <v>317.67192324443198</v>
      </c>
      <c r="X412" s="73">
        <v>317.67192324443198</v>
      </c>
      <c r="Y412" s="73">
        <v>317.67192324443198</v>
      </c>
      <c r="Z412" s="73">
        <v>317.67192324443198</v>
      </c>
      <c r="AA412" s="73">
        <v>2670.22728818532</v>
      </c>
      <c r="AB412" s="73">
        <v>1464.3738100573901</v>
      </c>
      <c r="AC412" s="73">
        <v>1464.3738100573901</v>
      </c>
      <c r="AD412" s="73">
        <v>1464.3738100573901</v>
      </c>
      <c r="AE412" s="73">
        <v>1464.3738100573901</v>
      </c>
      <c r="AF412" s="73">
        <v>1464.3738100573901</v>
      </c>
      <c r="AG412" s="73">
        <v>1464.3738100573901</v>
      </c>
      <c r="AH412" s="73">
        <v>1464.3738100573901</v>
      </c>
      <c r="AI412" s="73">
        <v>1464.3738100573901</v>
      </c>
      <c r="AJ412" s="73">
        <v>1464.3738100573901</v>
      </c>
      <c r="AK412" s="73">
        <v>1464.3738100573901</v>
      </c>
      <c r="AL412" s="73">
        <v>1464.3738100573901</v>
      </c>
      <c r="AM412" s="73">
        <v>2668.3464584314602</v>
      </c>
      <c r="AN412" s="73">
        <v>18776.458369062701</v>
      </c>
      <c r="AO412" s="73">
        <v>2668.3464584314602</v>
      </c>
      <c r="AP412" s="73">
        <v>2668.3464584314602</v>
      </c>
      <c r="AQ412" s="73">
        <v>2668.3464584314602</v>
      </c>
      <c r="AR412" s="73">
        <v>2668.3464584314602</v>
      </c>
      <c r="AS412" s="73">
        <v>2668.3464584314602</v>
      </c>
      <c r="AT412" s="73">
        <v>2668.3464584314602</v>
      </c>
      <c r="AU412" s="73">
        <v>2668.3464584314602</v>
      </c>
      <c r="AV412" s="73">
        <v>3776.4984911155302</v>
      </c>
      <c r="AW412" s="73">
        <v>3776.4984911155302</v>
      </c>
      <c r="AX412" s="73">
        <v>3776.4984911155302</v>
      </c>
      <c r="AY412" s="73">
        <v>3776.4984911155302</v>
      </c>
      <c r="AZ412" s="73">
        <v>3978.9147529766801</v>
      </c>
      <c r="BA412" s="73">
        <v>37763.333926459003</v>
      </c>
    </row>
    <row r="413" spans="1:53" outlineLevel="1">
      <c r="A413" s="74" t="s">
        <v>3683</v>
      </c>
      <c r="B413" s="73">
        <v>37.810107133865401</v>
      </c>
      <c r="C413" s="73">
        <v>37.810107133865401</v>
      </c>
      <c r="D413" s="73">
        <v>37.810107133865401</v>
      </c>
      <c r="E413" s="73">
        <v>37.810107133865401</v>
      </c>
      <c r="F413" s="73">
        <v>37.810107133865401</v>
      </c>
      <c r="G413" s="73">
        <v>37.810107133865401</v>
      </c>
      <c r="H413" s="73">
        <v>37.810107133865401</v>
      </c>
      <c r="I413" s="73">
        <v>37.810107133865401</v>
      </c>
      <c r="J413" s="73">
        <v>37.810107133865401</v>
      </c>
      <c r="K413" s="73">
        <v>37.810107133865401</v>
      </c>
      <c r="L413" s="73">
        <v>37.810107133865401</v>
      </c>
      <c r="M413" s="73">
        <v>37.810107133865401</v>
      </c>
      <c r="N413" s="73">
        <v>453.72128560638498</v>
      </c>
      <c r="O413" s="73">
        <v>44.649879179660203</v>
      </c>
      <c r="P413" s="73">
        <v>44.649879179660203</v>
      </c>
      <c r="Q413" s="73">
        <v>44.649879179660203</v>
      </c>
      <c r="R413" s="73">
        <v>62.521546213104003</v>
      </c>
      <c r="S413" s="73">
        <v>99.804638439634402</v>
      </c>
      <c r="T413" s="73">
        <v>210.781022324899</v>
      </c>
      <c r="U413" s="73">
        <v>210.781022324899</v>
      </c>
      <c r="V413" s="73">
        <v>210.781022324899</v>
      </c>
      <c r="W413" s="73">
        <v>210.781022324899</v>
      </c>
      <c r="X413" s="73">
        <v>210.781022324899</v>
      </c>
      <c r="Y413" s="73">
        <v>210.781022324899</v>
      </c>
      <c r="Z413" s="73">
        <v>210.781022324899</v>
      </c>
      <c r="AA413" s="73">
        <v>1771.7429784660101</v>
      </c>
      <c r="AB413" s="73">
        <v>971.63902301652502</v>
      </c>
      <c r="AC413" s="73">
        <v>971.63902301652502</v>
      </c>
      <c r="AD413" s="73">
        <v>971.63902301652502</v>
      </c>
      <c r="AE413" s="73">
        <v>971.63902301652502</v>
      </c>
      <c r="AF413" s="73">
        <v>971.63902301652502</v>
      </c>
      <c r="AG413" s="73">
        <v>971.63902301652502</v>
      </c>
      <c r="AH413" s="73">
        <v>971.63902301652502</v>
      </c>
      <c r="AI413" s="73">
        <v>971.63902301652502</v>
      </c>
      <c r="AJ413" s="73">
        <v>971.63902301652502</v>
      </c>
      <c r="AK413" s="73">
        <v>971.63902301652502</v>
      </c>
      <c r="AL413" s="73">
        <v>971.63902301652502</v>
      </c>
      <c r="AM413" s="73">
        <v>1770.4980852839401</v>
      </c>
      <c r="AN413" s="73">
        <v>12458.527338465699</v>
      </c>
      <c r="AO413" s="73">
        <v>1770.4980852839401</v>
      </c>
      <c r="AP413" s="73">
        <v>1770.4980852839401</v>
      </c>
      <c r="AQ413" s="73">
        <v>1770.4980852839401</v>
      </c>
      <c r="AR413" s="73">
        <v>1770.4980852839401</v>
      </c>
      <c r="AS413" s="73">
        <v>1770.4980852839401</v>
      </c>
      <c r="AT413" s="73">
        <v>1770.4980852839401</v>
      </c>
      <c r="AU413" s="73">
        <v>1770.4980852839401</v>
      </c>
      <c r="AV413" s="73">
        <v>2505.7741028350001</v>
      </c>
      <c r="AW413" s="73">
        <v>2505.7741028350001</v>
      </c>
      <c r="AX413" s="73">
        <v>2505.7741028350001</v>
      </c>
      <c r="AY413" s="73">
        <v>2505.7741028350001</v>
      </c>
      <c r="AZ413" s="73">
        <v>2640.0803489095201</v>
      </c>
      <c r="BA413" s="73">
        <v>25056.663357237099</v>
      </c>
    </row>
    <row r="414" spans="1:53" outlineLevel="1">
      <c r="A414" s="74" t="s">
        <v>3684</v>
      </c>
      <c r="B414" s="73">
        <v>1.03187475096179</v>
      </c>
      <c r="C414" s="73">
        <v>1.03187475096179</v>
      </c>
      <c r="D414" s="73">
        <v>1.03187475096179</v>
      </c>
      <c r="E414" s="73">
        <v>1.03187475096179</v>
      </c>
      <c r="F414" s="73">
        <v>1.03187475096179</v>
      </c>
      <c r="G414" s="73">
        <v>1.03187475096179</v>
      </c>
      <c r="H414" s="73">
        <v>1.03187475096179</v>
      </c>
      <c r="I414" s="73">
        <v>1.03187475096179</v>
      </c>
      <c r="J414" s="73">
        <v>1.03187475096179</v>
      </c>
      <c r="K414" s="73">
        <v>1.03187475096179</v>
      </c>
      <c r="L414" s="73">
        <v>1.03187475096179</v>
      </c>
      <c r="M414" s="73">
        <v>1.03187475096179</v>
      </c>
      <c r="N414" s="73">
        <v>12.382497011541499</v>
      </c>
      <c r="O414" s="73">
        <v>1.2185388101616801</v>
      </c>
      <c r="P414" s="73">
        <v>1.2185388101616801</v>
      </c>
      <c r="Q414" s="73">
        <v>1.2185388101616801</v>
      </c>
      <c r="R414" s="73">
        <v>1.70644542024343</v>
      </c>
      <c r="S414" s="73">
        <v>2.7242949083505601</v>
      </c>
      <c r="T414" s="73">
        <v>5.7539888188830304</v>
      </c>
      <c r="U414" s="73">
        <v>5.7539888188830304</v>
      </c>
      <c r="V414" s="73">
        <v>5.7539888188830304</v>
      </c>
      <c r="W414" s="73">
        <v>5.7539888188830304</v>
      </c>
      <c r="X414" s="73">
        <v>5.7539888188830304</v>
      </c>
      <c r="Y414" s="73">
        <v>5.7539888188830304</v>
      </c>
      <c r="Z414" s="73">
        <v>5.7539888188830304</v>
      </c>
      <c r="AA414" s="73">
        <v>48.364278491260201</v>
      </c>
      <c r="AB414" s="73">
        <v>26.525653011624001</v>
      </c>
      <c r="AC414" s="73">
        <v>26.525653011624001</v>
      </c>
      <c r="AD414" s="73">
        <v>26.525653011624001</v>
      </c>
      <c r="AE414" s="73">
        <v>26.525653011624001</v>
      </c>
      <c r="AF414" s="73">
        <v>26.525653011624001</v>
      </c>
      <c r="AG414" s="73">
        <v>26.525653011624001</v>
      </c>
      <c r="AH414" s="73">
        <v>26.525653011624001</v>
      </c>
      <c r="AI414" s="73">
        <v>26.525653011624001</v>
      </c>
      <c r="AJ414" s="73">
        <v>26.525653011624001</v>
      </c>
      <c r="AK414" s="73">
        <v>26.525653011624001</v>
      </c>
      <c r="AL414" s="73">
        <v>26.525653011624001</v>
      </c>
      <c r="AM414" s="73">
        <v>48.3225419890925</v>
      </c>
      <c r="AN414" s="73">
        <v>340.10472511695701</v>
      </c>
      <c r="AO414" s="73">
        <v>48.3225419890925</v>
      </c>
      <c r="AP414" s="73">
        <v>48.3225419890925</v>
      </c>
      <c r="AQ414" s="73">
        <v>48.3225419890925</v>
      </c>
      <c r="AR414" s="73">
        <v>48.3225419890925</v>
      </c>
      <c r="AS414" s="73">
        <v>48.3225419890925</v>
      </c>
      <c r="AT414" s="73">
        <v>48.3225419890925</v>
      </c>
      <c r="AU414" s="73">
        <v>48.3225419890925</v>
      </c>
      <c r="AV414" s="73">
        <v>68.394289236356499</v>
      </c>
      <c r="AW414" s="73">
        <v>68.394289236356499</v>
      </c>
      <c r="AX414" s="73">
        <v>68.394289236356499</v>
      </c>
      <c r="AY414" s="73">
        <v>68.394289236356499</v>
      </c>
      <c r="AZ414" s="73">
        <v>72.060802255855407</v>
      </c>
      <c r="BA414" s="73">
        <v>683.895753124929</v>
      </c>
    </row>
    <row r="415" spans="1:53" outlineLevel="1">
      <c r="A415" s="74" t="s">
        <v>3685</v>
      </c>
      <c r="O415" s="73">
        <v>5.8205738830399998</v>
      </c>
      <c r="P415" s="73">
        <v>5.8205738830399998</v>
      </c>
      <c r="Q415" s="73">
        <v>5.8205738830399998</v>
      </c>
      <c r="R415" s="73">
        <v>5.8205738830399998</v>
      </c>
      <c r="S415" s="73">
        <v>5.8205738830399998</v>
      </c>
      <c r="T415" s="73">
        <v>5.8205738830399998</v>
      </c>
      <c r="U415" s="73">
        <v>5.8205738830399998</v>
      </c>
      <c r="V415" s="73">
        <v>5.8205738830399998</v>
      </c>
      <c r="W415" s="73">
        <v>5.8205738830399998</v>
      </c>
      <c r="X415" s="73">
        <v>5.8205738830399998</v>
      </c>
      <c r="Y415" s="73">
        <v>5.8205738830399998</v>
      </c>
      <c r="Z415" s="73">
        <v>5.8205738830399998</v>
      </c>
      <c r="AA415" s="73">
        <v>69.846886596479905</v>
      </c>
      <c r="AB415" s="73">
        <v>5.8205738830399998</v>
      </c>
      <c r="AC415" s="73">
        <v>5.8205738830399998</v>
      </c>
      <c r="AD415" s="73">
        <v>5.8205738830399998</v>
      </c>
      <c r="AE415" s="73">
        <v>5.8205738830399998</v>
      </c>
      <c r="AF415" s="73">
        <v>5.8205738830399998</v>
      </c>
      <c r="AG415" s="73">
        <v>5.8205738830399998</v>
      </c>
      <c r="AH415" s="73">
        <v>5.8205738830399998</v>
      </c>
      <c r="AI415" s="73">
        <v>5.8205738830399998</v>
      </c>
      <c r="AJ415" s="73">
        <v>33.716696311900002</v>
      </c>
      <c r="AK415" s="73">
        <v>33.716696311900002</v>
      </c>
      <c r="AL415" s="73">
        <v>33.716696311900002</v>
      </c>
      <c r="AM415" s="73">
        <v>33.716696311900002</v>
      </c>
      <c r="AN415" s="73">
        <v>181.43137631191999</v>
      </c>
      <c r="AO415" s="73">
        <v>54.413707167470001</v>
      </c>
      <c r="AP415" s="73">
        <v>54.413707167470001</v>
      </c>
      <c r="AQ415" s="73">
        <v>54.413707167470001</v>
      </c>
      <c r="AR415" s="73">
        <v>54.413707167470001</v>
      </c>
      <c r="AS415" s="73">
        <v>54.413707167470001</v>
      </c>
      <c r="AT415" s="73">
        <v>54.413707167470001</v>
      </c>
      <c r="AU415" s="73">
        <v>54.413707167470001</v>
      </c>
      <c r="AV415" s="73">
        <v>54.413707167470001</v>
      </c>
      <c r="AW415" s="73">
        <v>54.413707167470001</v>
      </c>
      <c r="AX415" s="73">
        <v>54.413707167470001</v>
      </c>
      <c r="AY415" s="73">
        <v>54.413707167470001</v>
      </c>
      <c r="AZ415" s="73">
        <v>54.413707167470001</v>
      </c>
      <c r="BA415" s="73">
        <v>652.96448600963902</v>
      </c>
    </row>
    <row r="416" spans="1:53" outlineLevel="1">
      <c r="A416" s="74" t="s">
        <v>3686</v>
      </c>
      <c r="O416" s="73">
        <v>6.0748470058399899</v>
      </c>
      <c r="P416" s="73">
        <v>6.0748470058399899</v>
      </c>
      <c r="Q416" s="73">
        <v>6.0748470058399899</v>
      </c>
      <c r="R416" s="73">
        <v>6.0748470058399899</v>
      </c>
      <c r="S416" s="73">
        <v>6.0748470058399899</v>
      </c>
      <c r="T416" s="73">
        <v>6.0748470058399899</v>
      </c>
      <c r="U416" s="73">
        <v>6.0748470058399899</v>
      </c>
      <c r="V416" s="73">
        <v>6.0748470058399899</v>
      </c>
      <c r="W416" s="73">
        <v>6.0748470058399899</v>
      </c>
      <c r="X416" s="73">
        <v>6.0748470058399899</v>
      </c>
      <c r="Y416" s="73">
        <v>6.0748470058399899</v>
      </c>
      <c r="Z416" s="73">
        <v>6.0748470058399899</v>
      </c>
      <c r="AA416" s="73">
        <v>72.898164070079901</v>
      </c>
      <c r="AB416" s="73">
        <v>6.0748470058399899</v>
      </c>
      <c r="AC416" s="73">
        <v>6.0748470058399899</v>
      </c>
      <c r="AD416" s="73">
        <v>6.0748470058399899</v>
      </c>
      <c r="AE416" s="73">
        <v>6.0748470058399899</v>
      </c>
      <c r="AF416" s="73">
        <v>6.0748470058399899</v>
      </c>
      <c r="AG416" s="73">
        <v>6.0748470058399899</v>
      </c>
      <c r="AH416" s="73">
        <v>6.0748470058399899</v>
      </c>
      <c r="AI416" s="73">
        <v>6.0748470058399899</v>
      </c>
      <c r="AJ416" s="73">
        <v>35.189618026150001</v>
      </c>
      <c r="AK416" s="73">
        <v>35.189618026150001</v>
      </c>
      <c r="AL416" s="73">
        <v>35.189618026150001</v>
      </c>
      <c r="AM416" s="73">
        <v>35.189618026150001</v>
      </c>
      <c r="AN416" s="73">
        <v>189.35724815131999</v>
      </c>
      <c r="AO416" s="73">
        <v>56.790782610994903</v>
      </c>
      <c r="AP416" s="73">
        <v>56.790782610994903</v>
      </c>
      <c r="AQ416" s="73">
        <v>56.790782610994903</v>
      </c>
      <c r="AR416" s="73">
        <v>56.790782610994903</v>
      </c>
      <c r="AS416" s="73">
        <v>56.790782610994903</v>
      </c>
      <c r="AT416" s="73">
        <v>56.790782610994903</v>
      </c>
      <c r="AU416" s="73">
        <v>56.790782610994903</v>
      </c>
      <c r="AV416" s="73">
        <v>56.790782610994903</v>
      </c>
      <c r="AW416" s="73">
        <v>56.790782610994903</v>
      </c>
      <c r="AX416" s="73">
        <v>56.790782610994903</v>
      </c>
      <c r="AY416" s="73">
        <v>56.790782610994903</v>
      </c>
      <c r="AZ416" s="73">
        <v>56.790782610994903</v>
      </c>
      <c r="BA416" s="73">
        <v>681.48939133194006</v>
      </c>
    </row>
    <row r="417" spans="1:53" outlineLevel="1">
      <c r="A417" s="74" t="s">
        <v>3687</v>
      </c>
      <c r="O417" s="73">
        <v>106.00197171564</v>
      </c>
      <c r="P417" s="73">
        <v>106.00197171564</v>
      </c>
      <c r="Q417" s="73">
        <v>106.00197171564</v>
      </c>
      <c r="R417" s="73">
        <v>106.00197171564</v>
      </c>
      <c r="S417" s="73">
        <v>106.00197171564</v>
      </c>
      <c r="T417" s="73">
        <v>106.00197171564</v>
      </c>
      <c r="U417" s="73">
        <v>106.00197171564</v>
      </c>
      <c r="V417" s="73">
        <v>106.00197171564</v>
      </c>
      <c r="W417" s="73">
        <v>106.00197171564</v>
      </c>
      <c r="X417" s="73">
        <v>106.00197171564</v>
      </c>
      <c r="Y417" s="73">
        <v>106.00197171564</v>
      </c>
      <c r="Z417" s="73">
        <v>106.00197171564</v>
      </c>
      <c r="AA417" s="73">
        <v>1272.0236605876701</v>
      </c>
      <c r="AB417" s="73">
        <v>106.00197171564</v>
      </c>
      <c r="AC417" s="73">
        <v>106.00197171564</v>
      </c>
      <c r="AD417" s="73">
        <v>106.00197171564</v>
      </c>
      <c r="AE417" s="73">
        <v>106.00197171564</v>
      </c>
      <c r="AF417" s="73">
        <v>106.00197171564</v>
      </c>
      <c r="AG417" s="73">
        <v>106.00197171564</v>
      </c>
      <c r="AH417" s="73">
        <v>106.00197171564</v>
      </c>
      <c r="AI417" s="73">
        <v>106.00197171564</v>
      </c>
      <c r="AJ417" s="73">
        <v>614.03503513852502</v>
      </c>
      <c r="AK417" s="73">
        <v>614.03503513852502</v>
      </c>
      <c r="AL417" s="73">
        <v>614.03503513852502</v>
      </c>
      <c r="AM417" s="73">
        <v>614.03503513852502</v>
      </c>
      <c r="AN417" s="73">
        <v>3304.1559142792198</v>
      </c>
      <c r="AO417" s="73">
        <v>990.96074785958206</v>
      </c>
      <c r="AP417" s="73">
        <v>990.96074785958206</v>
      </c>
      <c r="AQ417" s="73">
        <v>990.96074785958206</v>
      </c>
      <c r="AR417" s="73">
        <v>990.96074785958206</v>
      </c>
      <c r="AS417" s="73">
        <v>990.96074785958206</v>
      </c>
      <c r="AT417" s="73">
        <v>990.96074785958206</v>
      </c>
      <c r="AU417" s="73">
        <v>990.96074785958206</v>
      </c>
      <c r="AV417" s="73">
        <v>990.96074785958206</v>
      </c>
      <c r="AW417" s="73">
        <v>990.96074785958206</v>
      </c>
      <c r="AX417" s="73">
        <v>990.96074785958206</v>
      </c>
      <c r="AY417" s="73">
        <v>990.96074785958206</v>
      </c>
      <c r="AZ417" s="73">
        <v>990.96074785958206</v>
      </c>
      <c r="BA417" s="73">
        <v>11891.528974314901</v>
      </c>
    </row>
    <row r="418" spans="1:53" outlineLevel="1">
      <c r="A418" s="74" t="s">
        <v>3688</v>
      </c>
      <c r="O418" s="73">
        <v>14.1522678865333</v>
      </c>
      <c r="P418" s="73">
        <v>14.1522678865333</v>
      </c>
      <c r="Q418" s="73">
        <v>14.1522678865333</v>
      </c>
      <c r="R418" s="73">
        <v>14.1522678865333</v>
      </c>
      <c r="S418" s="73">
        <v>14.1522678865333</v>
      </c>
      <c r="T418" s="73">
        <v>14.1522678865333</v>
      </c>
      <c r="U418" s="73">
        <v>14.1522678865333</v>
      </c>
      <c r="V418" s="73">
        <v>14.1522678865333</v>
      </c>
      <c r="W418" s="73">
        <v>14.1522678865333</v>
      </c>
      <c r="X418" s="73">
        <v>14.1522678865333</v>
      </c>
      <c r="Y418" s="73">
        <v>14.1522678865333</v>
      </c>
      <c r="Z418" s="73">
        <v>14.1522678865333</v>
      </c>
      <c r="AA418" s="73">
        <v>169.82721463839999</v>
      </c>
      <c r="AB418" s="73">
        <v>14.1522678865333</v>
      </c>
      <c r="AC418" s="73">
        <v>14.1522678865333</v>
      </c>
      <c r="AD418" s="73">
        <v>14.1522678865333</v>
      </c>
      <c r="AE418" s="73">
        <v>14.1522678865333</v>
      </c>
      <c r="AF418" s="73">
        <v>14.1522678865333</v>
      </c>
      <c r="AG418" s="73">
        <v>14.1522678865333</v>
      </c>
      <c r="AH418" s="73">
        <v>14.1522678865333</v>
      </c>
      <c r="AI418" s="73">
        <v>14.1522678865333</v>
      </c>
      <c r="AJ418" s="73">
        <v>81.979496874916805</v>
      </c>
      <c r="AK418" s="73">
        <v>81.979496874916805</v>
      </c>
      <c r="AL418" s="73">
        <v>81.979496874916805</v>
      </c>
      <c r="AM418" s="73">
        <v>81.979496874916805</v>
      </c>
      <c r="AN418" s="73">
        <v>441.13613059193398</v>
      </c>
      <c r="AO418" s="73">
        <v>132.30265193905799</v>
      </c>
      <c r="AP418" s="73">
        <v>132.30265193905799</v>
      </c>
      <c r="AQ418" s="73">
        <v>132.30265193905799</v>
      </c>
      <c r="AR418" s="73">
        <v>132.30265193905799</v>
      </c>
      <c r="AS418" s="73">
        <v>132.30265193905799</v>
      </c>
      <c r="AT418" s="73">
        <v>132.30265193905799</v>
      </c>
      <c r="AU418" s="73">
        <v>132.30265193905799</v>
      </c>
      <c r="AV418" s="73">
        <v>132.30265193905799</v>
      </c>
      <c r="AW418" s="73">
        <v>132.30265193905799</v>
      </c>
      <c r="AX418" s="73">
        <v>132.30265193905799</v>
      </c>
      <c r="AY418" s="73">
        <v>132.30265193905799</v>
      </c>
      <c r="AZ418" s="73">
        <v>132.30265193905799</v>
      </c>
      <c r="BA418" s="73">
        <v>1587.6318232686999</v>
      </c>
    </row>
    <row r="419" spans="1:53" outlineLevel="1">
      <c r="A419" s="74" t="s">
        <v>3689</v>
      </c>
      <c r="O419" s="73">
        <v>22.352547730799898</v>
      </c>
      <c r="P419" s="73">
        <v>22.352547730799898</v>
      </c>
      <c r="Q419" s="73">
        <v>22.352547730799898</v>
      </c>
      <c r="R419" s="73">
        <v>22.352547730799898</v>
      </c>
      <c r="S419" s="73">
        <v>22.352547730799898</v>
      </c>
      <c r="T419" s="73">
        <v>22.352547730799898</v>
      </c>
      <c r="U419" s="73">
        <v>22.352547730799898</v>
      </c>
      <c r="V419" s="73">
        <v>22.352547730799898</v>
      </c>
      <c r="W419" s="73">
        <v>22.352547730799898</v>
      </c>
      <c r="X419" s="73">
        <v>22.352547730799898</v>
      </c>
      <c r="Y419" s="73">
        <v>22.352547730799898</v>
      </c>
      <c r="Z419" s="73">
        <v>22.352547730799898</v>
      </c>
      <c r="AA419" s="73">
        <v>268.23057276959901</v>
      </c>
      <c r="AB419" s="73">
        <v>22.352547730799898</v>
      </c>
      <c r="AC419" s="73">
        <v>22.352547730799898</v>
      </c>
      <c r="AD419" s="73">
        <v>22.352547730799898</v>
      </c>
      <c r="AE419" s="73">
        <v>22.352547730799898</v>
      </c>
      <c r="AF419" s="73">
        <v>22.352547730799898</v>
      </c>
      <c r="AG419" s="73">
        <v>22.352547730799898</v>
      </c>
      <c r="AH419" s="73">
        <v>22.352547730799898</v>
      </c>
      <c r="AI419" s="73">
        <v>22.352547730799898</v>
      </c>
      <c r="AJ419" s="73">
        <v>129.48105784424899</v>
      </c>
      <c r="AK419" s="73">
        <v>129.48105784424899</v>
      </c>
      <c r="AL419" s="73">
        <v>129.48105784424899</v>
      </c>
      <c r="AM419" s="73">
        <v>129.48105784424899</v>
      </c>
      <c r="AN419" s="73">
        <v>696.74461322339801</v>
      </c>
      <c r="AO419" s="73">
        <v>208.963069812524</v>
      </c>
      <c r="AP419" s="73">
        <v>208.963069812524</v>
      </c>
      <c r="AQ419" s="73">
        <v>208.963069812524</v>
      </c>
      <c r="AR419" s="73">
        <v>208.963069812524</v>
      </c>
      <c r="AS419" s="73">
        <v>208.963069812524</v>
      </c>
      <c r="AT419" s="73">
        <v>208.963069812524</v>
      </c>
      <c r="AU419" s="73">
        <v>208.963069812524</v>
      </c>
      <c r="AV419" s="73">
        <v>208.963069812524</v>
      </c>
      <c r="AW419" s="73">
        <v>208.963069812524</v>
      </c>
      <c r="AX419" s="73">
        <v>208.963069812524</v>
      </c>
      <c r="AY419" s="73">
        <v>208.963069812524</v>
      </c>
      <c r="AZ419" s="73">
        <v>208.963069812524</v>
      </c>
      <c r="BA419" s="73">
        <v>2507.55683775029</v>
      </c>
    </row>
    <row r="420" spans="1:53" outlineLevel="1">
      <c r="A420" s="74" t="s">
        <v>3690</v>
      </c>
      <c r="O420" s="73">
        <v>1.8493746020266599</v>
      </c>
      <c r="P420" s="73">
        <v>1.8493746020266599</v>
      </c>
      <c r="Q420" s="73">
        <v>1.8493746020266599</v>
      </c>
      <c r="R420" s="73">
        <v>1.8493746020266599</v>
      </c>
      <c r="S420" s="73">
        <v>1.8493746020266599</v>
      </c>
      <c r="T420" s="73">
        <v>1.8493746020266599</v>
      </c>
      <c r="U420" s="73">
        <v>1.8493746020266599</v>
      </c>
      <c r="V420" s="73">
        <v>1.8493746020266599</v>
      </c>
      <c r="W420" s="73">
        <v>1.8493746020266599</v>
      </c>
      <c r="X420" s="73">
        <v>1.8493746020266599</v>
      </c>
      <c r="Y420" s="73">
        <v>1.8493746020266599</v>
      </c>
      <c r="Z420" s="73">
        <v>1.8493746020266599</v>
      </c>
      <c r="AA420" s="73">
        <v>22.192495224320002</v>
      </c>
      <c r="AB420" s="73">
        <v>1.8493746020266599</v>
      </c>
      <c r="AC420" s="73">
        <v>1.8493746020266599</v>
      </c>
      <c r="AD420" s="73">
        <v>1.8493746020266599</v>
      </c>
      <c r="AE420" s="73">
        <v>1.8493746020266599</v>
      </c>
      <c r="AF420" s="73">
        <v>1.8493746020266599</v>
      </c>
      <c r="AG420" s="73">
        <v>1.8493746020266599</v>
      </c>
      <c r="AH420" s="73">
        <v>1.8493746020266599</v>
      </c>
      <c r="AI420" s="73">
        <v>1.8493746020266599</v>
      </c>
      <c r="AJ420" s="73">
        <v>10.712827132933301</v>
      </c>
      <c r="AK420" s="73">
        <v>10.712827132933301</v>
      </c>
      <c r="AL420" s="73">
        <v>10.712827132933301</v>
      </c>
      <c r="AM420" s="73">
        <v>10.712827132933301</v>
      </c>
      <c r="AN420" s="73">
        <v>57.646305347946701</v>
      </c>
      <c r="AO420" s="73">
        <v>17.288901414146601</v>
      </c>
      <c r="AP420" s="73">
        <v>17.288901414146601</v>
      </c>
      <c r="AQ420" s="73">
        <v>17.288901414146601</v>
      </c>
      <c r="AR420" s="73">
        <v>17.288901414146601</v>
      </c>
      <c r="AS420" s="73">
        <v>17.288901414146601</v>
      </c>
      <c r="AT420" s="73">
        <v>17.288901414146601</v>
      </c>
      <c r="AU420" s="73">
        <v>17.288901414146601</v>
      </c>
      <c r="AV420" s="73">
        <v>17.288901414146601</v>
      </c>
      <c r="AW420" s="73">
        <v>17.288901414146601</v>
      </c>
      <c r="AX420" s="73">
        <v>17.288901414146601</v>
      </c>
      <c r="AY420" s="73">
        <v>17.288901414146601</v>
      </c>
      <c r="AZ420" s="73">
        <v>17.288901414146601</v>
      </c>
      <c r="BA420" s="73">
        <v>207.46681696976</v>
      </c>
    </row>
    <row r="421" spans="1:53">
      <c r="A421" s="74" t="s">
        <v>3227</v>
      </c>
      <c r="B421" s="73">
        <v>728539.43543971295</v>
      </c>
      <c r="C421" s="73">
        <v>728140.40680355695</v>
      </c>
      <c r="D421" s="73">
        <v>727741.37816740095</v>
      </c>
      <c r="E421" s="73">
        <v>727342.34953124495</v>
      </c>
      <c r="F421" s="73">
        <v>727749.46817937703</v>
      </c>
      <c r="G421" s="73">
        <v>728032.49185381504</v>
      </c>
      <c r="H421" s="73">
        <v>727633.46321765799</v>
      </c>
      <c r="I421" s="73">
        <v>727234.43458150199</v>
      </c>
      <c r="J421" s="73">
        <v>727192.56689964596</v>
      </c>
      <c r="K421" s="73">
        <v>726793.53826348996</v>
      </c>
      <c r="L421" s="73">
        <v>726394.50962733396</v>
      </c>
      <c r="M421" s="73">
        <v>725995.48099117703</v>
      </c>
      <c r="N421" s="73">
        <v>8728789.5235559102</v>
      </c>
      <c r="O421" s="73">
        <v>729977.31427295704</v>
      </c>
      <c r="P421" s="73">
        <v>729578.28563680104</v>
      </c>
      <c r="Q421" s="73">
        <v>729179.25700064504</v>
      </c>
      <c r="R421" s="73">
        <v>729789.38788186701</v>
      </c>
      <c r="S421" s="73">
        <v>731304.94543745904</v>
      </c>
      <c r="T421" s="73">
        <v>732458.85866535397</v>
      </c>
      <c r="U421" s="73">
        <v>732059.83002919797</v>
      </c>
      <c r="V421" s="73">
        <v>731660.80139304197</v>
      </c>
      <c r="W421" s="73">
        <v>731261.77275688597</v>
      </c>
      <c r="X421" s="73">
        <v>730862.74412072997</v>
      </c>
      <c r="Y421" s="73">
        <v>730463.71548457397</v>
      </c>
      <c r="Z421" s="73">
        <v>730064.68684841704</v>
      </c>
      <c r="AA421" s="73">
        <v>8768661.5995279308</v>
      </c>
      <c r="AB421" s="73">
        <v>747398.77797050797</v>
      </c>
      <c r="AC421" s="73">
        <v>746999.74933435197</v>
      </c>
      <c r="AD421" s="73">
        <v>746600.72069819598</v>
      </c>
      <c r="AE421" s="73">
        <v>746201.69206203998</v>
      </c>
      <c r="AF421" s="73">
        <v>745802.66342588398</v>
      </c>
      <c r="AG421" s="73">
        <v>745403.63478972798</v>
      </c>
      <c r="AH421" s="73">
        <v>745004.60615357105</v>
      </c>
      <c r="AI421" s="73">
        <v>744605.57751741505</v>
      </c>
      <c r="AJ421" s="73">
        <v>744955.41202976403</v>
      </c>
      <c r="AK421" s="73">
        <v>744556.38339360803</v>
      </c>
      <c r="AL421" s="73">
        <v>744157.35475745203</v>
      </c>
      <c r="AM421" s="73">
        <v>751530.01496300998</v>
      </c>
      <c r="AN421" s="73">
        <v>8953216.5870955307</v>
      </c>
      <c r="AO421" s="73">
        <v>753574.66444505297</v>
      </c>
      <c r="AP421" s="73">
        <v>753175.63580889697</v>
      </c>
      <c r="AQ421" s="73">
        <v>752776.60717274097</v>
      </c>
      <c r="AR421" s="73">
        <v>752377.57853658497</v>
      </c>
      <c r="AS421" s="73">
        <v>751978.54990042897</v>
      </c>
      <c r="AT421" s="73">
        <v>751579.52126427297</v>
      </c>
      <c r="AU421" s="73">
        <v>751180.49262811604</v>
      </c>
      <c r="AV421" s="73">
        <v>760592.17116685596</v>
      </c>
      <c r="AW421" s="73">
        <v>760193.14253069996</v>
      </c>
      <c r="AX421" s="73">
        <v>759794.11389454396</v>
      </c>
      <c r="AY421" s="73">
        <v>759395.08525838796</v>
      </c>
      <c r="AZ421" s="73">
        <v>760788.09169221704</v>
      </c>
      <c r="BA421" s="73">
        <v>9067405.6542987991</v>
      </c>
    </row>
    <row r="422" spans="1:53">
      <c r="A422" s="74" t="s">
        <v>3228</v>
      </c>
      <c r="B422" s="73">
        <v>0</v>
      </c>
      <c r="C422" s="73">
        <v>0</v>
      </c>
      <c r="D422" s="73">
        <v>0</v>
      </c>
      <c r="E422" s="73">
        <v>0</v>
      </c>
      <c r="F422" s="73">
        <v>0</v>
      </c>
      <c r="G422" s="73">
        <v>0</v>
      </c>
      <c r="H422" s="73">
        <v>0</v>
      </c>
      <c r="I422" s="73">
        <v>0</v>
      </c>
      <c r="J422" s="73">
        <v>0</v>
      </c>
      <c r="K422" s="73">
        <v>0</v>
      </c>
      <c r="L422" s="73">
        <v>0</v>
      </c>
      <c r="M422" s="73">
        <v>0</v>
      </c>
      <c r="N422" s="73">
        <v>0</v>
      </c>
      <c r="O422" s="73">
        <v>0</v>
      </c>
      <c r="P422" s="73">
        <v>0</v>
      </c>
      <c r="Q422" s="73">
        <v>0</v>
      </c>
      <c r="R422" s="73">
        <v>0</v>
      </c>
      <c r="S422" s="73">
        <v>0</v>
      </c>
      <c r="T422" s="73">
        <v>0</v>
      </c>
      <c r="U422" s="73">
        <v>0</v>
      </c>
      <c r="V422" s="73">
        <v>0</v>
      </c>
      <c r="W422" s="73">
        <v>0</v>
      </c>
      <c r="X422" s="73">
        <v>0</v>
      </c>
      <c r="Y422" s="73">
        <v>0</v>
      </c>
      <c r="Z422" s="73">
        <v>0</v>
      </c>
      <c r="AA422" s="73">
        <v>0</v>
      </c>
      <c r="AB422" s="73">
        <v>0</v>
      </c>
      <c r="AC422" s="73">
        <v>0</v>
      </c>
      <c r="AD422" s="73">
        <v>0</v>
      </c>
      <c r="AE422" s="73">
        <v>0</v>
      </c>
      <c r="AF422" s="73">
        <v>0</v>
      </c>
      <c r="AG422" s="73">
        <v>0</v>
      </c>
      <c r="AH422" s="73">
        <v>0</v>
      </c>
      <c r="AI422" s="73">
        <v>0</v>
      </c>
      <c r="AJ422" s="73">
        <v>0</v>
      </c>
      <c r="AK422" s="73">
        <v>0</v>
      </c>
      <c r="AL422" s="73">
        <v>0</v>
      </c>
      <c r="AM422" s="73">
        <v>0</v>
      </c>
      <c r="AN422" s="73">
        <v>0</v>
      </c>
      <c r="AO422" s="73">
        <v>0</v>
      </c>
      <c r="AP422" s="73">
        <v>0</v>
      </c>
      <c r="AQ422" s="73">
        <v>0</v>
      </c>
      <c r="AR422" s="73">
        <v>0</v>
      </c>
      <c r="AS422" s="73">
        <v>0</v>
      </c>
      <c r="AT422" s="73">
        <v>0</v>
      </c>
      <c r="AU422" s="73">
        <v>0</v>
      </c>
      <c r="AV422" s="73">
        <v>0</v>
      </c>
      <c r="AW422" s="73">
        <v>0</v>
      </c>
      <c r="AX422" s="73">
        <v>0</v>
      </c>
      <c r="AY422" s="73">
        <v>0</v>
      </c>
      <c r="AZ422" s="73">
        <v>0</v>
      </c>
      <c r="BA422" s="73">
        <v>0</v>
      </c>
    </row>
    <row r="423" spans="1:53" outlineLevel="1">
      <c r="A423" s="74" t="s">
        <v>1461</v>
      </c>
      <c r="B423" s="73">
        <v>12643.658567656699</v>
      </c>
      <c r="C423" s="73">
        <v>12640.782070132</v>
      </c>
      <c r="D423" s="73">
        <v>12637.9055726072</v>
      </c>
      <c r="E423" s="73">
        <v>12635.029075082501</v>
      </c>
      <c r="F423" s="73">
        <v>12632.152577557699</v>
      </c>
      <c r="G423" s="73">
        <v>12629.276080033</v>
      </c>
      <c r="H423" s="73">
        <v>12626.3995825082</v>
      </c>
      <c r="I423" s="73">
        <v>12623.523084983501</v>
      </c>
      <c r="J423" s="73">
        <v>12620.646587458699</v>
      </c>
      <c r="K423" s="73">
        <v>12617.7700899339</v>
      </c>
      <c r="L423" s="73">
        <v>12614.8935924092</v>
      </c>
      <c r="M423" s="73">
        <v>12612.017094884401</v>
      </c>
      <c r="N423" s="73">
        <v>151534.05397524699</v>
      </c>
      <c r="O423" s="73">
        <v>12609.140597359699</v>
      </c>
      <c r="P423" s="73">
        <v>12606.2640998349</v>
      </c>
      <c r="Q423" s="73">
        <v>12603.3876023102</v>
      </c>
      <c r="R423" s="73">
        <v>12600.511104785401</v>
      </c>
      <c r="S423" s="73">
        <v>12597.634607260699</v>
      </c>
      <c r="T423" s="73">
        <v>12594.7581097359</v>
      </c>
      <c r="U423" s="73">
        <v>12591.8816122112</v>
      </c>
      <c r="V423" s="73">
        <v>12589.005114686401</v>
      </c>
      <c r="W423" s="73">
        <v>12586.128617161699</v>
      </c>
      <c r="X423" s="73">
        <v>12583.2521196369</v>
      </c>
      <c r="Y423" s="73">
        <v>12580.3756221122</v>
      </c>
      <c r="Z423" s="73">
        <v>12577.499124587401</v>
      </c>
      <c r="AA423" s="73">
        <v>151119.83833168299</v>
      </c>
      <c r="AB423" s="73">
        <v>12574.622627062599</v>
      </c>
      <c r="AC423" s="73">
        <v>12571.7461295379</v>
      </c>
      <c r="AD423" s="73">
        <v>12568.8696320131</v>
      </c>
      <c r="AE423" s="73">
        <v>12565.993134488401</v>
      </c>
      <c r="AF423" s="73">
        <v>12563.116636963599</v>
      </c>
      <c r="AG423" s="73">
        <v>12560.2401394389</v>
      </c>
      <c r="AH423" s="73">
        <v>12557.3636419141</v>
      </c>
      <c r="AI423" s="73">
        <v>12554.487144389401</v>
      </c>
      <c r="AJ423" s="73">
        <v>12551.610646864599</v>
      </c>
      <c r="AK423" s="73">
        <v>12548.7341493399</v>
      </c>
      <c r="AL423" s="73">
        <v>12545.8576518151</v>
      </c>
      <c r="AM423" s="73">
        <v>12542.981154290401</v>
      </c>
      <c r="AN423" s="73">
        <v>150705.62268811799</v>
      </c>
      <c r="AO423" s="73">
        <v>12540.104656765599</v>
      </c>
      <c r="AP423" s="73">
        <v>12537.2281592409</v>
      </c>
      <c r="AQ423" s="73">
        <v>12534.3516617161</v>
      </c>
      <c r="AR423" s="73">
        <v>12531.475164191401</v>
      </c>
      <c r="AS423" s="73">
        <v>12528.598666666599</v>
      </c>
      <c r="AT423" s="73">
        <v>12525.7221691418</v>
      </c>
      <c r="AU423" s="73">
        <v>12522.8456716171</v>
      </c>
      <c r="AV423" s="73">
        <v>12519.969174092301</v>
      </c>
      <c r="AW423" s="73">
        <v>12517.092676567599</v>
      </c>
      <c r="AX423" s="73">
        <v>12514.2161790428</v>
      </c>
      <c r="AY423" s="73">
        <v>12511.3396815181</v>
      </c>
      <c r="AZ423" s="73">
        <v>12508.463183993301</v>
      </c>
      <c r="BA423" s="73">
        <v>150291.40704455401</v>
      </c>
    </row>
    <row r="424" spans="1:53" outlineLevel="1">
      <c r="A424" s="74" t="s">
        <v>1462</v>
      </c>
      <c r="B424" s="73">
        <v>20435.244382352899</v>
      </c>
      <c r="C424" s="73">
        <v>20435.244382352899</v>
      </c>
      <c r="D424" s="73">
        <v>20435.244382352899</v>
      </c>
      <c r="E424" s="73">
        <v>20435.244382352899</v>
      </c>
      <c r="F424" s="73">
        <v>20435.244382352899</v>
      </c>
      <c r="G424" s="73">
        <v>20435.244382352899</v>
      </c>
      <c r="H424" s="73">
        <v>20435.244382352899</v>
      </c>
      <c r="I424" s="73">
        <v>20435.244382352899</v>
      </c>
      <c r="J424" s="73">
        <v>20435.244382352899</v>
      </c>
      <c r="K424" s="73">
        <v>20435.244382352899</v>
      </c>
      <c r="L424" s="73">
        <v>20435.244382352899</v>
      </c>
      <c r="M424" s="73">
        <v>20435.244382352899</v>
      </c>
      <c r="N424" s="73">
        <v>245222.93258823501</v>
      </c>
      <c r="O424" s="73">
        <v>20435.244382352899</v>
      </c>
      <c r="P424" s="73">
        <v>20435.244382352899</v>
      </c>
      <c r="Q424" s="73">
        <v>20435.244382352899</v>
      </c>
      <c r="R424" s="73">
        <v>20435.244382352899</v>
      </c>
      <c r="S424" s="73">
        <v>20435.244382352899</v>
      </c>
      <c r="T424" s="73">
        <v>20435.244382352899</v>
      </c>
      <c r="U424" s="73">
        <v>20435.244382352899</v>
      </c>
      <c r="V424" s="73">
        <v>20435.244382352899</v>
      </c>
      <c r="W424" s="73">
        <v>20435.244382352899</v>
      </c>
      <c r="X424" s="73">
        <v>20435.244382352899</v>
      </c>
      <c r="Y424" s="73">
        <v>20435.244382352899</v>
      </c>
      <c r="Z424" s="73">
        <v>20435.244382352899</v>
      </c>
      <c r="AA424" s="73">
        <v>245222.93258823501</v>
      </c>
      <c r="AB424" s="73">
        <v>20435.244382352899</v>
      </c>
      <c r="AC424" s="73">
        <v>20435.244382352899</v>
      </c>
      <c r="AD424" s="73">
        <v>20435.244382352899</v>
      </c>
      <c r="AE424" s="73">
        <v>20435.244382352899</v>
      </c>
      <c r="AF424" s="73">
        <v>20435.244382352899</v>
      </c>
      <c r="AG424" s="73">
        <v>20435.244382352899</v>
      </c>
      <c r="AH424" s="73">
        <v>20435.244382352899</v>
      </c>
      <c r="AI424" s="73">
        <v>20435.244382352899</v>
      </c>
      <c r="AJ424" s="73">
        <v>20435.244382352899</v>
      </c>
      <c r="AK424" s="73">
        <v>20435.244382352899</v>
      </c>
      <c r="AL424" s="73">
        <v>20435.244382352899</v>
      </c>
      <c r="AM424" s="73">
        <v>20435.244382352899</v>
      </c>
      <c r="AN424" s="73">
        <v>245222.93258823501</v>
      </c>
      <c r="AO424" s="73">
        <v>20435.244382352899</v>
      </c>
      <c r="AP424" s="73">
        <v>20435.244382352899</v>
      </c>
      <c r="AQ424" s="73">
        <v>20435.244382352899</v>
      </c>
      <c r="AR424" s="73">
        <v>20435.244382352899</v>
      </c>
      <c r="AS424" s="73">
        <v>20435.244382352899</v>
      </c>
      <c r="AT424" s="73">
        <v>20435.244382352899</v>
      </c>
      <c r="AU424" s="73">
        <v>20435.244382352899</v>
      </c>
      <c r="AV424" s="73">
        <v>20435.244382352899</v>
      </c>
      <c r="AW424" s="73">
        <v>20435.244382352899</v>
      </c>
      <c r="AX424" s="73">
        <v>20435.244382352899</v>
      </c>
      <c r="AY424" s="73">
        <v>20435.244382352899</v>
      </c>
      <c r="AZ424" s="73">
        <v>20435.244382352899</v>
      </c>
      <c r="BA424" s="73">
        <v>245222.93258823501</v>
      </c>
    </row>
    <row r="425" spans="1:53" outlineLevel="1">
      <c r="A425" s="74" t="s">
        <v>1463</v>
      </c>
      <c r="B425" s="73">
        <v>99286.46</v>
      </c>
      <c r="C425" s="73">
        <v>99193.15</v>
      </c>
      <c r="D425" s="73">
        <v>99099.839999999997</v>
      </c>
      <c r="E425" s="73">
        <v>99006.53</v>
      </c>
      <c r="F425" s="73">
        <v>98913.22</v>
      </c>
      <c r="G425" s="73">
        <v>98819.91</v>
      </c>
      <c r="H425" s="73">
        <v>98726.6</v>
      </c>
      <c r="I425" s="73">
        <v>98633.29</v>
      </c>
      <c r="J425" s="73">
        <v>98539.98</v>
      </c>
      <c r="K425" s="73">
        <v>98446.67</v>
      </c>
      <c r="L425" s="73">
        <v>98353.36</v>
      </c>
      <c r="M425" s="73">
        <v>98260.05</v>
      </c>
      <c r="N425" s="73">
        <v>1185279.06</v>
      </c>
      <c r="O425" s="73">
        <v>98166.74</v>
      </c>
      <c r="P425" s="73">
        <v>98073.43</v>
      </c>
      <c r="Q425" s="73">
        <v>97980.12</v>
      </c>
      <c r="R425" s="73">
        <v>97886.81</v>
      </c>
      <c r="S425" s="73">
        <v>97793.5</v>
      </c>
      <c r="T425" s="73">
        <v>97700.19</v>
      </c>
      <c r="U425" s="73">
        <v>97606.88</v>
      </c>
      <c r="V425" s="73">
        <v>97513.57</v>
      </c>
      <c r="W425" s="73">
        <v>97420.26</v>
      </c>
      <c r="X425" s="73">
        <v>97326.95</v>
      </c>
      <c r="Y425" s="73">
        <v>97233.64</v>
      </c>
      <c r="Z425" s="73">
        <v>97140.33</v>
      </c>
      <c r="AA425" s="73">
        <v>1171842.42</v>
      </c>
      <c r="AB425" s="73">
        <v>97047.02</v>
      </c>
      <c r="AC425" s="73">
        <v>96953.71</v>
      </c>
      <c r="AD425" s="73">
        <v>96860.4</v>
      </c>
      <c r="AE425" s="73">
        <v>96767.09</v>
      </c>
      <c r="AF425" s="73">
        <v>96673.78</v>
      </c>
      <c r="AG425" s="73">
        <v>96580.47</v>
      </c>
      <c r="AH425" s="73">
        <v>96487.16</v>
      </c>
      <c r="AI425" s="73">
        <v>96393.85</v>
      </c>
      <c r="AJ425" s="73">
        <v>96300.54</v>
      </c>
      <c r="AK425" s="73">
        <v>96207.23</v>
      </c>
      <c r="AL425" s="73">
        <v>96113.919999999998</v>
      </c>
      <c r="AM425" s="73">
        <v>96020.61</v>
      </c>
      <c r="AN425" s="73">
        <v>1158405.78</v>
      </c>
      <c r="AO425" s="73">
        <v>95927.3</v>
      </c>
      <c r="AP425" s="73">
        <v>95833.99</v>
      </c>
      <c r="AQ425" s="73">
        <v>95740.68</v>
      </c>
      <c r="AR425" s="73">
        <v>95647.37</v>
      </c>
      <c r="AS425" s="73">
        <v>95554.06</v>
      </c>
      <c r="AT425" s="73">
        <v>95460.75</v>
      </c>
      <c r="AU425" s="73">
        <v>95367.44</v>
      </c>
      <c r="AV425" s="73">
        <v>95274.13</v>
      </c>
      <c r="AW425" s="73">
        <v>95180.82</v>
      </c>
      <c r="AX425" s="73">
        <v>95087.51</v>
      </c>
      <c r="AY425" s="73">
        <v>94994.2</v>
      </c>
      <c r="AZ425" s="73">
        <v>94900.89</v>
      </c>
      <c r="BA425" s="73">
        <v>1144969.1399999999</v>
      </c>
    </row>
    <row r="426" spans="1:53" outlineLevel="1">
      <c r="A426" s="74" t="s">
        <v>1464</v>
      </c>
      <c r="B426" s="73">
        <v>25242.9052549505</v>
      </c>
      <c r="C426" s="73">
        <v>25203.732760726001</v>
      </c>
      <c r="D426" s="73">
        <v>25164.560266501601</v>
      </c>
      <c r="E426" s="73">
        <v>25125.387772277201</v>
      </c>
      <c r="F426" s="73">
        <v>25086.215278052801</v>
      </c>
      <c r="G426" s="73">
        <v>25047.042783828299</v>
      </c>
      <c r="H426" s="73">
        <v>25007.870289603899</v>
      </c>
      <c r="I426" s="73">
        <v>24968.697795379499</v>
      </c>
      <c r="J426" s="73">
        <v>24929.525301155099</v>
      </c>
      <c r="K426" s="73">
        <v>24890.352806930699</v>
      </c>
      <c r="L426" s="73">
        <v>24851.180312706201</v>
      </c>
      <c r="M426" s="73">
        <v>24812.007818481801</v>
      </c>
      <c r="N426" s="73">
        <v>300329.47844059399</v>
      </c>
      <c r="O426" s="73">
        <v>24772.835324257401</v>
      </c>
      <c r="P426" s="73">
        <v>24733.662830033001</v>
      </c>
      <c r="Q426" s="73">
        <v>24694.490335808499</v>
      </c>
      <c r="R426" s="73">
        <v>24655.317841584099</v>
      </c>
      <c r="S426" s="73">
        <v>24616.145347359699</v>
      </c>
      <c r="T426" s="73">
        <v>24576.972853135299</v>
      </c>
      <c r="U426" s="73">
        <v>24537.800358910801</v>
      </c>
      <c r="V426" s="73">
        <v>24498.627864686401</v>
      </c>
      <c r="W426" s="73">
        <v>24459.455370462001</v>
      </c>
      <c r="X426" s="73">
        <v>24420.282876237601</v>
      </c>
      <c r="Y426" s="73">
        <v>24381.110382013201</v>
      </c>
      <c r="Z426" s="73">
        <v>24341.937887788699</v>
      </c>
      <c r="AA426" s="73">
        <v>294688.63927227701</v>
      </c>
      <c r="AB426" s="73">
        <v>24302.765393564299</v>
      </c>
      <c r="AC426" s="73">
        <v>24263.592899339899</v>
      </c>
      <c r="AD426" s="73">
        <v>24224.420405115499</v>
      </c>
      <c r="AE426" s="73">
        <v>24185.247910891001</v>
      </c>
      <c r="AF426" s="73">
        <v>24146.075416666601</v>
      </c>
      <c r="AG426" s="73">
        <v>24106.902922442201</v>
      </c>
      <c r="AH426" s="73">
        <v>24067.730428217801</v>
      </c>
      <c r="AI426" s="73">
        <v>24028.557933993299</v>
      </c>
      <c r="AJ426" s="73">
        <v>23989.385439768899</v>
      </c>
      <c r="AK426" s="73">
        <v>23950.212945544499</v>
      </c>
      <c r="AL426" s="73">
        <v>23911.040451320099</v>
      </c>
      <c r="AM426" s="73">
        <v>23871.867957095601</v>
      </c>
      <c r="AN426" s="73">
        <v>289047.80010395998</v>
      </c>
      <c r="AO426" s="73">
        <v>23832.695462871201</v>
      </c>
      <c r="AP426" s="73">
        <v>23793.522968646801</v>
      </c>
      <c r="AQ426" s="73">
        <v>23754.350474422401</v>
      </c>
      <c r="AR426" s="73">
        <v>23715.177980198001</v>
      </c>
      <c r="AS426" s="73">
        <v>23676.005485973499</v>
      </c>
      <c r="AT426" s="73">
        <v>23636.832991749099</v>
      </c>
      <c r="AU426" s="73">
        <v>23597.660497524699</v>
      </c>
      <c r="AV426" s="73">
        <v>23558.488003300299</v>
      </c>
      <c r="AW426" s="73">
        <v>23519.315509075801</v>
      </c>
      <c r="AX426" s="73">
        <v>23480.143014851401</v>
      </c>
      <c r="AY426" s="73">
        <v>23440.970520627001</v>
      </c>
      <c r="AZ426" s="73">
        <v>23401.798026402601</v>
      </c>
      <c r="BA426" s="73">
        <v>283406.960935643</v>
      </c>
    </row>
    <row r="427" spans="1:53" outlineLevel="1">
      <c r="A427" s="74" t="s">
        <v>1465</v>
      </c>
      <c r="B427" s="73">
        <v>18594.754835808599</v>
      </c>
      <c r="C427" s="73">
        <v>18594.666957095698</v>
      </c>
      <c r="D427" s="73">
        <v>18594.579078382802</v>
      </c>
      <c r="E427" s="73">
        <v>18594.491199669999</v>
      </c>
      <c r="F427" s="73">
        <v>18594.403320957099</v>
      </c>
      <c r="G427" s="73">
        <v>18594.315442244198</v>
      </c>
      <c r="H427" s="73">
        <v>18594.227563531302</v>
      </c>
      <c r="I427" s="73">
        <v>18594.1396848185</v>
      </c>
      <c r="J427" s="73">
        <v>18594.051806105599</v>
      </c>
      <c r="K427" s="73">
        <v>18593.963927392699</v>
      </c>
      <c r="L427" s="73">
        <v>18593.8760486799</v>
      </c>
      <c r="M427" s="73">
        <v>18593.788169967</v>
      </c>
      <c r="N427" s="73">
        <v>223131.258034653</v>
      </c>
      <c r="O427" s="73">
        <v>18593.700291254099</v>
      </c>
      <c r="P427" s="73">
        <v>18593.612412541301</v>
      </c>
      <c r="Q427" s="73">
        <v>18593.5245338284</v>
      </c>
      <c r="R427" s="73">
        <v>18593.4366551155</v>
      </c>
      <c r="S427" s="73">
        <v>18593.348776402599</v>
      </c>
      <c r="T427" s="73">
        <v>18593.260897689801</v>
      </c>
      <c r="U427" s="73">
        <v>18593.1730189769</v>
      </c>
      <c r="V427" s="73">
        <v>18593.085140264</v>
      </c>
      <c r="W427" s="73">
        <v>18592.997261551202</v>
      </c>
      <c r="X427" s="73">
        <v>18592.909382838301</v>
      </c>
      <c r="Y427" s="73">
        <v>18592.821504125401</v>
      </c>
      <c r="Z427" s="73">
        <v>18592.7336254125</v>
      </c>
      <c r="AA427" s="73">
        <v>223118.6035</v>
      </c>
      <c r="AB427" s="73">
        <v>18592.645746699702</v>
      </c>
      <c r="AC427" s="73">
        <v>18592.557867986801</v>
      </c>
      <c r="AD427" s="73">
        <v>18592.469989273901</v>
      </c>
      <c r="AE427" s="73">
        <v>18592.382110561099</v>
      </c>
      <c r="AF427" s="73">
        <v>18592.294231848198</v>
      </c>
      <c r="AG427" s="73">
        <v>18592.206353135301</v>
      </c>
      <c r="AH427" s="73">
        <v>18592.118474422499</v>
      </c>
      <c r="AI427" s="73">
        <v>18592.030595709599</v>
      </c>
      <c r="AJ427" s="73">
        <v>18591.942716996698</v>
      </c>
      <c r="AK427" s="73">
        <v>18591.854838283802</v>
      </c>
      <c r="AL427" s="73">
        <v>18591.766959570999</v>
      </c>
      <c r="AM427" s="73">
        <v>18591.679080858099</v>
      </c>
      <c r="AN427" s="73">
        <v>223105.94896534699</v>
      </c>
      <c r="AO427" s="73">
        <v>18591.591202145199</v>
      </c>
      <c r="AP427" s="73">
        <v>18591.5033234324</v>
      </c>
      <c r="AQ427" s="73">
        <v>18591.4154447195</v>
      </c>
      <c r="AR427" s="73">
        <v>18591.327566006599</v>
      </c>
      <c r="AS427" s="73">
        <v>18591.239687293699</v>
      </c>
      <c r="AT427" s="73">
        <v>18591.1518085809</v>
      </c>
      <c r="AU427" s="73">
        <v>18591.063929868</v>
      </c>
      <c r="AV427" s="73">
        <v>18590.976051155099</v>
      </c>
      <c r="AW427" s="73">
        <v>18590.888172442301</v>
      </c>
      <c r="AX427" s="73">
        <v>18590.8002937294</v>
      </c>
      <c r="AY427" s="73">
        <v>18590.7124150165</v>
      </c>
      <c r="AZ427" s="73">
        <v>18590.624536303701</v>
      </c>
      <c r="BA427" s="73">
        <v>223093.294430693</v>
      </c>
    </row>
    <row r="428" spans="1:53" outlineLevel="1">
      <c r="A428" s="74" t="s">
        <v>1466</v>
      </c>
      <c r="B428" s="73">
        <v>5999.5516732026199</v>
      </c>
      <c r="C428" s="73">
        <v>5998.8631111111099</v>
      </c>
      <c r="D428" s="73">
        <v>5998.1745490196099</v>
      </c>
      <c r="E428" s="73">
        <v>5997.4859869281099</v>
      </c>
      <c r="F428" s="73">
        <v>5996.7974248365999</v>
      </c>
      <c r="G428" s="73">
        <v>5996.1088627450999</v>
      </c>
      <c r="H428" s="73">
        <v>5995.4203006536</v>
      </c>
      <c r="I428" s="73">
        <v>5994.73173856209</v>
      </c>
      <c r="J428" s="73">
        <v>5994.04317647059</v>
      </c>
      <c r="K428" s="73">
        <v>5993.35461437909</v>
      </c>
      <c r="L428" s="73">
        <v>5992.66605228758</v>
      </c>
      <c r="M428" s="73">
        <v>5991.97749019608</v>
      </c>
      <c r="N428" s="73">
        <v>71949.174980392199</v>
      </c>
      <c r="O428" s="73">
        <v>5991.28892810458</v>
      </c>
      <c r="P428" s="73">
        <v>5990.60036601307</v>
      </c>
      <c r="Q428" s="73">
        <v>5989.91180392157</v>
      </c>
      <c r="R428" s="73">
        <v>5989.22324183007</v>
      </c>
      <c r="S428" s="73">
        <v>5988.53467973856</v>
      </c>
      <c r="T428" s="73">
        <v>5987.8461176470601</v>
      </c>
      <c r="U428" s="73">
        <v>5987.1575555555601</v>
      </c>
      <c r="V428" s="73">
        <v>5986.4689934640501</v>
      </c>
      <c r="W428" s="73">
        <v>5985.7804313725501</v>
      </c>
      <c r="X428" s="73">
        <v>5985.0918692810501</v>
      </c>
      <c r="Y428" s="73">
        <v>5984.4033071895401</v>
      </c>
      <c r="Z428" s="73">
        <v>5983.7147450980401</v>
      </c>
      <c r="AA428" s="73">
        <v>71850.022039215706</v>
      </c>
      <c r="AB428" s="73">
        <v>5983.0261830065401</v>
      </c>
      <c r="AC428" s="73">
        <v>5982.3376209150301</v>
      </c>
      <c r="AD428" s="73">
        <v>5981.6490588235301</v>
      </c>
      <c r="AE428" s="73">
        <v>5980.9604967320302</v>
      </c>
      <c r="AF428" s="73">
        <v>5980.2719346405202</v>
      </c>
      <c r="AG428" s="73">
        <v>5979.5833725490202</v>
      </c>
      <c r="AH428" s="73">
        <v>5978.8948104575202</v>
      </c>
      <c r="AI428" s="73">
        <v>5978.2062483660102</v>
      </c>
      <c r="AJ428" s="73">
        <v>5977.5176862745102</v>
      </c>
      <c r="AK428" s="73">
        <v>5976.8291241830102</v>
      </c>
      <c r="AL428" s="73">
        <v>5976.1405620915102</v>
      </c>
      <c r="AM428" s="73">
        <v>5975.4520000000002</v>
      </c>
      <c r="AN428" s="73">
        <v>71750.8690980393</v>
      </c>
      <c r="AO428" s="73">
        <v>5974.7634379085002</v>
      </c>
      <c r="AP428" s="73">
        <v>5974.0748758170002</v>
      </c>
      <c r="AQ428" s="73">
        <v>5973.3863137254903</v>
      </c>
      <c r="AR428" s="73">
        <v>5972.6977516339903</v>
      </c>
      <c r="AS428" s="73">
        <v>5972.0091895424903</v>
      </c>
      <c r="AT428" s="73">
        <v>5971.3206274509803</v>
      </c>
      <c r="AU428" s="73">
        <v>5970.6320653594803</v>
      </c>
      <c r="AV428" s="73">
        <v>5969.9435032679803</v>
      </c>
      <c r="AW428" s="73">
        <v>5969.2549411764703</v>
      </c>
      <c r="AX428" s="73">
        <v>5968.5663790849703</v>
      </c>
      <c r="AY428" s="73">
        <v>5967.8778169934703</v>
      </c>
      <c r="AZ428" s="73">
        <v>5967.1892549019603</v>
      </c>
      <c r="BA428" s="73">
        <v>71651.716156862807</v>
      </c>
    </row>
    <row r="429" spans="1:53" outlineLevel="1">
      <c r="A429" s="74" t="s">
        <v>3691</v>
      </c>
      <c r="B429" s="73">
        <v>5689.5388739395403</v>
      </c>
      <c r="C429" s="73">
        <v>5689.5388739395403</v>
      </c>
      <c r="D429" s="73">
        <v>5689.5388739395403</v>
      </c>
      <c r="E429" s="73">
        <v>5689.5388739395403</v>
      </c>
      <c r="F429" s="73">
        <v>5689.5388739395403</v>
      </c>
      <c r="G429" s="73">
        <v>5689.5388739395403</v>
      </c>
      <c r="H429" s="73">
        <v>5689.5388739395403</v>
      </c>
      <c r="I429" s="73">
        <v>5689.5388739395403</v>
      </c>
      <c r="J429" s="73">
        <v>5689.5388739395403</v>
      </c>
      <c r="K429" s="73">
        <v>5701.3080545339499</v>
      </c>
      <c r="L429" s="73">
        <v>5701.3080545339499</v>
      </c>
      <c r="M429" s="73">
        <v>6580.0705936119903</v>
      </c>
      <c r="N429" s="73">
        <v>69188.536568135794</v>
      </c>
      <c r="O429" s="73">
        <v>7859.5547390336897</v>
      </c>
      <c r="P429" s="73">
        <v>7859.5547390336897</v>
      </c>
      <c r="Q429" s="73">
        <v>7859.5547390336897</v>
      </c>
      <c r="R429" s="73">
        <v>7859.5547390336897</v>
      </c>
      <c r="S429" s="73">
        <v>7859.5547390336897</v>
      </c>
      <c r="T429" s="73">
        <v>7859.5547390336897</v>
      </c>
      <c r="U429" s="73">
        <v>7859.5547390336897</v>
      </c>
      <c r="V429" s="73">
        <v>7859.5547390336897</v>
      </c>
      <c r="W429" s="73">
        <v>7859.5547390336897</v>
      </c>
      <c r="X429" s="73">
        <v>7859.5547390336897</v>
      </c>
      <c r="Y429" s="73">
        <v>7859.5547390336897</v>
      </c>
      <c r="Z429" s="73">
        <v>7859.5547390336897</v>
      </c>
      <c r="AA429" s="73">
        <v>94314.656868404301</v>
      </c>
      <c r="AB429" s="73">
        <v>8233.0106294433699</v>
      </c>
      <c r="AC429" s="73">
        <v>8233.0106294433699</v>
      </c>
      <c r="AD429" s="73">
        <v>8233.0106294433699</v>
      </c>
      <c r="AE429" s="73">
        <v>8233.0106294433699</v>
      </c>
      <c r="AF429" s="73">
        <v>8233.0106294433699</v>
      </c>
      <c r="AG429" s="73">
        <v>12923.017289657701</v>
      </c>
      <c r="AH429" s="73">
        <v>12923.017289657701</v>
      </c>
      <c r="AI429" s="73">
        <v>12923.017289657701</v>
      </c>
      <c r="AJ429" s="73">
        <v>12923.017289657701</v>
      </c>
      <c r="AK429" s="73">
        <v>12923.017289657701</v>
      </c>
      <c r="AL429" s="73">
        <v>12923.017289657701</v>
      </c>
      <c r="AM429" s="73">
        <v>12923.017289657701</v>
      </c>
      <c r="AN429" s="73">
        <v>131626.174174821</v>
      </c>
      <c r="AO429" s="73">
        <v>13108.521852022701</v>
      </c>
      <c r="AP429" s="73">
        <v>13108.521852022701</v>
      </c>
      <c r="AQ429" s="73">
        <v>13108.521852022701</v>
      </c>
      <c r="AR429" s="73">
        <v>13108.521852022701</v>
      </c>
      <c r="AS429" s="73">
        <v>13108.521852022701</v>
      </c>
      <c r="AT429" s="73">
        <v>13108.521852022701</v>
      </c>
      <c r="AU429" s="73">
        <v>13108.521852022701</v>
      </c>
      <c r="AV429" s="73">
        <v>13108.521852022701</v>
      </c>
      <c r="AW429" s="73">
        <v>13108.521852022701</v>
      </c>
      <c r="AX429" s="73">
        <v>13108.521852022701</v>
      </c>
      <c r="AY429" s="73">
        <v>13108.521852022701</v>
      </c>
      <c r="AZ429" s="73">
        <v>13108.521852022701</v>
      </c>
      <c r="BA429" s="73">
        <v>157302.26222427201</v>
      </c>
    </row>
    <row r="430" spans="1:53" outlineLevel="1">
      <c r="A430" s="74" t="s">
        <v>3692</v>
      </c>
      <c r="B430" s="73">
        <v>420.79021851929599</v>
      </c>
      <c r="C430" s="73">
        <v>420.79021851929599</v>
      </c>
      <c r="D430" s="73">
        <v>420.79021851929599</v>
      </c>
      <c r="E430" s="73">
        <v>420.79021851929599</v>
      </c>
      <c r="F430" s="73">
        <v>420.79021851929599</v>
      </c>
      <c r="G430" s="73">
        <v>420.79021851929599</v>
      </c>
      <c r="H430" s="73">
        <v>420.79021851929599</v>
      </c>
      <c r="I430" s="73">
        <v>420.79021851929599</v>
      </c>
      <c r="J430" s="73">
        <v>420.79021851929599</v>
      </c>
      <c r="K430" s="73">
        <v>437.098617087393</v>
      </c>
      <c r="L430" s="73">
        <v>437.098617087393</v>
      </c>
      <c r="M430" s="73">
        <v>543.19243149505905</v>
      </c>
      <c r="N430" s="73">
        <v>5204.5016323435102</v>
      </c>
      <c r="O430" s="73">
        <v>616.25440087464995</v>
      </c>
      <c r="P430" s="73">
        <v>616.25440087464995</v>
      </c>
      <c r="Q430" s="73">
        <v>616.25440087464995</v>
      </c>
      <c r="R430" s="73">
        <v>616.25440087464995</v>
      </c>
      <c r="S430" s="73">
        <v>616.25440087464995</v>
      </c>
      <c r="T430" s="73">
        <v>616.25440087464995</v>
      </c>
      <c r="U430" s="73">
        <v>616.25440087464995</v>
      </c>
      <c r="V430" s="73">
        <v>616.25440087464995</v>
      </c>
      <c r="W430" s="73">
        <v>616.25440087464995</v>
      </c>
      <c r="X430" s="73">
        <v>616.25440087464995</v>
      </c>
      <c r="Y430" s="73">
        <v>616.25440087464995</v>
      </c>
      <c r="Z430" s="73">
        <v>616.25440087464995</v>
      </c>
      <c r="AA430" s="73">
        <v>7395.0528104958003</v>
      </c>
      <c r="AB430" s="73">
        <v>637.12207562987601</v>
      </c>
      <c r="AC430" s="73">
        <v>637.12207562987601</v>
      </c>
      <c r="AD430" s="73">
        <v>637.12207562987601</v>
      </c>
      <c r="AE430" s="73">
        <v>637.12207562987601</v>
      </c>
      <c r="AF430" s="73">
        <v>637.12207562987601</v>
      </c>
      <c r="AG430" s="73">
        <v>977.57733899166203</v>
      </c>
      <c r="AH430" s="73">
        <v>977.57733899166203</v>
      </c>
      <c r="AI430" s="73">
        <v>977.57733899166203</v>
      </c>
      <c r="AJ430" s="73">
        <v>977.57733899166203</v>
      </c>
      <c r="AK430" s="73">
        <v>977.57733899166203</v>
      </c>
      <c r="AL430" s="73">
        <v>977.57733899166203</v>
      </c>
      <c r="AM430" s="73">
        <v>977.57733899166203</v>
      </c>
      <c r="AN430" s="73">
        <v>10028.651751091</v>
      </c>
      <c r="AO430" s="73">
        <v>1022.30348222831</v>
      </c>
      <c r="AP430" s="73">
        <v>1022.30348222831</v>
      </c>
      <c r="AQ430" s="73">
        <v>1022.30348222831</v>
      </c>
      <c r="AR430" s="73">
        <v>1022.30348222831</v>
      </c>
      <c r="AS430" s="73">
        <v>1022.30348222831</v>
      </c>
      <c r="AT430" s="73">
        <v>1022.30348222831</v>
      </c>
      <c r="AU430" s="73">
        <v>1022.30348222831</v>
      </c>
      <c r="AV430" s="73">
        <v>1022.30348222831</v>
      </c>
      <c r="AW430" s="73">
        <v>1022.30348222831</v>
      </c>
      <c r="AX430" s="73">
        <v>1022.30348222831</v>
      </c>
      <c r="AY430" s="73">
        <v>1022.30348222831</v>
      </c>
      <c r="AZ430" s="73">
        <v>1022.30348222831</v>
      </c>
      <c r="BA430" s="73">
        <v>12267.641786739799</v>
      </c>
    </row>
    <row r="431" spans="1:53" outlineLevel="1">
      <c r="A431" s="74" t="s">
        <v>3693</v>
      </c>
      <c r="B431" s="73">
        <v>2393.1423072798102</v>
      </c>
      <c r="C431" s="73">
        <v>2393.1423072798102</v>
      </c>
      <c r="D431" s="73">
        <v>2393.1423072798102</v>
      </c>
      <c r="E431" s="73">
        <v>2393.1423072798102</v>
      </c>
      <c r="F431" s="73">
        <v>2393.1423072798102</v>
      </c>
      <c r="G431" s="73">
        <v>2393.1423072798102</v>
      </c>
      <c r="H431" s="73">
        <v>2393.1423072798102</v>
      </c>
      <c r="I431" s="73">
        <v>2393.1423072798102</v>
      </c>
      <c r="J431" s="73">
        <v>2393.1423072798102</v>
      </c>
      <c r="K431" s="73">
        <v>2485.8923686159101</v>
      </c>
      <c r="L431" s="73">
        <v>2485.8923686159101</v>
      </c>
      <c r="M431" s="73">
        <v>3089.2752055390401</v>
      </c>
      <c r="N431" s="73">
        <v>29599.340708289099</v>
      </c>
      <c r="O431" s="73">
        <v>3504.7974355726801</v>
      </c>
      <c r="P431" s="73">
        <v>3504.7974355726801</v>
      </c>
      <c r="Q431" s="73">
        <v>3504.7974355726801</v>
      </c>
      <c r="R431" s="73">
        <v>3504.7974355726801</v>
      </c>
      <c r="S431" s="73">
        <v>3504.7974355726801</v>
      </c>
      <c r="T431" s="73">
        <v>3504.7974355726801</v>
      </c>
      <c r="U431" s="73">
        <v>3504.7974355726801</v>
      </c>
      <c r="V431" s="73">
        <v>3504.7974355726801</v>
      </c>
      <c r="W431" s="73">
        <v>3504.7974355726801</v>
      </c>
      <c r="X431" s="73">
        <v>3504.7974355726801</v>
      </c>
      <c r="Y431" s="73">
        <v>3504.7974355726801</v>
      </c>
      <c r="Z431" s="73">
        <v>3504.7974355726801</v>
      </c>
      <c r="AA431" s="73">
        <v>42057.569226872198</v>
      </c>
      <c r="AB431" s="73">
        <v>3623.4772743935901</v>
      </c>
      <c r="AC431" s="73">
        <v>3623.4772743935901</v>
      </c>
      <c r="AD431" s="73">
        <v>3623.4772743935901</v>
      </c>
      <c r="AE431" s="73">
        <v>3623.4772743935901</v>
      </c>
      <c r="AF431" s="73">
        <v>3623.4772743935901</v>
      </c>
      <c r="AG431" s="73">
        <v>5559.7340090539301</v>
      </c>
      <c r="AH431" s="73">
        <v>5559.7340090539301</v>
      </c>
      <c r="AI431" s="73">
        <v>5559.7340090539301</v>
      </c>
      <c r="AJ431" s="73">
        <v>5559.7340090539301</v>
      </c>
      <c r="AK431" s="73">
        <v>5559.7340090539301</v>
      </c>
      <c r="AL431" s="73">
        <v>5559.7340090539301</v>
      </c>
      <c r="AM431" s="73">
        <v>5559.7340090539301</v>
      </c>
      <c r="AN431" s="73">
        <v>57035.524435345498</v>
      </c>
      <c r="AO431" s="73">
        <v>5814.10310061157</v>
      </c>
      <c r="AP431" s="73">
        <v>5814.10310061157</v>
      </c>
      <c r="AQ431" s="73">
        <v>5814.10310061157</v>
      </c>
      <c r="AR431" s="73">
        <v>5814.10310061157</v>
      </c>
      <c r="AS431" s="73">
        <v>5814.10310061157</v>
      </c>
      <c r="AT431" s="73">
        <v>5814.10310061157</v>
      </c>
      <c r="AU431" s="73">
        <v>5814.10310061157</v>
      </c>
      <c r="AV431" s="73">
        <v>5814.10310061157</v>
      </c>
      <c r="AW431" s="73">
        <v>5814.10310061157</v>
      </c>
      <c r="AX431" s="73">
        <v>5814.10310061157</v>
      </c>
      <c r="AY431" s="73">
        <v>5814.10310061157</v>
      </c>
      <c r="AZ431" s="73">
        <v>5814.10310061157</v>
      </c>
      <c r="BA431" s="73">
        <v>69769.237207338898</v>
      </c>
    </row>
    <row r="432" spans="1:53" outlineLevel="1">
      <c r="A432" s="74" t="s">
        <v>3694</v>
      </c>
      <c r="B432" s="73">
        <v>616.13109782233596</v>
      </c>
      <c r="C432" s="73">
        <v>616.13109782233596</v>
      </c>
      <c r="D432" s="73">
        <v>616.13109782233596</v>
      </c>
      <c r="E432" s="73">
        <v>616.13109782233596</v>
      </c>
      <c r="F432" s="73">
        <v>616.13109782233596</v>
      </c>
      <c r="G432" s="73">
        <v>616.13109782233596</v>
      </c>
      <c r="H432" s="73">
        <v>616.13109782233596</v>
      </c>
      <c r="I432" s="73">
        <v>616.13109782233596</v>
      </c>
      <c r="J432" s="73">
        <v>616.13109782233596</v>
      </c>
      <c r="K432" s="73">
        <v>640.01024489197096</v>
      </c>
      <c r="L432" s="73">
        <v>640.01024489197096</v>
      </c>
      <c r="M432" s="73">
        <v>795.35534434122701</v>
      </c>
      <c r="N432" s="73">
        <v>7620.5557145261901</v>
      </c>
      <c r="O432" s="73">
        <v>902.33442660533899</v>
      </c>
      <c r="P432" s="73">
        <v>902.33442660533899</v>
      </c>
      <c r="Q432" s="73">
        <v>902.33442660533899</v>
      </c>
      <c r="R432" s="73">
        <v>902.33442660533899</v>
      </c>
      <c r="S432" s="73">
        <v>902.33442660533899</v>
      </c>
      <c r="T432" s="73">
        <v>902.33442660533899</v>
      </c>
      <c r="U432" s="73">
        <v>902.33442660533899</v>
      </c>
      <c r="V432" s="73">
        <v>902.33442660533899</v>
      </c>
      <c r="W432" s="73">
        <v>902.33442660533899</v>
      </c>
      <c r="X432" s="73">
        <v>902.33442660533899</v>
      </c>
      <c r="Y432" s="73">
        <v>902.33442660533899</v>
      </c>
      <c r="Z432" s="73">
        <v>902.33442660533899</v>
      </c>
      <c r="AA432" s="73">
        <v>10828.013119264</v>
      </c>
      <c r="AB432" s="73">
        <v>932.88937486715895</v>
      </c>
      <c r="AC432" s="73">
        <v>932.88937486715895</v>
      </c>
      <c r="AD432" s="73">
        <v>932.88937486715895</v>
      </c>
      <c r="AE432" s="73">
        <v>932.88937486715895</v>
      </c>
      <c r="AF432" s="73">
        <v>932.88937486715895</v>
      </c>
      <c r="AG432" s="73">
        <v>1431.39211077348</v>
      </c>
      <c r="AH432" s="73">
        <v>1431.39211077348</v>
      </c>
      <c r="AI432" s="73">
        <v>1431.39211077348</v>
      </c>
      <c r="AJ432" s="73">
        <v>1431.39211077348</v>
      </c>
      <c r="AK432" s="73">
        <v>1431.39211077348</v>
      </c>
      <c r="AL432" s="73">
        <v>1431.39211077348</v>
      </c>
      <c r="AM432" s="73">
        <v>1431.39211077348</v>
      </c>
      <c r="AN432" s="73">
        <v>14684.191649750101</v>
      </c>
      <c r="AO432" s="73">
        <v>1496.8811989721801</v>
      </c>
      <c r="AP432" s="73">
        <v>1496.8811989721801</v>
      </c>
      <c r="AQ432" s="73">
        <v>1496.8811989721801</v>
      </c>
      <c r="AR432" s="73">
        <v>1496.8811989721801</v>
      </c>
      <c r="AS432" s="73">
        <v>1496.8811989721801</v>
      </c>
      <c r="AT432" s="73">
        <v>1496.8811989721801</v>
      </c>
      <c r="AU432" s="73">
        <v>1496.8811989721801</v>
      </c>
      <c r="AV432" s="73">
        <v>1496.8811989721801</v>
      </c>
      <c r="AW432" s="73">
        <v>1496.8811989721801</v>
      </c>
      <c r="AX432" s="73">
        <v>1496.8811989721801</v>
      </c>
      <c r="AY432" s="73">
        <v>1496.8811989721801</v>
      </c>
      <c r="AZ432" s="73">
        <v>1496.8811989721801</v>
      </c>
      <c r="BA432" s="73">
        <v>17962.5743876661</v>
      </c>
    </row>
    <row r="433" spans="1:53" outlineLevel="1">
      <c r="A433" s="74" t="s">
        <v>3695</v>
      </c>
      <c r="B433" s="73">
        <v>445.68972030150201</v>
      </c>
      <c r="C433" s="73">
        <v>445.68972030150201</v>
      </c>
      <c r="D433" s="73">
        <v>445.68972030150201</v>
      </c>
      <c r="E433" s="73">
        <v>445.68972030150201</v>
      </c>
      <c r="F433" s="73">
        <v>445.68972030150201</v>
      </c>
      <c r="G433" s="73">
        <v>445.68972030150201</v>
      </c>
      <c r="H433" s="73">
        <v>445.68972030150201</v>
      </c>
      <c r="I433" s="73">
        <v>445.68972030150201</v>
      </c>
      <c r="J433" s="73">
        <v>445.68972030150201</v>
      </c>
      <c r="K433" s="73">
        <v>462.96313892315499</v>
      </c>
      <c r="L433" s="73">
        <v>462.96313892315499</v>
      </c>
      <c r="M433" s="73">
        <v>575.33486333124904</v>
      </c>
      <c r="N433" s="73">
        <v>5512.4686238910799</v>
      </c>
      <c r="O433" s="73">
        <v>652.72014289418996</v>
      </c>
      <c r="P433" s="73">
        <v>652.72014289418996</v>
      </c>
      <c r="Q433" s="73">
        <v>652.72014289418996</v>
      </c>
      <c r="R433" s="73">
        <v>652.72014289418996</v>
      </c>
      <c r="S433" s="73">
        <v>652.72014289418996</v>
      </c>
      <c r="T433" s="73">
        <v>652.72014289418996</v>
      </c>
      <c r="U433" s="73">
        <v>652.72014289418996</v>
      </c>
      <c r="V433" s="73">
        <v>652.72014289418996</v>
      </c>
      <c r="W433" s="73">
        <v>652.72014289418996</v>
      </c>
      <c r="X433" s="73">
        <v>652.72014289418996</v>
      </c>
      <c r="Y433" s="73">
        <v>652.72014289418996</v>
      </c>
      <c r="Z433" s="73">
        <v>652.72014289418996</v>
      </c>
      <c r="AA433" s="73">
        <v>7832.64171473029</v>
      </c>
      <c r="AB433" s="73">
        <v>674.82262464323605</v>
      </c>
      <c r="AC433" s="73">
        <v>674.82262464323605</v>
      </c>
      <c r="AD433" s="73">
        <v>674.82262464323605</v>
      </c>
      <c r="AE433" s="73">
        <v>674.82262464323605</v>
      </c>
      <c r="AF433" s="73">
        <v>674.82262464323605</v>
      </c>
      <c r="AG433" s="73">
        <v>1035.4237137959999</v>
      </c>
      <c r="AH433" s="73">
        <v>1035.4237137959999</v>
      </c>
      <c r="AI433" s="73">
        <v>1035.4237137959999</v>
      </c>
      <c r="AJ433" s="73">
        <v>1035.4237137959999</v>
      </c>
      <c r="AK433" s="73">
        <v>1035.4237137959999</v>
      </c>
      <c r="AL433" s="73">
        <v>1035.4237137959999</v>
      </c>
      <c r="AM433" s="73">
        <v>1035.4237137959999</v>
      </c>
      <c r="AN433" s="73">
        <v>10622.079119788101</v>
      </c>
      <c r="AO433" s="73">
        <v>1082.7964458415599</v>
      </c>
      <c r="AP433" s="73">
        <v>1082.7964458415599</v>
      </c>
      <c r="AQ433" s="73">
        <v>1082.7964458415599</v>
      </c>
      <c r="AR433" s="73">
        <v>1082.7964458415599</v>
      </c>
      <c r="AS433" s="73">
        <v>1082.7964458415599</v>
      </c>
      <c r="AT433" s="73">
        <v>1082.7964458415599</v>
      </c>
      <c r="AU433" s="73">
        <v>1082.7964458415599</v>
      </c>
      <c r="AV433" s="73">
        <v>1082.7964458415599</v>
      </c>
      <c r="AW433" s="73">
        <v>1082.7964458415599</v>
      </c>
      <c r="AX433" s="73">
        <v>1082.7964458415599</v>
      </c>
      <c r="AY433" s="73">
        <v>1082.7964458415599</v>
      </c>
      <c r="AZ433" s="73">
        <v>1082.7964458415599</v>
      </c>
      <c r="BA433" s="73">
        <v>12993.557350098799</v>
      </c>
    </row>
    <row r="434" spans="1:53" outlineLevel="1">
      <c r="A434" s="74" t="s">
        <v>3696</v>
      </c>
      <c r="B434" s="73">
        <v>136.26583876959899</v>
      </c>
      <c r="C434" s="73">
        <v>136.26583876959899</v>
      </c>
      <c r="D434" s="73">
        <v>136.26583876959899</v>
      </c>
      <c r="E434" s="73">
        <v>136.26583876959899</v>
      </c>
      <c r="F434" s="73">
        <v>136.26583876959899</v>
      </c>
      <c r="G434" s="73">
        <v>136.26583876959899</v>
      </c>
      <c r="H434" s="73">
        <v>136.26583876959899</v>
      </c>
      <c r="I434" s="73">
        <v>136.26583876959899</v>
      </c>
      <c r="J434" s="73">
        <v>136.26583876959899</v>
      </c>
      <c r="K434" s="73">
        <v>141.54703950114299</v>
      </c>
      <c r="L434" s="73">
        <v>141.54703950114299</v>
      </c>
      <c r="M434" s="73">
        <v>175.90373785643999</v>
      </c>
      <c r="N434" s="73">
        <v>1685.3903657851199</v>
      </c>
      <c r="O434" s="73">
        <v>199.56362846583201</v>
      </c>
      <c r="P434" s="73">
        <v>199.56362846583201</v>
      </c>
      <c r="Q434" s="73">
        <v>199.56362846583201</v>
      </c>
      <c r="R434" s="73">
        <v>199.56362846583201</v>
      </c>
      <c r="S434" s="73">
        <v>199.56362846583201</v>
      </c>
      <c r="T434" s="73">
        <v>199.56362846583201</v>
      </c>
      <c r="U434" s="73">
        <v>199.56362846583201</v>
      </c>
      <c r="V434" s="73">
        <v>199.56362846583201</v>
      </c>
      <c r="W434" s="73">
        <v>199.56362846583201</v>
      </c>
      <c r="X434" s="73">
        <v>199.56362846583201</v>
      </c>
      <c r="Y434" s="73">
        <v>199.56362846583201</v>
      </c>
      <c r="Z434" s="73">
        <v>199.56362846583201</v>
      </c>
      <c r="AA434" s="73">
        <v>2394.7635415899799</v>
      </c>
      <c r="AB434" s="73">
        <v>206.32127414899</v>
      </c>
      <c r="AC434" s="73">
        <v>206.32127414899</v>
      </c>
      <c r="AD434" s="73">
        <v>206.32127414899</v>
      </c>
      <c r="AE434" s="73">
        <v>206.32127414899</v>
      </c>
      <c r="AF434" s="73">
        <v>206.32127414899</v>
      </c>
      <c r="AG434" s="73">
        <v>316.57198812415601</v>
      </c>
      <c r="AH434" s="73">
        <v>316.57198812415601</v>
      </c>
      <c r="AI434" s="73">
        <v>316.57198812415601</v>
      </c>
      <c r="AJ434" s="73">
        <v>316.57198812415601</v>
      </c>
      <c r="AK434" s="73">
        <v>316.57198812415601</v>
      </c>
      <c r="AL434" s="73">
        <v>316.57198812415601</v>
      </c>
      <c r="AM434" s="73">
        <v>316.57198812415601</v>
      </c>
      <c r="AN434" s="73">
        <v>3247.6102876140399</v>
      </c>
      <c r="AO434" s="73">
        <v>331.05579776335901</v>
      </c>
      <c r="AP434" s="73">
        <v>331.05579776335901</v>
      </c>
      <c r="AQ434" s="73">
        <v>331.05579776335901</v>
      </c>
      <c r="AR434" s="73">
        <v>331.05579776335901</v>
      </c>
      <c r="AS434" s="73">
        <v>331.05579776335901</v>
      </c>
      <c r="AT434" s="73">
        <v>331.05579776335901</v>
      </c>
      <c r="AU434" s="73">
        <v>331.05579776335901</v>
      </c>
      <c r="AV434" s="73">
        <v>331.05579776335901</v>
      </c>
      <c r="AW434" s="73">
        <v>331.05579776335901</v>
      </c>
      <c r="AX434" s="73">
        <v>331.05579776335901</v>
      </c>
      <c r="AY434" s="73">
        <v>331.05579776335901</v>
      </c>
      <c r="AZ434" s="73">
        <v>331.05579776335901</v>
      </c>
      <c r="BA434" s="73">
        <v>3972.6695731603099</v>
      </c>
    </row>
    <row r="435" spans="1:53">
      <c r="A435" s="74" t="s">
        <v>3229</v>
      </c>
      <c r="B435" s="73">
        <v>191904.132770603</v>
      </c>
      <c r="C435" s="73">
        <v>191767.99733804999</v>
      </c>
      <c r="D435" s="73">
        <v>191631.86190549601</v>
      </c>
      <c r="E435" s="73">
        <v>191495.72647294201</v>
      </c>
      <c r="F435" s="73">
        <v>191359.591040389</v>
      </c>
      <c r="G435" s="73">
        <v>191223.455607835</v>
      </c>
      <c r="H435" s="73">
        <v>191087.32017528199</v>
      </c>
      <c r="I435" s="73">
        <v>190951.18474272799</v>
      </c>
      <c r="J435" s="73">
        <v>190815.049310175</v>
      </c>
      <c r="K435" s="73">
        <v>190846.17528454299</v>
      </c>
      <c r="L435" s="73">
        <v>190710.03985198899</v>
      </c>
      <c r="M435" s="73">
        <v>192464.21713205701</v>
      </c>
      <c r="N435" s="73">
        <v>2296256.7516320902</v>
      </c>
      <c r="O435" s="73">
        <v>194304.17429677499</v>
      </c>
      <c r="P435" s="73">
        <v>194168.03886422099</v>
      </c>
      <c r="Q435" s="73">
        <v>194031.903431668</v>
      </c>
      <c r="R435" s="73">
        <v>193895.767999114</v>
      </c>
      <c r="S435" s="73">
        <v>193759.63256656099</v>
      </c>
      <c r="T435" s="73">
        <v>193623.49713400699</v>
      </c>
      <c r="U435" s="73">
        <v>193487.36170145299</v>
      </c>
      <c r="V435" s="73">
        <v>193351.22626890001</v>
      </c>
      <c r="W435" s="73">
        <v>193215.090836346</v>
      </c>
      <c r="X435" s="73">
        <v>193078.95540379299</v>
      </c>
      <c r="Y435" s="73">
        <v>192942.81997123899</v>
      </c>
      <c r="Z435" s="73">
        <v>192806.68453868601</v>
      </c>
      <c r="AA435" s="73">
        <v>2322665.15301276</v>
      </c>
      <c r="AB435" s="73">
        <v>193242.967585812</v>
      </c>
      <c r="AC435" s="73">
        <v>193106.832153258</v>
      </c>
      <c r="AD435" s="73">
        <v>192970.69672070499</v>
      </c>
      <c r="AE435" s="73">
        <v>192834.56128815099</v>
      </c>
      <c r="AF435" s="73">
        <v>192698.42585559801</v>
      </c>
      <c r="AG435" s="73">
        <v>200498.36362031501</v>
      </c>
      <c r="AH435" s="73">
        <v>200362.228187762</v>
      </c>
      <c r="AI435" s="73">
        <v>200226.092755208</v>
      </c>
      <c r="AJ435" s="73">
        <v>200089.95732265399</v>
      </c>
      <c r="AK435" s="73">
        <v>199953.82189010101</v>
      </c>
      <c r="AL435" s="73">
        <v>199817.68645754701</v>
      </c>
      <c r="AM435" s="73">
        <v>199681.551024994</v>
      </c>
      <c r="AN435" s="73">
        <v>2365483.1848621098</v>
      </c>
      <c r="AO435" s="73">
        <v>200157.36101948301</v>
      </c>
      <c r="AP435" s="73">
        <v>200021.22558692901</v>
      </c>
      <c r="AQ435" s="73">
        <v>199885.090154376</v>
      </c>
      <c r="AR435" s="73">
        <v>199748.954721822</v>
      </c>
      <c r="AS435" s="73">
        <v>199612.81928926901</v>
      </c>
      <c r="AT435" s="73">
        <v>199476.68385671501</v>
      </c>
      <c r="AU435" s="73">
        <v>199340.548424162</v>
      </c>
      <c r="AV435" s="73">
        <v>199204.412991608</v>
      </c>
      <c r="AW435" s="73">
        <v>199068.277559054</v>
      </c>
      <c r="AX435" s="73">
        <v>198932.14212650101</v>
      </c>
      <c r="AY435" s="73">
        <v>198796.00669394701</v>
      </c>
      <c r="AZ435" s="73">
        <v>198659.871261394</v>
      </c>
      <c r="BA435" s="73">
        <v>2392903.3936852599</v>
      </c>
    </row>
    <row r="436" spans="1:53">
      <c r="A436" s="74" t="s">
        <v>3230</v>
      </c>
      <c r="B436" s="73">
        <v>0</v>
      </c>
      <c r="C436" s="73">
        <v>0</v>
      </c>
      <c r="D436" s="73">
        <v>0</v>
      </c>
      <c r="E436" s="73">
        <v>0</v>
      </c>
      <c r="F436" s="73">
        <v>0</v>
      </c>
      <c r="G436" s="73">
        <v>0</v>
      </c>
      <c r="H436" s="73">
        <v>0</v>
      </c>
      <c r="I436" s="73">
        <v>0</v>
      </c>
      <c r="J436" s="73">
        <v>0</v>
      </c>
      <c r="K436" s="73">
        <v>0</v>
      </c>
      <c r="L436" s="73">
        <v>0</v>
      </c>
      <c r="M436" s="73">
        <v>0</v>
      </c>
      <c r="N436" s="73">
        <v>0</v>
      </c>
      <c r="O436" s="73">
        <v>0</v>
      </c>
      <c r="P436" s="73">
        <v>0</v>
      </c>
      <c r="Q436" s="73">
        <v>0</v>
      </c>
      <c r="R436" s="73">
        <v>0</v>
      </c>
      <c r="S436" s="73">
        <v>0</v>
      </c>
      <c r="T436" s="73">
        <v>0</v>
      </c>
      <c r="U436" s="73">
        <v>0</v>
      </c>
      <c r="V436" s="73">
        <v>0</v>
      </c>
      <c r="W436" s="73">
        <v>0</v>
      </c>
      <c r="X436" s="73">
        <v>0</v>
      </c>
      <c r="Y436" s="73">
        <v>0</v>
      </c>
      <c r="Z436" s="73">
        <v>0</v>
      </c>
      <c r="AA436" s="73">
        <v>0</v>
      </c>
      <c r="AB436" s="73">
        <v>0</v>
      </c>
      <c r="AC436" s="73">
        <v>0</v>
      </c>
      <c r="AD436" s="73">
        <v>0</v>
      </c>
      <c r="AE436" s="73">
        <v>0</v>
      </c>
      <c r="AF436" s="73">
        <v>0</v>
      </c>
      <c r="AG436" s="73">
        <v>0</v>
      </c>
      <c r="AH436" s="73">
        <v>0</v>
      </c>
      <c r="AI436" s="73">
        <v>0</v>
      </c>
      <c r="AJ436" s="73">
        <v>0</v>
      </c>
      <c r="AK436" s="73">
        <v>0</v>
      </c>
      <c r="AL436" s="73">
        <v>0</v>
      </c>
      <c r="AM436" s="73">
        <v>0</v>
      </c>
      <c r="AN436" s="73">
        <v>0</v>
      </c>
      <c r="AO436" s="73">
        <v>0</v>
      </c>
      <c r="AP436" s="73">
        <v>0</v>
      </c>
      <c r="AQ436" s="73">
        <v>0</v>
      </c>
      <c r="AR436" s="73">
        <v>0</v>
      </c>
      <c r="AS436" s="73">
        <v>0</v>
      </c>
      <c r="AT436" s="73">
        <v>0</v>
      </c>
      <c r="AU436" s="73">
        <v>0</v>
      </c>
      <c r="AV436" s="73">
        <v>0</v>
      </c>
      <c r="AW436" s="73">
        <v>0</v>
      </c>
      <c r="AX436" s="73">
        <v>0</v>
      </c>
      <c r="AY436" s="73">
        <v>0</v>
      </c>
      <c r="AZ436" s="73">
        <v>0</v>
      </c>
      <c r="BA436" s="73">
        <v>0</v>
      </c>
    </row>
    <row r="437" spans="1:53">
      <c r="A437" s="74" t="s">
        <v>3231</v>
      </c>
      <c r="B437" s="73">
        <v>0</v>
      </c>
      <c r="C437" s="73">
        <v>0</v>
      </c>
      <c r="D437" s="73">
        <v>0</v>
      </c>
      <c r="E437" s="73">
        <v>0</v>
      </c>
      <c r="F437" s="73">
        <v>0</v>
      </c>
      <c r="G437" s="73">
        <v>0</v>
      </c>
      <c r="H437" s="73">
        <v>0</v>
      </c>
      <c r="I437" s="73">
        <v>0</v>
      </c>
      <c r="J437" s="73">
        <v>0</v>
      </c>
      <c r="K437" s="73">
        <v>0</v>
      </c>
      <c r="L437" s="73">
        <v>0</v>
      </c>
      <c r="M437" s="73">
        <v>0</v>
      </c>
      <c r="N437" s="73">
        <v>0</v>
      </c>
      <c r="O437" s="73">
        <v>0</v>
      </c>
      <c r="P437" s="73">
        <v>0</v>
      </c>
      <c r="Q437" s="73">
        <v>0</v>
      </c>
      <c r="R437" s="73">
        <v>0</v>
      </c>
      <c r="S437" s="73">
        <v>0</v>
      </c>
      <c r="T437" s="73">
        <v>0</v>
      </c>
      <c r="U437" s="73">
        <v>0</v>
      </c>
      <c r="V437" s="73">
        <v>0</v>
      </c>
      <c r="W437" s="73">
        <v>0</v>
      </c>
      <c r="X437" s="73">
        <v>0</v>
      </c>
      <c r="Y437" s="73">
        <v>0</v>
      </c>
      <c r="Z437" s="73">
        <v>0</v>
      </c>
      <c r="AA437" s="73">
        <v>0</v>
      </c>
      <c r="AB437" s="73">
        <v>0</v>
      </c>
      <c r="AC437" s="73">
        <v>0</v>
      </c>
      <c r="AD437" s="73">
        <v>0</v>
      </c>
      <c r="AE437" s="73">
        <v>0</v>
      </c>
      <c r="AF437" s="73">
        <v>0</v>
      </c>
      <c r="AG437" s="73">
        <v>0</v>
      </c>
      <c r="AH437" s="73">
        <v>0</v>
      </c>
      <c r="AI437" s="73">
        <v>0</v>
      </c>
      <c r="AJ437" s="73">
        <v>0</v>
      </c>
      <c r="AK437" s="73">
        <v>0</v>
      </c>
      <c r="AL437" s="73">
        <v>0</v>
      </c>
      <c r="AM437" s="73">
        <v>0</v>
      </c>
      <c r="AN437" s="73">
        <v>0</v>
      </c>
      <c r="AO437" s="73">
        <v>0</v>
      </c>
      <c r="AP437" s="73">
        <v>0</v>
      </c>
      <c r="AQ437" s="73">
        <v>0</v>
      </c>
      <c r="AR437" s="73">
        <v>0</v>
      </c>
      <c r="AS437" s="73">
        <v>0</v>
      </c>
      <c r="AT437" s="73">
        <v>0</v>
      </c>
      <c r="AU437" s="73">
        <v>0</v>
      </c>
      <c r="AV437" s="73">
        <v>0</v>
      </c>
      <c r="AW437" s="73">
        <v>0</v>
      </c>
      <c r="AX437" s="73">
        <v>0</v>
      </c>
      <c r="AY437" s="73">
        <v>0</v>
      </c>
      <c r="AZ437" s="73">
        <v>0</v>
      </c>
      <c r="BA437" s="73">
        <v>0</v>
      </c>
    </row>
    <row r="438" spans="1:53">
      <c r="A438" s="74" t="s">
        <v>3232</v>
      </c>
      <c r="B438" s="73">
        <v>0</v>
      </c>
      <c r="C438" s="73">
        <v>0</v>
      </c>
      <c r="D438" s="73">
        <v>0</v>
      </c>
      <c r="E438" s="73">
        <v>0</v>
      </c>
      <c r="F438" s="73">
        <v>0</v>
      </c>
      <c r="G438" s="73">
        <v>0</v>
      </c>
      <c r="H438" s="73">
        <v>0</v>
      </c>
      <c r="I438" s="73">
        <v>0</v>
      </c>
      <c r="J438" s="73">
        <v>0</v>
      </c>
      <c r="K438" s="73">
        <v>0</v>
      </c>
      <c r="L438" s="73">
        <v>0</v>
      </c>
      <c r="M438" s="73">
        <v>0</v>
      </c>
      <c r="N438" s="73">
        <v>0</v>
      </c>
      <c r="O438" s="73">
        <v>0</v>
      </c>
      <c r="P438" s="73">
        <v>0</v>
      </c>
      <c r="Q438" s="73">
        <v>0</v>
      </c>
      <c r="R438" s="73">
        <v>0</v>
      </c>
      <c r="S438" s="73">
        <v>0</v>
      </c>
      <c r="T438" s="73">
        <v>0</v>
      </c>
      <c r="U438" s="73">
        <v>0</v>
      </c>
      <c r="V438" s="73">
        <v>0</v>
      </c>
      <c r="W438" s="73">
        <v>0</v>
      </c>
      <c r="X438" s="73">
        <v>0</v>
      </c>
      <c r="Y438" s="73">
        <v>0</v>
      </c>
      <c r="Z438" s="73">
        <v>0</v>
      </c>
      <c r="AA438" s="73">
        <v>0</v>
      </c>
      <c r="AB438" s="73">
        <v>0</v>
      </c>
      <c r="AC438" s="73">
        <v>0</v>
      </c>
      <c r="AD438" s="73">
        <v>0</v>
      </c>
      <c r="AE438" s="73">
        <v>0</v>
      </c>
      <c r="AF438" s="73">
        <v>0</v>
      </c>
      <c r="AG438" s="73">
        <v>0</v>
      </c>
      <c r="AH438" s="73">
        <v>0</v>
      </c>
      <c r="AI438" s="73">
        <v>0</v>
      </c>
      <c r="AJ438" s="73">
        <v>0</v>
      </c>
      <c r="AK438" s="73">
        <v>0</v>
      </c>
      <c r="AL438" s="73">
        <v>0</v>
      </c>
      <c r="AM438" s="73">
        <v>0</v>
      </c>
      <c r="AN438" s="73">
        <v>0</v>
      </c>
      <c r="AO438" s="73">
        <v>0</v>
      </c>
      <c r="AP438" s="73">
        <v>0</v>
      </c>
      <c r="AQ438" s="73">
        <v>0</v>
      </c>
      <c r="AR438" s="73">
        <v>0</v>
      </c>
      <c r="AS438" s="73">
        <v>0</v>
      </c>
      <c r="AT438" s="73">
        <v>0</v>
      </c>
      <c r="AU438" s="73">
        <v>0</v>
      </c>
      <c r="AV438" s="73">
        <v>0</v>
      </c>
      <c r="AW438" s="73">
        <v>0</v>
      </c>
      <c r="AX438" s="73">
        <v>0</v>
      </c>
      <c r="AY438" s="73">
        <v>0</v>
      </c>
      <c r="AZ438" s="73">
        <v>0</v>
      </c>
      <c r="BA438" s="73">
        <v>0</v>
      </c>
    </row>
    <row r="439" spans="1:53">
      <c r="A439" s="75" t="s">
        <v>3233</v>
      </c>
      <c r="B439" s="73">
        <v>0</v>
      </c>
      <c r="C439" s="73">
        <v>0</v>
      </c>
      <c r="D439" s="73">
        <v>0</v>
      </c>
      <c r="E439" s="73">
        <v>0</v>
      </c>
      <c r="F439" s="73">
        <v>0</v>
      </c>
      <c r="G439" s="73">
        <v>0</v>
      </c>
      <c r="H439" s="73">
        <v>0</v>
      </c>
      <c r="I439" s="73">
        <v>0</v>
      </c>
      <c r="J439" s="73">
        <v>0</v>
      </c>
      <c r="K439" s="73">
        <v>0</v>
      </c>
      <c r="L439" s="73">
        <v>0</v>
      </c>
      <c r="M439" s="73">
        <v>0</v>
      </c>
      <c r="N439" s="73">
        <v>0</v>
      </c>
      <c r="O439" s="73">
        <v>0</v>
      </c>
      <c r="P439" s="73">
        <v>0</v>
      </c>
      <c r="Q439" s="73">
        <v>0</v>
      </c>
      <c r="R439" s="73">
        <v>0</v>
      </c>
      <c r="S439" s="73">
        <v>0</v>
      </c>
      <c r="T439" s="73">
        <v>0</v>
      </c>
      <c r="U439" s="73">
        <v>0</v>
      </c>
      <c r="V439" s="73">
        <v>0</v>
      </c>
      <c r="W439" s="73">
        <v>0</v>
      </c>
      <c r="X439" s="73">
        <v>0</v>
      </c>
      <c r="Y439" s="73">
        <v>0</v>
      </c>
      <c r="Z439" s="73">
        <v>0</v>
      </c>
      <c r="AA439" s="73">
        <v>0</v>
      </c>
      <c r="AB439" s="73">
        <v>0</v>
      </c>
      <c r="AC439" s="73">
        <v>0</v>
      </c>
      <c r="AD439" s="73">
        <v>0</v>
      </c>
      <c r="AE439" s="73">
        <v>0</v>
      </c>
      <c r="AF439" s="73">
        <v>0</v>
      </c>
      <c r="AG439" s="73">
        <v>0</v>
      </c>
      <c r="AH439" s="73">
        <v>0</v>
      </c>
      <c r="AI439" s="73">
        <v>0</v>
      </c>
      <c r="AJ439" s="73">
        <v>0</v>
      </c>
      <c r="AK439" s="73">
        <v>0</v>
      </c>
      <c r="AL439" s="73">
        <v>0</v>
      </c>
      <c r="AM439" s="73">
        <v>0</v>
      </c>
      <c r="AN439" s="73">
        <v>0</v>
      </c>
      <c r="AO439" s="73">
        <v>0</v>
      </c>
      <c r="AP439" s="73">
        <v>0</v>
      </c>
      <c r="AQ439" s="73">
        <v>0</v>
      </c>
      <c r="AR439" s="73">
        <v>0</v>
      </c>
      <c r="AS439" s="73">
        <v>0</v>
      </c>
      <c r="AT439" s="73">
        <v>0</v>
      </c>
      <c r="AU439" s="73">
        <v>0</v>
      </c>
      <c r="AV439" s="73">
        <v>0</v>
      </c>
      <c r="AW439" s="73">
        <v>0</v>
      </c>
      <c r="AX439" s="73">
        <v>0</v>
      </c>
      <c r="AY439" s="73">
        <v>0</v>
      </c>
      <c r="AZ439" s="73">
        <v>0</v>
      </c>
      <c r="BA439" s="73">
        <v>0</v>
      </c>
    </row>
    <row r="440" spans="1:53">
      <c r="A440" s="74" t="s">
        <v>3234</v>
      </c>
      <c r="B440" s="73">
        <v>0</v>
      </c>
      <c r="C440" s="73">
        <v>0</v>
      </c>
      <c r="D440" s="73">
        <v>0</v>
      </c>
      <c r="E440" s="73">
        <v>0</v>
      </c>
      <c r="F440" s="73">
        <v>0</v>
      </c>
      <c r="G440" s="73">
        <v>0</v>
      </c>
      <c r="H440" s="73">
        <v>0</v>
      </c>
      <c r="I440" s="73">
        <v>0</v>
      </c>
      <c r="J440" s="73">
        <v>0</v>
      </c>
      <c r="K440" s="73">
        <v>0</v>
      </c>
      <c r="L440" s="73">
        <v>0</v>
      </c>
      <c r="M440" s="73">
        <v>0</v>
      </c>
      <c r="N440" s="73">
        <v>0</v>
      </c>
      <c r="O440" s="73">
        <v>0</v>
      </c>
      <c r="P440" s="73">
        <v>0</v>
      </c>
      <c r="Q440" s="73">
        <v>0</v>
      </c>
      <c r="R440" s="73">
        <v>0</v>
      </c>
      <c r="S440" s="73">
        <v>0</v>
      </c>
      <c r="T440" s="73">
        <v>0</v>
      </c>
      <c r="U440" s="73">
        <v>0</v>
      </c>
      <c r="V440" s="73">
        <v>0</v>
      </c>
      <c r="W440" s="73">
        <v>0</v>
      </c>
      <c r="X440" s="73">
        <v>0</v>
      </c>
      <c r="Y440" s="73">
        <v>0</v>
      </c>
      <c r="Z440" s="73">
        <v>0</v>
      </c>
      <c r="AA440" s="73">
        <v>0</v>
      </c>
      <c r="AB440" s="73">
        <v>0</v>
      </c>
      <c r="AC440" s="73">
        <v>0</v>
      </c>
      <c r="AD440" s="73">
        <v>0</v>
      </c>
      <c r="AE440" s="73">
        <v>0</v>
      </c>
      <c r="AF440" s="73">
        <v>0</v>
      </c>
      <c r="AG440" s="73">
        <v>0</v>
      </c>
      <c r="AH440" s="73">
        <v>0</v>
      </c>
      <c r="AI440" s="73">
        <v>0</v>
      </c>
      <c r="AJ440" s="73">
        <v>0</v>
      </c>
      <c r="AK440" s="73">
        <v>0</v>
      </c>
      <c r="AL440" s="73">
        <v>0</v>
      </c>
      <c r="AM440" s="73">
        <v>0</v>
      </c>
      <c r="AN440" s="73">
        <v>0</v>
      </c>
      <c r="AO440" s="73">
        <v>0</v>
      </c>
      <c r="AP440" s="73">
        <v>0</v>
      </c>
      <c r="AQ440" s="73">
        <v>0</v>
      </c>
      <c r="AR440" s="73">
        <v>0</v>
      </c>
      <c r="AS440" s="73">
        <v>0</v>
      </c>
      <c r="AT440" s="73">
        <v>0</v>
      </c>
      <c r="AU440" s="73">
        <v>0</v>
      </c>
      <c r="AV440" s="73">
        <v>0</v>
      </c>
      <c r="AW440" s="73">
        <v>0</v>
      </c>
      <c r="AX440" s="73">
        <v>0</v>
      </c>
      <c r="AY440" s="73">
        <v>0</v>
      </c>
      <c r="AZ440" s="73">
        <v>0</v>
      </c>
      <c r="BA440" s="73">
        <v>0</v>
      </c>
    </row>
    <row r="441" spans="1:53">
      <c r="A441" s="74" t="s">
        <v>3235</v>
      </c>
      <c r="B441" s="73">
        <v>0</v>
      </c>
      <c r="C441" s="73">
        <v>0</v>
      </c>
      <c r="D441" s="73">
        <v>0</v>
      </c>
      <c r="E441" s="73">
        <v>0</v>
      </c>
      <c r="F441" s="73">
        <v>0</v>
      </c>
      <c r="G441" s="73">
        <v>0</v>
      </c>
      <c r="H441" s="73">
        <v>0</v>
      </c>
      <c r="I441" s="73">
        <v>0</v>
      </c>
      <c r="J441" s="73">
        <v>0</v>
      </c>
      <c r="K441" s="73">
        <v>0</v>
      </c>
      <c r="L441" s="73">
        <v>0</v>
      </c>
      <c r="M441" s="73">
        <v>0</v>
      </c>
      <c r="N441" s="73">
        <v>0</v>
      </c>
      <c r="O441" s="73">
        <v>0</v>
      </c>
      <c r="P441" s="73">
        <v>0</v>
      </c>
      <c r="Q441" s="73">
        <v>0</v>
      </c>
      <c r="R441" s="73">
        <v>0</v>
      </c>
      <c r="S441" s="73">
        <v>0</v>
      </c>
      <c r="T441" s="73">
        <v>0</v>
      </c>
      <c r="U441" s="73">
        <v>0</v>
      </c>
      <c r="V441" s="73">
        <v>0</v>
      </c>
      <c r="W441" s="73">
        <v>0</v>
      </c>
      <c r="X441" s="73">
        <v>0</v>
      </c>
      <c r="Y441" s="73">
        <v>0</v>
      </c>
      <c r="Z441" s="73">
        <v>0</v>
      </c>
      <c r="AA441" s="73">
        <v>0</v>
      </c>
      <c r="AB441" s="73">
        <v>0</v>
      </c>
      <c r="AC441" s="73">
        <v>0</v>
      </c>
      <c r="AD441" s="73">
        <v>0</v>
      </c>
      <c r="AE441" s="73">
        <v>0</v>
      </c>
      <c r="AF441" s="73">
        <v>0</v>
      </c>
      <c r="AG441" s="73">
        <v>0</v>
      </c>
      <c r="AH441" s="73">
        <v>0</v>
      </c>
      <c r="AI441" s="73">
        <v>0</v>
      </c>
      <c r="AJ441" s="73">
        <v>0</v>
      </c>
      <c r="AK441" s="73">
        <v>0</v>
      </c>
      <c r="AL441" s="73">
        <v>0</v>
      </c>
      <c r="AM441" s="73">
        <v>0</v>
      </c>
      <c r="AN441" s="73">
        <v>0</v>
      </c>
      <c r="AO441" s="73">
        <v>0</v>
      </c>
      <c r="AP441" s="73">
        <v>0</v>
      </c>
      <c r="AQ441" s="73">
        <v>0</v>
      </c>
      <c r="AR441" s="73">
        <v>0</v>
      </c>
      <c r="AS441" s="73">
        <v>0</v>
      </c>
      <c r="AT441" s="73">
        <v>0</v>
      </c>
      <c r="AU441" s="73">
        <v>0</v>
      </c>
      <c r="AV441" s="73">
        <v>0</v>
      </c>
      <c r="AW441" s="73">
        <v>0</v>
      </c>
      <c r="AX441" s="73">
        <v>0</v>
      </c>
      <c r="AY441" s="73">
        <v>0</v>
      </c>
      <c r="AZ441" s="73">
        <v>0</v>
      </c>
      <c r="BA441" s="73">
        <v>0</v>
      </c>
    </row>
    <row r="442" spans="1:53">
      <c r="A442" s="75" t="s">
        <v>3236</v>
      </c>
      <c r="B442" s="73">
        <v>1479590.6605391901</v>
      </c>
      <c r="C442" s="73">
        <v>1478989.2578422399</v>
      </c>
      <c r="D442" s="73">
        <v>1471539.9665916599</v>
      </c>
      <c r="E442" s="73">
        <v>1463843.57646071</v>
      </c>
      <c r="F442" s="73">
        <v>1464063.8437089401</v>
      </c>
      <c r="G442" s="73">
        <v>1464160.01598347</v>
      </c>
      <c r="H442" s="73">
        <v>1464804.4610661599</v>
      </c>
      <c r="I442" s="73">
        <v>1466464.1264821</v>
      </c>
      <c r="J442" s="73">
        <v>1466643.8838710999</v>
      </c>
      <c r="K442" s="73">
        <v>1466177.7946578001</v>
      </c>
      <c r="L442" s="73">
        <v>1465591.9146217401</v>
      </c>
      <c r="M442" s="73">
        <v>1467228.17713898</v>
      </c>
      <c r="N442" s="73">
        <v>17619097.678964101</v>
      </c>
      <c r="O442" s="73">
        <v>1481005.84567338</v>
      </c>
      <c r="P442" s="73">
        <v>1480419.96563732</v>
      </c>
      <c r="Q442" s="73">
        <v>1479834.08560126</v>
      </c>
      <c r="R442" s="73">
        <v>1480257.3650825799</v>
      </c>
      <c r="S442" s="73">
        <v>1481586.07123826</v>
      </c>
      <c r="T442" s="73">
        <v>1482553.13306625</v>
      </c>
      <c r="U442" s="73">
        <v>1481967.25303019</v>
      </c>
      <c r="V442" s="73">
        <v>1481381.37299412</v>
      </c>
      <c r="W442" s="73">
        <v>1480795.49295806</v>
      </c>
      <c r="X442" s="73">
        <v>1465277.8788318599</v>
      </c>
      <c r="Y442" s="73">
        <v>1450223.4003772</v>
      </c>
      <c r="Z442" s="73">
        <v>1439908.00833133</v>
      </c>
      <c r="AA442" s="73">
        <v>17685209.8728218</v>
      </c>
      <c r="AB442" s="73">
        <v>1459025.7216352299</v>
      </c>
      <c r="AC442" s="73">
        <v>1458439.8415991601</v>
      </c>
      <c r="AD442" s="73">
        <v>1457853.9615631001</v>
      </c>
      <c r="AE442" s="73">
        <v>1457268.0815270401</v>
      </c>
      <c r="AF442" s="73">
        <v>1444853.2989538501</v>
      </c>
      <c r="AG442" s="73">
        <v>1448617.15620334</v>
      </c>
      <c r="AH442" s="73">
        <v>1448031.27616728</v>
      </c>
      <c r="AI442" s="73">
        <v>1441699.0016101201</v>
      </c>
      <c r="AJ442" s="73">
        <v>1415940.7490459899</v>
      </c>
      <c r="AK442" s="73">
        <v>1415362.6175247801</v>
      </c>
      <c r="AL442" s="73">
        <v>1415867.8904235901</v>
      </c>
      <c r="AM442" s="73">
        <v>1413278.61717278</v>
      </c>
      <c r="AN442" s="73">
        <v>17276238.213426299</v>
      </c>
      <c r="AO442" s="73">
        <v>1404041.0034415601</v>
      </c>
      <c r="AP442" s="73">
        <v>1400148.00250859</v>
      </c>
      <c r="AQ442" s="73">
        <v>1399578.7487651501</v>
      </c>
      <c r="AR442" s="73">
        <v>1398611.6658831099</v>
      </c>
      <c r="AS442" s="73">
        <v>1390002.2870010601</v>
      </c>
      <c r="AT442" s="73">
        <v>1389433.03325763</v>
      </c>
      <c r="AU442" s="73">
        <v>1388863.77951419</v>
      </c>
      <c r="AV442" s="73">
        <v>1398105.2329456599</v>
      </c>
      <c r="AW442" s="73">
        <v>1397535.97920222</v>
      </c>
      <c r="AX442" s="73">
        <v>1396966.7254587901</v>
      </c>
      <c r="AY442" s="73">
        <v>1396397.4717153599</v>
      </c>
      <c r="AZ442" s="73">
        <v>1397620.25304191</v>
      </c>
      <c r="BA442" s="73">
        <v>16757304.182735199</v>
      </c>
    </row>
    <row r="443" spans="1:53">
      <c r="A443" s="74" t="s">
        <v>3237</v>
      </c>
    </row>
    <row r="444" spans="1:53">
      <c r="A444" s="75" t="s">
        <v>3238</v>
      </c>
    </row>
    <row r="445" spans="1:53" outlineLevel="1">
      <c r="A445" s="74" t="s">
        <v>1477</v>
      </c>
      <c r="B445" s="73">
        <v>24292.8552566613</v>
      </c>
      <c r="C445" s="73">
        <v>24292.8552566613</v>
      </c>
      <c r="D445" s="73">
        <v>24292.8552566613</v>
      </c>
      <c r="E445" s="73">
        <v>24292.8552566613</v>
      </c>
      <c r="F445" s="73">
        <v>24292.8552566613</v>
      </c>
      <c r="G445" s="73">
        <v>24292.8552566613</v>
      </c>
      <c r="H445" s="73">
        <v>24292.8552566613</v>
      </c>
      <c r="I445" s="73">
        <v>24292.8552566613</v>
      </c>
      <c r="J445" s="73">
        <v>24292.8552566613</v>
      </c>
      <c r="K445" s="73">
        <v>24292.8552566613</v>
      </c>
      <c r="L445" s="73">
        <v>24292.8552566613</v>
      </c>
      <c r="M445" s="73">
        <v>24292.8552566613</v>
      </c>
      <c r="N445" s="73">
        <v>291514.26307993598</v>
      </c>
      <c r="O445" s="73">
        <v>24292.8552566613</v>
      </c>
      <c r="P445" s="73">
        <v>24292.8552566613</v>
      </c>
      <c r="Q445" s="73">
        <v>24292.8552566613</v>
      </c>
      <c r="R445" s="73">
        <v>24292.8552566613</v>
      </c>
      <c r="S445" s="73">
        <v>24292.8552566613</v>
      </c>
      <c r="T445" s="73">
        <v>24292.8552566613</v>
      </c>
      <c r="U445" s="73">
        <v>24292.8552566613</v>
      </c>
      <c r="V445" s="73">
        <v>24292.8552566613</v>
      </c>
      <c r="W445" s="73">
        <v>24292.8552566613</v>
      </c>
      <c r="X445" s="73">
        <v>24292.8552566613</v>
      </c>
      <c r="Y445" s="73">
        <v>24292.8552566613</v>
      </c>
      <c r="Z445" s="73">
        <v>24292.8552566613</v>
      </c>
      <c r="AA445" s="73">
        <v>291514.26307993598</v>
      </c>
      <c r="AB445" s="73">
        <v>24292.8552566613</v>
      </c>
      <c r="AC445" s="73">
        <v>24292.8552566613</v>
      </c>
      <c r="AD445" s="73">
        <v>24292.8552566613</v>
      </c>
      <c r="AE445" s="73">
        <v>24292.8552566613</v>
      </c>
      <c r="AF445" s="73">
        <v>24292.8552566613</v>
      </c>
      <c r="AG445" s="73">
        <v>24292.8552566613</v>
      </c>
      <c r="AH445" s="73">
        <v>24292.8552566613</v>
      </c>
      <c r="AI445" s="73">
        <v>24292.8552566613</v>
      </c>
      <c r="AJ445" s="73">
        <v>24292.8552566613</v>
      </c>
      <c r="AK445" s="73">
        <v>24292.8552566613</v>
      </c>
      <c r="AL445" s="73">
        <v>24292.8552566613</v>
      </c>
      <c r="AM445" s="73">
        <v>24292.8552566613</v>
      </c>
      <c r="AN445" s="73">
        <v>291514.26307993598</v>
      </c>
      <c r="AO445" s="73">
        <v>24292.8552566613</v>
      </c>
      <c r="AP445" s="73">
        <v>24292.8552566613</v>
      </c>
      <c r="AQ445" s="73">
        <v>24292.8552566613</v>
      </c>
      <c r="AR445" s="73">
        <v>24292.8552566613</v>
      </c>
      <c r="AS445" s="73">
        <v>24292.8552566613</v>
      </c>
      <c r="AT445" s="73">
        <v>24292.8552566613</v>
      </c>
      <c r="AU445" s="73">
        <v>24292.8552566613</v>
      </c>
      <c r="AV445" s="73">
        <v>24292.8552566613</v>
      </c>
      <c r="AW445" s="73">
        <v>24292.8552566613</v>
      </c>
      <c r="AX445" s="73">
        <v>24292.8552566613</v>
      </c>
      <c r="AY445" s="73">
        <v>24292.8552566613</v>
      </c>
      <c r="AZ445" s="73">
        <v>24292.8552566613</v>
      </c>
      <c r="BA445" s="73">
        <v>291514.26307993598</v>
      </c>
    </row>
    <row r="446" spans="1:53" outlineLevel="1">
      <c r="A446" s="74" t="s">
        <v>1478</v>
      </c>
      <c r="B446" s="73">
        <v>243738.84550985199</v>
      </c>
      <c r="C446" s="73">
        <v>243738.84550985199</v>
      </c>
      <c r="D446" s="73">
        <v>243738.84550985199</v>
      </c>
      <c r="E446" s="73">
        <v>243738.84550985199</v>
      </c>
      <c r="F446" s="73">
        <v>243738.84550985199</v>
      </c>
      <c r="G446" s="73">
        <v>243738.84550985199</v>
      </c>
      <c r="H446" s="73">
        <v>243738.84550985199</v>
      </c>
      <c r="I446" s="73">
        <v>243738.84550985199</v>
      </c>
      <c r="J446" s="73">
        <v>243738.84550985199</v>
      </c>
      <c r="K446" s="73">
        <v>243738.84550985199</v>
      </c>
      <c r="L446" s="73">
        <v>243738.84550985199</v>
      </c>
      <c r="M446" s="73">
        <v>243738.84550985199</v>
      </c>
      <c r="N446" s="73">
        <v>2924866.1461182199</v>
      </c>
      <c r="O446" s="73">
        <v>243738.84550985199</v>
      </c>
      <c r="P446" s="73">
        <v>243738.84550985199</v>
      </c>
      <c r="Q446" s="73">
        <v>243738.84550985199</v>
      </c>
      <c r="R446" s="73">
        <v>243738.84550985199</v>
      </c>
      <c r="S446" s="73">
        <v>243738.84550985199</v>
      </c>
      <c r="T446" s="73">
        <v>243738.84550985199</v>
      </c>
      <c r="U446" s="73">
        <v>243738.84550985199</v>
      </c>
      <c r="V446" s="73">
        <v>243738.84550985199</v>
      </c>
      <c r="W446" s="73">
        <v>243738.84550985199</v>
      </c>
      <c r="X446" s="73">
        <v>243738.84550985199</v>
      </c>
      <c r="Y446" s="73">
        <v>243738.84550985199</v>
      </c>
      <c r="Z446" s="73">
        <v>243738.84550985199</v>
      </c>
      <c r="AA446" s="73">
        <v>2924866.1461182199</v>
      </c>
      <c r="AB446" s="73">
        <v>243738.84550985199</v>
      </c>
      <c r="AC446" s="73">
        <v>243738.84550985199</v>
      </c>
      <c r="AD446" s="73">
        <v>243738.84550985199</v>
      </c>
      <c r="AE446" s="73">
        <v>243738.84550985199</v>
      </c>
      <c r="AF446" s="73">
        <v>243738.84550985199</v>
      </c>
      <c r="AG446" s="73">
        <v>243738.84550985199</v>
      </c>
      <c r="AH446" s="73">
        <v>243738.84550985199</v>
      </c>
      <c r="AI446" s="73">
        <v>243738.84550985199</v>
      </c>
      <c r="AJ446" s="73">
        <v>243738.84550985199</v>
      </c>
      <c r="AK446" s="73">
        <v>243738.84550985199</v>
      </c>
      <c r="AL446" s="73">
        <v>243738.84550985199</v>
      </c>
      <c r="AM446" s="73">
        <v>243738.84550985199</v>
      </c>
      <c r="AN446" s="73">
        <v>2924866.1461182199</v>
      </c>
      <c r="AO446" s="73">
        <v>243738.84550985199</v>
      </c>
      <c r="AP446" s="73">
        <v>243738.84550985199</v>
      </c>
      <c r="AQ446" s="73">
        <v>243738.84550985199</v>
      </c>
      <c r="AR446" s="73">
        <v>243738.84550985199</v>
      </c>
      <c r="AS446" s="73">
        <v>243738.84550985199</v>
      </c>
      <c r="AT446" s="73">
        <v>243738.84550985199</v>
      </c>
      <c r="AU446" s="73">
        <v>243738.84550985199</v>
      </c>
      <c r="AV446" s="73">
        <v>243738.84550985199</v>
      </c>
      <c r="AW446" s="73">
        <v>243738.84550985199</v>
      </c>
      <c r="AX446" s="73">
        <v>243738.84550985199</v>
      </c>
      <c r="AY446" s="73">
        <v>243738.84550985199</v>
      </c>
      <c r="AZ446" s="73">
        <v>243738.84550985199</v>
      </c>
      <c r="BA446" s="73">
        <v>2924866.1461182199</v>
      </c>
    </row>
    <row r="447" spans="1:53" outlineLevel="1">
      <c r="A447" s="74" t="s">
        <v>1479</v>
      </c>
      <c r="B447" s="73">
        <v>25115.838726884202</v>
      </c>
      <c r="C447" s="73">
        <v>25115.838726884202</v>
      </c>
      <c r="D447" s="73">
        <v>25115.838726884202</v>
      </c>
      <c r="E447" s="73">
        <v>25115.838726884202</v>
      </c>
      <c r="F447" s="73">
        <v>25115.838726884202</v>
      </c>
      <c r="G447" s="73">
        <v>25115.838726884202</v>
      </c>
      <c r="H447" s="73">
        <v>25115.838726884202</v>
      </c>
      <c r="I447" s="73">
        <v>25115.838726884202</v>
      </c>
      <c r="J447" s="73">
        <v>25115.838726884202</v>
      </c>
      <c r="K447" s="73">
        <v>25115.838726884202</v>
      </c>
      <c r="L447" s="73">
        <v>25115.838726884202</v>
      </c>
      <c r="M447" s="73">
        <v>25115.838726884202</v>
      </c>
      <c r="N447" s="73">
        <v>301390.06472261099</v>
      </c>
      <c r="O447" s="73">
        <v>25115.838726884202</v>
      </c>
      <c r="P447" s="73">
        <v>25115.838726884202</v>
      </c>
      <c r="Q447" s="73">
        <v>25115.838726884202</v>
      </c>
      <c r="R447" s="73">
        <v>25115.838726884202</v>
      </c>
      <c r="S447" s="73">
        <v>25115.838726884202</v>
      </c>
      <c r="T447" s="73">
        <v>25115.838726884202</v>
      </c>
      <c r="U447" s="73">
        <v>25115.838726884202</v>
      </c>
      <c r="V447" s="73">
        <v>25115.838726884202</v>
      </c>
      <c r="W447" s="73">
        <v>25115.838726884202</v>
      </c>
      <c r="X447" s="73">
        <v>25115.838726884202</v>
      </c>
      <c r="Y447" s="73">
        <v>25115.838726884202</v>
      </c>
      <c r="Z447" s="73">
        <v>25115.838726884202</v>
      </c>
      <c r="AA447" s="73">
        <v>301390.06472261099</v>
      </c>
      <c r="AB447" s="73">
        <v>25115.838726884202</v>
      </c>
      <c r="AC447" s="73">
        <v>25115.838726884202</v>
      </c>
      <c r="AD447" s="73">
        <v>25115.838726884202</v>
      </c>
      <c r="AE447" s="73">
        <v>25115.838726884202</v>
      </c>
      <c r="AF447" s="73">
        <v>25115.838726884202</v>
      </c>
      <c r="AG447" s="73">
        <v>25115.838726884202</v>
      </c>
      <c r="AH447" s="73">
        <v>25115.838726884202</v>
      </c>
      <c r="AI447" s="73">
        <v>25115.838726884202</v>
      </c>
      <c r="AJ447" s="73">
        <v>25115.838726884202</v>
      </c>
      <c r="AK447" s="73">
        <v>25115.838726884202</v>
      </c>
      <c r="AL447" s="73">
        <v>25115.838726884202</v>
      </c>
      <c r="AM447" s="73">
        <v>25115.838726884202</v>
      </c>
      <c r="AN447" s="73">
        <v>301390.06472261099</v>
      </c>
      <c r="AO447" s="73">
        <v>25115.838726884202</v>
      </c>
      <c r="AP447" s="73">
        <v>25115.838726884202</v>
      </c>
      <c r="AQ447" s="73">
        <v>25115.838726884202</v>
      </c>
      <c r="AR447" s="73">
        <v>25115.838726884202</v>
      </c>
      <c r="AS447" s="73">
        <v>25115.838726884202</v>
      </c>
      <c r="AT447" s="73">
        <v>25115.838726884202</v>
      </c>
      <c r="AU447" s="73">
        <v>25115.838726884202</v>
      </c>
      <c r="AV447" s="73">
        <v>25115.838726884202</v>
      </c>
      <c r="AW447" s="73">
        <v>25115.838726884202</v>
      </c>
      <c r="AX447" s="73">
        <v>25115.838726884202</v>
      </c>
      <c r="AY447" s="73">
        <v>25115.838726884202</v>
      </c>
      <c r="AZ447" s="73">
        <v>25115.838726884202</v>
      </c>
      <c r="BA447" s="73">
        <v>301390.06472261099</v>
      </c>
    </row>
    <row r="448" spans="1:53" outlineLevel="1">
      <c r="A448" s="74" t="s">
        <v>1480</v>
      </c>
      <c r="B448" s="73">
        <v>29.5460066580264</v>
      </c>
      <c r="C448" s="73">
        <v>29.5460066580264</v>
      </c>
      <c r="D448" s="73">
        <v>29.5460066580264</v>
      </c>
      <c r="E448" s="73">
        <v>29.5460066580264</v>
      </c>
      <c r="F448" s="73">
        <v>29.5460066580264</v>
      </c>
      <c r="G448" s="73">
        <v>29.5460066580264</v>
      </c>
      <c r="H448" s="73">
        <v>29.5460066580264</v>
      </c>
      <c r="I448" s="73">
        <v>29.5460066580264</v>
      </c>
      <c r="J448" s="73">
        <v>29.5460066580264</v>
      </c>
      <c r="K448" s="73">
        <v>29.5460066580264</v>
      </c>
      <c r="L448" s="73">
        <v>29.5460066580264</v>
      </c>
      <c r="M448" s="73">
        <v>29.5460066580264</v>
      </c>
      <c r="N448" s="73">
        <v>354.55207989631703</v>
      </c>
      <c r="O448" s="73">
        <v>29.5460066580264</v>
      </c>
      <c r="P448" s="73">
        <v>29.5460066580264</v>
      </c>
      <c r="Q448" s="73">
        <v>29.5460066580264</v>
      </c>
      <c r="R448" s="73">
        <v>29.5460066580264</v>
      </c>
      <c r="S448" s="73">
        <v>29.5460066580264</v>
      </c>
      <c r="T448" s="73">
        <v>29.5460066580264</v>
      </c>
      <c r="U448" s="73">
        <v>29.5460066580264</v>
      </c>
      <c r="V448" s="73">
        <v>29.5460066580264</v>
      </c>
      <c r="W448" s="73">
        <v>29.5460066580264</v>
      </c>
      <c r="X448" s="73">
        <v>29.5460066580264</v>
      </c>
      <c r="Y448" s="73">
        <v>29.5460066580264</v>
      </c>
      <c r="Z448" s="73">
        <v>29.5460066580264</v>
      </c>
      <c r="AA448" s="73">
        <v>354.55207989631703</v>
      </c>
      <c r="AB448" s="73">
        <v>29.5460066580264</v>
      </c>
      <c r="AC448" s="73">
        <v>29.5460066580264</v>
      </c>
      <c r="AD448" s="73">
        <v>29.5460066580264</v>
      </c>
      <c r="AE448" s="73">
        <v>29.5460066580264</v>
      </c>
      <c r="AF448" s="73">
        <v>29.5460066580264</v>
      </c>
      <c r="AG448" s="73">
        <v>29.5460066580264</v>
      </c>
      <c r="AH448" s="73">
        <v>29.5460066580264</v>
      </c>
      <c r="AI448" s="73">
        <v>29.5460066580264</v>
      </c>
      <c r="AJ448" s="73">
        <v>29.5460066580264</v>
      </c>
      <c r="AK448" s="73">
        <v>29.5460066580264</v>
      </c>
      <c r="AL448" s="73">
        <v>29.5460066580264</v>
      </c>
      <c r="AM448" s="73">
        <v>29.5460066580264</v>
      </c>
      <c r="AN448" s="73">
        <v>354.55207989631703</v>
      </c>
      <c r="AO448" s="73">
        <v>29.5460066580264</v>
      </c>
      <c r="AP448" s="73">
        <v>29.5460066580264</v>
      </c>
      <c r="AQ448" s="73">
        <v>29.5460066580264</v>
      </c>
      <c r="AR448" s="73">
        <v>29.5460066580264</v>
      </c>
      <c r="AS448" s="73">
        <v>29.5460066580264</v>
      </c>
      <c r="AT448" s="73">
        <v>29.5460066580264</v>
      </c>
      <c r="AU448" s="73">
        <v>29.5460066580264</v>
      </c>
      <c r="AV448" s="73">
        <v>29.5460066580264</v>
      </c>
      <c r="AW448" s="73">
        <v>29.5460066580264</v>
      </c>
      <c r="AX448" s="73">
        <v>29.5460066580264</v>
      </c>
      <c r="AY448" s="73">
        <v>29.5460066580264</v>
      </c>
      <c r="AZ448" s="73">
        <v>29.5460066580264</v>
      </c>
      <c r="BA448" s="73">
        <v>354.55207989631703</v>
      </c>
    </row>
    <row r="449" spans="1:53">
      <c r="A449" s="74" t="s">
        <v>3239</v>
      </c>
      <c r="B449" s="73">
        <v>293177.08550005499</v>
      </c>
      <c r="C449" s="73">
        <v>293177.08550005499</v>
      </c>
      <c r="D449" s="73">
        <v>293177.08550005499</v>
      </c>
      <c r="E449" s="73">
        <v>293177.08550005499</v>
      </c>
      <c r="F449" s="73">
        <v>293177.08550005499</v>
      </c>
      <c r="G449" s="73">
        <v>293177.08550005499</v>
      </c>
      <c r="H449" s="73">
        <v>293177.08550005499</v>
      </c>
      <c r="I449" s="73">
        <v>293177.08550005499</v>
      </c>
      <c r="J449" s="73">
        <v>293177.08550005499</v>
      </c>
      <c r="K449" s="73">
        <v>293177.08550005499</v>
      </c>
      <c r="L449" s="73">
        <v>293177.08550005499</v>
      </c>
      <c r="M449" s="73">
        <v>293177.08550005499</v>
      </c>
      <c r="N449" s="73">
        <v>3518125.0260006702</v>
      </c>
      <c r="O449" s="73">
        <v>293177.08550005499</v>
      </c>
      <c r="P449" s="73">
        <v>293177.08550005499</v>
      </c>
      <c r="Q449" s="73">
        <v>293177.08550005499</v>
      </c>
      <c r="R449" s="73">
        <v>293177.08550005499</v>
      </c>
      <c r="S449" s="73">
        <v>293177.08550005499</v>
      </c>
      <c r="T449" s="73">
        <v>293177.08550005499</v>
      </c>
      <c r="U449" s="73">
        <v>293177.08550005499</v>
      </c>
      <c r="V449" s="73">
        <v>293177.08550005499</v>
      </c>
      <c r="W449" s="73">
        <v>293177.08550005499</v>
      </c>
      <c r="X449" s="73">
        <v>293177.08550005499</v>
      </c>
      <c r="Y449" s="73">
        <v>293177.08550005499</v>
      </c>
      <c r="Z449" s="73">
        <v>293177.08550005499</v>
      </c>
      <c r="AA449" s="73">
        <v>3518125.0260006702</v>
      </c>
      <c r="AB449" s="73">
        <v>293177.08550005499</v>
      </c>
      <c r="AC449" s="73">
        <v>293177.08550005499</v>
      </c>
      <c r="AD449" s="73">
        <v>293177.08550005499</v>
      </c>
      <c r="AE449" s="73">
        <v>293177.08550005499</v>
      </c>
      <c r="AF449" s="73">
        <v>293177.08550005499</v>
      </c>
      <c r="AG449" s="73">
        <v>293177.08550005499</v>
      </c>
      <c r="AH449" s="73">
        <v>293177.08550005499</v>
      </c>
      <c r="AI449" s="73">
        <v>293177.08550005499</v>
      </c>
      <c r="AJ449" s="73">
        <v>293177.08550005499</v>
      </c>
      <c r="AK449" s="73">
        <v>293177.08550005499</v>
      </c>
      <c r="AL449" s="73">
        <v>293177.08550005499</v>
      </c>
      <c r="AM449" s="73">
        <v>293177.08550005499</v>
      </c>
      <c r="AN449" s="73">
        <v>3518125.0260006702</v>
      </c>
      <c r="AO449" s="73">
        <v>293177.08550005499</v>
      </c>
      <c r="AP449" s="73">
        <v>293177.08550005499</v>
      </c>
      <c r="AQ449" s="73">
        <v>293177.08550005499</v>
      </c>
      <c r="AR449" s="73">
        <v>293177.08550005499</v>
      </c>
      <c r="AS449" s="73">
        <v>293177.08550005499</v>
      </c>
      <c r="AT449" s="73">
        <v>293177.08550005499</v>
      </c>
      <c r="AU449" s="73">
        <v>293177.08550005499</v>
      </c>
      <c r="AV449" s="73">
        <v>293177.08550005499</v>
      </c>
      <c r="AW449" s="73">
        <v>293177.08550005499</v>
      </c>
      <c r="AX449" s="73">
        <v>293177.08550005499</v>
      </c>
      <c r="AY449" s="73">
        <v>293177.08550005499</v>
      </c>
      <c r="AZ449" s="73">
        <v>293177.08550005499</v>
      </c>
      <c r="BA449" s="73">
        <v>3518125.0260006702</v>
      </c>
    </row>
    <row r="450" spans="1:53" outlineLevel="1">
      <c r="A450" s="74" t="s">
        <v>1482</v>
      </c>
      <c r="B450" s="73">
        <v>6734.0623355747302</v>
      </c>
      <c r="C450" s="73">
        <v>6734.0623355747302</v>
      </c>
      <c r="D450" s="73">
        <v>6734.0623355747302</v>
      </c>
      <c r="E450" s="73">
        <v>6734.0623355747302</v>
      </c>
      <c r="F450" s="73">
        <v>6734.0623355747302</v>
      </c>
      <c r="G450" s="73">
        <v>6734.0623355747302</v>
      </c>
      <c r="H450" s="73">
        <v>6734.0623355747302</v>
      </c>
      <c r="I450" s="73">
        <v>6734.0623355747302</v>
      </c>
      <c r="J450" s="73">
        <v>6734.0623355747302</v>
      </c>
      <c r="K450" s="73">
        <v>6734.0623355747302</v>
      </c>
      <c r="L450" s="73">
        <v>6734.0623355747302</v>
      </c>
      <c r="M450" s="73">
        <v>6734.0623355747302</v>
      </c>
      <c r="N450" s="73">
        <v>80808.748026896807</v>
      </c>
      <c r="O450" s="73">
        <v>6734.0623355747302</v>
      </c>
      <c r="P450" s="73">
        <v>6734.0623355747302</v>
      </c>
      <c r="Q450" s="73">
        <v>6734.0623355747302</v>
      </c>
      <c r="R450" s="73">
        <v>6734.0623355747302</v>
      </c>
      <c r="S450" s="73">
        <v>6734.0623355747302</v>
      </c>
      <c r="T450" s="73">
        <v>6734.0623355747302</v>
      </c>
      <c r="U450" s="73">
        <v>6734.0623355747302</v>
      </c>
      <c r="V450" s="73">
        <v>6734.0623355747302</v>
      </c>
      <c r="W450" s="73">
        <v>6734.0623355747302</v>
      </c>
      <c r="X450" s="73">
        <v>6734.0623355747302</v>
      </c>
      <c r="Y450" s="73">
        <v>6734.0623355747302</v>
      </c>
      <c r="Z450" s="73">
        <v>6734.0623355747302</v>
      </c>
      <c r="AA450" s="73">
        <v>80808.748026896807</v>
      </c>
      <c r="AB450" s="73">
        <v>6734.0623355747302</v>
      </c>
      <c r="AC450" s="73">
        <v>6734.0623355747302</v>
      </c>
      <c r="AD450" s="73">
        <v>6734.0623355747302</v>
      </c>
      <c r="AE450" s="73">
        <v>6734.0623355747302</v>
      </c>
      <c r="AF450" s="73">
        <v>6734.0623355747302</v>
      </c>
      <c r="AG450" s="73">
        <v>6734.0623355747302</v>
      </c>
      <c r="AH450" s="73">
        <v>6734.0623355747302</v>
      </c>
      <c r="AI450" s="73">
        <v>6734.0623355747302</v>
      </c>
      <c r="AJ450" s="73">
        <v>6734.0623355747302</v>
      </c>
      <c r="AK450" s="73">
        <v>6734.0623355747302</v>
      </c>
      <c r="AL450" s="73">
        <v>6734.0623355747302</v>
      </c>
      <c r="AM450" s="73">
        <v>6734.0623355747302</v>
      </c>
      <c r="AN450" s="73">
        <v>80808.748026896807</v>
      </c>
      <c r="AO450" s="73">
        <v>6734.0623355747302</v>
      </c>
      <c r="AP450" s="73">
        <v>6734.0623355747302</v>
      </c>
      <c r="AQ450" s="73">
        <v>6734.0623355747302</v>
      </c>
      <c r="AR450" s="73">
        <v>6734.0623355747302</v>
      </c>
      <c r="AS450" s="73">
        <v>6734.0623355747302</v>
      </c>
      <c r="AT450" s="73">
        <v>6734.0623355747302</v>
      </c>
      <c r="AU450" s="73">
        <v>6734.0623355747302</v>
      </c>
      <c r="AV450" s="73">
        <v>6734.0623355747302</v>
      </c>
      <c r="AW450" s="73">
        <v>6734.0623355747302</v>
      </c>
      <c r="AX450" s="73">
        <v>6734.0623355747302</v>
      </c>
      <c r="AY450" s="73">
        <v>6734.0623355747302</v>
      </c>
      <c r="AZ450" s="73">
        <v>6734.0623355747302</v>
      </c>
      <c r="BA450" s="73">
        <v>80808.748026896807</v>
      </c>
    </row>
    <row r="451" spans="1:53" outlineLevel="1">
      <c r="A451" s="74" t="s">
        <v>1483</v>
      </c>
      <c r="B451" s="73">
        <v>274192.27553679299</v>
      </c>
      <c r="C451" s="73">
        <v>274192.27553679299</v>
      </c>
      <c r="D451" s="73">
        <v>274192.27553679299</v>
      </c>
      <c r="E451" s="73">
        <v>274192.27553679299</v>
      </c>
      <c r="F451" s="73">
        <v>274192.27553679299</v>
      </c>
      <c r="G451" s="73">
        <v>274192.27553679299</v>
      </c>
      <c r="H451" s="73">
        <v>274192.27553679299</v>
      </c>
      <c r="I451" s="73">
        <v>274192.27553679299</v>
      </c>
      <c r="J451" s="73">
        <v>274192.27553679299</v>
      </c>
      <c r="K451" s="73">
        <v>274192.27553679299</v>
      </c>
      <c r="L451" s="73">
        <v>274192.27553679299</v>
      </c>
      <c r="M451" s="73">
        <v>274192.27553679299</v>
      </c>
      <c r="N451" s="73">
        <v>3290307.3064415101</v>
      </c>
      <c r="O451" s="73">
        <v>274192.27553679299</v>
      </c>
      <c r="P451" s="73">
        <v>274192.27553679299</v>
      </c>
      <c r="Q451" s="73">
        <v>274192.27553679299</v>
      </c>
      <c r="R451" s="73">
        <v>274192.27553679299</v>
      </c>
      <c r="S451" s="73">
        <v>274192.27553679299</v>
      </c>
      <c r="T451" s="73">
        <v>274192.27553679299</v>
      </c>
      <c r="U451" s="73">
        <v>274192.27553679299</v>
      </c>
      <c r="V451" s="73">
        <v>274192.27553679299</v>
      </c>
      <c r="W451" s="73">
        <v>274192.27553679299</v>
      </c>
      <c r="X451" s="73">
        <v>274192.27553679299</v>
      </c>
      <c r="Y451" s="73">
        <v>274192.27553679299</v>
      </c>
      <c r="Z451" s="73">
        <v>274192.27553679299</v>
      </c>
      <c r="AA451" s="73">
        <v>3290307.3064415101</v>
      </c>
      <c r="AB451" s="73">
        <v>274192.27553679299</v>
      </c>
      <c r="AC451" s="73">
        <v>274192.27553679299</v>
      </c>
      <c r="AD451" s="73">
        <v>274192.27553679299</v>
      </c>
      <c r="AE451" s="73">
        <v>274192.27553679299</v>
      </c>
      <c r="AF451" s="73">
        <v>274192.27553679299</v>
      </c>
      <c r="AG451" s="73">
        <v>274192.27553679299</v>
      </c>
      <c r="AH451" s="73">
        <v>274192.27553679299</v>
      </c>
      <c r="AI451" s="73">
        <v>274192.27553679299</v>
      </c>
      <c r="AJ451" s="73">
        <v>274192.27553679299</v>
      </c>
      <c r="AK451" s="73">
        <v>274192.27553679299</v>
      </c>
      <c r="AL451" s="73">
        <v>274192.27553679299</v>
      </c>
      <c r="AM451" s="73">
        <v>274192.27553679299</v>
      </c>
      <c r="AN451" s="73">
        <v>3290307.3064415101</v>
      </c>
      <c r="AO451" s="73">
        <v>274192.27553679299</v>
      </c>
      <c r="AP451" s="73">
        <v>274192.27553679299</v>
      </c>
      <c r="AQ451" s="73">
        <v>274192.27553679299</v>
      </c>
      <c r="AR451" s="73">
        <v>274192.27553679299</v>
      </c>
      <c r="AS451" s="73">
        <v>274192.27553679299</v>
      </c>
      <c r="AT451" s="73">
        <v>274192.27553679299</v>
      </c>
      <c r="AU451" s="73">
        <v>274192.27553679299</v>
      </c>
      <c r="AV451" s="73">
        <v>274192.27553679299</v>
      </c>
      <c r="AW451" s="73">
        <v>274192.27553679299</v>
      </c>
      <c r="AX451" s="73">
        <v>274192.27553679299</v>
      </c>
      <c r="AY451" s="73">
        <v>274192.27553679299</v>
      </c>
      <c r="AZ451" s="73">
        <v>274192.27553679299</v>
      </c>
      <c r="BA451" s="73">
        <v>3290307.3064415101</v>
      </c>
    </row>
    <row r="452" spans="1:53" outlineLevel="1">
      <c r="A452" s="74" t="s">
        <v>1484</v>
      </c>
      <c r="B452" s="73">
        <v>30371.8469290465</v>
      </c>
      <c r="C452" s="73">
        <v>30371.8469290465</v>
      </c>
      <c r="D452" s="73">
        <v>30371.8469290465</v>
      </c>
      <c r="E452" s="73">
        <v>30371.8469290465</v>
      </c>
      <c r="F452" s="73">
        <v>30371.8469290465</v>
      </c>
      <c r="G452" s="73">
        <v>30371.8469290465</v>
      </c>
      <c r="H452" s="73">
        <v>30371.8469290465</v>
      </c>
      <c r="I452" s="73">
        <v>30371.8469290465</v>
      </c>
      <c r="J452" s="73">
        <v>30371.8469290465</v>
      </c>
      <c r="K452" s="73">
        <v>30371.8469290465</v>
      </c>
      <c r="L452" s="73">
        <v>30371.8469290465</v>
      </c>
      <c r="M452" s="73">
        <v>30371.8469290465</v>
      </c>
      <c r="N452" s="73">
        <v>364462.163148558</v>
      </c>
      <c r="O452" s="73">
        <v>30371.8469290465</v>
      </c>
      <c r="P452" s="73">
        <v>30371.8469290465</v>
      </c>
      <c r="Q452" s="73">
        <v>30371.8469290465</v>
      </c>
      <c r="R452" s="73">
        <v>30371.8469290465</v>
      </c>
      <c r="S452" s="73">
        <v>30371.8469290465</v>
      </c>
      <c r="T452" s="73">
        <v>30371.8469290465</v>
      </c>
      <c r="U452" s="73">
        <v>30371.8469290465</v>
      </c>
      <c r="V452" s="73">
        <v>30371.8469290465</v>
      </c>
      <c r="W452" s="73">
        <v>30371.8469290465</v>
      </c>
      <c r="X452" s="73">
        <v>30371.8469290465</v>
      </c>
      <c r="Y452" s="73">
        <v>30371.8469290465</v>
      </c>
      <c r="Z452" s="73">
        <v>30371.8469290465</v>
      </c>
      <c r="AA452" s="73">
        <v>364462.163148558</v>
      </c>
      <c r="AB452" s="73">
        <v>30371.8469290465</v>
      </c>
      <c r="AC452" s="73">
        <v>30371.8469290465</v>
      </c>
      <c r="AD452" s="73">
        <v>30371.8469290465</v>
      </c>
      <c r="AE452" s="73">
        <v>30371.8469290465</v>
      </c>
      <c r="AF452" s="73">
        <v>30371.8469290465</v>
      </c>
      <c r="AG452" s="73">
        <v>30371.8469290465</v>
      </c>
      <c r="AH452" s="73">
        <v>30371.8469290465</v>
      </c>
      <c r="AI452" s="73">
        <v>30371.8469290465</v>
      </c>
      <c r="AJ452" s="73">
        <v>30371.8469290465</v>
      </c>
      <c r="AK452" s="73">
        <v>30371.8469290465</v>
      </c>
      <c r="AL452" s="73">
        <v>30371.8469290465</v>
      </c>
      <c r="AM452" s="73">
        <v>30371.8469290465</v>
      </c>
      <c r="AN452" s="73">
        <v>364462.163148558</v>
      </c>
      <c r="AO452" s="73">
        <v>30371.8469290465</v>
      </c>
      <c r="AP452" s="73">
        <v>30371.8469290465</v>
      </c>
      <c r="AQ452" s="73">
        <v>30371.8469290465</v>
      </c>
      <c r="AR452" s="73">
        <v>30371.8469290465</v>
      </c>
      <c r="AS452" s="73">
        <v>30371.8469290465</v>
      </c>
      <c r="AT452" s="73">
        <v>30371.8469290465</v>
      </c>
      <c r="AU452" s="73">
        <v>30371.8469290465</v>
      </c>
      <c r="AV452" s="73">
        <v>30371.8469290465</v>
      </c>
      <c r="AW452" s="73">
        <v>30371.8469290465</v>
      </c>
      <c r="AX452" s="73">
        <v>30371.8469290465</v>
      </c>
      <c r="AY452" s="73">
        <v>30371.8469290465</v>
      </c>
      <c r="AZ452" s="73">
        <v>30371.8469290465</v>
      </c>
      <c r="BA452" s="73">
        <v>364462.163148558</v>
      </c>
    </row>
    <row r="453" spans="1:53" outlineLevel="1">
      <c r="A453" s="74" t="s">
        <v>3697</v>
      </c>
      <c r="B453" s="73">
        <v>587.09901517822004</v>
      </c>
      <c r="C453" s="73">
        <v>587.09901517822004</v>
      </c>
      <c r="D453" s="73">
        <v>587.09901517822004</v>
      </c>
      <c r="E453" s="73">
        <v>587.09901517822004</v>
      </c>
      <c r="F453" s="73">
        <v>587.09901517822004</v>
      </c>
      <c r="G453" s="73">
        <v>587.09901517822004</v>
      </c>
      <c r="H453" s="73">
        <v>587.09901517822004</v>
      </c>
      <c r="I453" s="73">
        <v>587.09901517822004</v>
      </c>
      <c r="J453" s="73">
        <v>587.09901517822004</v>
      </c>
      <c r="K453" s="73">
        <v>587.09901517822004</v>
      </c>
      <c r="L453" s="73">
        <v>587.09901517822004</v>
      </c>
      <c r="M453" s="73">
        <v>587.09901517822004</v>
      </c>
      <c r="N453" s="73">
        <v>7045.1881821386396</v>
      </c>
      <c r="O453" s="73">
        <v>1174.1980303564401</v>
      </c>
      <c r="P453" s="73">
        <v>1174.1980303564401</v>
      </c>
      <c r="Q453" s="73">
        <v>1174.1980303564401</v>
      </c>
      <c r="R453" s="73">
        <v>1174.1980303564401</v>
      </c>
      <c r="S453" s="73">
        <v>1174.1980303564401</v>
      </c>
      <c r="T453" s="73">
        <v>1174.1980303564401</v>
      </c>
      <c r="U453" s="73">
        <v>1174.1980303564401</v>
      </c>
      <c r="V453" s="73">
        <v>1174.1980303564401</v>
      </c>
      <c r="W453" s="73">
        <v>1174.1980303564401</v>
      </c>
      <c r="X453" s="73">
        <v>1174.1980303564401</v>
      </c>
      <c r="Y453" s="73">
        <v>1174.1980303564401</v>
      </c>
      <c r="Z453" s="73">
        <v>1174.1980303564401</v>
      </c>
      <c r="AA453" s="73">
        <v>14090.376364277199</v>
      </c>
      <c r="AB453" s="73">
        <v>2053.2408621324798</v>
      </c>
      <c r="AC453" s="73">
        <v>2053.2408621324798</v>
      </c>
      <c r="AD453" s="73">
        <v>2053.2408621324798</v>
      </c>
      <c r="AE453" s="73">
        <v>2053.2408621324798</v>
      </c>
      <c r="AF453" s="73">
        <v>2053.2408621324798</v>
      </c>
      <c r="AG453" s="73">
        <v>2053.2408621324798</v>
      </c>
      <c r="AH453" s="73">
        <v>2053.2408621324798</v>
      </c>
      <c r="AI453" s="73">
        <v>2053.2408621324798</v>
      </c>
      <c r="AJ453" s="73">
        <v>2053.2408621324798</v>
      </c>
      <c r="AK453" s="73">
        <v>2053.2408621324798</v>
      </c>
      <c r="AL453" s="73">
        <v>2053.2408621324798</v>
      </c>
      <c r="AM453" s="73">
        <v>2053.2408621324798</v>
      </c>
      <c r="AN453" s="73">
        <v>24638.8903455898</v>
      </c>
      <c r="AO453" s="73">
        <v>3224.22751050634</v>
      </c>
      <c r="AP453" s="73">
        <v>3224.22751050634</v>
      </c>
      <c r="AQ453" s="73">
        <v>3224.22751050634</v>
      </c>
      <c r="AR453" s="73">
        <v>3224.22751050634</v>
      </c>
      <c r="AS453" s="73">
        <v>3224.22751050634</v>
      </c>
      <c r="AT453" s="73">
        <v>3224.22751050634</v>
      </c>
      <c r="AU453" s="73">
        <v>3224.22751050634</v>
      </c>
      <c r="AV453" s="73">
        <v>3224.22751050634</v>
      </c>
      <c r="AW453" s="73">
        <v>3224.22751050634</v>
      </c>
      <c r="AX453" s="73">
        <v>3224.22751050634</v>
      </c>
      <c r="AY453" s="73">
        <v>3224.22751050634</v>
      </c>
      <c r="AZ453" s="73">
        <v>3224.22751050634</v>
      </c>
      <c r="BA453" s="73">
        <v>38690.730126076101</v>
      </c>
    </row>
    <row r="454" spans="1:53">
      <c r="A454" s="74" t="s">
        <v>3240</v>
      </c>
      <c r="B454" s="73">
        <v>311885.28381659201</v>
      </c>
      <c r="C454" s="73">
        <v>311885.28381659201</v>
      </c>
      <c r="D454" s="73">
        <v>311885.28381659201</v>
      </c>
      <c r="E454" s="73">
        <v>311885.28381659201</v>
      </c>
      <c r="F454" s="73">
        <v>311885.28381659201</v>
      </c>
      <c r="G454" s="73">
        <v>311885.28381659201</v>
      </c>
      <c r="H454" s="73">
        <v>311885.28381659201</v>
      </c>
      <c r="I454" s="73">
        <v>311885.28381659201</v>
      </c>
      <c r="J454" s="73">
        <v>311885.28381659201</v>
      </c>
      <c r="K454" s="73">
        <v>311885.28381659201</v>
      </c>
      <c r="L454" s="73">
        <v>311885.28381659201</v>
      </c>
      <c r="M454" s="73">
        <v>311885.28381659201</v>
      </c>
      <c r="N454" s="73">
        <v>3742623.40579911</v>
      </c>
      <c r="O454" s="73">
        <v>312472.38283177</v>
      </c>
      <c r="P454" s="73">
        <v>312472.38283177</v>
      </c>
      <c r="Q454" s="73">
        <v>312472.38283177</v>
      </c>
      <c r="R454" s="73">
        <v>312472.38283177</v>
      </c>
      <c r="S454" s="73">
        <v>312472.38283177</v>
      </c>
      <c r="T454" s="73">
        <v>312472.38283177</v>
      </c>
      <c r="U454" s="73">
        <v>312472.38283177</v>
      </c>
      <c r="V454" s="73">
        <v>312472.38283177</v>
      </c>
      <c r="W454" s="73">
        <v>312472.38283177</v>
      </c>
      <c r="X454" s="73">
        <v>312472.38283177</v>
      </c>
      <c r="Y454" s="73">
        <v>312472.38283177</v>
      </c>
      <c r="Z454" s="73">
        <v>312472.38283177</v>
      </c>
      <c r="AA454" s="73">
        <v>3749668.5939812502</v>
      </c>
      <c r="AB454" s="73">
        <v>313351.42566354602</v>
      </c>
      <c r="AC454" s="73">
        <v>313351.42566354602</v>
      </c>
      <c r="AD454" s="73">
        <v>313351.42566354602</v>
      </c>
      <c r="AE454" s="73">
        <v>313351.42566354602</v>
      </c>
      <c r="AF454" s="73">
        <v>313351.42566354602</v>
      </c>
      <c r="AG454" s="73">
        <v>313351.42566354602</v>
      </c>
      <c r="AH454" s="73">
        <v>313351.42566354602</v>
      </c>
      <c r="AI454" s="73">
        <v>313351.42566354602</v>
      </c>
      <c r="AJ454" s="73">
        <v>313351.42566354602</v>
      </c>
      <c r="AK454" s="73">
        <v>313351.42566354602</v>
      </c>
      <c r="AL454" s="73">
        <v>313351.42566354602</v>
      </c>
      <c r="AM454" s="73">
        <v>313351.42566354602</v>
      </c>
      <c r="AN454" s="73">
        <v>3760217.1079625599</v>
      </c>
      <c r="AO454" s="73">
        <v>314522.41231192002</v>
      </c>
      <c r="AP454" s="73">
        <v>314522.41231192002</v>
      </c>
      <c r="AQ454" s="73">
        <v>314522.41231192002</v>
      </c>
      <c r="AR454" s="73">
        <v>314522.41231192002</v>
      </c>
      <c r="AS454" s="73">
        <v>314522.41231192002</v>
      </c>
      <c r="AT454" s="73">
        <v>314522.41231192002</v>
      </c>
      <c r="AU454" s="73">
        <v>314522.41231192002</v>
      </c>
      <c r="AV454" s="73">
        <v>314522.41231192002</v>
      </c>
      <c r="AW454" s="73">
        <v>314522.41231192002</v>
      </c>
      <c r="AX454" s="73">
        <v>314522.41231192002</v>
      </c>
      <c r="AY454" s="73">
        <v>314522.41231192002</v>
      </c>
      <c r="AZ454" s="73">
        <v>314522.41231192002</v>
      </c>
      <c r="BA454" s="73">
        <v>3774268.94774304</v>
      </c>
    </row>
    <row r="455" spans="1:53" outlineLevel="1">
      <c r="A455" s="74" t="s">
        <v>1487</v>
      </c>
      <c r="B455" s="73">
        <v>6731.7914977702403</v>
      </c>
      <c r="C455" s="73">
        <v>6731.7914977702403</v>
      </c>
      <c r="D455" s="73">
        <v>6731.7914977702403</v>
      </c>
      <c r="E455" s="73">
        <v>6731.7914977702403</v>
      </c>
      <c r="F455" s="73">
        <v>6731.7914977702403</v>
      </c>
      <c r="G455" s="73">
        <v>6731.7914977702403</v>
      </c>
      <c r="H455" s="73">
        <v>6731.7914977702403</v>
      </c>
      <c r="I455" s="73">
        <v>6731.7914977702403</v>
      </c>
      <c r="J455" s="73">
        <v>6731.7914977702403</v>
      </c>
      <c r="K455" s="73">
        <v>6731.7914977702403</v>
      </c>
      <c r="L455" s="73">
        <v>6731.7914977702403</v>
      </c>
      <c r="M455" s="73">
        <v>6731.7914977702403</v>
      </c>
      <c r="N455" s="73">
        <v>80781.497973242906</v>
      </c>
      <c r="O455" s="73">
        <v>6731.7914977702403</v>
      </c>
      <c r="P455" s="73">
        <v>6731.7914977702403</v>
      </c>
      <c r="Q455" s="73">
        <v>6731.7914977702403</v>
      </c>
      <c r="R455" s="73">
        <v>6731.7914977702403</v>
      </c>
      <c r="S455" s="73">
        <v>6731.7914977702403</v>
      </c>
      <c r="T455" s="73">
        <v>6731.7914977702403</v>
      </c>
      <c r="U455" s="73">
        <v>6731.7914977702403</v>
      </c>
      <c r="V455" s="73">
        <v>6731.7914977702403</v>
      </c>
      <c r="W455" s="73">
        <v>6731.7914977702403</v>
      </c>
      <c r="X455" s="73">
        <v>6731.7914977702403</v>
      </c>
      <c r="Y455" s="73">
        <v>6731.7914977702403</v>
      </c>
      <c r="Z455" s="73">
        <v>6731.7914977702403</v>
      </c>
      <c r="AA455" s="73">
        <v>80781.497973242906</v>
      </c>
      <c r="AB455" s="73">
        <v>6731.7914977702403</v>
      </c>
      <c r="AC455" s="73">
        <v>6731.7914977702403</v>
      </c>
      <c r="AD455" s="73">
        <v>6731.7914977702403</v>
      </c>
      <c r="AE455" s="73">
        <v>6731.7914977702403</v>
      </c>
      <c r="AF455" s="73">
        <v>6731.7914977702403</v>
      </c>
      <c r="AG455" s="73">
        <v>6731.7914977702403</v>
      </c>
      <c r="AH455" s="73">
        <v>6731.7914977702403</v>
      </c>
      <c r="AI455" s="73">
        <v>6731.7914977702403</v>
      </c>
      <c r="AJ455" s="73">
        <v>6731.7914977702403</v>
      </c>
      <c r="AK455" s="73">
        <v>6731.7914977702403</v>
      </c>
      <c r="AL455" s="73">
        <v>6731.7914977702403</v>
      </c>
      <c r="AM455" s="73">
        <v>6731.7914977702403</v>
      </c>
      <c r="AN455" s="73">
        <v>80781.497973242906</v>
      </c>
      <c r="AO455" s="73">
        <v>6731.7914977702403</v>
      </c>
      <c r="AP455" s="73">
        <v>6731.7914977702403</v>
      </c>
      <c r="AQ455" s="73">
        <v>6731.7914977702403</v>
      </c>
      <c r="AR455" s="73">
        <v>6731.7914977702403</v>
      </c>
      <c r="AS455" s="73">
        <v>6731.7914977702403</v>
      </c>
      <c r="AT455" s="73">
        <v>6731.7914977702403</v>
      </c>
      <c r="AU455" s="73">
        <v>6731.7914977702403</v>
      </c>
      <c r="AV455" s="73">
        <v>6731.7914977702403</v>
      </c>
      <c r="AW455" s="73">
        <v>6731.7914977702403</v>
      </c>
      <c r="AX455" s="73">
        <v>6731.7914977702403</v>
      </c>
      <c r="AY455" s="73">
        <v>6731.7914977702403</v>
      </c>
      <c r="AZ455" s="73">
        <v>6731.7914977702403</v>
      </c>
      <c r="BA455" s="73">
        <v>80781.497973242906</v>
      </c>
    </row>
    <row r="456" spans="1:53" outlineLevel="1">
      <c r="A456" s="74" t="s">
        <v>1488</v>
      </c>
      <c r="B456" s="73">
        <v>207089.24645579499</v>
      </c>
      <c r="C456" s="73">
        <v>207089.24645579499</v>
      </c>
      <c r="D456" s="73">
        <v>207089.24645579499</v>
      </c>
      <c r="E456" s="73">
        <v>207089.24645579499</v>
      </c>
      <c r="F456" s="73">
        <v>207089.24645579499</v>
      </c>
      <c r="G456" s="73">
        <v>207089.24645579499</v>
      </c>
      <c r="H456" s="73">
        <v>207089.24645579499</v>
      </c>
      <c r="I456" s="73">
        <v>207089.24645579499</v>
      </c>
      <c r="J456" s="73">
        <v>207089.24645579499</v>
      </c>
      <c r="K456" s="73">
        <v>207089.24645579499</v>
      </c>
      <c r="L456" s="73">
        <v>207089.24645579499</v>
      </c>
      <c r="M456" s="73">
        <v>207089.24645579499</v>
      </c>
      <c r="N456" s="73">
        <v>2485070.9574695402</v>
      </c>
      <c r="O456" s="73">
        <v>207089.24645579499</v>
      </c>
      <c r="P456" s="73">
        <v>207089.24645579499</v>
      </c>
      <c r="Q456" s="73">
        <v>207089.24645579499</v>
      </c>
      <c r="R456" s="73">
        <v>207089.24645579499</v>
      </c>
      <c r="S456" s="73">
        <v>207089.24645579499</v>
      </c>
      <c r="T456" s="73">
        <v>207089.24645579499</v>
      </c>
      <c r="U456" s="73">
        <v>207089.24645579499</v>
      </c>
      <c r="V456" s="73">
        <v>207089.24645579499</v>
      </c>
      <c r="W456" s="73">
        <v>207089.24645579499</v>
      </c>
      <c r="X456" s="73">
        <v>207089.24645579499</v>
      </c>
      <c r="Y456" s="73">
        <v>207089.24645579499</v>
      </c>
      <c r="Z456" s="73">
        <v>207089.24645579499</v>
      </c>
      <c r="AA456" s="73">
        <v>2485070.9574695402</v>
      </c>
      <c r="AB456" s="73">
        <v>207089.24645579499</v>
      </c>
      <c r="AC456" s="73">
        <v>207089.24645579499</v>
      </c>
      <c r="AD456" s="73">
        <v>207089.24645579499</v>
      </c>
      <c r="AE456" s="73">
        <v>207089.24645579499</v>
      </c>
      <c r="AF456" s="73">
        <v>207089.24645579499</v>
      </c>
      <c r="AG456" s="73">
        <v>207089.24645579499</v>
      </c>
      <c r="AH456" s="73">
        <v>207089.24645579499</v>
      </c>
      <c r="AI456" s="73">
        <v>207089.24645579499</v>
      </c>
      <c r="AJ456" s="73">
        <v>207089.24645579499</v>
      </c>
      <c r="AK456" s="73">
        <v>207089.24645579499</v>
      </c>
      <c r="AL456" s="73">
        <v>207089.24645579499</v>
      </c>
      <c r="AM456" s="73">
        <v>207089.24645579499</v>
      </c>
      <c r="AN456" s="73">
        <v>2485070.9574695402</v>
      </c>
      <c r="AO456" s="73">
        <v>207089.24645579499</v>
      </c>
      <c r="AP456" s="73">
        <v>207089.24645579499</v>
      </c>
      <c r="AQ456" s="73">
        <v>207089.24645579499</v>
      </c>
      <c r="AR456" s="73">
        <v>207089.24645579499</v>
      </c>
      <c r="AS456" s="73">
        <v>207089.24645579499</v>
      </c>
      <c r="AT456" s="73">
        <v>207089.24645579499</v>
      </c>
      <c r="AU456" s="73">
        <v>207089.24645579499</v>
      </c>
      <c r="AV456" s="73">
        <v>207089.24645579499</v>
      </c>
      <c r="AW456" s="73">
        <v>207089.24645579499</v>
      </c>
      <c r="AX456" s="73">
        <v>207089.24645579499</v>
      </c>
      <c r="AY456" s="73">
        <v>207089.24645579499</v>
      </c>
      <c r="AZ456" s="73">
        <v>207089.24645579499</v>
      </c>
      <c r="BA456" s="73">
        <v>2485070.9574695402</v>
      </c>
    </row>
    <row r="457" spans="1:53" outlineLevel="1">
      <c r="A457" s="74" t="s">
        <v>1489</v>
      </c>
      <c r="B457" s="73">
        <v>29989.7590922044</v>
      </c>
      <c r="C457" s="73">
        <v>29989.7590922044</v>
      </c>
      <c r="D457" s="73">
        <v>29989.7590922044</v>
      </c>
      <c r="E457" s="73">
        <v>29989.7590922044</v>
      </c>
      <c r="F457" s="73">
        <v>29989.7590922044</v>
      </c>
      <c r="G457" s="73">
        <v>29989.7590922044</v>
      </c>
      <c r="H457" s="73">
        <v>29989.7590922044</v>
      </c>
      <c r="I457" s="73">
        <v>29989.7590922044</v>
      </c>
      <c r="J457" s="73">
        <v>29989.7590922044</v>
      </c>
      <c r="K457" s="73">
        <v>29989.7590922044</v>
      </c>
      <c r="L457" s="73">
        <v>29989.7590922044</v>
      </c>
      <c r="M457" s="73">
        <v>29989.7590922044</v>
      </c>
      <c r="N457" s="73">
        <v>359877.10910645302</v>
      </c>
      <c r="O457" s="73">
        <v>29989.7590922044</v>
      </c>
      <c r="P457" s="73">
        <v>29989.7590922044</v>
      </c>
      <c r="Q457" s="73">
        <v>29989.7590922044</v>
      </c>
      <c r="R457" s="73">
        <v>29989.7590922044</v>
      </c>
      <c r="S457" s="73">
        <v>29989.7590922044</v>
      </c>
      <c r="T457" s="73">
        <v>29989.7590922044</v>
      </c>
      <c r="U457" s="73">
        <v>29989.7590922044</v>
      </c>
      <c r="V457" s="73">
        <v>29989.7590922044</v>
      </c>
      <c r="W457" s="73">
        <v>29989.7590922044</v>
      </c>
      <c r="X457" s="73">
        <v>29989.7590922044</v>
      </c>
      <c r="Y457" s="73">
        <v>29989.7590922044</v>
      </c>
      <c r="Z457" s="73">
        <v>29989.7590922044</v>
      </c>
      <c r="AA457" s="73">
        <v>359877.10910645302</v>
      </c>
      <c r="AB457" s="73">
        <v>29989.7590922044</v>
      </c>
      <c r="AC457" s="73">
        <v>29989.7590922044</v>
      </c>
      <c r="AD457" s="73">
        <v>29989.7590922044</v>
      </c>
      <c r="AE457" s="73">
        <v>29989.7590922044</v>
      </c>
      <c r="AF457" s="73">
        <v>29989.7590922044</v>
      </c>
      <c r="AG457" s="73">
        <v>29989.7590922044</v>
      </c>
      <c r="AH457" s="73">
        <v>29989.7590922044</v>
      </c>
      <c r="AI457" s="73">
        <v>29989.7590922044</v>
      </c>
      <c r="AJ457" s="73">
        <v>29989.7590922044</v>
      </c>
      <c r="AK457" s="73">
        <v>29989.7590922044</v>
      </c>
      <c r="AL457" s="73">
        <v>29989.7590922044</v>
      </c>
      <c r="AM457" s="73">
        <v>29989.7590922044</v>
      </c>
      <c r="AN457" s="73">
        <v>359877.10910645302</v>
      </c>
      <c r="AO457" s="73">
        <v>29989.7590922044</v>
      </c>
      <c r="AP457" s="73">
        <v>29989.7590922044</v>
      </c>
      <c r="AQ457" s="73">
        <v>29989.7590922044</v>
      </c>
      <c r="AR457" s="73">
        <v>29989.7590922044</v>
      </c>
      <c r="AS457" s="73">
        <v>29989.7590922044</v>
      </c>
      <c r="AT457" s="73">
        <v>29989.7590922044</v>
      </c>
      <c r="AU457" s="73">
        <v>29989.7590922044</v>
      </c>
      <c r="AV457" s="73">
        <v>29989.7590922044</v>
      </c>
      <c r="AW457" s="73">
        <v>29989.7590922044</v>
      </c>
      <c r="AX457" s="73">
        <v>29989.7590922044</v>
      </c>
      <c r="AY457" s="73">
        <v>29989.7590922044</v>
      </c>
      <c r="AZ457" s="73">
        <v>29989.7590922044</v>
      </c>
      <c r="BA457" s="73">
        <v>359877.10910645302</v>
      </c>
    </row>
    <row r="458" spans="1:53">
      <c r="A458" s="74" t="s">
        <v>3241</v>
      </c>
      <c r="B458" s="73">
        <v>243810.79704577001</v>
      </c>
      <c r="C458" s="73">
        <v>243810.79704577001</v>
      </c>
      <c r="D458" s="73">
        <v>243810.79704577001</v>
      </c>
      <c r="E458" s="73">
        <v>243810.79704577001</v>
      </c>
      <c r="F458" s="73">
        <v>243810.79704577001</v>
      </c>
      <c r="G458" s="73">
        <v>243810.79704577001</v>
      </c>
      <c r="H458" s="73">
        <v>243810.79704577001</v>
      </c>
      <c r="I458" s="73">
        <v>243810.79704577001</v>
      </c>
      <c r="J458" s="73">
        <v>243810.79704577001</v>
      </c>
      <c r="K458" s="73">
        <v>243810.79704577001</v>
      </c>
      <c r="L458" s="73">
        <v>243810.79704577001</v>
      </c>
      <c r="M458" s="73">
        <v>243810.79704577001</v>
      </c>
      <c r="N458" s="73">
        <v>2925729.5645492398</v>
      </c>
      <c r="O458" s="73">
        <v>243810.79704577001</v>
      </c>
      <c r="P458" s="73">
        <v>243810.79704577001</v>
      </c>
      <c r="Q458" s="73">
        <v>243810.79704577001</v>
      </c>
      <c r="R458" s="73">
        <v>243810.79704577001</v>
      </c>
      <c r="S458" s="73">
        <v>243810.79704577001</v>
      </c>
      <c r="T458" s="73">
        <v>243810.79704577001</v>
      </c>
      <c r="U458" s="73">
        <v>243810.79704577001</v>
      </c>
      <c r="V458" s="73">
        <v>243810.79704577001</v>
      </c>
      <c r="W458" s="73">
        <v>243810.79704577001</v>
      </c>
      <c r="X458" s="73">
        <v>243810.79704577001</v>
      </c>
      <c r="Y458" s="73">
        <v>243810.79704577001</v>
      </c>
      <c r="Z458" s="73">
        <v>243810.79704577001</v>
      </c>
      <c r="AA458" s="73">
        <v>2925729.5645492398</v>
      </c>
      <c r="AB458" s="73">
        <v>243810.79704577001</v>
      </c>
      <c r="AC458" s="73">
        <v>243810.79704577001</v>
      </c>
      <c r="AD458" s="73">
        <v>243810.79704577001</v>
      </c>
      <c r="AE458" s="73">
        <v>243810.79704577001</v>
      </c>
      <c r="AF458" s="73">
        <v>243810.79704577001</v>
      </c>
      <c r="AG458" s="73">
        <v>243810.79704577001</v>
      </c>
      <c r="AH458" s="73">
        <v>243810.79704577001</v>
      </c>
      <c r="AI458" s="73">
        <v>243810.79704577001</v>
      </c>
      <c r="AJ458" s="73">
        <v>243810.79704577001</v>
      </c>
      <c r="AK458" s="73">
        <v>243810.79704577001</v>
      </c>
      <c r="AL458" s="73">
        <v>243810.79704577001</v>
      </c>
      <c r="AM458" s="73">
        <v>243810.79704577001</v>
      </c>
      <c r="AN458" s="73">
        <v>2925729.5645492398</v>
      </c>
      <c r="AO458" s="73">
        <v>243810.79704577001</v>
      </c>
      <c r="AP458" s="73">
        <v>243810.79704577001</v>
      </c>
      <c r="AQ458" s="73">
        <v>243810.79704577001</v>
      </c>
      <c r="AR458" s="73">
        <v>243810.79704577001</v>
      </c>
      <c r="AS458" s="73">
        <v>243810.79704577001</v>
      </c>
      <c r="AT458" s="73">
        <v>243810.79704577001</v>
      </c>
      <c r="AU458" s="73">
        <v>243810.79704577001</v>
      </c>
      <c r="AV458" s="73">
        <v>243810.79704577001</v>
      </c>
      <c r="AW458" s="73">
        <v>243810.79704577001</v>
      </c>
      <c r="AX458" s="73">
        <v>243810.79704577001</v>
      </c>
      <c r="AY458" s="73">
        <v>243810.79704577001</v>
      </c>
      <c r="AZ458" s="73">
        <v>243810.79704577001</v>
      </c>
      <c r="BA458" s="73">
        <v>2925729.5645492398</v>
      </c>
    </row>
    <row r="459" spans="1:53" outlineLevel="1">
      <c r="A459" s="74" t="s">
        <v>1491</v>
      </c>
      <c r="B459" s="73">
        <v>17703.135352942201</v>
      </c>
      <c r="C459" s="73">
        <v>17703.135352942201</v>
      </c>
      <c r="D459" s="73">
        <v>17703.135352942201</v>
      </c>
      <c r="E459" s="73">
        <v>17703.135352942201</v>
      </c>
      <c r="F459" s="73">
        <v>17703.135352942201</v>
      </c>
      <c r="G459" s="73">
        <v>17703.135352942201</v>
      </c>
      <c r="H459" s="73">
        <v>17703.135352942201</v>
      </c>
      <c r="I459" s="73">
        <v>17703.135352942201</v>
      </c>
      <c r="J459" s="73">
        <v>17703.135352942201</v>
      </c>
      <c r="K459" s="73">
        <v>17703.135352942201</v>
      </c>
      <c r="L459" s="73">
        <v>17703.135352942201</v>
      </c>
      <c r="M459" s="73">
        <v>17703.135352942201</v>
      </c>
      <c r="N459" s="73">
        <v>212437.62423530701</v>
      </c>
      <c r="O459" s="73">
        <v>17703.135352942201</v>
      </c>
      <c r="P459" s="73">
        <v>17703.135352942201</v>
      </c>
      <c r="Q459" s="73">
        <v>17703.135352942201</v>
      </c>
      <c r="R459" s="73">
        <v>17703.135352942201</v>
      </c>
      <c r="S459" s="73">
        <v>17703.135352942201</v>
      </c>
      <c r="T459" s="73">
        <v>17703.135352942201</v>
      </c>
      <c r="U459" s="73">
        <v>17703.135352942201</v>
      </c>
      <c r="V459" s="73">
        <v>17703.135352942201</v>
      </c>
      <c r="W459" s="73">
        <v>17703.135352942201</v>
      </c>
      <c r="X459" s="73">
        <v>17703.135352942201</v>
      </c>
      <c r="Y459" s="73">
        <v>17703.135352942201</v>
      </c>
      <c r="Z459" s="73">
        <v>17703.135352942201</v>
      </c>
      <c r="AA459" s="73">
        <v>212437.62423530701</v>
      </c>
      <c r="AB459" s="73">
        <v>17703.135352942201</v>
      </c>
      <c r="AC459" s="73">
        <v>17703.135352942201</v>
      </c>
      <c r="AD459" s="73">
        <v>17703.135352942201</v>
      </c>
      <c r="AE459" s="73">
        <v>17703.135352942201</v>
      </c>
      <c r="AF459" s="73">
        <v>17703.135352942201</v>
      </c>
      <c r="AG459" s="73">
        <v>17703.135352942201</v>
      </c>
      <c r="AH459" s="73">
        <v>17703.135352942201</v>
      </c>
      <c r="AI459" s="73">
        <v>17703.135352942201</v>
      </c>
      <c r="AJ459" s="73">
        <v>17703.135352942201</v>
      </c>
      <c r="AK459" s="73">
        <v>17703.135352942201</v>
      </c>
      <c r="AL459" s="73">
        <v>17703.135352942201</v>
      </c>
      <c r="AM459" s="73">
        <v>17703.135352942201</v>
      </c>
      <c r="AN459" s="73">
        <v>212437.62423530701</v>
      </c>
      <c r="AO459" s="73">
        <v>17703.135352942201</v>
      </c>
      <c r="AP459" s="73">
        <v>17703.135352942201</v>
      </c>
      <c r="AQ459" s="73">
        <v>17703.135352942201</v>
      </c>
      <c r="AR459" s="73">
        <v>17703.135352942201</v>
      </c>
      <c r="AS459" s="73">
        <v>17703.135352942201</v>
      </c>
      <c r="AT459" s="73">
        <v>17703.135352942201</v>
      </c>
      <c r="AU459" s="73">
        <v>17703.135352942201</v>
      </c>
      <c r="AV459" s="73">
        <v>17703.135352942201</v>
      </c>
      <c r="AW459" s="73">
        <v>17703.135352942201</v>
      </c>
      <c r="AX459" s="73">
        <v>17703.135352942201</v>
      </c>
      <c r="AY459" s="73">
        <v>17703.135352942201</v>
      </c>
      <c r="AZ459" s="73">
        <v>17703.135352942201</v>
      </c>
      <c r="BA459" s="73">
        <v>212437.62423530701</v>
      </c>
    </row>
    <row r="460" spans="1:53" outlineLevel="1">
      <c r="A460" s="74" t="s">
        <v>1492</v>
      </c>
      <c r="B460" s="73">
        <v>213687.61300107199</v>
      </c>
      <c r="C460" s="73">
        <v>213687.61300107199</v>
      </c>
      <c r="D460" s="73">
        <v>213687.61300107199</v>
      </c>
      <c r="E460" s="73">
        <v>213687.61300107199</v>
      </c>
      <c r="F460" s="73">
        <v>213687.61300107199</v>
      </c>
      <c r="G460" s="73">
        <v>213687.61300107199</v>
      </c>
      <c r="H460" s="73">
        <v>213687.61300107199</v>
      </c>
      <c r="I460" s="73">
        <v>213687.61300107199</v>
      </c>
      <c r="J460" s="73">
        <v>213687.61300107199</v>
      </c>
      <c r="K460" s="73">
        <v>213687.61300107199</v>
      </c>
      <c r="L460" s="73">
        <v>213687.61300107199</v>
      </c>
      <c r="M460" s="73">
        <v>213687.61300107199</v>
      </c>
      <c r="N460" s="73">
        <v>2564251.3560128598</v>
      </c>
      <c r="O460" s="73">
        <v>213687.61300107199</v>
      </c>
      <c r="P460" s="73">
        <v>213687.61300107199</v>
      </c>
      <c r="Q460" s="73">
        <v>213687.61300107199</v>
      </c>
      <c r="R460" s="73">
        <v>213687.61300107199</v>
      </c>
      <c r="S460" s="73">
        <v>213687.61300107199</v>
      </c>
      <c r="T460" s="73">
        <v>213687.61300107199</v>
      </c>
      <c r="U460" s="73">
        <v>213687.61300107199</v>
      </c>
      <c r="V460" s="73">
        <v>213687.61300107199</v>
      </c>
      <c r="W460" s="73">
        <v>213687.61300107199</v>
      </c>
      <c r="X460" s="73">
        <v>213687.61300107199</v>
      </c>
      <c r="Y460" s="73">
        <v>213687.61300107199</v>
      </c>
      <c r="Z460" s="73">
        <v>213687.61300107199</v>
      </c>
      <c r="AA460" s="73">
        <v>2564251.3560128598</v>
      </c>
      <c r="AB460" s="73">
        <v>213687.61300107199</v>
      </c>
      <c r="AC460" s="73">
        <v>213687.61300107199</v>
      </c>
      <c r="AD460" s="73">
        <v>213687.61300107199</v>
      </c>
      <c r="AE460" s="73">
        <v>213687.61300107199</v>
      </c>
      <c r="AF460" s="73">
        <v>213687.61300107199</v>
      </c>
      <c r="AG460" s="73">
        <v>213687.61300107199</v>
      </c>
      <c r="AH460" s="73">
        <v>213687.61300107199</v>
      </c>
      <c r="AI460" s="73">
        <v>213687.61300107199</v>
      </c>
      <c r="AJ460" s="73">
        <v>213687.61300107199</v>
      </c>
      <c r="AK460" s="73">
        <v>213687.61300107199</v>
      </c>
      <c r="AL460" s="73">
        <v>213687.61300107199</v>
      </c>
      <c r="AM460" s="73">
        <v>213687.61300107199</v>
      </c>
      <c r="AN460" s="73">
        <v>2564251.3560128598</v>
      </c>
      <c r="AO460" s="73">
        <v>213687.61300107199</v>
      </c>
      <c r="AP460" s="73">
        <v>213687.61300107199</v>
      </c>
      <c r="AQ460" s="73">
        <v>213687.61300107199</v>
      </c>
      <c r="AR460" s="73">
        <v>213687.61300107199</v>
      </c>
      <c r="AS460" s="73">
        <v>213687.61300107199</v>
      </c>
      <c r="AT460" s="73">
        <v>213687.61300107199</v>
      </c>
      <c r="AU460" s="73">
        <v>213687.61300107199</v>
      </c>
      <c r="AV460" s="73">
        <v>213687.61300107199</v>
      </c>
      <c r="AW460" s="73">
        <v>213687.61300107199</v>
      </c>
      <c r="AX460" s="73">
        <v>213687.61300107199</v>
      </c>
      <c r="AY460" s="73">
        <v>213687.61300107199</v>
      </c>
      <c r="AZ460" s="73">
        <v>213687.61300107199</v>
      </c>
      <c r="BA460" s="73">
        <v>2564251.3560128598</v>
      </c>
    </row>
    <row r="461" spans="1:53" outlineLevel="1">
      <c r="A461" s="74" t="s">
        <v>1493</v>
      </c>
      <c r="B461" s="73">
        <v>44926.5372778315</v>
      </c>
      <c r="C461" s="73">
        <v>44926.5372778315</v>
      </c>
      <c r="D461" s="73">
        <v>44926.5372778315</v>
      </c>
      <c r="E461" s="73">
        <v>44926.5372778315</v>
      </c>
      <c r="F461" s="73">
        <v>44926.5372778315</v>
      </c>
      <c r="G461" s="73">
        <v>44926.5372778315</v>
      </c>
      <c r="H461" s="73">
        <v>44926.5372778315</v>
      </c>
      <c r="I461" s="73">
        <v>44926.5372778315</v>
      </c>
      <c r="J461" s="73">
        <v>44926.5372778315</v>
      </c>
      <c r="K461" s="73">
        <v>44926.5372778315</v>
      </c>
      <c r="L461" s="73">
        <v>44926.5372778315</v>
      </c>
      <c r="M461" s="73">
        <v>44926.5372778315</v>
      </c>
      <c r="N461" s="73">
        <v>539118.44733397895</v>
      </c>
      <c r="O461" s="73">
        <v>44926.5372778315</v>
      </c>
      <c r="P461" s="73">
        <v>44926.5372778315</v>
      </c>
      <c r="Q461" s="73">
        <v>44926.5372778315</v>
      </c>
      <c r="R461" s="73">
        <v>44926.5372778315</v>
      </c>
      <c r="S461" s="73">
        <v>44926.5372778315</v>
      </c>
      <c r="T461" s="73">
        <v>44926.5372778315</v>
      </c>
      <c r="U461" s="73">
        <v>44926.5372778315</v>
      </c>
      <c r="V461" s="73">
        <v>44926.5372778315</v>
      </c>
      <c r="W461" s="73">
        <v>44926.5372778315</v>
      </c>
      <c r="X461" s="73">
        <v>44926.5372778315</v>
      </c>
      <c r="Y461" s="73">
        <v>44926.5372778315</v>
      </c>
      <c r="Z461" s="73">
        <v>44926.5372778315</v>
      </c>
      <c r="AA461" s="73">
        <v>539118.44733397895</v>
      </c>
      <c r="AB461" s="73">
        <v>44926.5372778315</v>
      </c>
      <c r="AC461" s="73">
        <v>44926.5372778315</v>
      </c>
      <c r="AD461" s="73">
        <v>44926.5372778315</v>
      </c>
      <c r="AE461" s="73">
        <v>44926.5372778315</v>
      </c>
      <c r="AF461" s="73">
        <v>44926.5372778315</v>
      </c>
      <c r="AG461" s="73">
        <v>44926.5372778315</v>
      </c>
      <c r="AH461" s="73">
        <v>44926.5372778315</v>
      </c>
      <c r="AI461" s="73">
        <v>44926.5372778315</v>
      </c>
      <c r="AJ461" s="73">
        <v>44926.5372778315</v>
      </c>
      <c r="AK461" s="73">
        <v>44926.5372778315</v>
      </c>
      <c r="AL461" s="73">
        <v>44926.5372778315</v>
      </c>
      <c r="AM461" s="73">
        <v>44926.5372778315</v>
      </c>
      <c r="AN461" s="73">
        <v>539118.44733397895</v>
      </c>
      <c r="AO461" s="73">
        <v>44926.5372778315</v>
      </c>
      <c r="AP461" s="73">
        <v>44926.5372778315</v>
      </c>
      <c r="AQ461" s="73">
        <v>44926.5372778315</v>
      </c>
      <c r="AR461" s="73">
        <v>44926.5372778315</v>
      </c>
      <c r="AS461" s="73">
        <v>44926.5372778315</v>
      </c>
      <c r="AT461" s="73">
        <v>44926.5372778315</v>
      </c>
      <c r="AU461" s="73">
        <v>44926.5372778315</v>
      </c>
      <c r="AV461" s="73">
        <v>44926.5372778315</v>
      </c>
      <c r="AW461" s="73">
        <v>44926.5372778315</v>
      </c>
      <c r="AX461" s="73">
        <v>44926.5372778315</v>
      </c>
      <c r="AY461" s="73">
        <v>44926.5372778315</v>
      </c>
      <c r="AZ461" s="73">
        <v>44926.5372778315</v>
      </c>
      <c r="BA461" s="73">
        <v>539118.44733397895</v>
      </c>
    </row>
    <row r="462" spans="1:53" outlineLevel="1">
      <c r="A462" s="74" t="s">
        <v>1494</v>
      </c>
      <c r="B462" s="73">
        <v>183.826666666666</v>
      </c>
      <c r="C462" s="73">
        <v>183.826666666666</v>
      </c>
      <c r="D462" s="73">
        <v>183.826666666666</v>
      </c>
      <c r="E462" s="73">
        <v>183.826666666666</v>
      </c>
      <c r="F462" s="73">
        <v>183.826666666666</v>
      </c>
      <c r="G462" s="73">
        <v>183.826666666666</v>
      </c>
      <c r="H462" s="73">
        <v>183.826666666666</v>
      </c>
      <c r="I462" s="73">
        <v>183.826666666666</v>
      </c>
      <c r="J462" s="73">
        <v>183.826666666666</v>
      </c>
      <c r="K462" s="73">
        <v>183.826666666666</v>
      </c>
      <c r="L462" s="73">
        <v>183.826666666666</v>
      </c>
      <c r="M462" s="73">
        <v>183.826666666666</v>
      </c>
      <c r="N462" s="73">
        <v>2205.9199999999901</v>
      </c>
      <c r="O462" s="73">
        <v>183.826666666666</v>
      </c>
      <c r="P462" s="73">
        <v>183.826666666666</v>
      </c>
      <c r="Q462" s="73">
        <v>183.826666666666</v>
      </c>
      <c r="R462" s="73">
        <v>183.826666666666</v>
      </c>
      <c r="S462" s="73">
        <v>183.826666666666</v>
      </c>
      <c r="T462" s="73">
        <v>183.826666666666</v>
      </c>
      <c r="U462" s="73">
        <v>183.826666666666</v>
      </c>
      <c r="V462" s="73">
        <v>183.826666666666</v>
      </c>
      <c r="W462" s="73">
        <v>183.826666666666</v>
      </c>
      <c r="X462" s="73">
        <v>183.826666666666</v>
      </c>
      <c r="Y462" s="73">
        <v>183.826666666666</v>
      </c>
      <c r="Z462" s="73">
        <v>183.826666666666</v>
      </c>
      <c r="AA462" s="73">
        <v>2205.9199999999901</v>
      </c>
      <c r="AB462" s="73">
        <v>183.826666666666</v>
      </c>
      <c r="AC462" s="73">
        <v>183.826666666666</v>
      </c>
      <c r="AD462" s="73">
        <v>183.826666666666</v>
      </c>
      <c r="AE462" s="73">
        <v>183.826666666666</v>
      </c>
      <c r="AF462" s="73">
        <v>183.826666666666</v>
      </c>
      <c r="AG462" s="73">
        <v>183.826666666666</v>
      </c>
      <c r="AH462" s="73">
        <v>183.826666666666</v>
      </c>
      <c r="AI462" s="73">
        <v>183.826666666666</v>
      </c>
      <c r="AJ462" s="73">
        <v>183.826666666666</v>
      </c>
      <c r="AK462" s="73">
        <v>183.826666666666</v>
      </c>
      <c r="AL462" s="73">
        <v>183.826666666666</v>
      </c>
      <c r="AM462" s="73">
        <v>183.826666666666</v>
      </c>
      <c r="AN462" s="73">
        <v>2205.9199999999901</v>
      </c>
      <c r="AO462" s="73">
        <v>183.826666666666</v>
      </c>
      <c r="AP462" s="73">
        <v>183.826666666666</v>
      </c>
      <c r="AQ462" s="73">
        <v>183.826666666666</v>
      </c>
      <c r="AR462" s="73">
        <v>183.826666666666</v>
      </c>
      <c r="AS462" s="73">
        <v>183.826666666666</v>
      </c>
      <c r="AT462" s="73">
        <v>183.826666666666</v>
      </c>
      <c r="AU462" s="73">
        <v>183.826666666666</v>
      </c>
      <c r="AV462" s="73">
        <v>183.826666666666</v>
      </c>
      <c r="AW462" s="73">
        <v>183.826666666666</v>
      </c>
      <c r="AX462" s="73">
        <v>183.826666666666</v>
      </c>
      <c r="AY462" s="73">
        <v>183.826666666666</v>
      </c>
      <c r="AZ462" s="73">
        <v>183.826666666666</v>
      </c>
      <c r="BA462" s="73">
        <v>2205.9199999999901</v>
      </c>
    </row>
    <row r="463" spans="1:53">
      <c r="A463" s="74" t="s">
        <v>3242</v>
      </c>
      <c r="B463" s="73">
        <v>276501.11229851202</v>
      </c>
      <c r="C463" s="73">
        <v>276501.11229851202</v>
      </c>
      <c r="D463" s="73">
        <v>276501.11229851202</v>
      </c>
      <c r="E463" s="73">
        <v>276501.11229851202</v>
      </c>
      <c r="F463" s="73">
        <v>276501.11229851202</v>
      </c>
      <c r="G463" s="73">
        <v>276501.11229851202</v>
      </c>
      <c r="H463" s="73">
        <v>276501.11229851202</v>
      </c>
      <c r="I463" s="73">
        <v>276501.11229851202</v>
      </c>
      <c r="J463" s="73">
        <v>276501.11229851202</v>
      </c>
      <c r="K463" s="73">
        <v>276501.11229851202</v>
      </c>
      <c r="L463" s="73">
        <v>276501.11229851202</v>
      </c>
      <c r="M463" s="73">
        <v>276501.11229851202</v>
      </c>
      <c r="N463" s="73">
        <v>3318013.3475821498</v>
      </c>
      <c r="O463" s="73">
        <v>276501.11229851202</v>
      </c>
      <c r="P463" s="73">
        <v>276501.11229851202</v>
      </c>
      <c r="Q463" s="73">
        <v>276501.11229851202</v>
      </c>
      <c r="R463" s="73">
        <v>276501.11229851202</v>
      </c>
      <c r="S463" s="73">
        <v>276501.11229851202</v>
      </c>
      <c r="T463" s="73">
        <v>276501.11229851202</v>
      </c>
      <c r="U463" s="73">
        <v>276501.11229851202</v>
      </c>
      <c r="V463" s="73">
        <v>276501.11229851202</v>
      </c>
      <c r="W463" s="73">
        <v>276501.11229851202</v>
      </c>
      <c r="X463" s="73">
        <v>276501.11229851202</v>
      </c>
      <c r="Y463" s="73">
        <v>276501.11229851202</v>
      </c>
      <c r="Z463" s="73">
        <v>276501.11229851202</v>
      </c>
      <c r="AA463" s="73">
        <v>3318013.3475821498</v>
      </c>
      <c r="AB463" s="73">
        <v>276501.11229851202</v>
      </c>
      <c r="AC463" s="73">
        <v>276501.11229851202</v>
      </c>
      <c r="AD463" s="73">
        <v>276501.11229851202</v>
      </c>
      <c r="AE463" s="73">
        <v>276501.11229851202</v>
      </c>
      <c r="AF463" s="73">
        <v>276501.11229851202</v>
      </c>
      <c r="AG463" s="73">
        <v>276501.11229851202</v>
      </c>
      <c r="AH463" s="73">
        <v>276501.11229851202</v>
      </c>
      <c r="AI463" s="73">
        <v>276501.11229851202</v>
      </c>
      <c r="AJ463" s="73">
        <v>276501.11229851202</v>
      </c>
      <c r="AK463" s="73">
        <v>276501.11229851202</v>
      </c>
      <c r="AL463" s="73">
        <v>276501.11229851202</v>
      </c>
      <c r="AM463" s="73">
        <v>276501.11229851202</v>
      </c>
      <c r="AN463" s="73">
        <v>3318013.3475821498</v>
      </c>
      <c r="AO463" s="73">
        <v>276501.11229851202</v>
      </c>
      <c r="AP463" s="73">
        <v>276501.11229851202</v>
      </c>
      <c r="AQ463" s="73">
        <v>276501.11229851202</v>
      </c>
      <c r="AR463" s="73">
        <v>276501.11229851202</v>
      </c>
      <c r="AS463" s="73">
        <v>276501.11229851202</v>
      </c>
      <c r="AT463" s="73">
        <v>276501.11229851202</v>
      </c>
      <c r="AU463" s="73">
        <v>276501.11229851202</v>
      </c>
      <c r="AV463" s="73">
        <v>276501.11229851202</v>
      </c>
      <c r="AW463" s="73">
        <v>276501.11229851202</v>
      </c>
      <c r="AX463" s="73">
        <v>276501.11229851202</v>
      </c>
      <c r="AY463" s="73">
        <v>276501.11229851202</v>
      </c>
      <c r="AZ463" s="73">
        <v>276501.11229851202</v>
      </c>
      <c r="BA463" s="73">
        <v>3318013.3475821498</v>
      </c>
    </row>
    <row r="464" spans="1:53" outlineLevel="1">
      <c r="A464" s="74" t="s">
        <v>1496</v>
      </c>
      <c r="B464" s="73">
        <v>7393.0745624949504</v>
      </c>
      <c r="C464" s="73">
        <v>7393.0745624949504</v>
      </c>
      <c r="D464" s="73">
        <v>7393.0745624949504</v>
      </c>
      <c r="E464" s="73">
        <v>7393.0745624949504</v>
      </c>
      <c r="F464" s="73">
        <v>7393.0745624949504</v>
      </c>
      <c r="G464" s="73">
        <v>7393.0745624949504</v>
      </c>
      <c r="H464" s="73">
        <v>7393.0745624949504</v>
      </c>
      <c r="I464" s="73">
        <v>7393.0745624949504</v>
      </c>
      <c r="J464" s="73">
        <v>7393.0745624949504</v>
      </c>
      <c r="K464" s="73">
        <v>7393.0745624949504</v>
      </c>
      <c r="L464" s="73">
        <v>7393.0745624949504</v>
      </c>
      <c r="M464" s="73">
        <v>7393.0745624949504</v>
      </c>
      <c r="N464" s="73">
        <v>88716.8947499395</v>
      </c>
      <c r="O464" s="73">
        <v>7393.0745624949504</v>
      </c>
      <c r="P464" s="73">
        <v>7393.0745624949504</v>
      </c>
      <c r="Q464" s="73">
        <v>7393.0745624949504</v>
      </c>
      <c r="R464" s="73">
        <v>7393.0745624949504</v>
      </c>
      <c r="S464" s="73">
        <v>7393.0745624949504</v>
      </c>
      <c r="T464" s="73">
        <v>7393.0745624949504</v>
      </c>
      <c r="U464" s="73">
        <v>7393.0745624949504</v>
      </c>
      <c r="V464" s="73">
        <v>7393.0745624949504</v>
      </c>
      <c r="W464" s="73">
        <v>7393.0745624949504</v>
      </c>
      <c r="X464" s="73">
        <v>7393.0745624949504</v>
      </c>
      <c r="Y464" s="73">
        <v>7393.0745624949504</v>
      </c>
      <c r="Z464" s="73">
        <v>7393.0745624949504</v>
      </c>
      <c r="AA464" s="73">
        <v>88716.8947499395</v>
      </c>
      <c r="AB464" s="73">
        <v>7393.0745624949504</v>
      </c>
      <c r="AC464" s="73">
        <v>7393.0745624949504</v>
      </c>
      <c r="AD464" s="73">
        <v>7393.0745624949504</v>
      </c>
      <c r="AE464" s="73">
        <v>7393.0745624949504</v>
      </c>
      <c r="AF464" s="73">
        <v>7393.0745624949504</v>
      </c>
      <c r="AG464" s="73">
        <v>7393.0745624949504</v>
      </c>
      <c r="AH464" s="73">
        <v>7393.0745624949504</v>
      </c>
      <c r="AI464" s="73">
        <v>7393.0745624949504</v>
      </c>
      <c r="AJ464" s="73">
        <v>7393.0745624949504</v>
      </c>
      <c r="AK464" s="73">
        <v>7393.0745624949504</v>
      </c>
      <c r="AL464" s="73">
        <v>7393.0745624949504</v>
      </c>
      <c r="AM464" s="73">
        <v>7393.0745624949504</v>
      </c>
      <c r="AN464" s="73">
        <v>88716.8947499395</v>
      </c>
      <c r="AO464" s="73">
        <v>7393.0745624949504</v>
      </c>
      <c r="AP464" s="73">
        <v>7393.0745624949504</v>
      </c>
      <c r="AQ464" s="73">
        <v>7393.0745624949504</v>
      </c>
      <c r="AR464" s="73">
        <v>7393.0745624949504</v>
      </c>
      <c r="AS464" s="73">
        <v>7393.0745624949504</v>
      </c>
      <c r="AT464" s="73">
        <v>7393.0745624949504</v>
      </c>
      <c r="AU464" s="73">
        <v>7393.0745624949504</v>
      </c>
      <c r="AV464" s="73">
        <v>7393.0745624949504</v>
      </c>
      <c r="AW464" s="73">
        <v>7393.0745624949504</v>
      </c>
      <c r="AX464" s="73">
        <v>7393.0745624949504</v>
      </c>
      <c r="AY464" s="73">
        <v>7393.0745624949504</v>
      </c>
      <c r="AZ464" s="73">
        <v>7393.0745624949504</v>
      </c>
      <c r="BA464" s="73">
        <v>88716.8947499395</v>
      </c>
    </row>
    <row r="465" spans="1:53" outlineLevel="1">
      <c r="A465" s="74" t="s">
        <v>1497</v>
      </c>
      <c r="B465" s="73">
        <v>127747.909681794</v>
      </c>
      <c r="C465" s="73">
        <v>127747.909681794</v>
      </c>
      <c r="D465" s="73">
        <v>127747.909681794</v>
      </c>
      <c r="E465" s="73">
        <v>127747.909681794</v>
      </c>
      <c r="F465" s="73">
        <v>127747.909681794</v>
      </c>
      <c r="G465" s="73">
        <v>127747.909681794</v>
      </c>
      <c r="H465" s="73">
        <v>127747.909681794</v>
      </c>
      <c r="I465" s="73">
        <v>127747.909681794</v>
      </c>
      <c r="J465" s="73">
        <v>127747.909681794</v>
      </c>
      <c r="K465" s="73">
        <v>127747.909681794</v>
      </c>
      <c r="L465" s="73">
        <v>127747.909681794</v>
      </c>
      <c r="M465" s="73">
        <v>127747.909681794</v>
      </c>
      <c r="N465" s="73">
        <v>1532974.9161815301</v>
      </c>
      <c r="O465" s="73">
        <v>127747.909681794</v>
      </c>
      <c r="P465" s="73">
        <v>127747.909681794</v>
      </c>
      <c r="Q465" s="73">
        <v>127747.909681794</v>
      </c>
      <c r="R465" s="73">
        <v>127747.909681794</v>
      </c>
      <c r="S465" s="73">
        <v>127747.909681794</v>
      </c>
      <c r="T465" s="73">
        <v>127747.909681794</v>
      </c>
      <c r="U465" s="73">
        <v>127747.909681794</v>
      </c>
      <c r="V465" s="73">
        <v>127747.909681794</v>
      </c>
      <c r="W465" s="73">
        <v>127747.909681794</v>
      </c>
      <c r="X465" s="73">
        <v>127747.909681794</v>
      </c>
      <c r="Y465" s="73">
        <v>127747.909681794</v>
      </c>
      <c r="Z465" s="73">
        <v>127747.909681794</v>
      </c>
      <c r="AA465" s="73">
        <v>1532974.9161815301</v>
      </c>
      <c r="AB465" s="73">
        <v>127747.909681794</v>
      </c>
      <c r="AC465" s="73">
        <v>127747.909681794</v>
      </c>
      <c r="AD465" s="73">
        <v>127747.909681794</v>
      </c>
      <c r="AE465" s="73">
        <v>127747.909681794</v>
      </c>
      <c r="AF465" s="73">
        <v>127747.909681794</v>
      </c>
      <c r="AG465" s="73">
        <v>127747.909681794</v>
      </c>
      <c r="AH465" s="73">
        <v>127747.909681794</v>
      </c>
      <c r="AI465" s="73">
        <v>127747.909681794</v>
      </c>
      <c r="AJ465" s="73">
        <v>127747.909681794</v>
      </c>
      <c r="AK465" s="73">
        <v>127747.909681794</v>
      </c>
      <c r="AL465" s="73">
        <v>127747.909681794</v>
      </c>
      <c r="AM465" s="73">
        <v>127747.909681794</v>
      </c>
      <c r="AN465" s="73">
        <v>1532974.9161815301</v>
      </c>
      <c r="AO465" s="73">
        <v>127747.909681794</v>
      </c>
      <c r="AP465" s="73">
        <v>127747.909681794</v>
      </c>
      <c r="AQ465" s="73">
        <v>127747.909681794</v>
      </c>
      <c r="AR465" s="73">
        <v>127747.909681794</v>
      </c>
      <c r="AS465" s="73">
        <v>127747.909681794</v>
      </c>
      <c r="AT465" s="73">
        <v>127747.909681794</v>
      </c>
      <c r="AU465" s="73">
        <v>127747.909681794</v>
      </c>
      <c r="AV465" s="73">
        <v>127747.909681794</v>
      </c>
      <c r="AW465" s="73">
        <v>127747.909681794</v>
      </c>
      <c r="AX465" s="73">
        <v>127747.909681794</v>
      </c>
      <c r="AY465" s="73">
        <v>127747.909681794</v>
      </c>
      <c r="AZ465" s="73">
        <v>127747.909681794</v>
      </c>
      <c r="BA465" s="73">
        <v>1532974.9161815301</v>
      </c>
    </row>
    <row r="466" spans="1:53" outlineLevel="1">
      <c r="A466" s="74" t="s">
        <v>1498</v>
      </c>
      <c r="B466" s="73">
        <v>32825.3189513283</v>
      </c>
      <c r="C466" s="73">
        <v>32825.3189513283</v>
      </c>
      <c r="D466" s="73">
        <v>32825.3189513283</v>
      </c>
      <c r="E466" s="73">
        <v>32825.3189513283</v>
      </c>
      <c r="F466" s="73">
        <v>32825.3189513283</v>
      </c>
      <c r="G466" s="73">
        <v>32825.3189513283</v>
      </c>
      <c r="H466" s="73">
        <v>32825.3189513283</v>
      </c>
      <c r="I466" s="73">
        <v>32825.3189513283</v>
      </c>
      <c r="J466" s="73">
        <v>32825.3189513283</v>
      </c>
      <c r="K466" s="73">
        <v>32825.3189513283</v>
      </c>
      <c r="L466" s="73">
        <v>32825.3189513283</v>
      </c>
      <c r="M466" s="73">
        <v>32825.3189513283</v>
      </c>
      <c r="N466" s="73">
        <v>393903.82741594</v>
      </c>
      <c r="O466" s="73">
        <v>32825.3189513283</v>
      </c>
      <c r="P466" s="73">
        <v>32825.3189513283</v>
      </c>
      <c r="Q466" s="73">
        <v>32825.3189513283</v>
      </c>
      <c r="R466" s="73">
        <v>32825.3189513283</v>
      </c>
      <c r="S466" s="73">
        <v>32825.3189513283</v>
      </c>
      <c r="T466" s="73">
        <v>32825.3189513283</v>
      </c>
      <c r="U466" s="73">
        <v>32825.3189513283</v>
      </c>
      <c r="V466" s="73">
        <v>32825.3189513283</v>
      </c>
      <c r="W466" s="73">
        <v>32825.3189513283</v>
      </c>
      <c r="X466" s="73">
        <v>32825.3189513283</v>
      </c>
      <c r="Y466" s="73">
        <v>32825.3189513283</v>
      </c>
      <c r="Z466" s="73">
        <v>32825.3189513283</v>
      </c>
      <c r="AA466" s="73">
        <v>393903.82741594</v>
      </c>
      <c r="AB466" s="73">
        <v>32825.3189513283</v>
      </c>
      <c r="AC466" s="73">
        <v>32825.3189513283</v>
      </c>
      <c r="AD466" s="73">
        <v>32825.3189513283</v>
      </c>
      <c r="AE466" s="73">
        <v>32825.3189513283</v>
      </c>
      <c r="AF466" s="73">
        <v>32825.3189513283</v>
      </c>
      <c r="AG466" s="73">
        <v>32825.3189513283</v>
      </c>
      <c r="AH466" s="73">
        <v>32825.3189513283</v>
      </c>
      <c r="AI466" s="73">
        <v>32825.3189513283</v>
      </c>
      <c r="AJ466" s="73">
        <v>32825.3189513283</v>
      </c>
      <c r="AK466" s="73">
        <v>32825.3189513283</v>
      </c>
      <c r="AL466" s="73">
        <v>32825.3189513283</v>
      </c>
      <c r="AM466" s="73">
        <v>32825.3189513283</v>
      </c>
      <c r="AN466" s="73">
        <v>393903.82741594</v>
      </c>
      <c r="AO466" s="73">
        <v>32825.3189513283</v>
      </c>
      <c r="AP466" s="73">
        <v>32825.3189513283</v>
      </c>
      <c r="AQ466" s="73">
        <v>32825.3189513283</v>
      </c>
      <c r="AR466" s="73">
        <v>32825.3189513283</v>
      </c>
      <c r="AS466" s="73">
        <v>32825.3189513283</v>
      </c>
      <c r="AT466" s="73">
        <v>32825.3189513283</v>
      </c>
      <c r="AU466" s="73">
        <v>32825.3189513283</v>
      </c>
      <c r="AV466" s="73">
        <v>32825.3189513283</v>
      </c>
      <c r="AW466" s="73">
        <v>32825.3189513283</v>
      </c>
      <c r="AX466" s="73">
        <v>32825.3189513283</v>
      </c>
      <c r="AY466" s="73">
        <v>32825.3189513283</v>
      </c>
      <c r="AZ466" s="73">
        <v>32825.3189513283</v>
      </c>
      <c r="BA466" s="73">
        <v>393903.82741594</v>
      </c>
    </row>
    <row r="467" spans="1:53">
      <c r="A467" s="74" t="s">
        <v>3243</v>
      </c>
      <c r="B467" s="73">
        <v>167966.30319561699</v>
      </c>
      <c r="C467" s="73">
        <v>167966.30319561699</v>
      </c>
      <c r="D467" s="73">
        <v>167966.30319561699</v>
      </c>
      <c r="E467" s="73">
        <v>167966.30319561699</v>
      </c>
      <c r="F467" s="73">
        <v>167966.30319561699</v>
      </c>
      <c r="G467" s="73">
        <v>167966.30319561699</v>
      </c>
      <c r="H467" s="73">
        <v>167966.30319561699</v>
      </c>
      <c r="I467" s="73">
        <v>167966.30319561699</v>
      </c>
      <c r="J467" s="73">
        <v>167966.30319561699</v>
      </c>
      <c r="K467" s="73">
        <v>167966.30319561699</v>
      </c>
      <c r="L467" s="73">
        <v>167966.30319561699</v>
      </c>
      <c r="M467" s="73">
        <v>167966.30319561699</v>
      </c>
      <c r="N467" s="73">
        <v>2015595.6383474099</v>
      </c>
      <c r="O467" s="73">
        <v>167966.30319561699</v>
      </c>
      <c r="P467" s="73">
        <v>167966.30319561699</v>
      </c>
      <c r="Q467" s="73">
        <v>167966.30319561699</v>
      </c>
      <c r="R467" s="73">
        <v>167966.30319561699</v>
      </c>
      <c r="S467" s="73">
        <v>167966.30319561699</v>
      </c>
      <c r="T467" s="73">
        <v>167966.30319561699</v>
      </c>
      <c r="U467" s="73">
        <v>167966.30319561699</v>
      </c>
      <c r="V467" s="73">
        <v>167966.30319561699</v>
      </c>
      <c r="W467" s="73">
        <v>167966.30319561699</v>
      </c>
      <c r="X467" s="73">
        <v>167966.30319561699</v>
      </c>
      <c r="Y467" s="73">
        <v>167966.30319561699</v>
      </c>
      <c r="Z467" s="73">
        <v>167966.30319561699</v>
      </c>
      <c r="AA467" s="73">
        <v>2015595.6383474099</v>
      </c>
      <c r="AB467" s="73">
        <v>167966.30319561699</v>
      </c>
      <c r="AC467" s="73">
        <v>167966.30319561699</v>
      </c>
      <c r="AD467" s="73">
        <v>167966.30319561699</v>
      </c>
      <c r="AE467" s="73">
        <v>167966.30319561699</v>
      </c>
      <c r="AF467" s="73">
        <v>167966.30319561699</v>
      </c>
      <c r="AG467" s="73">
        <v>167966.30319561699</v>
      </c>
      <c r="AH467" s="73">
        <v>167966.30319561699</v>
      </c>
      <c r="AI467" s="73">
        <v>167966.30319561699</v>
      </c>
      <c r="AJ467" s="73">
        <v>167966.30319561699</v>
      </c>
      <c r="AK467" s="73">
        <v>167966.30319561699</v>
      </c>
      <c r="AL467" s="73">
        <v>167966.30319561699</v>
      </c>
      <c r="AM467" s="73">
        <v>167966.30319561699</v>
      </c>
      <c r="AN467" s="73">
        <v>2015595.6383474099</v>
      </c>
      <c r="AO467" s="73">
        <v>167966.30319561699</v>
      </c>
      <c r="AP467" s="73">
        <v>167966.30319561699</v>
      </c>
      <c r="AQ467" s="73">
        <v>167966.30319561699</v>
      </c>
      <c r="AR467" s="73">
        <v>167966.30319561699</v>
      </c>
      <c r="AS467" s="73">
        <v>167966.30319561699</v>
      </c>
      <c r="AT467" s="73">
        <v>167966.30319561699</v>
      </c>
      <c r="AU467" s="73">
        <v>167966.30319561699</v>
      </c>
      <c r="AV467" s="73">
        <v>167966.30319561699</v>
      </c>
      <c r="AW467" s="73">
        <v>167966.30319561699</v>
      </c>
      <c r="AX467" s="73">
        <v>167966.30319561699</v>
      </c>
      <c r="AY467" s="73">
        <v>167966.30319561699</v>
      </c>
      <c r="AZ467" s="73">
        <v>167966.30319561699</v>
      </c>
      <c r="BA467" s="73">
        <v>2015595.6383474099</v>
      </c>
    </row>
    <row r="468" spans="1:53" outlineLevel="1">
      <c r="A468" s="74" t="s">
        <v>1500</v>
      </c>
      <c r="B468" s="73">
        <v>24721.143</v>
      </c>
      <c r="C468" s="73">
        <v>24721.143</v>
      </c>
      <c r="D468" s="73">
        <v>24721.143</v>
      </c>
      <c r="E468" s="73">
        <v>24721.143</v>
      </c>
      <c r="F468" s="73">
        <v>24721.143</v>
      </c>
      <c r="G468" s="73">
        <v>24721.143</v>
      </c>
      <c r="H468" s="73">
        <v>24721.143</v>
      </c>
      <c r="I468" s="73">
        <v>24721.143</v>
      </c>
      <c r="J468" s="73">
        <v>24721.143</v>
      </c>
      <c r="K468" s="73">
        <v>24721.143</v>
      </c>
      <c r="L468" s="73">
        <v>24721.143</v>
      </c>
      <c r="M468" s="73">
        <v>24721.143</v>
      </c>
      <c r="N468" s="73">
        <v>296653.71600000001</v>
      </c>
      <c r="O468" s="73">
        <v>24721.143</v>
      </c>
      <c r="P468" s="73">
        <v>24721.143</v>
      </c>
      <c r="Q468" s="73">
        <v>24721.143</v>
      </c>
      <c r="R468" s="73">
        <v>24721.143</v>
      </c>
      <c r="S468" s="73">
        <v>24721.143</v>
      </c>
      <c r="T468" s="73">
        <v>24721.143</v>
      </c>
      <c r="U468" s="73">
        <v>24721.143</v>
      </c>
      <c r="V468" s="73">
        <v>24721.143</v>
      </c>
      <c r="W468" s="73">
        <v>24721.143</v>
      </c>
      <c r="X468" s="73">
        <v>24721.143</v>
      </c>
      <c r="Y468" s="73">
        <v>24721.143</v>
      </c>
      <c r="Z468" s="73">
        <v>24721.143</v>
      </c>
      <c r="AA468" s="73">
        <v>296653.71600000001</v>
      </c>
      <c r="AB468" s="73">
        <v>24721.143</v>
      </c>
      <c r="AC468" s="73">
        <v>24721.143</v>
      </c>
      <c r="AD468" s="73">
        <v>24721.143</v>
      </c>
      <c r="AE468" s="73">
        <v>24721.143</v>
      </c>
      <c r="AF468" s="73">
        <v>24721.143</v>
      </c>
      <c r="AG468" s="73">
        <v>24721.143</v>
      </c>
      <c r="AH468" s="73">
        <v>24721.143</v>
      </c>
      <c r="AI468" s="73">
        <v>24721.143</v>
      </c>
      <c r="AJ468" s="73">
        <v>24721.143</v>
      </c>
      <c r="AK468" s="73">
        <v>24721.143</v>
      </c>
      <c r="AL468" s="73">
        <v>24721.143</v>
      </c>
      <c r="AM468" s="73">
        <v>24721.143</v>
      </c>
      <c r="AN468" s="73">
        <v>296653.71600000001</v>
      </c>
      <c r="AO468" s="73">
        <v>24721.143</v>
      </c>
      <c r="AP468" s="73">
        <v>24721.143</v>
      </c>
      <c r="AQ468" s="73">
        <v>24721.143</v>
      </c>
      <c r="AR468" s="73">
        <v>24721.143</v>
      </c>
      <c r="AS468" s="73">
        <v>24721.143</v>
      </c>
      <c r="AT468" s="73">
        <v>24721.143</v>
      </c>
      <c r="AU468" s="73">
        <v>24721.143</v>
      </c>
      <c r="AV468" s="73">
        <v>24721.143</v>
      </c>
      <c r="AW468" s="73">
        <v>24721.143</v>
      </c>
      <c r="AX468" s="73">
        <v>24721.143</v>
      </c>
      <c r="AY468" s="73">
        <v>24721.143</v>
      </c>
      <c r="AZ468" s="73">
        <v>24721.143</v>
      </c>
      <c r="BA468" s="73">
        <v>296653.71600000001</v>
      </c>
    </row>
    <row r="469" spans="1:53" outlineLevel="1">
      <c r="A469" s="74" t="s">
        <v>1501</v>
      </c>
      <c r="B469" s="73">
        <v>203122.008</v>
      </c>
      <c r="C469" s="73">
        <v>203122.008</v>
      </c>
      <c r="D469" s="73">
        <v>203122.008</v>
      </c>
      <c r="E469" s="73">
        <v>203122.008</v>
      </c>
      <c r="F469" s="73">
        <v>203122.008</v>
      </c>
      <c r="G469" s="73">
        <v>203122.008</v>
      </c>
      <c r="H469" s="73">
        <v>203122.008</v>
      </c>
      <c r="I469" s="73">
        <v>203122.008</v>
      </c>
      <c r="J469" s="73">
        <v>203122.008</v>
      </c>
      <c r="K469" s="73">
        <v>203122.008</v>
      </c>
      <c r="L469" s="73">
        <v>203122.008</v>
      </c>
      <c r="M469" s="73">
        <v>203122.008</v>
      </c>
      <c r="N469" s="73">
        <v>2437464.0959999999</v>
      </c>
      <c r="O469" s="73">
        <v>203122.008</v>
      </c>
      <c r="P469" s="73">
        <v>203122.008</v>
      </c>
      <c r="Q469" s="73">
        <v>203122.008</v>
      </c>
      <c r="R469" s="73">
        <v>203122.008</v>
      </c>
      <c r="S469" s="73">
        <v>203122.008</v>
      </c>
      <c r="T469" s="73">
        <v>203122.008</v>
      </c>
      <c r="U469" s="73">
        <v>203122.008</v>
      </c>
      <c r="V469" s="73">
        <v>203122.008</v>
      </c>
      <c r="W469" s="73">
        <v>203122.008</v>
      </c>
      <c r="X469" s="73">
        <v>203122.008</v>
      </c>
      <c r="Y469" s="73">
        <v>203122.008</v>
      </c>
      <c r="Z469" s="73">
        <v>203122.008</v>
      </c>
      <c r="AA469" s="73">
        <v>2437464.0959999999</v>
      </c>
      <c r="AB469" s="73">
        <v>203122.008</v>
      </c>
      <c r="AC469" s="73">
        <v>203122.008</v>
      </c>
      <c r="AD469" s="73">
        <v>203122.008</v>
      </c>
      <c r="AE469" s="73">
        <v>203122.008</v>
      </c>
      <c r="AF469" s="73">
        <v>203122.008</v>
      </c>
      <c r="AG469" s="73">
        <v>203122.008</v>
      </c>
      <c r="AH469" s="73">
        <v>203122.008</v>
      </c>
      <c r="AI469" s="73">
        <v>203122.008</v>
      </c>
      <c r="AJ469" s="73">
        <v>203122.008</v>
      </c>
      <c r="AK469" s="73">
        <v>203122.008</v>
      </c>
      <c r="AL469" s="73">
        <v>203122.008</v>
      </c>
      <c r="AM469" s="73">
        <v>203122.008</v>
      </c>
      <c r="AN469" s="73">
        <v>2437464.0959999999</v>
      </c>
      <c r="AO469" s="73">
        <v>203122.008</v>
      </c>
      <c r="AP469" s="73">
        <v>203122.008</v>
      </c>
      <c r="AQ469" s="73">
        <v>203122.008</v>
      </c>
      <c r="AR469" s="73">
        <v>203122.008</v>
      </c>
      <c r="AS469" s="73">
        <v>203122.008</v>
      </c>
      <c r="AT469" s="73">
        <v>203122.008</v>
      </c>
      <c r="AU469" s="73">
        <v>203122.008</v>
      </c>
      <c r="AV469" s="73">
        <v>203122.008</v>
      </c>
      <c r="AW469" s="73">
        <v>203122.008</v>
      </c>
      <c r="AX469" s="73">
        <v>203122.008</v>
      </c>
      <c r="AY469" s="73">
        <v>203122.008</v>
      </c>
      <c r="AZ469" s="73">
        <v>203122.008</v>
      </c>
      <c r="BA469" s="73">
        <v>2437464.0959999999</v>
      </c>
    </row>
    <row r="470" spans="1:53" outlineLevel="1">
      <c r="A470" s="74" t="s">
        <v>1502</v>
      </c>
      <c r="B470" s="73">
        <v>37185.91575</v>
      </c>
      <c r="C470" s="73">
        <v>37185.91575</v>
      </c>
      <c r="D470" s="73">
        <v>37185.91575</v>
      </c>
      <c r="E470" s="73">
        <v>37185.91575</v>
      </c>
      <c r="F470" s="73">
        <v>37185.91575</v>
      </c>
      <c r="G470" s="73">
        <v>37185.91575</v>
      </c>
      <c r="H470" s="73">
        <v>37185.91575</v>
      </c>
      <c r="I470" s="73">
        <v>37185.91575</v>
      </c>
      <c r="J470" s="73">
        <v>37185.91575</v>
      </c>
      <c r="K470" s="73">
        <v>37185.91575</v>
      </c>
      <c r="L470" s="73">
        <v>37185.91575</v>
      </c>
      <c r="M470" s="73">
        <v>37185.91575</v>
      </c>
      <c r="N470" s="73">
        <v>446230.98899999901</v>
      </c>
      <c r="O470" s="73">
        <v>37185.91575</v>
      </c>
      <c r="P470" s="73">
        <v>37185.91575</v>
      </c>
      <c r="Q470" s="73">
        <v>37185.91575</v>
      </c>
      <c r="R470" s="73">
        <v>37185.91575</v>
      </c>
      <c r="S470" s="73">
        <v>37185.91575</v>
      </c>
      <c r="T470" s="73">
        <v>37185.91575</v>
      </c>
      <c r="U470" s="73">
        <v>37185.91575</v>
      </c>
      <c r="V470" s="73">
        <v>37185.91575</v>
      </c>
      <c r="W470" s="73">
        <v>37185.91575</v>
      </c>
      <c r="X470" s="73">
        <v>37185.91575</v>
      </c>
      <c r="Y470" s="73">
        <v>37185.91575</v>
      </c>
      <c r="Z470" s="73">
        <v>37185.91575</v>
      </c>
      <c r="AA470" s="73">
        <v>446230.98899999901</v>
      </c>
      <c r="AB470" s="73">
        <v>37185.91575</v>
      </c>
      <c r="AC470" s="73">
        <v>37185.91575</v>
      </c>
      <c r="AD470" s="73">
        <v>37185.91575</v>
      </c>
      <c r="AE470" s="73">
        <v>37185.91575</v>
      </c>
      <c r="AF470" s="73">
        <v>37185.91575</v>
      </c>
      <c r="AG470" s="73">
        <v>37185.91575</v>
      </c>
      <c r="AH470" s="73">
        <v>37185.91575</v>
      </c>
      <c r="AI470" s="73">
        <v>37185.91575</v>
      </c>
      <c r="AJ470" s="73">
        <v>37185.91575</v>
      </c>
      <c r="AK470" s="73">
        <v>37185.91575</v>
      </c>
      <c r="AL470" s="73">
        <v>37185.91575</v>
      </c>
      <c r="AM470" s="73">
        <v>37185.91575</v>
      </c>
      <c r="AN470" s="73">
        <v>446230.98899999901</v>
      </c>
      <c r="AO470" s="73">
        <v>37185.91575</v>
      </c>
      <c r="AP470" s="73">
        <v>37185.91575</v>
      </c>
      <c r="AQ470" s="73">
        <v>37185.91575</v>
      </c>
      <c r="AR470" s="73">
        <v>37185.91575</v>
      </c>
      <c r="AS470" s="73">
        <v>37185.91575</v>
      </c>
      <c r="AT470" s="73">
        <v>37185.91575</v>
      </c>
      <c r="AU470" s="73">
        <v>37185.91575</v>
      </c>
      <c r="AV470" s="73">
        <v>37185.91575</v>
      </c>
      <c r="AW470" s="73">
        <v>37185.91575</v>
      </c>
      <c r="AX470" s="73">
        <v>37185.91575</v>
      </c>
      <c r="AY470" s="73">
        <v>37185.91575</v>
      </c>
      <c r="AZ470" s="73">
        <v>37185.91575</v>
      </c>
      <c r="BA470" s="73">
        <v>446230.98899999901</v>
      </c>
    </row>
    <row r="471" spans="1:53" outlineLevel="1">
      <c r="A471" s="74" t="s">
        <v>3698</v>
      </c>
      <c r="B471" s="73">
        <v>4275.45297392476</v>
      </c>
      <c r="C471" s="73">
        <v>4275.45297392476</v>
      </c>
      <c r="D471" s="73">
        <v>4275.45297392476</v>
      </c>
      <c r="E471" s="73">
        <v>4275.45297392476</v>
      </c>
      <c r="F471" s="73">
        <v>7138.5134603246497</v>
      </c>
      <c r="G471" s="73">
        <v>7138.5134603246497</v>
      </c>
      <c r="H471" s="73">
        <v>7138.5134603246497</v>
      </c>
      <c r="I471" s="73">
        <v>7138.5134603246497</v>
      </c>
      <c r="J471" s="73">
        <v>7138.5134603246497</v>
      </c>
      <c r="K471" s="73">
        <v>7138.5134603246497</v>
      </c>
      <c r="L471" s="73">
        <v>7138.5134603246497</v>
      </c>
      <c r="M471" s="73">
        <v>7138.5134603246497</v>
      </c>
      <c r="N471" s="73">
        <v>74209.919578296307</v>
      </c>
      <c r="O471" s="73">
        <v>7138.5134603246497</v>
      </c>
      <c r="P471" s="73">
        <v>7138.5134603246497</v>
      </c>
      <c r="Q471" s="73">
        <v>7138.5134603246497</v>
      </c>
      <c r="R471" s="73">
        <v>7138.5134603246497</v>
      </c>
      <c r="S471" s="73">
        <v>7138.5134603246497</v>
      </c>
      <c r="T471" s="73">
        <v>7138.5134603246497</v>
      </c>
      <c r="U471" s="73">
        <v>7138.5134603246497</v>
      </c>
      <c r="V471" s="73">
        <v>7138.5134603246497</v>
      </c>
      <c r="W471" s="73">
        <v>7138.5134603246497</v>
      </c>
      <c r="X471" s="73">
        <v>7138.5134603246497</v>
      </c>
      <c r="Y471" s="73">
        <v>7138.5134603246497</v>
      </c>
      <c r="Z471" s="73">
        <v>7138.5134603246497</v>
      </c>
      <c r="AA471" s="73">
        <v>85662.161523895804</v>
      </c>
      <c r="AB471" s="73">
        <v>7138.5134603246497</v>
      </c>
      <c r="AC471" s="73">
        <v>7138.5134603246497</v>
      </c>
      <c r="AD471" s="73">
        <v>7138.5134603246497</v>
      </c>
      <c r="AE471" s="73">
        <v>7138.5134603246497</v>
      </c>
      <c r="AF471" s="73">
        <v>7138.5134603246497</v>
      </c>
      <c r="AG471" s="73">
        <v>7138.5134603246497</v>
      </c>
      <c r="AH471" s="73">
        <v>7138.5134603246497</v>
      </c>
      <c r="AI471" s="73">
        <v>7138.5134603246497</v>
      </c>
      <c r="AJ471" s="73">
        <v>7138.5134603246497</v>
      </c>
      <c r="AK471" s="73">
        <v>7138.5134603246497</v>
      </c>
      <c r="AL471" s="73">
        <v>7138.5134603246497</v>
      </c>
      <c r="AM471" s="73">
        <v>7138.5134603246497</v>
      </c>
      <c r="AN471" s="73">
        <v>85662.161523895804</v>
      </c>
      <c r="AO471" s="73">
        <v>7138.5134603246497</v>
      </c>
      <c r="AP471" s="73">
        <v>7138.5134603246497</v>
      </c>
      <c r="AQ471" s="73">
        <v>7138.5134603246497</v>
      </c>
      <c r="AR471" s="73">
        <v>7138.5134603246497</v>
      </c>
      <c r="AS471" s="73">
        <v>7138.5134603246497</v>
      </c>
      <c r="AT471" s="73">
        <v>7138.5134603246497</v>
      </c>
      <c r="AU471" s="73">
        <v>7138.5134603246497</v>
      </c>
      <c r="AV471" s="73">
        <v>7138.5134603246497</v>
      </c>
      <c r="AW471" s="73">
        <v>7138.5134603246497</v>
      </c>
      <c r="AX471" s="73">
        <v>7138.5134603246497</v>
      </c>
      <c r="AY471" s="73">
        <v>7138.5134603246497</v>
      </c>
      <c r="AZ471" s="73">
        <v>7138.5134603246497</v>
      </c>
      <c r="BA471" s="73">
        <v>85662.161523895804</v>
      </c>
    </row>
    <row r="472" spans="1:53">
      <c r="A472" s="74" t="s">
        <v>3244</v>
      </c>
      <c r="B472" s="73">
        <v>269304.51972392399</v>
      </c>
      <c r="C472" s="73">
        <v>269304.51972392399</v>
      </c>
      <c r="D472" s="73">
        <v>269304.51972392399</v>
      </c>
      <c r="E472" s="73">
        <v>269304.51972392399</v>
      </c>
      <c r="F472" s="73">
        <v>272167.58021032403</v>
      </c>
      <c r="G472" s="73">
        <v>272167.58021032403</v>
      </c>
      <c r="H472" s="73">
        <v>272167.58021032403</v>
      </c>
      <c r="I472" s="73">
        <v>272167.58021032403</v>
      </c>
      <c r="J472" s="73">
        <v>272167.58021032403</v>
      </c>
      <c r="K472" s="73">
        <v>272167.58021032403</v>
      </c>
      <c r="L472" s="73">
        <v>272167.58021032403</v>
      </c>
      <c r="M472" s="73">
        <v>272167.58021032403</v>
      </c>
      <c r="N472" s="73">
        <v>3254558.7205782901</v>
      </c>
      <c r="O472" s="73">
        <v>272167.58021032403</v>
      </c>
      <c r="P472" s="73">
        <v>272167.58021032403</v>
      </c>
      <c r="Q472" s="73">
        <v>272167.58021032403</v>
      </c>
      <c r="R472" s="73">
        <v>272167.58021032403</v>
      </c>
      <c r="S472" s="73">
        <v>272167.58021032403</v>
      </c>
      <c r="T472" s="73">
        <v>272167.58021032403</v>
      </c>
      <c r="U472" s="73">
        <v>272167.58021032403</v>
      </c>
      <c r="V472" s="73">
        <v>272167.58021032403</v>
      </c>
      <c r="W472" s="73">
        <v>272167.58021032403</v>
      </c>
      <c r="X472" s="73">
        <v>272167.58021032403</v>
      </c>
      <c r="Y472" s="73">
        <v>272167.58021032403</v>
      </c>
      <c r="Z472" s="73">
        <v>272167.58021032403</v>
      </c>
      <c r="AA472" s="73">
        <v>3266010.9625238902</v>
      </c>
      <c r="AB472" s="73">
        <v>272167.58021032403</v>
      </c>
      <c r="AC472" s="73">
        <v>272167.58021032403</v>
      </c>
      <c r="AD472" s="73">
        <v>272167.58021032403</v>
      </c>
      <c r="AE472" s="73">
        <v>272167.58021032403</v>
      </c>
      <c r="AF472" s="73">
        <v>272167.58021032403</v>
      </c>
      <c r="AG472" s="73">
        <v>272167.58021032403</v>
      </c>
      <c r="AH472" s="73">
        <v>272167.58021032403</v>
      </c>
      <c r="AI472" s="73">
        <v>272167.58021032403</v>
      </c>
      <c r="AJ472" s="73">
        <v>272167.58021032403</v>
      </c>
      <c r="AK472" s="73">
        <v>272167.58021032403</v>
      </c>
      <c r="AL472" s="73">
        <v>272167.58021032403</v>
      </c>
      <c r="AM472" s="73">
        <v>272167.58021032403</v>
      </c>
      <c r="AN472" s="73">
        <v>3266010.9625238902</v>
      </c>
      <c r="AO472" s="73">
        <v>272167.58021032403</v>
      </c>
      <c r="AP472" s="73">
        <v>272167.58021032403</v>
      </c>
      <c r="AQ472" s="73">
        <v>272167.58021032403</v>
      </c>
      <c r="AR472" s="73">
        <v>272167.58021032403</v>
      </c>
      <c r="AS472" s="73">
        <v>272167.58021032403</v>
      </c>
      <c r="AT472" s="73">
        <v>272167.58021032403</v>
      </c>
      <c r="AU472" s="73">
        <v>272167.58021032403</v>
      </c>
      <c r="AV472" s="73">
        <v>272167.58021032403</v>
      </c>
      <c r="AW472" s="73">
        <v>272167.58021032403</v>
      </c>
      <c r="AX472" s="73">
        <v>272167.58021032403</v>
      </c>
      <c r="AY472" s="73">
        <v>272167.58021032403</v>
      </c>
      <c r="AZ472" s="73">
        <v>272167.58021032403</v>
      </c>
      <c r="BA472" s="73">
        <v>3266010.9625238902</v>
      </c>
    </row>
    <row r="473" spans="1:53" outlineLevel="1">
      <c r="A473" s="74" t="s">
        <v>1504</v>
      </c>
      <c r="B473" s="73">
        <v>19235.994750000002</v>
      </c>
      <c r="C473" s="73">
        <v>19235.994750000002</v>
      </c>
      <c r="D473" s="73">
        <v>19235.994750000002</v>
      </c>
      <c r="E473" s="73">
        <v>19235.994750000002</v>
      </c>
      <c r="F473" s="73">
        <v>19235.994750000002</v>
      </c>
      <c r="G473" s="73">
        <v>19235.994750000002</v>
      </c>
      <c r="H473" s="73">
        <v>19235.994750000002</v>
      </c>
      <c r="I473" s="73">
        <v>19235.994750000002</v>
      </c>
      <c r="J473" s="73">
        <v>19235.994750000002</v>
      </c>
      <c r="K473" s="73">
        <v>19235.994750000002</v>
      </c>
      <c r="L473" s="73">
        <v>19235.994750000002</v>
      </c>
      <c r="M473" s="73">
        <v>19235.994750000002</v>
      </c>
      <c r="N473" s="73">
        <v>230831.93700000001</v>
      </c>
      <c r="O473" s="73">
        <v>19235.994750000002</v>
      </c>
      <c r="P473" s="73">
        <v>19235.994750000002</v>
      </c>
      <c r="Q473" s="73">
        <v>19235.994750000002</v>
      </c>
      <c r="R473" s="73">
        <v>19235.994750000002</v>
      </c>
      <c r="S473" s="73">
        <v>19235.994750000002</v>
      </c>
      <c r="T473" s="73">
        <v>19235.994750000002</v>
      </c>
      <c r="U473" s="73">
        <v>19235.994750000002</v>
      </c>
      <c r="V473" s="73">
        <v>19235.994750000002</v>
      </c>
      <c r="W473" s="73">
        <v>19235.994750000002</v>
      </c>
      <c r="X473" s="73">
        <v>19235.994750000002</v>
      </c>
      <c r="Y473" s="73">
        <v>19235.994750000002</v>
      </c>
      <c r="Z473" s="73">
        <v>19235.994750000002</v>
      </c>
      <c r="AA473" s="73">
        <v>230831.93700000001</v>
      </c>
      <c r="AB473" s="73">
        <v>19235.994750000002</v>
      </c>
      <c r="AC473" s="73">
        <v>19235.994750000002</v>
      </c>
      <c r="AD473" s="73">
        <v>19235.994750000002</v>
      </c>
      <c r="AE473" s="73">
        <v>19235.994750000002</v>
      </c>
      <c r="AF473" s="73">
        <v>19235.994750000002</v>
      </c>
      <c r="AG473" s="73">
        <v>19235.994750000002</v>
      </c>
      <c r="AH473" s="73">
        <v>19235.994750000002</v>
      </c>
      <c r="AI473" s="73">
        <v>19235.994750000002</v>
      </c>
      <c r="AJ473" s="73">
        <v>19235.994750000002</v>
      </c>
      <c r="AK473" s="73">
        <v>19235.994750000002</v>
      </c>
      <c r="AL473" s="73">
        <v>19235.994750000002</v>
      </c>
      <c r="AM473" s="73">
        <v>19235.994750000002</v>
      </c>
      <c r="AN473" s="73">
        <v>230831.93700000001</v>
      </c>
      <c r="AO473" s="73">
        <v>19235.994750000002</v>
      </c>
      <c r="AP473" s="73">
        <v>19235.994750000002</v>
      </c>
      <c r="AQ473" s="73">
        <v>19235.994750000002</v>
      </c>
      <c r="AR473" s="73">
        <v>19235.994750000002</v>
      </c>
      <c r="AS473" s="73">
        <v>19235.994750000002</v>
      </c>
      <c r="AT473" s="73">
        <v>19235.994750000002</v>
      </c>
      <c r="AU473" s="73">
        <v>19235.994750000002</v>
      </c>
      <c r="AV473" s="73">
        <v>19235.994750000002</v>
      </c>
      <c r="AW473" s="73">
        <v>19235.994750000002</v>
      </c>
      <c r="AX473" s="73">
        <v>19235.994750000002</v>
      </c>
      <c r="AY473" s="73">
        <v>19235.994750000002</v>
      </c>
      <c r="AZ473" s="73">
        <v>19235.994750000002</v>
      </c>
      <c r="BA473" s="73">
        <v>230831.93700000001</v>
      </c>
    </row>
    <row r="474" spans="1:53" outlineLevel="1">
      <c r="A474" s="74" t="s">
        <v>1505</v>
      </c>
      <c r="B474" s="73">
        <v>232346.25450000001</v>
      </c>
      <c r="C474" s="73">
        <v>232346.25450000001</v>
      </c>
      <c r="D474" s="73">
        <v>232346.25450000001</v>
      </c>
      <c r="E474" s="73">
        <v>232346.25450000001</v>
      </c>
      <c r="F474" s="73">
        <v>232346.25450000001</v>
      </c>
      <c r="G474" s="73">
        <v>232346.25450000001</v>
      </c>
      <c r="H474" s="73">
        <v>232346.25450000001</v>
      </c>
      <c r="I474" s="73">
        <v>232346.25450000001</v>
      </c>
      <c r="J474" s="73">
        <v>232346.25450000001</v>
      </c>
      <c r="K474" s="73">
        <v>232346.25450000001</v>
      </c>
      <c r="L474" s="73">
        <v>232346.25450000001</v>
      </c>
      <c r="M474" s="73">
        <v>232346.25450000001</v>
      </c>
      <c r="N474" s="73">
        <v>2788155.054</v>
      </c>
      <c r="O474" s="73">
        <v>232346.25450000001</v>
      </c>
      <c r="P474" s="73">
        <v>232346.25450000001</v>
      </c>
      <c r="Q474" s="73">
        <v>232346.25450000001</v>
      </c>
      <c r="R474" s="73">
        <v>232346.25450000001</v>
      </c>
      <c r="S474" s="73">
        <v>232346.25450000001</v>
      </c>
      <c r="T474" s="73">
        <v>232346.25450000001</v>
      </c>
      <c r="U474" s="73">
        <v>232346.25450000001</v>
      </c>
      <c r="V474" s="73">
        <v>232346.25450000001</v>
      </c>
      <c r="W474" s="73">
        <v>232346.25450000001</v>
      </c>
      <c r="X474" s="73">
        <v>232346.25450000001</v>
      </c>
      <c r="Y474" s="73">
        <v>232346.25450000001</v>
      </c>
      <c r="Z474" s="73">
        <v>232346.25450000001</v>
      </c>
      <c r="AA474" s="73">
        <v>2788155.054</v>
      </c>
      <c r="AB474" s="73">
        <v>232346.25450000001</v>
      </c>
      <c r="AC474" s="73">
        <v>232346.25450000001</v>
      </c>
      <c r="AD474" s="73">
        <v>232346.25450000001</v>
      </c>
      <c r="AE474" s="73">
        <v>232346.25450000001</v>
      </c>
      <c r="AF474" s="73">
        <v>232346.25450000001</v>
      </c>
      <c r="AG474" s="73">
        <v>232346.25450000001</v>
      </c>
      <c r="AH474" s="73">
        <v>232346.25450000001</v>
      </c>
      <c r="AI474" s="73">
        <v>232346.25450000001</v>
      </c>
      <c r="AJ474" s="73">
        <v>232346.25450000001</v>
      </c>
      <c r="AK474" s="73">
        <v>232346.25450000001</v>
      </c>
      <c r="AL474" s="73">
        <v>232346.25450000001</v>
      </c>
      <c r="AM474" s="73">
        <v>232346.25450000001</v>
      </c>
      <c r="AN474" s="73">
        <v>2788155.054</v>
      </c>
      <c r="AO474" s="73">
        <v>232346.25450000001</v>
      </c>
      <c r="AP474" s="73">
        <v>232346.25450000001</v>
      </c>
      <c r="AQ474" s="73">
        <v>232346.25450000001</v>
      </c>
      <c r="AR474" s="73">
        <v>232346.25450000001</v>
      </c>
      <c r="AS474" s="73">
        <v>232346.25450000001</v>
      </c>
      <c r="AT474" s="73">
        <v>232346.25450000001</v>
      </c>
      <c r="AU474" s="73">
        <v>232346.25450000001</v>
      </c>
      <c r="AV474" s="73">
        <v>232346.25450000001</v>
      </c>
      <c r="AW474" s="73">
        <v>232346.25450000001</v>
      </c>
      <c r="AX474" s="73">
        <v>232346.25450000001</v>
      </c>
      <c r="AY474" s="73">
        <v>232346.25450000001</v>
      </c>
      <c r="AZ474" s="73">
        <v>232346.25450000001</v>
      </c>
      <c r="BA474" s="73">
        <v>2788155.054</v>
      </c>
    </row>
    <row r="475" spans="1:53" outlineLevel="1">
      <c r="A475" s="74" t="s">
        <v>1506</v>
      </c>
      <c r="B475" s="73">
        <v>20123.162250000001</v>
      </c>
      <c r="C475" s="73">
        <v>20123.162250000001</v>
      </c>
      <c r="D475" s="73">
        <v>20123.162250000001</v>
      </c>
      <c r="E475" s="73">
        <v>20123.162250000001</v>
      </c>
      <c r="F475" s="73">
        <v>20123.162250000001</v>
      </c>
      <c r="G475" s="73">
        <v>20123.162250000001</v>
      </c>
      <c r="H475" s="73">
        <v>20123.162250000001</v>
      </c>
      <c r="I475" s="73">
        <v>20123.162250000001</v>
      </c>
      <c r="J475" s="73">
        <v>20123.162250000001</v>
      </c>
      <c r="K475" s="73">
        <v>20123.162250000001</v>
      </c>
      <c r="L475" s="73">
        <v>20123.162250000001</v>
      </c>
      <c r="M475" s="73">
        <v>20123.162250000001</v>
      </c>
      <c r="N475" s="73">
        <v>241477.94699999999</v>
      </c>
      <c r="O475" s="73">
        <v>20123.162250000001</v>
      </c>
      <c r="P475" s="73">
        <v>20123.162250000001</v>
      </c>
      <c r="Q475" s="73">
        <v>20123.162250000001</v>
      </c>
      <c r="R475" s="73">
        <v>20123.162250000001</v>
      </c>
      <c r="S475" s="73">
        <v>20123.162250000001</v>
      </c>
      <c r="T475" s="73">
        <v>20123.162250000001</v>
      </c>
      <c r="U475" s="73">
        <v>20123.162250000001</v>
      </c>
      <c r="V475" s="73">
        <v>20123.162250000001</v>
      </c>
      <c r="W475" s="73">
        <v>20123.162250000001</v>
      </c>
      <c r="X475" s="73">
        <v>20123.162250000001</v>
      </c>
      <c r="Y475" s="73">
        <v>20123.162250000001</v>
      </c>
      <c r="Z475" s="73">
        <v>20123.162250000001</v>
      </c>
      <c r="AA475" s="73">
        <v>241477.94699999999</v>
      </c>
      <c r="AB475" s="73">
        <v>20123.162250000001</v>
      </c>
      <c r="AC475" s="73">
        <v>20123.162250000001</v>
      </c>
      <c r="AD475" s="73">
        <v>20123.162250000001</v>
      </c>
      <c r="AE475" s="73">
        <v>20123.162250000001</v>
      </c>
      <c r="AF475" s="73">
        <v>20123.162250000001</v>
      </c>
      <c r="AG475" s="73">
        <v>20123.162250000001</v>
      </c>
      <c r="AH475" s="73">
        <v>20123.162250000001</v>
      </c>
      <c r="AI475" s="73">
        <v>20123.162250000001</v>
      </c>
      <c r="AJ475" s="73">
        <v>20123.162250000001</v>
      </c>
      <c r="AK475" s="73">
        <v>20123.162250000001</v>
      </c>
      <c r="AL475" s="73">
        <v>20123.162250000001</v>
      </c>
      <c r="AM475" s="73">
        <v>20123.162250000001</v>
      </c>
      <c r="AN475" s="73">
        <v>241477.94699999999</v>
      </c>
      <c r="AO475" s="73">
        <v>20123.162250000001</v>
      </c>
      <c r="AP475" s="73">
        <v>20123.162250000001</v>
      </c>
      <c r="AQ475" s="73">
        <v>20123.162250000001</v>
      </c>
      <c r="AR475" s="73">
        <v>20123.162250000001</v>
      </c>
      <c r="AS475" s="73">
        <v>20123.162250000001</v>
      </c>
      <c r="AT475" s="73">
        <v>20123.162250000001</v>
      </c>
      <c r="AU475" s="73">
        <v>20123.162250000001</v>
      </c>
      <c r="AV475" s="73">
        <v>20123.162250000001</v>
      </c>
      <c r="AW475" s="73">
        <v>20123.162250000001</v>
      </c>
      <c r="AX475" s="73">
        <v>20123.162250000001</v>
      </c>
      <c r="AY475" s="73">
        <v>20123.162250000001</v>
      </c>
      <c r="AZ475" s="73">
        <v>20123.162250000001</v>
      </c>
      <c r="BA475" s="73">
        <v>241477.94699999999</v>
      </c>
    </row>
    <row r="476" spans="1:53">
      <c r="A476" s="74" t="s">
        <v>3245</v>
      </c>
      <c r="B476" s="73">
        <v>271705.41149999999</v>
      </c>
      <c r="C476" s="73">
        <v>271705.41149999999</v>
      </c>
      <c r="D476" s="73">
        <v>271705.41149999999</v>
      </c>
      <c r="E476" s="73">
        <v>271705.41149999999</v>
      </c>
      <c r="F476" s="73">
        <v>271705.41149999999</v>
      </c>
      <c r="G476" s="73">
        <v>271705.41149999999</v>
      </c>
      <c r="H476" s="73">
        <v>271705.41149999999</v>
      </c>
      <c r="I476" s="73">
        <v>271705.41149999999</v>
      </c>
      <c r="J476" s="73">
        <v>271705.41149999999</v>
      </c>
      <c r="K476" s="73">
        <v>271705.41149999999</v>
      </c>
      <c r="L476" s="73">
        <v>271705.41149999999</v>
      </c>
      <c r="M476" s="73">
        <v>271705.41149999999</v>
      </c>
      <c r="N476" s="73">
        <v>3260464.9380000001</v>
      </c>
      <c r="O476" s="73">
        <v>271705.41149999999</v>
      </c>
      <c r="P476" s="73">
        <v>271705.41149999999</v>
      </c>
      <c r="Q476" s="73">
        <v>271705.41149999999</v>
      </c>
      <c r="R476" s="73">
        <v>271705.41149999999</v>
      </c>
      <c r="S476" s="73">
        <v>271705.41149999999</v>
      </c>
      <c r="T476" s="73">
        <v>271705.41149999999</v>
      </c>
      <c r="U476" s="73">
        <v>271705.41149999999</v>
      </c>
      <c r="V476" s="73">
        <v>271705.41149999999</v>
      </c>
      <c r="W476" s="73">
        <v>271705.41149999999</v>
      </c>
      <c r="X476" s="73">
        <v>271705.41149999999</v>
      </c>
      <c r="Y476" s="73">
        <v>271705.41149999999</v>
      </c>
      <c r="Z476" s="73">
        <v>271705.41149999999</v>
      </c>
      <c r="AA476" s="73">
        <v>3260464.9380000001</v>
      </c>
      <c r="AB476" s="73">
        <v>271705.41149999999</v>
      </c>
      <c r="AC476" s="73">
        <v>271705.41149999999</v>
      </c>
      <c r="AD476" s="73">
        <v>271705.41149999999</v>
      </c>
      <c r="AE476" s="73">
        <v>271705.41149999999</v>
      </c>
      <c r="AF476" s="73">
        <v>271705.41149999999</v>
      </c>
      <c r="AG476" s="73">
        <v>271705.41149999999</v>
      </c>
      <c r="AH476" s="73">
        <v>271705.41149999999</v>
      </c>
      <c r="AI476" s="73">
        <v>271705.41149999999</v>
      </c>
      <c r="AJ476" s="73">
        <v>271705.41149999999</v>
      </c>
      <c r="AK476" s="73">
        <v>271705.41149999999</v>
      </c>
      <c r="AL476" s="73">
        <v>271705.41149999999</v>
      </c>
      <c r="AM476" s="73">
        <v>271705.41149999999</v>
      </c>
      <c r="AN476" s="73">
        <v>3260464.9380000001</v>
      </c>
      <c r="AO476" s="73">
        <v>271705.41149999999</v>
      </c>
      <c r="AP476" s="73">
        <v>271705.41149999999</v>
      </c>
      <c r="AQ476" s="73">
        <v>271705.41149999999</v>
      </c>
      <c r="AR476" s="73">
        <v>271705.41149999999</v>
      </c>
      <c r="AS476" s="73">
        <v>271705.41149999999</v>
      </c>
      <c r="AT476" s="73">
        <v>271705.41149999999</v>
      </c>
      <c r="AU476" s="73">
        <v>271705.41149999999</v>
      </c>
      <c r="AV476" s="73">
        <v>271705.41149999999</v>
      </c>
      <c r="AW476" s="73">
        <v>271705.41149999999</v>
      </c>
      <c r="AX476" s="73">
        <v>271705.41149999999</v>
      </c>
      <c r="AY476" s="73">
        <v>271705.41149999999</v>
      </c>
      <c r="AZ476" s="73">
        <v>271705.41149999999</v>
      </c>
      <c r="BA476" s="73">
        <v>3260464.9380000001</v>
      </c>
    </row>
    <row r="477" spans="1:53" outlineLevel="1">
      <c r="A477" s="74" t="s">
        <v>1509</v>
      </c>
      <c r="B477" s="73">
        <v>27870.435000000001</v>
      </c>
      <c r="C477" s="73">
        <v>27870.435000000001</v>
      </c>
      <c r="D477" s="73">
        <v>27870.435000000001</v>
      </c>
      <c r="E477" s="73">
        <v>27870.435000000001</v>
      </c>
      <c r="F477" s="73">
        <v>27870.435000000001</v>
      </c>
      <c r="G477" s="73">
        <v>27870.435000000001</v>
      </c>
      <c r="H477" s="73">
        <v>27870.435000000001</v>
      </c>
      <c r="I477" s="73">
        <v>27870.435000000001</v>
      </c>
      <c r="J477" s="73">
        <v>27870.435000000001</v>
      </c>
      <c r="K477" s="73">
        <v>27870.435000000001</v>
      </c>
      <c r="L477" s="73">
        <v>27870.435000000001</v>
      </c>
      <c r="M477" s="73">
        <v>27870.435000000001</v>
      </c>
      <c r="N477" s="73">
        <v>334445.21999999898</v>
      </c>
      <c r="O477" s="73">
        <v>27870.435000000001</v>
      </c>
      <c r="P477" s="73">
        <v>27870.435000000001</v>
      </c>
      <c r="Q477" s="73">
        <v>27870.435000000001</v>
      </c>
      <c r="R477" s="73">
        <v>27870.435000000001</v>
      </c>
      <c r="S477" s="73">
        <v>27870.435000000001</v>
      </c>
      <c r="T477" s="73">
        <v>27870.435000000001</v>
      </c>
      <c r="U477" s="73">
        <v>27870.435000000001</v>
      </c>
      <c r="V477" s="73">
        <v>27870.435000000001</v>
      </c>
      <c r="W477" s="73">
        <v>27870.435000000001</v>
      </c>
      <c r="X477" s="73">
        <v>27870.435000000001</v>
      </c>
      <c r="Y477" s="73">
        <v>27870.435000000001</v>
      </c>
      <c r="Z477" s="73">
        <v>27870.435000000001</v>
      </c>
      <c r="AA477" s="73">
        <v>334445.21999999898</v>
      </c>
      <c r="AB477" s="73">
        <v>27870.435000000001</v>
      </c>
      <c r="AC477" s="73">
        <v>27870.435000000001</v>
      </c>
      <c r="AD477" s="73">
        <v>27870.435000000001</v>
      </c>
      <c r="AE477" s="73">
        <v>27870.435000000001</v>
      </c>
      <c r="AF477" s="73">
        <v>27870.435000000001</v>
      </c>
      <c r="AG477" s="73">
        <v>27870.435000000001</v>
      </c>
      <c r="AH477" s="73">
        <v>27870.435000000001</v>
      </c>
      <c r="AI477" s="73">
        <v>27870.435000000001</v>
      </c>
      <c r="AJ477" s="73">
        <v>27870.435000000001</v>
      </c>
      <c r="AK477" s="73">
        <v>27870.435000000001</v>
      </c>
      <c r="AL477" s="73">
        <v>27870.435000000001</v>
      </c>
      <c r="AM477" s="73">
        <v>27870.435000000001</v>
      </c>
      <c r="AN477" s="73">
        <v>334445.21999999898</v>
      </c>
      <c r="AO477" s="73">
        <v>27870.435000000001</v>
      </c>
      <c r="AP477" s="73">
        <v>27870.435000000001</v>
      </c>
      <c r="AQ477" s="73">
        <v>27870.435000000001</v>
      </c>
      <c r="AR477" s="73">
        <v>27870.435000000001</v>
      </c>
      <c r="AS477" s="73">
        <v>27870.435000000001</v>
      </c>
      <c r="AT477" s="73">
        <v>27870.435000000001</v>
      </c>
      <c r="AU477" s="73">
        <v>27870.435000000001</v>
      </c>
      <c r="AV477" s="73">
        <v>27870.435000000001</v>
      </c>
      <c r="AW477" s="73">
        <v>27870.435000000001</v>
      </c>
      <c r="AX477" s="73">
        <v>27870.435000000001</v>
      </c>
      <c r="AY477" s="73">
        <v>27870.435000000001</v>
      </c>
      <c r="AZ477" s="73">
        <v>27870.435000000001</v>
      </c>
      <c r="BA477" s="73">
        <v>334445.21999999898</v>
      </c>
    </row>
    <row r="478" spans="1:53" outlineLevel="1">
      <c r="A478" s="74" t="s">
        <v>1510</v>
      </c>
      <c r="B478" s="73">
        <v>234591.20175000001</v>
      </c>
      <c r="C478" s="73">
        <v>234591.20175000001</v>
      </c>
      <c r="D478" s="73">
        <v>234591.20175000001</v>
      </c>
      <c r="E478" s="73">
        <v>234591.20175000001</v>
      </c>
      <c r="F478" s="73">
        <v>234591.20175000001</v>
      </c>
      <c r="G478" s="73">
        <v>234591.20175000001</v>
      </c>
      <c r="H478" s="73">
        <v>234591.20175000001</v>
      </c>
      <c r="I478" s="73">
        <v>234591.20175000001</v>
      </c>
      <c r="J478" s="73">
        <v>234591.20175000001</v>
      </c>
      <c r="K478" s="73">
        <v>234591.20175000001</v>
      </c>
      <c r="L478" s="73">
        <v>234591.20175000001</v>
      </c>
      <c r="M478" s="73">
        <v>234591.20175000001</v>
      </c>
      <c r="N478" s="73">
        <v>2815094.4210000001</v>
      </c>
      <c r="O478" s="73">
        <v>234591.20175000001</v>
      </c>
      <c r="P478" s="73">
        <v>234591.20175000001</v>
      </c>
      <c r="Q478" s="73">
        <v>234591.20175000001</v>
      </c>
      <c r="R478" s="73">
        <v>234591.20175000001</v>
      </c>
      <c r="S478" s="73">
        <v>234591.20175000001</v>
      </c>
      <c r="T478" s="73">
        <v>234591.20175000001</v>
      </c>
      <c r="U478" s="73">
        <v>234591.20175000001</v>
      </c>
      <c r="V478" s="73">
        <v>234591.20175000001</v>
      </c>
      <c r="W478" s="73">
        <v>234591.20175000001</v>
      </c>
      <c r="X478" s="73">
        <v>234591.20175000001</v>
      </c>
      <c r="Y478" s="73">
        <v>234591.20175000001</v>
      </c>
      <c r="Z478" s="73">
        <v>234591.20175000001</v>
      </c>
      <c r="AA478" s="73">
        <v>2815094.4210000001</v>
      </c>
      <c r="AB478" s="73">
        <v>234591.20175000001</v>
      </c>
      <c r="AC478" s="73">
        <v>234591.20175000001</v>
      </c>
      <c r="AD478" s="73">
        <v>234591.20175000001</v>
      </c>
      <c r="AE478" s="73">
        <v>234591.20175000001</v>
      </c>
      <c r="AF478" s="73">
        <v>234591.20175000001</v>
      </c>
      <c r="AG478" s="73">
        <v>234591.20175000001</v>
      </c>
      <c r="AH478" s="73">
        <v>234591.20175000001</v>
      </c>
      <c r="AI478" s="73">
        <v>234591.20175000001</v>
      </c>
      <c r="AJ478" s="73">
        <v>234591.20175000001</v>
      </c>
      <c r="AK478" s="73">
        <v>234591.20175000001</v>
      </c>
      <c r="AL478" s="73">
        <v>234591.20175000001</v>
      </c>
      <c r="AM478" s="73">
        <v>234591.20175000001</v>
      </c>
      <c r="AN478" s="73">
        <v>2815094.4210000001</v>
      </c>
      <c r="AO478" s="73">
        <v>234591.20175000001</v>
      </c>
      <c r="AP478" s="73">
        <v>234591.20175000001</v>
      </c>
      <c r="AQ478" s="73">
        <v>234591.20175000001</v>
      </c>
      <c r="AR478" s="73">
        <v>234591.20175000001</v>
      </c>
      <c r="AS478" s="73">
        <v>234591.20175000001</v>
      </c>
      <c r="AT478" s="73">
        <v>234591.20175000001</v>
      </c>
      <c r="AU478" s="73">
        <v>234591.20175000001</v>
      </c>
      <c r="AV478" s="73">
        <v>234591.20175000001</v>
      </c>
      <c r="AW478" s="73">
        <v>234591.20175000001</v>
      </c>
      <c r="AX478" s="73">
        <v>234591.20175000001</v>
      </c>
      <c r="AY478" s="73">
        <v>234591.20175000001</v>
      </c>
      <c r="AZ478" s="73">
        <v>234591.20175000001</v>
      </c>
      <c r="BA478" s="73">
        <v>2815094.4210000001</v>
      </c>
    </row>
    <row r="479" spans="1:53" outlineLevel="1">
      <c r="A479" s="74" t="s">
        <v>1511</v>
      </c>
      <c r="B479" s="73">
        <v>24436.1505</v>
      </c>
      <c r="C479" s="73">
        <v>24436.1505</v>
      </c>
      <c r="D479" s="73">
        <v>24436.1505</v>
      </c>
      <c r="E479" s="73">
        <v>24436.1505</v>
      </c>
      <c r="F479" s="73">
        <v>24436.1505</v>
      </c>
      <c r="G479" s="73">
        <v>24436.1505</v>
      </c>
      <c r="H479" s="73">
        <v>24436.1505</v>
      </c>
      <c r="I479" s="73">
        <v>24436.1505</v>
      </c>
      <c r="J479" s="73">
        <v>24436.1505</v>
      </c>
      <c r="K479" s="73">
        <v>24436.1505</v>
      </c>
      <c r="L479" s="73">
        <v>24436.1505</v>
      </c>
      <c r="M479" s="73">
        <v>24436.1505</v>
      </c>
      <c r="N479" s="73">
        <v>293233.80599999998</v>
      </c>
      <c r="O479" s="73">
        <v>24436.1505</v>
      </c>
      <c r="P479" s="73">
        <v>24436.1505</v>
      </c>
      <c r="Q479" s="73">
        <v>24436.1505</v>
      </c>
      <c r="R479" s="73">
        <v>24436.1505</v>
      </c>
      <c r="S479" s="73">
        <v>24436.1505</v>
      </c>
      <c r="T479" s="73">
        <v>24436.1505</v>
      </c>
      <c r="U479" s="73">
        <v>24436.1505</v>
      </c>
      <c r="V479" s="73">
        <v>24436.1505</v>
      </c>
      <c r="W479" s="73">
        <v>24436.1505</v>
      </c>
      <c r="X479" s="73">
        <v>24436.1505</v>
      </c>
      <c r="Y479" s="73">
        <v>24436.1505</v>
      </c>
      <c r="Z479" s="73">
        <v>24436.1505</v>
      </c>
      <c r="AA479" s="73">
        <v>293233.80599999998</v>
      </c>
      <c r="AB479" s="73">
        <v>24436.1505</v>
      </c>
      <c r="AC479" s="73">
        <v>24436.1505</v>
      </c>
      <c r="AD479" s="73">
        <v>24436.1505</v>
      </c>
      <c r="AE479" s="73">
        <v>24436.1505</v>
      </c>
      <c r="AF479" s="73">
        <v>24436.1505</v>
      </c>
      <c r="AG479" s="73">
        <v>24436.1505</v>
      </c>
      <c r="AH479" s="73">
        <v>24436.1505</v>
      </c>
      <c r="AI479" s="73">
        <v>24436.1505</v>
      </c>
      <c r="AJ479" s="73">
        <v>24436.1505</v>
      </c>
      <c r="AK479" s="73">
        <v>24436.1505</v>
      </c>
      <c r="AL479" s="73">
        <v>24436.1505</v>
      </c>
      <c r="AM479" s="73">
        <v>24436.1505</v>
      </c>
      <c r="AN479" s="73">
        <v>293233.80599999998</v>
      </c>
      <c r="AO479" s="73">
        <v>24436.1505</v>
      </c>
      <c r="AP479" s="73">
        <v>24436.1505</v>
      </c>
      <c r="AQ479" s="73">
        <v>24436.1505</v>
      </c>
      <c r="AR479" s="73">
        <v>24436.1505</v>
      </c>
      <c r="AS479" s="73">
        <v>24436.1505</v>
      </c>
      <c r="AT479" s="73">
        <v>24436.1505</v>
      </c>
      <c r="AU479" s="73">
        <v>24436.1505</v>
      </c>
      <c r="AV479" s="73">
        <v>24436.1505</v>
      </c>
      <c r="AW479" s="73">
        <v>24436.1505</v>
      </c>
      <c r="AX479" s="73">
        <v>24436.1505</v>
      </c>
      <c r="AY479" s="73">
        <v>24436.1505</v>
      </c>
      <c r="AZ479" s="73">
        <v>24436.1505</v>
      </c>
      <c r="BA479" s="73">
        <v>293233.80599999998</v>
      </c>
    </row>
    <row r="480" spans="1:53">
      <c r="A480" s="74" t="s">
        <v>3246</v>
      </c>
      <c r="B480" s="73">
        <v>286897.78724999999</v>
      </c>
      <c r="C480" s="73">
        <v>286897.78724999999</v>
      </c>
      <c r="D480" s="73">
        <v>286897.78724999999</v>
      </c>
      <c r="E480" s="73">
        <v>286897.78724999999</v>
      </c>
      <c r="F480" s="73">
        <v>286897.78724999999</v>
      </c>
      <c r="G480" s="73">
        <v>286897.78724999999</v>
      </c>
      <c r="H480" s="73">
        <v>286897.78724999999</v>
      </c>
      <c r="I480" s="73">
        <v>286897.78724999999</v>
      </c>
      <c r="J480" s="73">
        <v>286897.78724999999</v>
      </c>
      <c r="K480" s="73">
        <v>286897.78724999999</v>
      </c>
      <c r="L480" s="73">
        <v>286897.78724999999</v>
      </c>
      <c r="M480" s="73">
        <v>286897.78724999999</v>
      </c>
      <c r="N480" s="73">
        <v>3442773.4470000002</v>
      </c>
      <c r="O480" s="73">
        <v>286897.78724999999</v>
      </c>
      <c r="P480" s="73">
        <v>286897.78724999999</v>
      </c>
      <c r="Q480" s="73">
        <v>286897.78724999999</v>
      </c>
      <c r="R480" s="73">
        <v>286897.78724999999</v>
      </c>
      <c r="S480" s="73">
        <v>286897.78724999999</v>
      </c>
      <c r="T480" s="73">
        <v>286897.78724999999</v>
      </c>
      <c r="U480" s="73">
        <v>286897.78724999999</v>
      </c>
      <c r="V480" s="73">
        <v>286897.78724999999</v>
      </c>
      <c r="W480" s="73">
        <v>286897.78724999999</v>
      </c>
      <c r="X480" s="73">
        <v>286897.78724999999</v>
      </c>
      <c r="Y480" s="73">
        <v>286897.78724999999</v>
      </c>
      <c r="Z480" s="73">
        <v>286897.78724999999</v>
      </c>
      <c r="AA480" s="73">
        <v>3442773.4470000002</v>
      </c>
      <c r="AB480" s="73">
        <v>286897.78724999999</v>
      </c>
      <c r="AC480" s="73">
        <v>286897.78724999999</v>
      </c>
      <c r="AD480" s="73">
        <v>286897.78724999999</v>
      </c>
      <c r="AE480" s="73">
        <v>286897.78724999999</v>
      </c>
      <c r="AF480" s="73">
        <v>286897.78724999999</v>
      </c>
      <c r="AG480" s="73">
        <v>286897.78724999999</v>
      </c>
      <c r="AH480" s="73">
        <v>286897.78724999999</v>
      </c>
      <c r="AI480" s="73">
        <v>286897.78724999999</v>
      </c>
      <c r="AJ480" s="73">
        <v>286897.78724999999</v>
      </c>
      <c r="AK480" s="73">
        <v>286897.78724999999</v>
      </c>
      <c r="AL480" s="73">
        <v>286897.78724999999</v>
      </c>
      <c r="AM480" s="73">
        <v>286897.78724999999</v>
      </c>
      <c r="AN480" s="73">
        <v>3442773.4470000002</v>
      </c>
      <c r="AO480" s="73">
        <v>286897.78724999999</v>
      </c>
      <c r="AP480" s="73">
        <v>286897.78724999999</v>
      </c>
      <c r="AQ480" s="73">
        <v>286897.78724999999</v>
      </c>
      <c r="AR480" s="73">
        <v>286897.78724999999</v>
      </c>
      <c r="AS480" s="73">
        <v>286897.78724999999</v>
      </c>
      <c r="AT480" s="73">
        <v>286897.78724999999</v>
      </c>
      <c r="AU480" s="73">
        <v>286897.78724999999</v>
      </c>
      <c r="AV480" s="73">
        <v>286897.78724999999</v>
      </c>
      <c r="AW480" s="73">
        <v>286897.78724999999</v>
      </c>
      <c r="AX480" s="73">
        <v>286897.78724999999</v>
      </c>
      <c r="AY480" s="73">
        <v>286897.78724999999</v>
      </c>
      <c r="AZ480" s="73">
        <v>286897.78724999999</v>
      </c>
      <c r="BA480" s="73">
        <v>3442773.4470000002</v>
      </c>
    </row>
    <row r="481" spans="1:53" outlineLevel="1">
      <c r="A481" s="74" t="s">
        <v>1514</v>
      </c>
      <c r="B481" s="73">
        <v>24546.096000000001</v>
      </c>
      <c r="C481" s="73">
        <v>24546.096000000001</v>
      </c>
      <c r="D481" s="73">
        <v>24546.096000000001</v>
      </c>
      <c r="E481" s="73">
        <v>24546.096000000001</v>
      </c>
      <c r="F481" s="73">
        <v>24546.096000000001</v>
      </c>
      <c r="G481" s="73">
        <v>24546.096000000001</v>
      </c>
      <c r="H481" s="73">
        <v>24546.096000000001</v>
      </c>
      <c r="I481" s="73">
        <v>24546.096000000001</v>
      </c>
      <c r="J481" s="73">
        <v>24546.096000000001</v>
      </c>
      <c r="K481" s="73">
        <v>24546.096000000001</v>
      </c>
      <c r="L481" s="73">
        <v>24546.096000000001</v>
      </c>
      <c r="M481" s="73">
        <v>24546.096000000001</v>
      </c>
      <c r="N481" s="73">
        <v>294553.152</v>
      </c>
      <c r="O481" s="73">
        <v>24546.096000000001</v>
      </c>
      <c r="P481" s="73">
        <v>24546.096000000001</v>
      </c>
      <c r="Q481" s="73">
        <v>24546.096000000001</v>
      </c>
      <c r="R481" s="73">
        <v>24546.096000000001</v>
      </c>
      <c r="S481" s="73">
        <v>24546.096000000001</v>
      </c>
      <c r="T481" s="73">
        <v>24546.096000000001</v>
      </c>
      <c r="U481" s="73">
        <v>24546.096000000001</v>
      </c>
      <c r="V481" s="73">
        <v>24546.096000000001</v>
      </c>
      <c r="W481" s="73">
        <v>24546.096000000001</v>
      </c>
      <c r="X481" s="73">
        <v>24546.096000000001</v>
      </c>
      <c r="Y481" s="73">
        <v>24546.096000000001</v>
      </c>
      <c r="Z481" s="73">
        <v>24546.096000000001</v>
      </c>
      <c r="AA481" s="73">
        <v>294553.152</v>
      </c>
      <c r="AB481" s="73">
        <v>24546.096000000001</v>
      </c>
      <c r="AC481" s="73">
        <v>24546.096000000001</v>
      </c>
      <c r="AD481" s="73">
        <v>24546.096000000001</v>
      </c>
      <c r="AE481" s="73">
        <v>24546.096000000001</v>
      </c>
      <c r="AF481" s="73">
        <v>24546.096000000001</v>
      </c>
      <c r="AG481" s="73">
        <v>24546.096000000001</v>
      </c>
      <c r="AH481" s="73">
        <v>24546.096000000001</v>
      </c>
      <c r="AI481" s="73">
        <v>24546.096000000001</v>
      </c>
      <c r="AJ481" s="73">
        <v>24546.096000000001</v>
      </c>
      <c r="AK481" s="73">
        <v>24546.096000000001</v>
      </c>
      <c r="AL481" s="73">
        <v>24546.096000000001</v>
      </c>
      <c r="AM481" s="73">
        <v>24546.096000000001</v>
      </c>
      <c r="AN481" s="73">
        <v>294553.152</v>
      </c>
      <c r="AO481" s="73">
        <v>24546.096000000001</v>
      </c>
      <c r="AP481" s="73">
        <v>24546.096000000001</v>
      </c>
      <c r="AQ481" s="73">
        <v>24546.096000000001</v>
      </c>
      <c r="AR481" s="73">
        <v>24546.096000000001</v>
      </c>
      <c r="AS481" s="73">
        <v>24546.096000000001</v>
      </c>
      <c r="AT481" s="73">
        <v>24546.096000000001</v>
      </c>
      <c r="AU481" s="73">
        <v>24546.096000000001</v>
      </c>
      <c r="AV481" s="73">
        <v>24546.096000000001</v>
      </c>
      <c r="AW481" s="73">
        <v>24546.096000000001</v>
      </c>
      <c r="AX481" s="73">
        <v>24546.096000000001</v>
      </c>
      <c r="AY481" s="73">
        <v>24546.096000000001</v>
      </c>
      <c r="AZ481" s="73">
        <v>24546.096000000001</v>
      </c>
      <c r="BA481" s="73">
        <v>294553.152</v>
      </c>
    </row>
    <row r="482" spans="1:53" outlineLevel="1">
      <c r="A482" s="74" t="s">
        <v>1515</v>
      </c>
      <c r="B482" s="73">
        <v>206609.40599999999</v>
      </c>
      <c r="C482" s="73">
        <v>206609.40599999999</v>
      </c>
      <c r="D482" s="73">
        <v>206609.40599999999</v>
      </c>
      <c r="E482" s="73">
        <v>206609.40599999999</v>
      </c>
      <c r="F482" s="73">
        <v>206609.40599999999</v>
      </c>
      <c r="G482" s="73">
        <v>206609.40599999999</v>
      </c>
      <c r="H482" s="73">
        <v>206609.40599999999</v>
      </c>
      <c r="I482" s="73">
        <v>206609.40599999999</v>
      </c>
      <c r="J482" s="73">
        <v>206609.40599999999</v>
      </c>
      <c r="K482" s="73">
        <v>206609.40599999999</v>
      </c>
      <c r="L482" s="73">
        <v>206609.40599999999</v>
      </c>
      <c r="M482" s="73">
        <v>206609.40599999999</v>
      </c>
      <c r="N482" s="73">
        <v>2479312.872</v>
      </c>
      <c r="O482" s="73">
        <v>206609.40599999999</v>
      </c>
      <c r="P482" s="73">
        <v>206609.40599999999</v>
      </c>
      <c r="Q482" s="73">
        <v>206609.40599999999</v>
      </c>
      <c r="R482" s="73">
        <v>206609.40599999999</v>
      </c>
      <c r="S482" s="73">
        <v>206609.40599999999</v>
      </c>
      <c r="T482" s="73">
        <v>206609.40599999999</v>
      </c>
      <c r="U482" s="73">
        <v>206609.40599999999</v>
      </c>
      <c r="V482" s="73">
        <v>206609.40599999999</v>
      </c>
      <c r="W482" s="73">
        <v>206609.40599999999</v>
      </c>
      <c r="X482" s="73">
        <v>206609.40599999999</v>
      </c>
      <c r="Y482" s="73">
        <v>206609.40599999999</v>
      </c>
      <c r="Z482" s="73">
        <v>206609.40599999999</v>
      </c>
      <c r="AA482" s="73">
        <v>2479312.872</v>
      </c>
      <c r="AB482" s="73">
        <v>206609.40599999999</v>
      </c>
      <c r="AC482" s="73">
        <v>206609.40599999999</v>
      </c>
      <c r="AD482" s="73">
        <v>206609.40599999999</v>
      </c>
      <c r="AE482" s="73">
        <v>206609.40599999999</v>
      </c>
      <c r="AF482" s="73">
        <v>206609.40599999999</v>
      </c>
      <c r="AG482" s="73">
        <v>206609.40599999999</v>
      </c>
      <c r="AH482" s="73">
        <v>206609.40599999999</v>
      </c>
      <c r="AI482" s="73">
        <v>206609.40599999999</v>
      </c>
      <c r="AJ482" s="73">
        <v>206609.40599999999</v>
      </c>
      <c r="AK482" s="73">
        <v>206609.40599999999</v>
      </c>
      <c r="AL482" s="73">
        <v>206609.40599999999</v>
      </c>
      <c r="AM482" s="73">
        <v>206609.40599999999</v>
      </c>
      <c r="AN482" s="73">
        <v>2479312.872</v>
      </c>
      <c r="AO482" s="73">
        <v>206609.40599999999</v>
      </c>
      <c r="AP482" s="73">
        <v>206609.40599999999</v>
      </c>
      <c r="AQ482" s="73">
        <v>206609.40599999999</v>
      </c>
      <c r="AR482" s="73">
        <v>206609.40599999999</v>
      </c>
      <c r="AS482" s="73">
        <v>206609.40599999999</v>
      </c>
      <c r="AT482" s="73">
        <v>206609.40599999999</v>
      </c>
      <c r="AU482" s="73">
        <v>206609.40599999999</v>
      </c>
      <c r="AV482" s="73">
        <v>206609.40599999999</v>
      </c>
      <c r="AW482" s="73">
        <v>206609.40599999999</v>
      </c>
      <c r="AX482" s="73">
        <v>206609.40599999999</v>
      </c>
      <c r="AY482" s="73">
        <v>206609.40599999999</v>
      </c>
      <c r="AZ482" s="73">
        <v>206609.40599999999</v>
      </c>
      <c r="BA482" s="73">
        <v>2479312.872</v>
      </c>
    </row>
    <row r="483" spans="1:53" outlineLevel="1">
      <c r="A483" s="74" t="s">
        <v>1516</v>
      </c>
      <c r="B483" s="73">
        <v>21521.429250000001</v>
      </c>
      <c r="C483" s="73">
        <v>21521.429250000001</v>
      </c>
      <c r="D483" s="73">
        <v>21521.429250000001</v>
      </c>
      <c r="E483" s="73">
        <v>21521.429250000001</v>
      </c>
      <c r="F483" s="73">
        <v>21521.429250000001</v>
      </c>
      <c r="G483" s="73">
        <v>21521.429250000001</v>
      </c>
      <c r="H483" s="73">
        <v>21521.429250000001</v>
      </c>
      <c r="I483" s="73">
        <v>21521.429250000001</v>
      </c>
      <c r="J483" s="73">
        <v>21521.429250000001</v>
      </c>
      <c r="K483" s="73">
        <v>21521.429250000001</v>
      </c>
      <c r="L483" s="73">
        <v>21521.429250000001</v>
      </c>
      <c r="M483" s="73">
        <v>21521.429250000001</v>
      </c>
      <c r="N483" s="73">
        <v>258257.15100000001</v>
      </c>
      <c r="O483" s="73">
        <v>21521.429250000001</v>
      </c>
      <c r="P483" s="73">
        <v>21521.429250000001</v>
      </c>
      <c r="Q483" s="73">
        <v>21521.429250000001</v>
      </c>
      <c r="R483" s="73">
        <v>21521.429250000001</v>
      </c>
      <c r="S483" s="73">
        <v>21521.429250000001</v>
      </c>
      <c r="T483" s="73">
        <v>21521.429250000001</v>
      </c>
      <c r="U483" s="73">
        <v>21521.429250000001</v>
      </c>
      <c r="V483" s="73">
        <v>21521.429250000001</v>
      </c>
      <c r="W483" s="73">
        <v>21521.429250000001</v>
      </c>
      <c r="X483" s="73">
        <v>21521.429250000001</v>
      </c>
      <c r="Y483" s="73">
        <v>21521.429250000001</v>
      </c>
      <c r="Z483" s="73">
        <v>21521.429250000001</v>
      </c>
      <c r="AA483" s="73">
        <v>258257.15100000001</v>
      </c>
      <c r="AB483" s="73">
        <v>21521.429250000001</v>
      </c>
      <c r="AC483" s="73">
        <v>21521.429250000001</v>
      </c>
      <c r="AD483" s="73">
        <v>21521.429250000001</v>
      </c>
      <c r="AE483" s="73">
        <v>21521.429250000001</v>
      </c>
      <c r="AF483" s="73">
        <v>21521.429250000001</v>
      </c>
      <c r="AG483" s="73">
        <v>21521.429250000001</v>
      </c>
      <c r="AH483" s="73">
        <v>21521.429250000001</v>
      </c>
      <c r="AI483" s="73">
        <v>21521.429250000001</v>
      </c>
      <c r="AJ483" s="73">
        <v>21521.429250000001</v>
      </c>
      <c r="AK483" s="73">
        <v>21521.429250000001</v>
      </c>
      <c r="AL483" s="73">
        <v>21521.429250000001</v>
      </c>
      <c r="AM483" s="73">
        <v>21521.429250000001</v>
      </c>
      <c r="AN483" s="73">
        <v>258257.15100000001</v>
      </c>
      <c r="AO483" s="73">
        <v>21521.429250000001</v>
      </c>
      <c r="AP483" s="73">
        <v>21521.429250000001</v>
      </c>
      <c r="AQ483" s="73">
        <v>21521.429250000001</v>
      </c>
      <c r="AR483" s="73">
        <v>21521.429250000001</v>
      </c>
      <c r="AS483" s="73">
        <v>21521.429250000001</v>
      </c>
      <c r="AT483" s="73">
        <v>21521.429250000001</v>
      </c>
      <c r="AU483" s="73">
        <v>21521.429250000001</v>
      </c>
      <c r="AV483" s="73">
        <v>21521.429250000001</v>
      </c>
      <c r="AW483" s="73">
        <v>21521.429250000001</v>
      </c>
      <c r="AX483" s="73">
        <v>21521.429250000001</v>
      </c>
      <c r="AY483" s="73">
        <v>21521.429250000001</v>
      </c>
      <c r="AZ483" s="73">
        <v>21521.429250000001</v>
      </c>
      <c r="BA483" s="73">
        <v>258257.15100000001</v>
      </c>
    </row>
    <row r="484" spans="1:53">
      <c r="A484" s="74" t="s">
        <v>3247</v>
      </c>
      <c r="B484" s="73">
        <v>252676.93124999999</v>
      </c>
      <c r="C484" s="73">
        <v>252676.93124999999</v>
      </c>
      <c r="D484" s="73">
        <v>252676.93124999999</v>
      </c>
      <c r="E484" s="73">
        <v>252676.93124999999</v>
      </c>
      <c r="F484" s="73">
        <v>252676.93124999999</v>
      </c>
      <c r="G484" s="73">
        <v>252676.93124999999</v>
      </c>
      <c r="H484" s="73">
        <v>252676.93124999999</v>
      </c>
      <c r="I484" s="73">
        <v>252676.93124999999</v>
      </c>
      <c r="J484" s="73">
        <v>252676.93124999999</v>
      </c>
      <c r="K484" s="73">
        <v>252676.93124999999</v>
      </c>
      <c r="L484" s="73">
        <v>252676.93124999999</v>
      </c>
      <c r="M484" s="73">
        <v>252676.93124999999</v>
      </c>
      <c r="N484" s="73">
        <v>3032123.1749999998</v>
      </c>
      <c r="O484" s="73">
        <v>252676.93124999999</v>
      </c>
      <c r="P484" s="73">
        <v>252676.93124999999</v>
      </c>
      <c r="Q484" s="73">
        <v>252676.93124999999</v>
      </c>
      <c r="R484" s="73">
        <v>252676.93124999999</v>
      </c>
      <c r="S484" s="73">
        <v>252676.93124999999</v>
      </c>
      <c r="T484" s="73">
        <v>252676.93124999999</v>
      </c>
      <c r="U484" s="73">
        <v>252676.93124999999</v>
      </c>
      <c r="V484" s="73">
        <v>252676.93124999999</v>
      </c>
      <c r="W484" s="73">
        <v>252676.93124999999</v>
      </c>
      <c r="X484" s="73">
        <v>252676.93124999999</v>
      </c>
      <c r="Y484" s="73">
        <v>252676.93124999999</v>
      </c>
      <c r="Z484" s="73">
        <v>252676.93124999999</v>
      </c>
      <c r="AA484" s="73">
        <v>3032123.1749999998</v>
      </c>
      <c r="AB484" s="73">
        <v>252676.93124999999</v>
      </c>
      <c r="AC484" s="73">
        <v>252676.93124999999</v>
      </c>
      <c r="AD484" s="73">
        <v>252676.93124999999</v>
      </c>
      <c r="AE484" s="73">
        <v>252676.93124999999</v>
      </c>
      <c r="AF484" s="73">
        <v>252676.93124999999</v>
      </c>
      <c r="AG484" s="73">
        <v>252676.93124999999</v>
      </c>
      <c r="AH484" s="73">
        <v>252676.93124999999</v>
      </c>
      <c r="AI484" s="73">
        <v>252676.93124999999</v>
      </c>
      <c r="AJ484" s="73">
        <v>252676.93124999999</v>
      </c>
      <c r="AK484" s="73">
        <v>252676.93124999999</v>
      </c>
      <c r="AL484" s="73">
        <v>252676.93124999999</v>
      </c>
      <c r="AM484" s="73">
        <v>252676.93124999999</v>
      </c>
      <c r="AN484" s="73">
        <v>3032123.1749999998</v>
      </c>
      <c r="AO484" s="73">
        <v>252676.93124999999</v>
      </c>
      <c r="AP484" s="73">
        <v>252676.93124999999</v>
      </c>
      <c r="AQ484" s="73">
        <v>252676.93124999999</v>
      </c>
      <c r="AR484" s="73">
        <v>252676.93124999999</v>
      </c>
      <c r="AS484" s="73">
        <v>252676.93124999999</v>
      </c>
      <c r="AT484" s="73">
        <v>252676.93124999999</v>
      </c>
      <c r="AU484" s="73">
        <v>252676.93124999999</v>
      </c>
      <c r="AV484" s="73">
        <v>252676.93124999999</v>
      </c>
      <c r="AW484" s="73">
        <v>252676.93124999999</v>
      </c>
      <c r="AX484" s="73">
        <v>252676.93124999999</v>
      </c>
      <c r="AY484" s="73">
        <v>252676.93124999999</v>
      </c>
      <c r="AZ484" s="73">
        <v>252676.93124999999</v>
      </c>
      <c r="BA484" s="73">
        <v>3032123.1749999998</v>
      </c>
    </row>
    <row r="485" spans="1:53" outlineLevel="1">
      <c r="A485" s="74" t="s">
        <v>1519</v>
      </c>
      <c r="B485" s="73">
        <v>20273.789250000002</v>
      </c>
      <c r="C485" s="73">
        <v>20273.789250000002</v>
      </c>
      <c r="D485" s="73">
        <v>20273.789250000002</v>
      </c>
      <c r="E485" s="73">
        <v>20273.789250000002</v>
      </c>
      <c r="F485" s="73">
        <v>20273.789250000002</v>
      </c>
      <c r="G485" s="73">
        <v>20273.789250000002</v>
      </c>
      <c r="H485" s="73">
        <v>20273.789250000002</v>
      </c>
      <c r="I485" s="73">
        <v>20273.789250000002</v>
      </c>
      <c r="J485" s="73">
        <v>20273.789250000002</v>
      </c>
      <c r="K485" s="73">
        <v>20273.789250000002</v>
      </c>
      <c r="L485" s="73">
        <v>20273.789250000002</v>
      </c>
      <c r="M485" s="73">
        <v>20273.789250000002</v>
      </c>
      <c r="N485" s="73">
        <v>243285.470999999</v>
      </c>
      <c r="O485" s="73">
        <v>20273.789250000002</v>
      </c>
      <c r="P485" s="73">
        <v>20273.789250000002</v>
      </c>
      <c r="Q485" s="73">
        <v>20273.789250000002</v>
      </c>
      <c r="R485" s="73">
        <v>20273.789250000002</v>
      </c>
      <c r="S485" s="73">
        <v>20273.789250000002</v>
      </c>
      <c r="T485" s="73">
        <v>20273.789250000002</v>
      </c>
      <c r="U485" s="73">
        <v>20273.789250000002</v>
      </c>
      <c r="V485" s="73">
        <v>20273.789250000002</v>
      </c>
      <c r="W485" s="73">
        <v>20273.789250000002</v>
      </c>
      <c r="X485" s="73">
        <v>20273.789250000002</v>
      </c>
      <c r="Y485" s="73">
        <v>20273.789250000002</v>
      </c>
      <c r="Z485" s="73">
        <v>20273.789250000002</v>
      </c>
      <c r="AA485" s="73">
        <v>243285.470999999</v>
      </c>
      <c r="AB485" s="73">
        <v>20273.789250000002</v>
      </c>
      <c r="AC485" s="73">
        <v>20273.789250000002</v>
      </c>
      <c r="AD485" s="73">
        <v>20273.789250000002</v>
      </c>
      <c r="AE485" s="73">
        <v>20273.789250000002</v>
      </c>
      <c r="AF485" s="73">
        <v>20273.789250000002</v>
      </c>
      <c r="AG485" s="73">
        <v>20273.789250000002</v>
      </c>
      <c r="AH485" s="73">
        <v>20273.789250000002</v>
      </c>
      <c r="AI485" s="73">
        <v>20273.789250000002</v>
      </c>
      <c r="AJ485" s="73">
        <v>20273.789250000002</v>
      </c>
      <c r="AK485" s="73">
        <v>20273.789250000002</v>
      </c>
      <c r="AL485" s="73">
        <v>20273.789250000002</v>
      </c>
      <c r="AM485" s="73">
        <v>20273.789250000002</v>
      </c>
      <c r="AN485" s="73">
        <v>243285.470999999</v>
      </c>
      <c r="AO485" s="73">
        <v>20273.789250000002</v>
      </c>
      <c r="AP485" s="73">
        <v>20273.789250000002</v>
      </c>
      <c r="AQ485" s="73">
        <v>20273.789250000002</v>
      </c>
      <c r="AR485" s="73">
        <v>20273.789250000002</v>
      </c>
      <c r="AS485" s="73">
        <v>20273.789250000002</v>
      </c>
      <c r="AT485" s="73">
        <v>20273.789250000002</v>
      </c>
      <c r="AU485" s="73">
        <v>20273.789250000002</v>
      </c>
      <c r="AV485" s="73">
        <v>20273.789250000002</v>
      </c>
      <c r="AW485" s="73">
        <v>20273.789250000002</v>
      </c>
      <c r="AX485" s="73">
        <v>20273.789250000002</v>
      </c>
      <c r="AY485" s="73">
        <v>20273.789250000002</v>
      </c>
      <c r="AZ485" s="73">
        <v>20273.789250000002</v>
      </c>
      <c r="BA485" s="73">
        <v>243285.470999999</v>
      </c>
    </row>
    <row r="486" spans="1:53" outlineLevel="1">
      <c r="A486" s="74" t="s">
        <v>1520</v>
      </c>
      <c r="B486" s="73">
        <v>188111.64449999999</v>
      </c>
      <c r="C486" s="73">
        <v>188111.64449999999</v>
      </c>
      <c r="D486" s="73">
        <v>188111.64449999999</v>
      </c>
      <c r="E486" s="73">
        <v>188111.64449999999</v>
      </c>
      <c r="F486" s="73">
        <v>188111.64449999999</v>
      </c>
      <c r="G486" s="73">
        <v>188111.64449999999</v>
      </c>
      <c r="H486" s="73">
        <v>188111.64449999999</v>
      </c>
      <c r="I486" s="73">
        <v>188111.64449999999</v>
      </c>
      <c r="J486" s="73">
        <v>188111.64449999999</v>
      </c>
      <c r="K486" s="73">
        <v>188111.64449999999</v>
      </c>
      <c r="L486" s="73">
        <v>188111.64449999999</v>
      </c>
      <c r="M486" s="73">
        <v>188111.64449999999</v>
      </c>
      <c r="N486" s="73">
        <v>2257339.7339999899</v>
      </c>
      <c r="O486" s="73">
        <v>188111.64449999999</v>
      </c>
      <c r="P486" s="73">
        <v>188111.64449999999</v>
      </c>
      <c r="Q486" s="73">
        <v>188111.64449999999</v>
      </c>
      <c r="R486" s="73">
        <v>188111.64449999999</v>
      </c>
      <c r="S486" s="73">
        <v>188111.64449999999</v>
      </c>
      <c r="T486" s="73">
        <v>188111.64449999999</v>
      </c>
      <c r="U486" s="73">
        <v>188111.64449999999</v>
      </c>
      <c r="V486" s="73">
        <v>188111.64449999999</v>
      </c>
      <c r="W486" s="73">
        <v>188111.64449999999</v>
      </c>
      <c r="X486" s="73">
        <v>188111.64449999999</v>
      </c>
      <c r="Y486" s="73">
        <v>188111.64449999999</v>
      </c>
      <c r="Z486" s="73">
        <v>188111.64449999999</v>
      </c>
      <c r="AA486" s="73">
        <v>2257339.7339999899</v>
      </c>
      <c r="AB486" s="73">
        <v>188111.64449999999</v>
      </c>
      <c r="AC486" s="73">
        <v>188111.64449999999</v>
      </c>
      <c r="AD486" s="73">
        <v>188111.64449999999</v>
      </c>
      <c r="AE486" s="73">
        <v>188111.64449999999</v>
      </c>
      <c r="AF486" s="73">
        <v>188111.64449999999</v>
      </c>
      <c r="AG486" s="73">
        <v>188111.64449999999</v>
      </c>
      <c r="AH486" s="73">
        <v>188111.64449999999</v>
      </c>
      <c r="AI486" s="73">
        <v>188111.64449999999</v>
      </c>
      <c r="AJ486" s="73">
        <v>188111.64449999999</v>
      </c>
      <c r="AK486" s="73">
        <v>188111.64449999999</v>
      </c>
      <c r="AL486" s="73">
        <v>188111.64449999999</v>
      </c>
      <c r="AM486" s="73">
        <v>188111.64449999999</v>
      </c>
      <c r="AN486" s="73">
        <v>2257339.7339999899</v>
      </c>
      <c r="AO486" s="73">
        <v>188111.64449999999</v>
      </c>
      <c r="AP486" s="73">
        <v>188111.64449999999</v>
      </c>
      <c r="AQ486" s="73">
        <v>188111.64449999999</v>
      </c>
      <c r="AR486" s="73">
        <v>188111.64449999999</v>
      </c>
      <c r="AS486" s="73">
        <v>188111.64449999999</v>
      </c>
      <c r="AT486" s="73">
        <v>188111.64449999999</v>
      </c>
      <c r="AU486" s="73">
        <v>188111.64449999999</v>
      </c>
      <c r="AV486" s="73">
        <v>188111.64449999999</v>
      </c>
      <c r="AW486" s="73">
        <v>188111.64449999999</v>
      </c>
      <c r="AX486" s="73">
        <v>188111.64449999999</v>
      </c>
      <c r="AY486" s="73">
        <v>188111.64449999999</v>
      </c>
      <c r="AZ486" s="73">
        <v>188111.64449999999</v>
      </c>
      <c r="BA486" s="73">
        <v>2257339.7339999899</v>
      </c>
    </row>
    <row r="487" spans="1:53" outlineLevel="1">
      <c r="A487" s="74" t="s">
        <v>1521</v>
      </c>
      <c r="B487" s="73">
        <v>52972.446749999901</v>
      </c>
      <c r="C487" s="73">
        <v>52972.446749999901</v>
      </c>
      <c r="D487" s="73">
        <v>52972.446749999901</v>
      </c>
      <c r="E487" s="73">
        <v>52972.446749999901</v>
      </c>
      <c r="F487" s="73">
        <v>52972.446749999901</v>
      </c>
      <c r="G487" s="73">
        <v>52972.446749999901</v>
      </c>
      <c r="H487" s="73">
        <v>52972.446749999901</v>
      </c>
      <c r="I487" s="73">
        <v>52972.446749999901</v>
      </c>
      <c r="J487" s="73">
        <v>52972.446749999901</v>
      </c>
      <c r="K487" s="73">
        <v>52972.446749999901</v>
      </c>
      <c r="L487" s="73">
        <v>52972.446749999901</v>
      </c>
      <c r="M487" s="73">
        <v>52972.446749999901</v>
      </c>
      <c r="N487" s="73">
        <v>635669.36100000003</v>
      </c>
      <c r="O487" s="73">
        <v>52972.446749999901</v>
      </c>
      <c r="P487" s="73">
        <v>52972.446749999901</v>
      </c>
      <c r="Q487" s="73">
        <v>52972.446749999901</v>
      </c>
      <c r="R487" s="73">
        <v>52972.446749999901</v>
      </c>
      <c r="S487" s="73">
        <v>52972.446749999901</v>
      </c>
      <c r="T487" s="73">
        <v>52972.446749999901</v>
      </c>
      <c r="U487" s="73">
        <v>52972.446749999901</v>
      </c>
      <c r="V487" s="73">
        <v>52972.446749999901</v>
      </c>
      <c r="W487" s="73">
        <v>52972.446749999901</v>
      </c>
      <c r="X487" s="73">
        <v>52972.446749999901</v>
      </c>
      <c r="Y487" s="73">
        <v>52972.446749999901</v>
      </c>
      <c r="Z487" s="73">
        <v>52972.446749999901</v>
      </c>
      <c r="AA487" s="73">
        <v>635669.36100000003</v>
      </c>
      <c r="AB487" s="73">
        <v>52972.446749999901</v>
      </c>
      <c r="AC487" s="73">
        <v>52972.446749999901</v>
      </c>
      <c r="AD487" s="73">
        <v>52972.446749999901</v>
      </c>
      <c r="AE487" s="73">
        <v>52972.446749999901</v>
      </c>
      <c r="AF487" s="73">
        <v>52972.446749999901</v>
      </c>
      <c r="AG487" s="73">
        <v>52972.446749999901</v>
      </c>
      <c r="AH487" s="73">
        <v>52972.446749999901</v>
      </c>
      <c r="AI487" s="73">
        <v>52972.446749999901</v>
      </c>
      <c r="AJ487" s="73">
        <v>52972.446749999901</v>
      </c>
      <c r="AK487" s="73">
        <v>52972.446749999901</v>
      </c>
      <c r="AL487" s="73">
        <v>52972.446749999901</v>
      </c>
      <c r="AM487" s="73">
        <v>52972.446749999901</v>
      </c>
      <c r="AN487" s="73">
        <v>635669.36100000003</v>
      </c>
      <c r="AO487" s="73">
        <v>52972.446749999901</v>
      </c>
      <c r="AP487" s="73">
        <v>52972.446749999901</v>
      </c>
      <c r="AQ487" s="73">
        <v>52972.446749999901</v>
      </c>
      <c r="AR487" s="73">
        <v>52972.446749999901</v>
      </c>
      <c r="AS487" s="73">
        <v>52972.446749999901</v>
      </c>
      <c r="AT487" s="73">
        <v>52972.446749999901</v>
      </c>
      <c r="AU487" s="73">
        <v>52972.446749999901</v>
      </c>
      <c r="AV487" s="73">
        <v>52972.446749999901</v>
      </c>
      <c r="AW487" s="73">
        <v>52972.446749999901</v>
      </c>
      <c r="AX487" s="73">
        <v>52972.446749999901</v>
      </c>
      <c r="AY487" s="73">
        <v>52972.446749999901</v>
      </c>
      <c r="AZ487" s="73">
        <v>52972.446749999901</v>
      </c>
      <c r="BA487" s="73">
        <v>635669.36100000003</v>
      </c>
    </row>
    <row r="488" spans="1:53">
      <c r="A488" s="74" t="s">
        <v>3248</v>
      </c>
      <c r="B488" s="73">
        <v>261357.88049999901</v>
      </c>
      <c r="C488" s="73">
        <v>261357.88049999901</v>
      </c>
      <c r="D488" s="73">
        <v>261357.88049999901</v>
      </c>
      <c r="E488" s="73">
        <v>261357.88049999901</v>
      </c>
      <c r="F488" s="73">
        <v>261357.88049999901</v>
      </c>
      <c r="G488" s="73">
        <v>261357.88049999901</v>
      </c>
      <c r="H488" s="73">
        <v>261357.88049999901</v>
      </c>
      <c r="I488" s="73">
        <v>261357.88049999901</v>
      </c>
      <c r="J488" s="73">
        <v>261357.88049999901</v>
      </c>
      <c r="K488" s="73">
        <v>261357.88049999901</v>
      </c>
      <c r="L488" s="73">
        <v>261357.88049999901</v>
      </c>
      <c r="M488" s="73">
        <v>261357.88049999901</v>
      </c>
      <c r="N488" s="73">
        <v>3136294.5659999899</v>
      </c>
      <c r="O488" s="73">
        <v>261357.88049999901</v>
      </c>
      <c r="P488" s="73">
        <v>261357.88049999901</v>
      </c>
      <c r="Q488" s="73">
        <v>261357.88049999901</v>
      </c>
      <c r="R488" s="73">
        <v>261357.88049999901</v>
      </c>
      <c r="S488" s="73">
        <v>261357.88049999901</v>
      </c>
      <c r="T488" s="73">
        <v>261357.88049999901</v>
      </c>
      <c r="U488" s="73">
        <v>261357.88049999901</v>
      </c>
      <c r="V488" s="73">
        <v>261357.88049999901</v>
      </c>
      <c r="W488" s="73">
        <v>261357.88049999901</v>
      </c>
      <c r="X488" s="73">
        <v>261357.88049999901</v>
      </c>
      <c r="Y488" s="73">
        <v>261357.88049999901</v>
      </c>
      <c r="Z488" s="73">
        <v>261357.88049999901</v>
      </c>
      <c r="AA488" s="73">
        <v>3136294.5659999899</v>
      </c>
      <c r="AB488" s="73">
        <v>261357.88049999901</v>
      </c>
      <c r="AC488" s="73">
        <v>261357.88049999901</v>
      </c>
      <c r="AD488" s="73">
        <v>261357.88049999901</v>
      </c>
      <c r="AE488" s="73">
        <v>261357.88049999901</v>
      </c>
      <c r="AF488" s="73">
        <v>261357.88049999901</v>
      </c>
      <c r="AG488" s="73">
        <v>261357.88049999901</v>
      </c>
      <c r="AH488" s="73">
        <v>261357.88049999901</v>
      </c>
      <c r="AI488" s="73">
        <v>261357.88049999901</v>
      </c>
      <c r="AJ488" s="73">
        <v>261357.88049999901</v>
      </c>
      <c r="AK488" s="73">
        <v>261357.88049999901</v>
      </c>
      <c r="AL488" s="73">
        <v>261357.88049999901</v>
      </c>
      <c r="AM488" s="73">
        <v>261357.88049999901</v>
      </c>
      <c r="AN488" s="73">
        <v>3136294.5659999899</v>
      </c>
      <c r="AO488" s="73">
        <v>261357.88049999901</v>
      </c>
      <c r="AP488" s="73">
        <v>261357.88049999901</v>
      </c>
      <c r="AQ488" s="73">
        <v>261357.88049999901</v>
      </c>
      <c r="AR488" s="73">
        <v>261357.88049999901</v>
      </c>
      <c r="AS488" s="73">
        <v>261357.88049999901</v>
      </c>
      <c r="AT488" s="73">
        <v>261357.88049999901</v>
      </c>
      <c r="AU488" s="73">
        <v>261357.88049999901</v>
      </c>
      <c r="AV488" s="73">
        <v>261357.88049999901</v>
      </c>
      <c r="AW488" s="73">
        <v>261357.88049999901</v>
      </c>
      <c r="AX488" s="73">
        <v>261357.88049999901</v>
      </c>
      <c r="AY488" s="73">
        <v>261357.88049999901</v>
      </c>
      <c r="AZ488" s="73">
        <v>261357.88049999901</v>
      </c>
      <c r="BA488" s="73">
        <v>3136294.5659999899</v>
      </c>
    </row>
    <row r="489" spans="1:53">
      <c r="A489" s="74" t="s">
        <v>3249</v>
      </c>
      <c r="B489" s="73">
        <v>0</v>
      </c>
      <c r="C489" s="73">
        <v>0</v>
      </c>
      <c r="D489" s="73">
        <v>0</v>
      </c>
      <c r="E489" s="73">
        <v>0</v>
      </c>
      <c r="F489" s="73">
        <v>0</v>
      </c>
      <c r="G489" s="73">
        <v>0</v>
      </c>
      <c r="H489" s="73">
        <v>0</v>
      </c>
      <c r="I489" s="73">
        <v>0</v>
      </c>
      <c r="J489" s="73">
        <v>0</v>
      </c>
      <c r="K489" s="73">
        <v>0</v>
      </c>
      <c r="L489" s="73">
        <v>0</v>
      </c>
      <c r="M489" s="73">
        <v>0</v>
      </c>
      <c r="N489" s="73">
        <v>0</v>
      </c>
      <c r="O489" s="73">
        <v>0</v>
      </c>
      <c r="P489" s="73">
        <v>0</v>
      </c>
      <c r="Q489" s="73">
        <v>0</v>
      </c>
      <c r="R489" s="73">
        <v>0</v>
      </c>
      <c r="S489" s="73">
        <v>0</v>
      </c>
      <c r="T489" s="73">
        <v>0</v>
      </c>
      <c r="U489" s="73">
        <v>0</v>
      </c>
      <c r="V489" s="73">
        <v>0</v>
      </c>
      <c r="W489" s="73">
        <v>0</v>
      </c>
      <c r="X489" s="73">
        <v>0</v>
      </c>
      <c r="Y489" s="73">
        <v>0</v>
      </c>
      <c r="Z489" s="73">
        <v>0</v>
      </c>
      <c r="AA489" s="73">
        <v>0</v>
      </c>
      <c r="AB489" s="73">
        <v>0</v>
      </c>
      <c r="AC489" s="73">
        <v>0</v>
      </c>
      <c r="AD489" s="73">
        <v>0</v>
      </c>
      <c r="AE489" s="73">
        <v>0</v>
      </c>
      <c r="AF489" s="73">
        <v>0</v>
      </c>
      <c r="AG489" s="73">
        <v>0</v>
      </c>
      <c r="AH489" s="73">
        <v>0</v>
      </c>
      <c r="AI489" s="73">
        <v>0</v>
      </c>
      <c r="AJ489" s="73">
        <v>0</v>
      </c>
      <c r="AK489" s="73">
        <v>0</v>
      </c>
      <c r="AL489" s="73">
        <v>0</v>
      </c>
      <c r="AM489" s="73">
        <v>0</v>
      </c>
      <c r="AN489" s="73">
        <v>0</v>
      </c>
      <c r="AO489" s="73">
        <v>0</v>
      </c>
      <c r="AP489" s="73">
        <v>0</v>
      </c>
      <c r="AQ489" s="73">
        <v>0</v>
      </c>
      <c r="AR489" s="73">
        <v>0</v>
      </c>
      <c r="AS489" s="73">
        <v>0</v>
      </c>
      <c r="AT489" s="73">
        <v>0</v>
      </c>
      <c r="AU489" s="73">
        <v>0</v>
      </c>
      <c r="AV489" s="73">
        <v>0</v>
      </c>
      <c r="AW489" s="73">
        <v>0</v>
      </c>
      <c r="AX489" s="73">
        <v>0</v>
      </c>
      <c r="AY489" s="73">
        <v>0</v>
      </c>
      <c r="AZ489" s="73">
        <v>0</v>
      </c>
      <c r="BA489" s="73">
        <v>0</v>
      </c>
    </row>
    <row r="490" spans="1:53" outlineLevel="1">
      <c r="A490" s="74" t="s">
        <v>1527</v>
      </c>
      <c r="B490" s="73">
        <v>1481.93466517246</v>
      </c>
      <c r="C490" s="73">
        <v>1481.93466517246</v>
      </c>
      <c r="D490" s="73">
        <v>1481.93466517246</v>
      </c>
      <c r="E490" s="73">
        <v>1481.93466517246</v>
      </c>
      <c r="F490" s="73">
        <v>1218.86743907955</v>
      </c>
      <c r="N490" s="73">
        <v>7146.6060997694303</v>
      </c>
    </row>
    <row r="491" spans="1:53" outlineLevel="1">
      <c r="A491" s="74" t="s">
        <v>1528</v>
      </c>
      <c r="B491" s="73">
        <v>17836.1740876535</v>
      </c>
      <c r="C491" s="73">
        <v>17835.2577317174</v>
      </c>
      <c r="D491" s="73">
        <v>17834.3413757813</v>
      </c>
      <c r="E491" s="73">
        <v>17833.425019845199</v>
      </c>
      <c r="F491" s="73">
        <v>17832.508663909</v>
      </c>
      <c r="G491" s="73">
        <v>17831.5923079729</v>
      </c>
      <c r="H491" s="73">
        <v>17830.6759520368</v>
      </c>
      <c r="I491" s="73">
        <v>17829.759596100601</v>
      </c>
      <c r="J491" s="73">
        <v>17828.8432401645</v>
      </c>
      <c r="K491" s="73">
        <v>17827.9268842284</v>
      </c>
      <c r="L491" s="73">
        <v>17827.0105282923</v>
      </c>
      <c r="M491" s="73">
        <v>17826.094172356101</v>
      </c>
      <c r="N491" s="73">
        <v>213973.60956005799</v>
      </c>
      <c r="O491" s="73">
        <v>17825.17781642</v>
      </c>
      <c r="P491" s="73">
        <v>17824.2614604839</v>
      </c>
      <c r="Q491" s="73">
        <v>17823.3451045478</v>
      </c>
      <c r="R491" s="73">
        <v>17822.428748611601</v>
      </c>
      <c r="S491" s="73">
        <v>17821.5123926755</v>
      </c>
      <c r="T491" s="73">
        <v>17820.5960367394</v>
      </c>
      <c r="U491" s="73">
        <v>17819.6796808033</v>
      </c>
      <c r="V491" s="73">
        <v>17818.763324867101</v>
      </c>
      <c r="W491" s="73">
        <v>17817.846968931</v>
      </c>
      <c r="X491" s="73">
        <v>17816.9306129949</v>
      </c>
      <c r="Y491" s="73">
        <v>17816.0142570588</v>
      </c>
      <c r="Z491" s="73">
        <v>17815.097901122601</v>
      </c>
      <c r="AA491" s="73">
        <v>213841.654305256</v>
      </c>
      <c r="AB491" s="73">
        <v>17814.1815451865</v>
      </c>
      <c r="AC491" s="73">
        <v>17813.2651892504</v>
      </c>
      <c r="AD491" s="73">
        <v>17812.3488333143</v>
      </c>
      <c r="AE491" s="73">
        <v>17811.432477378101</v>
      </c>
      <c r="AF491" s="73">
        <v>17810.516121442</v>
      </c>
      <c r="AG491" s="73">
        <v>17809.5997655059</v>
      </c>
      <c r="AH491" s="73">
        <v>17808.683409569701</v>
      </c>
      <c r="AI491" s="73">
        <v>17807.767053633601</v>
      </c>
      <c r="AJ491" s="73">
        <v>17806.8506976975</v>
      </c>
      <c r="AK491" s="73">
        <v>17805.9343417614</v>
      </c>
      <c r="AL491" s="73">
        <v>17805.017985825201</v>
      </c>
      <c r="AM491" s="73">
        <v>17804.101629889101</v>
      </c>
      <c r="AN491" s="73">
        <v>213709.69905045399</v>
      </c>
      <c r="AO491" s="73">
        <v>17803.185273953</v>
      </c>
      <c r="AP491" s="73">
        <v>17802.2689180169</v>
      </c>
      <c r="AQ491" s="73">
        <v>17801.352562080701</v>
      </c>
      <c r="AR491" s="73">
        <v>17800.436206144601</v>
      </c>
      <c r="AS491" s="73">
        <v>17799.5198502085</v>
      </c>
      <c r="AT491" s="73">
        <v>17798.6034942724</v>
      </c>
      <c r="AU491" s="73">
        <v>17797.687138336201</v>
      </c>
      <c r="AV491" s="73">
        <v>17796.770782400101</v>
      </c>
      <c r="AW491" s="73">
        <v>17795.854426464</v>
      </c>
      <c r="AX491" s="73">
        <v>17794.9380705279</v>
      </c>
      <c r="AY491" s="73">
        <v>17794.021714591701</v>
      </c>
      <c r="AZ491" s="73">
        <v>17793.105358655601</v>
      </c>
      <c r="BA491" s="73">
        <v>213577.743795652</v>
      </c>
    </row>
    <row r="492" spans="1:53" outlineLevel="1">
      <c r="A492" s="74" t="s">
        <v>1529</v>
      </c>
      <c r="B492" s="73">
        <v>3071.7577468457598</v>
      </c>
      <c r="C492" s="73">
        <v>3071.7577468457598</v>
      </c>
      <c r="D492" s="73">
        <v>3071.7577468457598</v>
      </c>
      <c r="E492" s="73">
        <v>3071.7577468457598</v>
      </c>
      <c r="F492" s="73">
        <v>3071.7577468457598</v>
      </c>
      <c r="G492" s="73">
        <v>3071.7577468457598</v>
      </c>
      <c r="H492" s="73">
        <v>3071.7577468457598</v>
      </c>
      <c r="I492" s="73">
        <v>3071.7577468457598</v>
      </c>
      <c r="J492" s="73">
        <v>3071.7577468457598</v>
      </c>
      <c r="K492" s="73">
        <v>3071.7577468457598</v>
      </c>
      <c r="L492" s="73">
        <v>3071.7577468457598</v>
      </c>
      <c r="M492" s="73">
        <v>3071.7577468457598</v>
      </c>
      <c r="N492" s="73">
        <v>36861.092962149203</v>
      </c>
      <c r="O492" s="73">
        <v>3071.7577468457598</v>
      </c>
      <c r="P492" s="73">
        <v>3071.7577468457598</v>
      </c>
      <c r="Q492" s="73">
        <v>3071.7577468457598</v>
      </c>
      <c r="R492" s="73">
        <v>3071.7577468457598</v>
      </c>
      <c r="S492" s="73">
        <v>3071.7577468457598</v>
      </c>
      <c r="T492" s="73">
        <v>3071.7577468457598</v>
      </c>
      <c r="U492" s="73">
        <v>3071.7577468457598</v>
      </c>
      <c r="V492" s="73">
        <v>3071.7577468457598</v>
      </c>
      <c r="W492" s="73">
        <v>3071.7577468457598</v>
      </c>
      <c r="X492" s="73">
        <v>3071.7577468457598</v>
      </c>
      <c r="Y492" s="73">
        <v>3071.7577468457598</v>
      </c>
      <c r="Z492" s="73">
        <v>3071.7577468457598</v>
      </c>
      <c r="AA492" s="73">
        <v>36861.092962149203</v>
      </c>
      <c r="AB492" s="73">
        <v>3071.7577468457598</v>
      </c>
      <c r="AC492" s="73">
        <v>3071.7577468457598</v>
      </c>
      <c r="AD492" s="73">
        <v>3071.7577468457598</v>
      </c>
      <c r="AE492" s="73">
        <v>3071.7577468457598</v>
      </c>
      <c r="AF492" s="73">
        <v>3071.7577468457598</v>
      </c>
      <c r="AG492" s="73">
        <v>3071.7577468457598</v>
      </c>
      <c r="AH492" s="73">
        <v>3071.7577468457598</v>
      </c>
      <c r="AI492" s="73">
        <v>3071.7577468457598</v>
      </c>
      <c r="AJ492" s="73">
        <v>3071.7577468457598</v>
      </c>
      <c r="AK492" s="73">
        <v>3071.7577468457598</v>
      </c>
      <c r="AL492" s="73">
        <v>3071.7577468457598</v>
      </c>
      <c r="AM492" s="73">
        <v>3071.7577468457598</v>
      </c>
      <c r="AN492" s="73">
        <v>36861.092962149203</v>
      </c>
      <c r="AO492" s="73">
        <v>3071.7577468457598</v>
      </c>
      <c r="AP492" s="73">
        <v>3071.7577468457598</v>
      </c>
      <c r="AQ492" s="73">
        <v>3071.7577468457598</v>
      </c>
      <c r="AR492" s="73">
        <v>3071.7577468457598</v>
      </c>
      <c r="AS492" s="73">
        <v>3071.7577468457598</v>
      </c>
      <c r="AT492" s="73">
        <v>3071.7577468457598</v>
      </c>
      <c r="AU492" s="73">
        <v>3071.7577468457598</v>
      </c>
      <c r="AV492" s="73">
        <v>3071.7577468457598</v>
      </c>
      <c r="AW492" s="73">
        <v>3071.7577468457598</v>
      </c>
      <c r="AX492" s="73">
        <v>3071.7577468457598</v>
      </c>
      <c r="AY492" s="73">
        <v>3071.7577468457598</v>
      </c>
      <c r="AZ492" s="73">
        <v>3071.7577468457598</v>
      </c>
      <c r="BA492" s="73">
        <v>36861.092962149203</v>
      </c>
    </row>
    <row r="493" spans="1:53">
      <c r="A493" s="74" t="s">
        <v>3250</v>
      </c>
      <c r="B493" s="73">
        <v>22389.8664996718</v>
      </c>
      <c r="C493" s="73">
        <v>22388.950143735601</v>
      </c>
      <c r="D493" s="73">
        <v>22388.033787799501</v>
      </c>
      <c r="E493" s="73">
        <v>22387.1174318634</v>
      </c>
      <c r="F493" s="73">
        <v>22123.133849834401</v>
      </c>
      <c r="G493" s="73">
        <v>20903.3500548187</v>
      </c>
      <c r="H493" s="73">
        <v>20902.433698882502</v>
      </c>
      <c r="I493" s="73">
        <v>20901.517342946401</v>
      </c>
      <c r="J493" s="73">
        <v>20900.600987010301</v>
      </c>
      <c r="K493" s="73">
        <v>20899.6846310742</v>
      </c>
      <c r="L493" s="73">
        <v>20898.768275138002</v>
      </c>
      <c r="M493" s="73">
        <v>20897.851919201901</v>
      </c>
      <c r="N493" s="73">
        <v>257981.30862197699</v>
      </c>
      <c r="O493" s="73">
        <v>20896.935563265801</v>
      </c>
      <c r="P493" s="73">
        <v>20896.0192073297</v>
      </c>
      <c r="Q493" s="73">
        <v>20895.102851393502</v>
      </c>
      <c r="R493" s="73">
        <v>20894.186495457401</v>
      </c>
      <c r="S493" s="73">
        <v>20893.270139521301</v>
      </c>
      <c r="T493" s="73">
        <v>20892.3537835852</v>
      </c>
      <c r="U493" s="73">
        <v>20891.437427649002</v>
      </c>
      <c r="V493" s="73">
        <v>20890.521071712901</v>
      </c>
      <c r="W493" s="73">
        <v>20889.604715776801</v>
      </c>
      <c r="X493" s="73">
        <v>20888.6883598407</v>
      </c>
      <c r="Y493" s="73">
        <v>20887.772003904502</v>
      </c>
      <c r="Z493" s="73">
        <v>20886.855647968401</v>
      </c>
      <c r="AA493" s="73">
        <v>250702.74726740501</v>
      </c>
      <c r="AB493" s="73">
        <v>20885.939292032301</v>
      </c>
      <c r="AC493" s="73">
        <v>20885.022936096098</v>
      </c>
      <c r="AD493" s="73">
        <v>20884.106580160002</v>
      </c>
      <c r="AE493" s="73">
        <v>20883.190224223901</v>
      </c>
      <c r="AF493" s="73">
        <v>20882.273868287801</v>
      </c>
      <c r="AG493" s="73">
        <v>20881.357512351598</v>
      </c>
      <c r="AH493" s="73">
        <v>20880.441156415502</v>
      </c>
      <c r="AI493" s="73">
        <v>20879.524800479401</v>
      </c>
      <c r="AJ493" s="73">
        <v>20878.608444543301</v>
      </c>
      <c r="AK493" s="73">
        <v>20877.692088607098</v>
      </c>
      <c r="AL493" s="73">
        <v>20876.775732671002</v>
      </c>
      <c r="AM493" s="73">
        <v>20875.859376734901</v>
      </c>
      <c r="AN493" s="73">
        <v>250570.79201260299</v>
      </c>
      <c r="AO493" s="73">
        <v>20874.943020798801</v>
      </c>
      <c r="AP493" s="73">
        <v>20874.026664862598</v>
      </c>
      <c r="AQ493" s="73">
        <v>20873.110308926502</v>
      </c>
      <c r="AR493" s="73">
        <v>20872.193952990401</v>
      </c>
      <c r="AS493" s="73">
        <v>20871.277597054301</v>
      </c>
      <c r="AT493" s="73">
        <v>20870.361241118098</v>
      </c>
      <c r="AU493" s="73">
        <v>20869.444885182002</v>
      </c>
      <c r="AV493" s="73">
        <v>20868.528529245901</v>
      </c>
      <c r="AW493" s="73">
        <v>20867.612173309801</v>
      </c>
      <c r="AX493" s="73">
        <v>20866.695817373598</v>
      </c>
      <c r="AY493" s="73">
        <v>20865.779461437502</v>
      </c>
      <c r="AZ493" s="73">
        <v>20864.863105501401</v>
      </c>
      <c r="BA493" s="73">
        <v>250438.83675780101</v>
      </c>
    </row>
    <row r="494" spans="1:53" outlineLevel="1">
      <c r="A494" s="74" t="s">
        <v>1531</v>
      </c>
      <c r="B494" s="73">
        <v>1097.24795195722</v>
      </c>
      <c r="C494" s="73">
        <v>1097.24795195722</v>
      </c>
      <c r="D494" s="73">
        <v>1097.24795195722</v>
      </c>
      <c r="E494" s="73">
        <v>1097.24795195722</v>
      </c>
      <c r="F494" s="73">
        <v>1097.24795195722</v>
      </c>
      <c r="G494" s="73">
        <v>1097.24795195722</v>
      </c>
      <c r="H494" s="73">
        <v>1097.24795195722</v>
      </c>
      <c r="I494" s="73">
        <v>1097.24795195722</v>
      </c>
      <c r="J494" s="73">
        <v>1097.24795195722</v>
      </c>
      <c r="K494" s="73">
        <v>1097.24795195722</v>
      </c>
      <c r="L494" s="73">
        <v>1097.24795195722</v>
      </c>
      <c r="M494" s="73">
        <v>1097.24795195722</v>
      </c>
      <c r="N494" s="73">
        <v>13166.9754234866</v>
      </c>
      <c r="O494" s="73">
        <v>1097.24795195722</v>
      </c>
      <c r="P494" s="73">
        <v>1097.24795195722</v>
      </c>
      <c r="Q494" s="73">
        <v>1097.24795195722</v>
      </c>
      <c r="R494" s="73">
        <v>1097.24795195722</v>
      </c>
      <c r="S494" s="73">
        <v>1097.24795195722</v>
      </c>
      <c r="T494" s="73">
        <v>1097.24795195722</v>
      </c>
      <c r="U494" s="73">
        <v>1097.24795195722</v>
      </c>
      <c r="V494" s="73">
        <v>1097.24795195722</v>
      </c>
      <c r="W494" s="73">
        <v>1097.24795195722</v>
      </c>
      <c r="X494" s="73">
        <v>1097.24795195722</v>
      </c>
      <c r="Y494" s="73">
        <v>1097.24795195722</v>
      </c>
      <c r="Z494" s="73">
        <v>1097.24795195722</v>
      </c>
      <c r="AA494" s="73">
        <v>13166.9754234866</v>
      </c>
      <c r="AB494" s="73">
        <v>1097.24795195722</v>
      </c>
      <c r="AC494" s="73">
        <v>1097.24795195722</v>
      </c>
      <c r="AD494" s="73">
        <v>1097.24795195722</v>
      </c>
      <c r="AE494" s="73">
        <v>1097.24795195722</v>
      </c>
      <c r="AF494" s="73">
        <v>1097.24795195722</v>
      </c>
      <c r="AG494" s="73">
        <v>1097.24795195722</v>
      </c>
      <c r="AH494" s="73">
        <v>1097.24795195722</v>
      </c>
      <c r="AI494" s="73">
        <v>1097.24795195722</v>
      </c>
      <c r="AJ494" s="73">
        <v>1097.24795195722</v>
      </c>
      <c r="AK494" s="73">
        <v>1097.24795195722</v>
      </c>
      <c r="AL494" s="73">
        <v>1097.24795195722</v>
      </c>
      <c r="AM494" s="73">
        <v>1097.24795195722</v>
      </c>
      <c r="AN494" s="73">
        <v>13166.9754234866</v>
      </c>
      <c r="AO494" s="73">
        <v>1097.24795195722</v>
      </c>
      <c r="AP494" s="73">
        <v>1097.24795195722</v>
      </c>
      <c r="AQ494" s="73">
        <v>1097.24795195722</v>
      </c>
      <c r="AR494" s="73">
        <v>1097.24795195722</v>
      </c>
      <c r="AS494" s="73">
        <v>1097.24795195722</v>
      </c>
      <c r="AT494" s="73">
        <v>1097.24795195722</v>
      </c>
      <c r="AU494" s="73">
        <v>1097.24795195722</v>
      </c>
      <c r="AV494" s="73">
        <v>1097.24795195722</v>
      </c>
      <c r="AW494" s="73">
        <v>1097.24795195722</v>
      </c>
      <c r="AX494" s="73">
        <v>1097.24795195722</v>
      </c>
      <c r="AY494" s="73">
        <v>1097.24795195722</v>
      </c>
      <c r="AZ494" s="73">
        <v>1097.24795195722</v>
      </c>
      <c r="BA494" s="73">
        <v>13166.9754234866</v>
      </c>
    </row>
    <row r="495" spans="1:53" outlineLevel="1">
      <c r="A495" s="74" t="s">
        <v>1532</v>
      </c>
      <c r="B495" s="73">
        <v>25931.090843523001</v>
      </c>
      <c r="C495" s="73">
        <v>25931.090843523001</v>
      </c>
      <c r="D495" s="73">
        <v>25931.090843523001</v>
      </c>
      <c r="E495" s="73">
        <v>25931.090843523001</v>
      </c>
      <c r="F495" s="73">
        <v>25931.090843523001</v>
      </c>
      <c r="G495" s="73">
        <v>25931.090843523001</v>
      </c>
      <c r="H495" s="73">
        <v>25931.090843523001</v>
      </c>
      <c r="I495" s="73">
        <v>25931.090843523001</v>
      </c>
      <c r="J495" s="73">
        <v>25931.090843523001</v>
      </c>
      <c r="K495" s="73">
        <v>25931.090843523001</v>
      </c>
      <c r="L495" s="73">
        <v>25931.090843523001</v>
      </c>
      <c r="M495" s="73">
        <v>25931.090843523001</v>
      </c>
      <c r="N495" s="73">
        <v>311173.09012227599</v>
      </c>
      <c r="O495" s="73">
        <v>25931.090843523001</v>
      </c>
      <c r="P495" s="73">
        <v>25931.090843523001</v>
      </c>
      <c r="Q495" s="73">
        <v>25931.090843523001</v>
      </c>
      <c r="R495" s="73">
        <v>25931.090843523001</v>
      </c>
      <c r="S495" s="73">
        <v>25931.090843523001</v>
      </c>
      <c r="T495" s="73">
        <v>25931.090843523001</v>
      </c>
      <c r="U495" s="73">
        <v>25931.090843523001</v>
      </c>
      <c r="V495" s="73">
        <v>25931.090843523001</v>
      </c>
      <c r="W495" s="73">
        <v>25931.090843523001</v>
      </c>
      <c r="X495" s="73">
        <v>25931.090843523001</v>
      </c>
      <c r="Y495" s="73">
        <v>25931.090843523001</v>
      </c>
      <c r="Z495" s="73">
        <v>25931.090843523001</v>
      </c>
      <c r="AA495" s="73">
        <v>311173.09012227599</v>
      </c>
      <c r="AB495" s="73">
        <v>25931.090843523001</v>
      </c>
      <c r="AC495" s="73">
        <v>25931.090843523001</v>
      </c>
      <c r="AD495" s="73">
        <v>25931.090843523001</v>
      </c>
      <c r="AE495" s="73">
        <v>25931.090843523001</v>
      </c>
      <c r="AF495" s="73">
        <v>25931.090843523001</v>
      </c>
      <c r="AG495" s="73">
        <v>25931.090843523001</v>
      </c>
      <c r="AH495" s="73">
        <v>25931.090843523001</v>
      </c>
      <c r="AI495" s="73">
        <v>25931.090843523001</v>
      </c>
      <c r="AJ495" s="73">
        <v>25931.090843523001</v>
      </c>
      <c r="AK495" s="73">
        <v>25931.090843523001</v>
      </c>
      <c r="AL495" s="73">
        <v>25931.090843523001</v>
      </c>
      <c r="AM495" s="73">
        <v>25931.090843523001</v>
      </c>
      <c r="AN495" s="73">
        <v>311173.09012227599</v>
      </c>
      <c r="AO495" s="73">
        <v>25931.090843523001</v>
      </c>
      <c r="AP495" s="73">
        <v>25931.090843523001</v>
      </c>
      <c r="AQ495" s="73">
        <v>25931.090843523001</v>
      </c>
      <c r="AR495" s="73">
        <v>25931.090843523001</v>
      </c>
      <c r="AS495" s="73">
        <v>25931.090843523001</v>
      </c>
      <c r="AT495" s="73">
        <v>25931.090843523001</v>
      </c>
      <c r="AU495" s="73">
        <v>25931.090843523001</v>
      </c>
      <c r="AV495" s="73">
        <v>25931.090843523001</v>
      </c>
      <c r="AW495" s="73">
        <v>25931.090843523001</v>
      </c>
      <c r="AX495" s="73">
        <v>25931.090843523001</v>
      </c>
      <c r="AY495" s="73">
        <v>25931.090843523001</v>
      </c>
      <c r="AZ495" s="73">
        <v>25931.090843523001</v>
      </c>
      <c r="BA495" s="73">
        <v>311173.09012227599</v>
      </c>
    </row>
    <row r="496" spans="1:53" outlineLevel="1">
      <c r="A496" s="74" t="s">
        <v>1533</v>
      </c>
      <c r="B496" s="73">
        <v>4183.4885372732097</v>
      </c>
      <c r="C496" s="73">
        <v>4183.4885372732097</v>
      </c>
      <c r="D496" s="73">
        <v>4183.4885372732097</v>
      </c>
      <c r="E496" s="73">
        <v>4183.4885372732097</v>
      </c>
      <c r="F496" s="73">
        <v>4183.4885372732097</v>
      </c>
      <c r="G496" s="73">
        <v>4183.4885372732097</v>
      </c>
      <c r="H496" s="73">
        <v>4183.4885372732097</v>
      </c>
      <c r="I496" s="73">
        <v>4183.4885372732097</v>
      </c>
      <c r="J496" s="73">
        <v>4183.4885372732097</v>
      </c>
      <c r="K496" s="73">
        <v>4183.4885372732097</v>
      </c>
      <c r="L496" s="73">
        <v>4183.4885372732097</v>
      </c>
      <c r="M496" s="73">
        <v>4183.4885372732097</v>
      </c>
      <c r="N496" s="73">
        <v>50201.862447278603</v>
      </c>
      <c r="O496" s="73">
        <v>4183.4885372732097</v>
      </c>
      <c r="P496" s="73">
        <v>4183.4885372732097</v>
      </c>
      <c r="Q496" s="73">
        <v>4183.4885372732097</v>
      </c>
      <c r="R496" s="73">
        <v>4183.4885372732097</v>
      </c>
      <c r="S496" s="73">
        <v>4183.4885372732097</v>
      </c>
      <c r="T496" s="73">
        <v>4183.4885372732097</v>
      </c>
      <c r="U496" s="73">
        <v>4183.4885372732097</v>
      </c>
      <c r="V496" s="73">
        <v>4183.4885372732097</v>
      </c>
      <c r="W496" s="73">
        <v>4183.4885372732097</v>
      </c>
      <c r="X496" s="73">
        <v>4183.4885372732097</v>
      </c>
      <c r="Y496" s="73">
        <v>4183.4885372732097</v>
      </c>
      <c r="Z496" s="73">
        <v>4183.4885372732097</v>
      </c>
      <c r="AA496" s="73">
        <v>50201.862447278603</v>
      </c>
      <c r="AB496" s="73">
        <v>4183.4885372732097</v>
      </c>
      <c r="AC496" s="73">
        <v>4183.4885372732097</v>
      </c>
      <c r="AD496" s="73">
        <v>4183.4885372732097</v>
      </c>
      <c r="AE496" s="73">
        <v>4183.4885372732097</v>
      </c>
      <c r="AF496" s="73">
        <v>4183.4885372732097</v>
      </c>
      <c r="AG496" s="73">
        <v>4183.4885372732097</v>
      </c>
      <c r="AH496" s="73">
        <v>4183.4885372732097</v>
      </c>
      <c r="AI496" s="73">
        <v>4183.4885372732097</v>
      </c>
      <c r="AJ496" s="73">
        <v>4183.4885372732097</v>
      </c>
      <c r="AK496" s="73">
        <v>4183.4885372732097</v>
      </c>
      <c r="AL496" s="73">
        <v>4183.4885372732097</v>
      </c>
      <c r="AM496" s="73">
        <v>4183.4885372732097</v>
      </c>
      <c r="AN496" s="73">
        <v>50201.862447278603</v>
      </c>
      <c r="AO496" s="73">
        <v>4183.4885372732097</v>
      </c>
      <c r="AP496" s="73">
        <v>4183.4885372732097</v>
      </c>
      <c r="AQ496" s="73">
        <v>4183.4885372732097</v>
      </c>
      <c r="AR496" s="73">
        <v>4183.4885372732097</v>
      </c>
      <c r="AS496" s="73">
        <v>4183.4885372732097</v>
      </c>
      <c r="AT496" s="73">
        <v>4183.4885372732097</v>
      </c>
      <c r="AU496" s="73">
        <v>4183.4885372732097</v>
      </c>
      <c r="AV496" s="73">
        <v>4183.4885372732097</v>
      </c>
      <c r="AW496" s="73">
        <v>4183.4885372732097</v>
      </c>
      <c r="AX496" s="73">
        <v>4183.4885372732097</v>
      </c>
      <c r="AY496" s="73">
        <v>4183.4885372732097</v>
      </c>
      <c r="AZ496" s="73">
        <v>4183.4885372732097</v>
      </c>
      <c r="BA496" s="73">
        <v>50201.862447278603</v>
      </c>
    </row>
    <row r="497" spans="1:53" outlineLevel="1">
      <c r="A497" s="74" t="s">
        <v>1534</v>
      </c>
      <c r="B497" s="73">
        <v>43.089252186655699</v>
      </c>
      <c r="C497" s="73">
        <v>43.089252186655699</v>
      </c>
      <c r="D497" s="73">
        <v>43.089252186655699</v>
      </c>
      <c r="E497" s="73">
        <v>43.089252186655699</v>
      </c>
      <c r="F497" s="73">
        <v>43.089252186655699</v>
      </c>
      <c r="G497" s="73">
        <v>43.089252186655699</v>
      </c>
      <c r="H497" s="73">
        <v>43.089252186655699</v>
      </c>
      <c r="I497" s="73">
        <v>43.089252186655699</v>
      </c>
      <c r="J497" s="73">
        <v>43.089252186655699</v>
      </c>
      <c r="K497" s="73">
        <v>43.089252186655699</v>
      </c>
      <c r="L497" s="73">
        <v>43.089252186655699</v>
      </c>
      <c r="M497" s="73">
        <v>43.089252186655699</v>
      </c>
      <c r="N497" s="73">
        <v>517.07102623986805</v>
      </c>
      <c r="O497" s="73">
        <v>43.089252186655699</v>
      </c>
      <c r="P497" s="73">
        <v>43.089252186655699</v>
      </c>
      <c r="Q497" s="73">
        <v>43.089252186655699</v>
      </c>
      <c r="R497" s="73">
        <v>43.089252186655699</v>
      </c>
      <c r="S497" s="73">
        <v>43.089252186655699</v>
      </c>
      <c r="T497" s="73">
        <v>43.089252186655699</v>
      </c>
      <c r="U497" s="73">
        <v>43.089252186655699</v>
      </c>
      <c r="V497" s="73">
        <v>43.089252186655699</v>
      </c>
      <c r="W497" s="73">
        <v>43.089252186655699</v>
      </c>
      <c r="X497" s="73">
        <v>43.089252186655699</v>
      </c>
      <c r="Y497" s="73">
        <v>43.089252186655699</v>
      </c>
      <c r="Z497" s="73">
        <v>43.089252186655699</v>
      </c>
      <c r="AA497" s="73">
        <v>517.07102623986805</v>
      </c>
      <c r="AB497" s="73">
        <v>43.089252186655699</v>
      </c>
      <c r="AC497" s="73">
        <v>43.089252186655699</v>
      </c>
      <c r="AD497" s="73">
        <v>43.089252186655699</v>
      </c>
      <c r="AE497" s="73">
        <v>43.089252186655699</v>
      </c>
      <c r="AF497" s="73">
        <v>43.089252186655699</v>
      </c>
      <c r="AG497" s="73">
        <v>43.089252186655699</v>
      </c>
      <c r="AH497" s="73">
        <v>43.089252186655699</v>
      </c>
      <c r="AI497" s="73">
        <v>43.089252186655699</v>
      </c>
      <c r="AJ497" s="73">
        <v>43.089252186655699</v>
      </c>
      <c r="AK497" s="73">
        <v>43.089252186655699</v>
      </c>
      <c r="AL497" s="73">
        <v>43.089252186655699</v>
      </c>
      <c r="AM497" s="73">
        <v>43.089252186655699</v>
      </c>
      <c r="AN497" s="73">
        <v>517.07102623986805</v>
      </c>
      <c r="AO497" s="73">
        <v>43.089252186655699</v>
      </c>
      <c r="AP497" s="73">
        <v>43.089252186655699</v>
      </c>
      <c r="AQ497" s="73">
        <v>43.089252186655699</v>
      </c>
      <c r="AR497" s="73">
        <v>43.089252186655699</v>
      </c>
      <c r="AS497" s="73">
        <v>43.089252186655699</v>
      </c>
      <c r="AT497" s="73">
        <v>43.089252186655699</v>
      </c>
      <c r="AU497" s="73">
        <v>43.089252186655699</v>
      </c>
      <c r="AV497" s="73">
        <v>43.089252186655699</v>
      </c>
      <c r="AW497" s="73">
        <v>43.089252186655699</v>
      </c>
      <c r="AX497" s="73">
        <v>43.089252186655699</v>
      </c>
      <c r="AY497" s="73">
        <v>43.089252186655699</v>
      </c>
      <c r="AZ497" s="73">
        <v>43.089252186655699</v>
      </c>
      <c r="BA497" s="73">
        <v>517.07102623986805</v>
      </c>
    </row>
    <row r="498" spans="1:53">
      <c r="A498" s="74" t="s">
        <v>3251</v>
      </c>
      <c r="B498" s="73">
        <v>31254.9165849401</v>
      </c>
      <c r="C498" s="73">
        <v>31254.9165849401</v>
      </c>
      <c r="D498" s="73">
        <v>31254.9165849401</v>
      </c>
      <c r="E498" s="73">
        <v>31254.9165849401</v>
      </c>
      <c r="F498" s="73">
        <v>31254.9165849401</v>
      </c>
      <c r="G498" s="73">
        <v>31254.9165849401</v>
      </c>
      <c r="H498" s="73">
        <v>31254.9165849401</v>
      </c>
      <c r="I498" s="73">
        <v>31254.9165849401</v>
      </c>
      <c r="J498" s="73">
        <v>31254.9165849401</v>
      </c>
      <c r="K498" s="73">
        <v>31254.9165849401</v>
      </c>
      <c r="L498" s="73">
        <v>31254.9165849401</v>
      </c>
      <c r="M498" s="73">
        <v>31254.9165849401</v>
      </c>
      <c r="N498" s="73">
        <v>375058.99901928101</v>
      </c>
      <c r="O498" s="73">
        <v>31254.9165849401</v>
      </c>
      <c r="P498" s="73">
        <v>31254.9165849401</v>
      </c>
      <c r="Q498" s="73">
        <v>31254.9165849401</v>
      </c>
      <c r="R498" s="73">
        <v>31254.9165849401</v>
      </c>
      <c r="S498" s="73">
        <v>31254.9165849401</v>
      </c>
      <c r="T498" s="73">
        <v>31254.9165849401</v>
      </c>
      <c r="U498" s="73">
        <v>31254.9165849401</v>
      </c>
      <c r="V498" s="73">
        <v>31254.9165849401</v>
      </c>
      <c r="W498" s="73">
        <v>31254.9165849401</v>
      </c>
      <c r="X498" s="73">
        <v>31254.9165849401</v>
      </c>
      <c r="Y498" s="73">
        <v>31254.9165849401</v>
      </c>
      <c r="Z498" s="73">
        <v>31254.9165849401</v>
      </c>
      <c r="AA498" s="73">
        <v>375058.99901928101</v>
      </c>
      <c r="AB498" s="73">
        <v>31254.9165849401</v>
      </c>
      <c r="AC498" s="73">
        <v>31254.9165849401</v>
      </c>
      <c r="AD498" s="73">
        <v>31254.9165849401</v>
      </c>
      <c r="AE498" s="73">
        <v>31254.9165849401</v>
      </c>
      <c r="AF498" s="73">
        <v>31254.9165849401</v>
      </c>
      <c r="AG498" s="73">
        <v>31254.9165849401</v>
      </c>
      <c r="AH498" s="73">
        <v>31254.9165849401</v>
      </c>
      <c r="AI498" s="73">
        <v>31254.9165849401</v>
      </c>
      <c r="AJ498" s="73">
        <v>31254.9165849401</v>
      </c>
      <c r="AK498" s="73">
        <v>31254.9165849401</v>
      </c>
      <c r="AL498" s="73">
        <v>31254.9165849401</v>
      </c>
      <c r="AM498" s="73">
        <v>31254.9165849401</v>
      </c>
      <c r="AN498" s="73">
        <v>375058.99901928101</v>
      </c>
      <c r="AO498" s="73">
        <v>31254.9165849401</v>
      </c>
      <c r="AP498" s="73">
        <v>31254.9165849401</v>
      </c>
      <c r="AQ498" s="73">
        <v>31254.9165849401</v>
      </c>
      <c r="AR498" s="73">
        <v>31254.9165849401</v>
      </c>
      <c r="AS498" s="73">
        <v>31254.9165849401</v>
      </c>
      <c r="AT498" s="73">
        <v>31254.9165849401</v>
      </c>
      <c r="AU498" s="73">
        <v>31254.9165849401</v>
      </c>
      <c r="AV498" s="73">
        <v>31254.9165849401</v>
      </c>
      <c r="AW498" s="73">
        <v>31254.9165849401</v>
      </c>
      <c r="AX498" s="73">
        <v>31254.9165849401</v>
      </c>
      <c r="AY498" s="73">
        <v>31254.9165849401</v>
      </c>
      <c r="AZ498" s="73">
        <v>31254.9165849401</v>
      </c>
      <c r="BA498" s="73">
        <v>375058.99901928101</v>
      </c>
    </row>
    <row r="499" spans="1:53" outlineLevel="1">
      <c r="A499" s="74" t="s">
        <v>1536</v>
      </c>
      <c r="B499" s="73">
        <v>4102.7148586412004</v>
      </c>
      <c r="C499" s="73">
        <v>4102.7148586412004</v>
      </c>
      <c r="D499" s="73">
        <v>4102.7148586412004</v>
      </c>
      <c r="E499" s="73">
        <v>4102.7148586412004</v>
      </c>
      <c r="F499" s="73">
        <v>4102.7148586412004</v>
      </c>
      <c r="G499" s="73">
        <v>4102.7148586412004</v>
      </c>
      <c r="H499" s="73">
        <v>4102.7148586412004</v>
      </c>
      <c r="I499" s="73">
        <v>4102.7148586412004</v>
      </c>
      <c r="J499" s="73">
        <v>4102.7148586412004</v>
      </c>
      <c r="K499" s="73">
        <v>4102.7148586412004</v>
      </c>
      <c r="L499" s="73">
        <v>4102.7148586412004</v>
      </c>
      <c r="M499" s="73">
        <v>4102.7148586412004</v>
      </c>
      <c r="N499" s="73">
        <v>49232.578303694499</v>
      </c>
      <c r="O499" s="73">
        <v>4102.7148586412004</v>
      </c>
      <c r="P499" s="73">
        <v>4102.7148586412004</v>
      </c>
      <c r="Q499" s="73">
        <v>4102.7148586412004</v>
      </c>
      <c r="R499" s="73">
        <v>4102.7148586412004</v>
      </c>
      <c r="S499" s="73">
        <v>4102.7148586412004</v>
      </c>
      <c r="T499" s="73">
        <v>4102.7148586412004</v>
      </c>
      <c r="U499" s="73">
        <v>4102.7148586412004</v>
      </c>
      <c r="V499" s="73">
        <v>4102.7148586412004</v>
      </c>
      <c r="W499" s="73">
        <v>4102.7148586412004</v>
      </c>
      <c r="X499" s="73">
        <v>4102.7148586412004</v>
      </c>
      <c r="Y499" s="73">
        <v>4102.7148586412004</v>
      </c>
      <c r="Z499" s="73">
        <v>4102.7148586412004</v>
      </c>
      <c r="AA499" s="73">
        <v>49232.578303694499</v>
      </c>
      <c r="AB499" s="73">
        <v>4102.7148586412004</v>
      </c>
      <c r="AC499" s="73">
        <v>4102.7148586412004</v>
      </c>
      <c r="AD499" s="73">
        <v>4102.7148586412004</v>
      </c>
      <c r="AE499" s="73">
        <v>4102.7148586412004</v>
      </c>
      <c r="AF499" s="73">
        <v>4102.7148586412004</v>
      </c>
      <c r="AG499" s="73">
        <v>4102.7148586412004</v>
      </c>
      <c r="AH499" s="73">
        <v>4102.7148586412004</v>
      </c>
      <c r="AI499" s="73">
        <v>4102.7148586412004</v>
      </c>
      <c r="AJ499" s="73">
        <v>4102.7148586412004</v>
      </c>
      <c r="AK499" s="73">
        <v>4102.7148586412004</v>
      </c>
      <c r="AL499" s="73">
        <v>4102.7148586412004</v>
      </c>
      <c r="AM499" s="73">
        <v>4102.7148586412004</v>
      </c>
      <c r="AN499" s="73">
        <v>49232.578303694499</v>
      </c>
      <c r="AO499" s="73">
        <v>4102.7148586412004</v>
      </c>
      <c r="AP499" s="73">
        <v>4102.7148586412004</v>
      </c>
      <c r="AQ499" s="73">
        <v>4102.7148586412004</v>
      </c>
      <c r="AR499" s="73">
        <v>4102.7148586412004</v>
      </c>
      <c r="AS499" s="73">
        <v>4102.7148586412004</v>
      </c>
      <c r="AT499" s="73">
        <v>4102.7148586412004</v>
      </c>
      <c r="AU499" s="73">
        <v>4102.7148586412004</v>
      </c>
      <c r="AV499" s="73">
        <v>4102.7148586412004</v>
      </c>
      <c r="AW499" s="73">
        <v>4102.7148586412004</v>
      </c>
      <c r="AX499" s="73">
        <v>4102.7148586412004</v>
      </c>
      <c r="AY499" s="73">
        <v>4102.7148586412004</v>
      </c>
      <c r="AZ499" s="73">
        <v>4102.7148586412004</v>
      </c>
      <c r="BA499" s="73">
        <v>49232.578303694499</v>
      </c>
    </row>
    <row r="500" spans="1:53" outlineLevel="1">
      <c r="A500" s="74" t="s">
        <v>1537</v>
      </c>
      <c r="B500" s="73">
        <v>264.65573577827797</v>
      </c>
      <c r="C500" s="73">
        <v>264.65573577827797</v>
      </c>
      <c r="D500" s="73">
        <v>264.65573577827797</v>
      </c>
      <c r="E500" s="73">
        <v>264.65573577827797</v>
      </c>
      <c r="F500" s="73">
        <v>264.65573577827797</v>
      </c>
      <c r="G500" s="73">
        <v>264.65573577827797</v>
      </c>
      <c r="H500" s="73">
        <v>264.65573577827797</v>
      </c>
      <c r="I500" s="73">
        <v>264.65573577827797</v>
      </c>
      <c r="J500" s="73">
        <v>264.65573577827797</v>
      </c>
      <c r="K500" s="73">
        <v>264.65573577827797</v>
      </c>
      <c r="L500" s="73">
        <v>264.65573577827797</v>
      </c>
      <c r="M500" s="73">
        <v>264.65573577827797</v>
      </c>
      <c r="N500" s="73">
        <v>3175.8688293393302</v>
      </c>
      <c r="O500" s="73">
        <v>264.65573577827797</v>
      </c>
      <c r="P500" s="73">
        <v>264.65573577827797</v>
      </c>
      <c r="Q500" s="73">
        <v>264.65573577827797</v>
      </c>
      <c r="R500" s="73">
        <v>264.65573577827797</v>
      </c>
      <c r="S500" s="73">
        <v>264.65573577827797</v>
      </c>
      <c r="T500" s="73">
        <v>264.65573577827797</v>
      </c>
      <c r="U500" s="73">
        <v>264.65573577827797</v>
      </c>
      <c r="V500" s="73">
        <v>264.65573577827797</v>
      </c>
      <c r="W500" s="73">
        <v>264.65573577827797</v>
      </c>
      <c r="X500" s="73">
        <v>264.65573577827797</v>
      </c>
      <c r="Y500" s="73">
        <v>264.65573577827797</v>
      </c>
      <c r="Z500" s="73">
        <v>264.65573577827797</v>
      </c>
      <c r="AA500" s="73">
        <v>3175.8688293393302</v>
      </c>
      <c r="AB500" s="73">
        <v>264.65573577827797</v>
      </c>
      <c r="AC500" s="73">
        <v>264.65573577827797</v>
      </c>
      <c r="AD500" s="73">
        <v>264.65573577827797</v>
      </c>
      <c r="AE500" s="73">
        <v>264.65573577827797</v>
      </c>
      <c r="AF500" s="73">
        <v>264.65573577827797</v>
      </c>
      <c r="AG500" s="73">
        <v>264.65573577827797</v>
      </c>
      <c r="AH500" s="73">
        <v>264.65573577827797</v>
      </c>
      <c r="AI500" s="73">
        <v>264.65573577827797</v>
      </c>
      <c r="AJ500" s="73">
        <v>264.65573577827797</v>
      </c>
      <c r="AK500" s="73">
        <v>264.65573577827797</v>
      </c>
      <c r="AL500" s="73">
        <v>264.65573577827797</v>
      </c>
      <c r="AM500" s="73">
        <v>264.65573577827797</v>
      </c>
      <c r="AN500" s="73">
        <v>3175.8688293393302</v>
      </c>
      <c r="AO500" s="73">
        <v>264.65573577827797</v>
      </c>
      <c r="AP500" s="73">
        <v>264.65573577827797</v>
      </c>
      <c r="AQ500" s="73">
        <v>264.65573577827797</v>
      </c>
      <c r="AR500" s="73">
        <v>264.65573577827797</v>
      </c>
      <c r="AS500" s="73">
        <v>264.65573577827797</v>
      </c>
      <c r="AT500" s="73">
        <v>264.65573577827797</v>
      </c>
      <c r="AU500" s="73">
        <v>264.65573577827797</v>
      </c>
      <c r="AV500" s="73">
        <v>264.65573577827797</v>
      </c>
      <c r="AW500" s="73">
        <v>264.65573577827797</v>
      </c>
      <c r="AX500" s="73">
        <v>264.65573577827797</v>
      </c>
      <c r="AY500" s="73">
        <v>264.65573577827797</v>
      </c>
      <c r="AZ500" s="73">
        <v>264.65573577827797</v>
      </c>
      <c r="BA500" s="73">
        <v>3175.8688293393302</v>
      </c>
    </row>
    <row r="501" spans="1:53">
      <c r="A501" s="74" t="s">
        <v>3252</v>
      </c>
      <c r="B501" s="73">
        <v>4367.3705944194799</v>
      </c>
      <c r="C501" s="73">
        <v>4367.3705944194799</v>
      </c>
      <c r="D501" s="73">
        <v>4367.3705944194799</v>
      </c>
      <c r="E501" s="73">
        <v>4367.3705944194799</v>
      </c>
      <c r="F501" s="73">
        <v>4367.3705944194799</v>
      </c>
      <c r="G501" s="73">
        <v>4367.3705944194799</v>
      </c>
      <c r="H501" s="73">
        <v>4367.3705944194799</v>
      </c>
      <c r="I501" s="73">
        <v>4367.3705944194799</v>
      </c>
      <c r="J501" s="73">
        <v>4367.3705944194799</v>
      </c>
      <c r="K501" s="73">
        <v>4367.3705944194799</v>
      </c>
      <c r="L501" s="73">
        <v>4367.3705944194799</v>
      </c>
      <c r="M501" s="73">
        <v>4367.3705944194799</v>
      </c>
      <c r="N501" s="73">
        <v>52408.447133033798</v>
      </c>
      <c r="O501" s="73">
        <v>4367.3705944194799</v>
      </c>
      <c r="P501" s="73">
        <v>4367.3705944194799</v>
      </c>
      <c r="Q501" s="73">
        <v>4367.3705944194799</v>
      </c>
      <c r="R501" s="73">
        <v>4367.3705944194799</v>
      </c>
      <c r="S501" s="73">
        <v>4367.3705944194799</v>
      </c>
      <c r="T501" s="73">
        <v>4367.3705944194799</v>
      </c>
      <c r="U501" s="73">
        <v>4367.3705944194799</v>
      </c>
      <c r="V501" s="73">
        <v>4367.3705944194799</v>
      </c>
      <c r="W501" s="73">
        <v>4367.3705944194799</v>
      </c>
      <c r="X501" s="73">
        <v>4367.3705944194799</v>
      </c>
      <c r="Y501" s="73">
        <v>4367.3705944194799</v>
      </c>
      <c r="Z501" s="73">
        <v>4367.3705944194799</v>
      </c>
      <c r="AA501" s="73">
        <v>52408.447133033798</v>
      </c>
      <c r="AB501" s="73">
        <v>4367.3705944194799</v>
      </c>
      <c r="AC501" s="73">
        <v>4367.3705944194799</v>
      </c>
      <c r="AD501" s="73">
        <v>4367.3705944194799</v>
      </c>
      <c r="AE501" s="73">
        <v>4367.3705944194799</v>
      </c>
      <c r="AF501" s="73">
        <v>4367.3705944194799</v>
      </c>
      <c r="AG501" s="73">
        <v>4367.3705944194799</v>
      </c>
      <c r="AH501" s="73">
        <v>4367.3705944194799</v>
      </c>
      <c r="AI501" s="73">
        <v>4367.3705944194799</v>
      </c>
      <c r="AJ501" s="73">
        <v>4367.3705944194799</v>
      </c>
      <c r="AK501" s="73">
        <v>4367.3705944194799</v>
      </c>
      <c r="AL501" s="73">
        <v>4367.3705944194799</v>
      </c>
      <c r="AM501" s="73">
        <v>4367.3705944194799</v>
      </c>
      <c r="AN501" s="73">
        <v>52408.447133033798</v>
      </c>
      <c r="AO501" s="73">
        <v>4367.3705944194799</v>
      </c>
      <c r="AP501" s="73">
        <v>4367.3705944194799</v>
      </c>
      <c r="AQ501" s="73">
        <v>4367.3705944194799</v>
      </c>
      <c r="AR501" s="73">
        <v>4367.3705944194799</v>
      </c>
      <c r="AS501" s="73">
        <v>4367.3705944194799</v>
      </c>
      <c r="AT501" s="73">
        <v>4367.3705944194799</v>
      </c>
      <c r="AU501" s="73">
        <v>4367.3705944194799</v>
      </c>
      <c r="AV501" s="73">
        <v>4367.3705944194799</v>
      </c>
      <c r="AW501" s="73">
        <v>4367.3705944194799</v>
      </c>
      <c r="AX501" s="73">
        <v>4367.3705944194799</v>
      </c>
      <c r="AY501" s="73">
        <v>4367.3705944194799</v>
      </c>
      <c r="AZ501" s="73">
        <v>4367.3705944194799</v>
      </c>
      <c r="BA501" s="73">
        <v>52408.447133033798</v>
      </c>
    </row>
    <row r="502" spans="1:53" outlineLevel="1">
      <c r="A502" s="74" t="s">
        <v>1539</v>
      </c>
      <c r="B502" s="73">
        <v>170.07778670335099</v>
      </c>
      <c r="C502" s="73">
        <v>170.07778670335099</v>
      </c>
      <c r="D502" s="73">
        <v>170.07778670335099</v>
      </c>
      <c r="E502" s="73">
        <v>170.07778670335099</v>
      </c>
      <c r="F502" s="73">
        <v>170.07778670335099</v>
      </c>
      <c r="G502" s="73">
        <v>170.07778670335099</v>
      </c>
      <c r="H502" s="73">
        <v>170.07778670335099</v>
      </c>
      <c r="I502" s="73">
        <v>170.07778670335099</v>
      </c>
      <c r="J502" s="73">
        <v>170.07778670335099</v>
      </c>
      <c r="K502" s="73">
        <v>170.07778670335099</v>
      </c>
      <c r="L502" s="73">
        <v>170.07778670335099</v>
      </c>
      <c r="M502" s="73">
        <v>170.07778670335099</v>
      </c>
      <c r="N502" s="73">
        <v>2040.93344044021</v>
      </c>
      <c r="O502" s="73">
        <v>170.07778670335099</v>
      </c>
      <c r="P502" s="73">
        <v>170.07778670335099</v>
      </c>
      <c r="Q502" s="73">
        <v>170.07778670335099</v>
      </c>
      <c r="R502" s="73">
        <v>170.07778670335099</v>
      </c>
      <c r="S502" s="73">
        <v>170.07778670335099</v>
      </c>
      <c r="T502" s="73">
        <v>170.07778670335099</v>
      </c>
      <c r="U502" s="73">
        <v>170.07778670335099</v>
      </c>
      <c r="V502" s="73">
        <v>170.07778670335099</v>
      </c>
      <c r="W502" s="73">
        <v>170.07778670335099</v>
      </c>
      <c r="X502" s="73">
        <v>170.07778670335099</v>
      </c>
      <c r="Y502" s="73">
        <v>170.07778670335099</v>
      </c>
      <c r="Z502" s="73">
        <v>170.07778670335099</v>
      </c>
      <c r="AA502" s="73">
        <v>2040.93344044021</v>
      </c>
      <c r="AB502" s="73">
        <v>170.07778670335099</v>
      </c>
      <c r="AC502" s="73">
        <v>170.07778670335099</v>
      </c>
      <c r="AD502" s="73">
        <v>170.07778670335099</v>
      </c>
      <c r="AE502" s="73">
        <v>170.07778670335099</v>
      </c>
      <c r="AF502" s="73">
        <v>170.07778670335099</v>
      </c>
      <c r="AG502" s="73">
        <v>170.07778670335099</v>
      </c>
      <c r="AH502" s="73">
        <v>170.07778670335099</v>
      </c>
      <c r="AI502" s="73">
        <v>170.07778670335099</v>
      </c>
      <c r="AJ502" s="73">
        <v>170.07778670335099</v>
      </c>
      <c r="AK502" s="73">
        <v>170.07778670335099</v>
      </c>
      <c r="AL502" s="73">
        <v>170.07778670335099</v>
      </c>
      <c r="AM502" s="73">
        <v>170.07778670335099</v>
      </c>
      <c r="AN502" s="73">
        <v>2040.93344044021</v>
      </c>
      <c r="AO502" s="73">
        <v>170.07778670335099</v>
      </c>
      <c r="AP502" s="73">
        <v>170.07778670335099</v>
      </c>
      <c r="AQ502" s="73">
        <v>170.07778670335099</v>
      </c>
      <c r="AR502" s="73">
        <v>170.07778670335099</v>
      </c>
      <c r="AS502" s="73">
        <v>170.07778670335099</v>
      </c>
      <c r="AT502" s="73">
        <v>170.07778670335099</v>
      </c>
      <c r="AU502" s="73">
        <v>170.07778670335099</v>
      </c>
      <c r="AV502" s="73">
        <v>170.07778670335099</v>
      </c>
      <c r="AW502" s="73">
        <v>170.07778670335099</v>
      </c>
      <c r="AX502" s="73">
        <v>170.07778670335099</v>
      </c>
      <c r="AY502" s="73">
        <v>170.07778670335099</v>
      </c>
      <c r="AZ502" s="73">
        <v>170.07778670335099</v>
      </c>
      <c r="BA502" s="73">
        <v>2040.93344044021</v>
      </c>
    </row>
    <row r="503" spans="1:53" outlineLevel="1">
      <c r="A503" s="74" t="s">
        <v>1540</v>
      </c>
      <c r="B503" s="73">
        <v>39841.0000599431</v>
      </c>
      <c r="C503" s="73">
        <v>39841.0000599431</v>
      </c>
      <c r="D503" s="73">
        <v>39841.0000599431</v>
      </c>
      <c r="E503" s="73">
        <v>39841.0000599431</v>
      </c>
      <c r="F503" s="73">
        <v>39841.0000599431</v>
      </c>
      <c r="G503" s="73">
        <v>39841.0000599431</v>
      </c>
      <c r="H503" s="73">
        <v>39841.0000599431</v>
      </c>
      <c r="I503" s="73">
        <v>39841.0000599431</v>
      </c>
      <c r="J503" s="73">
        <v>39841.0000599431</v>
      </c>
      <c r="K503" s="73">
        <v>39841.0000599431</v>
      </c>
      <c r="L503" s="73">
        <v>39841.0000599431</v>
      </c>
      <c r="M503" s="73">
        <v>39841.0000599431</v>
      </c>
      <c r="N503" s="73">
        <v>478092.000719317</v>
      </c>
      <c r="O503" s="73">
        <v>39841.0000599431</v>
      </c>
      <c r="P503" s="73">
        <v>39841.0000599431</v>
      </c>
      <c r="Q503" s="73">
        <v>39841.0000599431</v>
      </c>
      <c r="R503" s="73">
        <v>39841.0000599431</v>
      </c>
      <c r="S503" s="73">
        <v>39841.0000599431</v>
      </c>
      <c r="T503" s="73">
        <v>39841.0000599431</v>
      </c>
      <c r="U503" s="73">
        <v>39841.0000599431</v>
      </c>
      <c r="V503" s="73">
        <v>39841.0000599431</v>
      </c>
      <c r="W503" s="73">
        <v>39841.0000599431</v>
      </c>
      <c r="X503" s="73">
        <v>39841.0000599431</v>
      </c>
      <c r="Y503" s="73">
        <v>39841.0000599431</v>
      </c>
      <c r="Z503" s="73">
        <v>39841.0000599431</v>
      </c>
      <c r="AA503" s="73">
        <v>478092.000719317</v>
      </c>
      <c r="AB503" s="73">
        <v>39841.0000599431</v>
      </c>
      <c r="AC503" s="73">
        <v>39841.0000599431</v>
      </c>
      <c r="AD503" s="73">
        <v>39841.0000599431</v>
      </c>
      <c r="AE503" s="73">
        <v>39841.0000599431</v>
      </c>
      <c r="AF503" s="73">
        <v>39841.0000599431</v>
      </c>
      <c r="AG503" s="73">
        <v>39841.0000599431</v>
      </c>
      <c r="AH503" s="73">
        <v>39841.0000599431</v>
      </c>
      <c r="AI503" s="73">
        <v>39841.0000599431</v>
      </c>
      <c r="AJ503" s="73">
        <v>39841.0000599431</v>
      </c>
      <c r="AK503" s="73">
        <v>39841.0000599431</v>
      </c>
      <c r="AL503" s="73">
        <v>39841.0000599431</v>
      </c>
      <c r="AM503" s="73">
        <v>39841.0000599431</v>
      </c>
      <c r="AN503" s="73">
        <v>478092.000719317</v>
      </c>
      <c r="AO503" s="73">
        <v>39841.0000599431</v>
      </c>
      <c r="AP503" s="73">
        <v>39841.0000599431</v>
      </c>
      <c r="AQ503" s="73">
        <v>39841.0000599431</v>
      </c>
      <c r="AR503" s="73">
        <v>39841.0000599431</v>
      </c>
      <c r="AS503" s="73">
        <v>39841.0000599431</v>
      </c>
      <c r="AT503" s="73">
        <v>39841.0000599431</v>
      </c>
      <c r="AU503" s="73">
        <v>39841.0000599431</v>
      </c>
      <c r="AV503" s="73">
        <v>39841.0000599431</v>
      </c>
      <c r="AW503" s="73">
        <v>39841.0000599431</v>
      </c>
      <c r="AX503" s="73">
        <v>39841.0000599431</v>
      </c>
      <c r="AY503" s="73">
        <v>39841.0000599431</v>
      </c>
      <c r="AZ503" s="73">
        <v>39841.0000599431</v>
      </c>
      <c r="BA503" s="73">
        <v>478092.000719317</v>
      </c>
    </row>
    <row r="504" spans="1:53" outlineLevel="1">
      <c r="A504" s="74" t="s">
        <v>1541</v>
      </c>
      <c r="B504" s="73">
        <v>7175.2795252481301</v>
      </c>
      <c r="C504" s="73">
        <v>7175.2795252481301</v>
      </c>
      <c r="D504" s="73">
        <v>7175.2795252481301</v>
      </c>
      <c r="E504" s="73">
        <v>7175.2795252481301</v>
      </c>
      <c r="F504" s="73">
        <v>7175.2795252481301</v>
      </c>
      <c r="G504" s="73">
        <v>7175.2795252481301</v>
      </c>
      <c r="H504" s="73">
        <v>7175.2795252481301</v>
      </c>
      <c r="I504" s="73">
        <v>7175.2795252481301</v>
      </c>
      <c r="J504" s="73">
        <v>7175.2795252481301</v>
      </c>
      <c r="K504" s="73">
        <v>7175.2795252481301</v>
      </c>
      <c r="L504" s="73">
        <v>7175.2795252481301</v>
      </c>
      <c r="M504" s="73">
        <v>7175.2795252481301</v>
      </c>
      <c r="N504" s="73">
        <v>86103.354302977605</v>
      </c>
      <c r="O504" s="73">
        <v>7175.2795252481301</v>
      </c>
      <c r="P504" s="73">
        <v>7175.2795252481301</v>
      </c>
      <c r="Q504" s="73">
        <v>7175.2795252481301</v>
      </c>
      <c r="R504" s="73">
        <v>7175.2795252481301</v>
      </c>
      <c r="S504" s="73">
        <v>7175.2795252481301</v>
      </c>
      <c r="T504" s="73">
        <v>7175.2795252481301</v>
      </c>
      <c r="U504" s="73">
        <v>7175.2795252481301</v>
      </c>
      <c r="V504" s="73">
        <v>7175.2795252481301</v>
      </c>
      <c r="W504" s="73">
        <v>7175.2795252481301</v>
      </c>
      <c r="X504" s="73">
        <v>7175.2795252481301</v>
      </c>
      <c r="Y504" s="73">
        <v>7175.2795252481301</v>
      </c>
      <c r="Z504" s="73">
        <v>7175.2795252481301</v>
      </c>
      <c r="AA504" s="73">
        <v>86103.354302977605</v>
      </c>
      <c r="AB504" s="73">
        <v>7175.2795252481301</v>
      </c>
      <c r="AC504" s="73">
        <v>7175.2795252481301</v>
      </c>
      <c r="AD504" s="73">
        <v>7175.2795252481301</v>
      </c>
      <c r="AE504" s="73">
        <v>7175.2795252481301</v>
      </c>
      <c r="AF504" s="73">
        <v>7175.2795252481301</v>
      </c>
      <c r="AG504" s="73">
        <v>7175.2795252481301</v>
      </c>
      <c r="AH504" s="73">
        <v>7175.2795252481301</v>
      </c>
      <c r="AI504" s="73">
        <v>7175.2795252481301</v>
      </c>
      <c r="AJ504" s="73">
        <v>7175.2795252481301</v>
      </c>
      <c r="AK504" s="73">
        <v>7175.2795252481301</v>
      </c>
      <c r="AL504" s="73">
        <v>7175.2795252481301</v>
      </c>
      <c r="AM504" s="73">
        <v>7175.2795252481301</v>
      </c>
      <c r="AN504" s="73">
        <v>86103.354302977605</v>
      </c>
      <c r="AO504" s="73">
        <v>7175.2795252481301</v>
      </c>
      <c r="AP504" s="73">
        <v>7175.2795252481301</v>
      </c>
      <c r="AQ504" s="73">
        <v>7175.2795252481301</v>
      </c>
      <c r="AR504" s="73">
        <v>7175.2795252481301</v>
      </c>
      <c r="AS504" s="73">
        <v>7175.2795252481301</v>
      </c>
      <c r="AT504" s="73">
        <v>7175.2795252481301</v>
      </c>
      <c r="AU504" s="73">
        <v>7175.2795252481301</v>
      </c>
      <c r="AV504" s="73">
        <v>7175.2795252481301</v>
      </c>
      <c r="AW504" s="73">
        <v>7175.2795252481301</v>
      </c>
      <c r="AX504" s="73">
        <v>7175.2795252481301</v>
      </c>
      <c r="AY504" s="73">
        <v>7175.2795252481301</v>
      </c>
      <c r="AZ504" s="73">
        <v>7175.2795252481301</v>
      </c>
      <c r="BA504" s="73">
        <v>86103.354302977605</v>
      </c>
    </row>
    <row r="505" spans="1:53">
      <c r="A505" s="74" t="s">
        <v>3253</v>
      </c>
      <c r="B505" s="73">
        <v>47186.357371894599</v>
      </c>
      <c r="C505" s="73">
        <v>47186.357371894599</v>
      </c>
      <c r="D505" s="73">
        <v>47186.357371894599</v>
      </c>
      <c r="E505" s="73">
        <v>47186.357371894599</v>
      </c>
      <c r="F505" s="73">
        <v>47186.357371894599</v>
      </c>
      <c r="G505" s="73">
        <v>47186.357371894599</v>
      </c>
      <c r="H505" s="73">
        <v>47186.357371894599</v>
      </c>
      <c r="I505" s="73">
        <v>47186.357371894599</v>
      </c>
      <c r="J505" s="73">
        <v>47186.357371894599</v>
      </c>
      <c r="K505" s="73">
        <v>47186.357371894599</v>
      </c>
      <c r="L505" s="73">
        <v>47186.357371894599</v>
      </c>
      <c r="M505" s="73">
        <v>47186.357371894599</v>
      </c>
      <c r="N505" s="73">
        <v>566236.28846273501</v>
      </c>
      <c r="O505" s="73">
        <v>47186.357371894599</v>
      </c>
      <c r="P505" s="73">
        <v>47186.357371894599</v>
      </c>
      <c r="Q505" s="73">
        <v>47186.357371894599</v>
      </c>
      <c r="R505" s="73">
        <v>47186.357371894599</v>
      </c>
      <c r="S505" s="73">
        <v>47186.357371894599</v>
      </c>
      <c r="T505" s="73">
        <v>47186.357371894599</v>
      </c>
      <c r="U505" s="73">
        <v>47186.357371894599</v>
      </c>
      <c r="V505" s="73">
        <v>47186.357371894599</v>
      </c>
      <c r="W505" s="73">
        <v>47186.357371894599</v>
      </c>
      <c r="X505" s="73">
        <v>47186.357371894599</v>
      </c>
      <c r="Y505" s="73">
        <v>47186.357371894599</v>
      </c>
      <c r="Z505" s="73">
        <v>47186.357371894599</v>
      </c>
      <c r="AA505" s="73">
        <v>566236.28846273501</v>
      </c>
      <c r="AB505" s="73">
        <v>47186.357371894599</v>
      </c>
      <c r="AC505" s="73">
        <v>47186.357371894599</v>
      </c>
      <c r="AD505" s="73">
        <v>47186.357371894599</v>
      </c>
      <c r="AE505" s="73">
        <v>47186.357371894599</v>
      </c>
      <c r="AF505" s="73">
        <v>47186.357371894599</v>
      </c>
      <c r="AG505" s="73">
        <v>47186.357371894599</v>
      </c>
      <c r="AH505" s="73">
        <v>47186.357371894599</v>
      </c>
      <c r="AI505" s="73">
        <v>47186.357371894599</v>
      </c>
      <c r="AJ505" s="73">
        <v>47186.357371894599</v>
      </c>
      <c r="AK505" s="73">
        <v>47186.357371894599</v>
      </c>
      <c r="AL505" s="73">
        <v>47186.357371894599</v>
      </c>
      <c r="AM505" s="73">
        <v>47186.357371894599</v>
      </c>
      <c r="AN505" s="73">
        <v>566236.28846273501</v>
      </c>
      <c r="AO505" s="73">
        <v>47186.357371894599</v>
      </c>
      <c r="AP505" s="73">
        <v>47186.357371894599</v>
      </c>
      <c r="AQ505" s="73">
        <v>47186.357371894599</v>
      </c>
      <c r="AR505" s="73">
        <v>47186.357371894599</v>
      </c>
      <c r="AS505" s="73">
        <v>47186.357371894599</v>
      </c>
      <c r="AT505" s="73">
        <v>47186.357371894599</v>
      </c>
      <c r="AU505" s="73">
        <v>47186.357371894599</v>
      </c>
      <c r="AV505" s="73">
        <v>47186.357371894599</v>
      </c>
      <c r="AW505" s="73">
        <v>47186.357371894599</v>
      </c>
      <c r="AX505" s="73">
        <v>47186.357371894599</v>
      </c>
      <c r="AY505" s="73">
        <v>47186.357371894599</v>
      </c>
      <c r="AZ505" s="73">
        <v>47186.357371894599</v>
      </c>
      <c r="BA505" s="73">
        <v>566236.28846273501</v>
      </c>
    </row>
    <row r="506" spans="1:53" outlineLevel="1">
      <c r="A506" s="74" t="s">
        <v>1547</v>
      </c>
      <c r="B506" s="73">
        <v>36233.785499999998</v>
      </c>
      <c r="C506" s="73">
        <v>36233.785499999998</v>
      </c>
      <c r="D506" s="73">
        <v>36233.785499999998</v>
      </c>
      <c r="E506" s="73">
        <v>36233.785499999998</v>
      </c>
      <c r="F506" s="73">
        <v>36233.785499999998</v>
      </c>
      <c r="G506" s="73">
        <v>36233.785499999998</v>
      </c>
      <c r="H506" s="73">
        <v>36233.785499999998</v>
      </c>
      <c r="I506" s="73">
        <v>36233.785499999998</v>
      </c>
      <c r="J506" s="73">
        <v>36233.785499999998</v>
      </c>
      <c r="K506" s="73">
        <v>36233.785499999998</v>
      </c>
      <c r="L506" s="73">
        <v>36233.785499999998</v>
      </c>
      <c r="M506" s="73">
        <v>36233.785499999998</v>
      </c>
      <c r="N506" s="73">
        <v>434805.42599999998</v>
      </c>
      <c r="O506" s="73">
        <v>36233.785499999998</v>
      </c>
      <c r="P506" s="73">
        <v>36233.785499999998</v>
      </c>
      <c r="Q506" s="73">
        <v>36233.785499999998</v>
      </c>
      <c r="R506" s="73">
        <v>36233.785499999998</v>
      </c>
      <c r="S506" s="73">
        <v>36233.785499999998</v>
      </c>
      <c r="T506" s="73">
        <v>36233.785499999998</v>
      </c>
      <c r="U506" s="73">
        <v>36233.785499999998</v>
      </c>
      <c r="V506" s="73">
        <v>36233.785499999998</v>
      </c>
      <c r="W506" s="73">
        <v>36233.785499999998</v>
      </c>
      <c r="X506" s="73">
        <v>36233.785499999998</v>
      </c>
      <c r="Y506" s="73">
        <v>36233.785499999998</v>
      </c>
      <c r="Z506" s="73">
        <v>36233.785499999998</v>
      </c>
      <c r="AA506" s="73">
        <v>434805.42599999998</v>
      </c>
      <c r="AB506" s="73">
        <v>36233.785499999998</v>
      </c>
      <c r="AC506" s="73">
        <v>36233.785499999998</v>
      </c>
      <c r="AD506" s="73">
        <v>36233.785499999998</v>
      </c>
      <c r="AE506" s="73">
        <v>36233.785499999998</v>
      </c>
      <c r="AF506" s="73">
        <v>36233.785499999998</v>
      </c>
      <c r="AG506" s="73">
        <v>36233.785499999998</v>
      </c>
      <c r="AH506" s="73">
        <v>36233.785499999998</v>
      </c>
      <c r="AI506" s="73">
        <v>36233.785499999998</v>
      </c>
      <c r="AJ506" s="73">
        <v>36233.785499999998</v>
      </c>
      <c r="AK506" s="73">
        <v>36233.785499999998</v>
      </c>
      <c r="AL506" s="73">
        <v>36233.785499999998</v>
      </c>
      <c r="AM506" s="73">
        <v>36233.785499999998</v>
      </c>
      <c r="AN506" s="73">
        <v>434805.42599999998</v>
      </c>
      <c r="AO506" s="73">
        <v>36233.785499999998</v>
      </c>
      <c r="AP506" s="73">
        <v>36233.785499999998</v>
      </c>
      <c r="AQ506" s="73">
        <v>36233.785499999998</v>
      </c>
      <c r="AR506" s="73">
        <v>36233.785499999998</v>
      </c>
      <c r="AS506" s="73">
        <v>36233.785499999998</v>
      </c>
      <c r="AT506" s="73">
        <v>36233.785499999998</v>
      </c>
      <c r="AU506" s="73">
        <v>36233.785499999998</v>
      </c>
      <c r="AV506" s="73">
        <v>36233.785499999998</v>
      </c>
      <c r="AW506" s="73">
        <v>36233.785499999998</v>
      </c>
      <c r="AX506" s="73">
        <v>36233.785499999998</v>
      </c>
      <c r="AY506" s="73">
        <v>36233.785499999998</v>
      </c>
      <c r="AZ506" s="73">
        <v>36233.785499999998</v>
      </c>
      <c r="BA506" s="73">
        <v>434805.42599999998</v>
      </c>
    </row>
    <row r="507" spans="1:53" outlineLevel="1">
      <c r="A507" s="74" t="s">
        <v>1548</v>
      </c>
      <c r="B507" s="73">
        <v>187493.37449999899</v>
      </c>
      <c r="C507" s="73">
        <v>187493.37449999899</v>
      </c>
      <c r="D507" s="73">
        <v>187493.37449999899</v>
      </c>
      <c r="E507" s="73">
        <v>187493.37449999899</v>
      </c>
      <c r="F507" s="73">
        <v>187493.37449999899</v>
      </c>
      <c r="G507" s="73">
        <v>187493.37449999899</v>
      </c>
      <c r="H507" s="73">
        <v>187493.37449999899</v>
      </c>
      <c r="I507" s="73">
        <v>187493.37449999899</v>
      </c>
      <c r="J507" s="73">
        <v>187493.37449999899</v>
      </c>
      <c r="K507" s="73">
        <v>187493.37449999899</v>
      </c>
      <c r="L507" s="73">
        <v>187493.37449999899</v>
      </c>
      <c r="M507" s="73">
        <v>187493.37449999899</v>
      </c>
      <c r="N507" s="73">
        <v>2249920.4939999999</v>
      </c>
      <c r="O507" s="73">
        <v>187493.37449999899</v>
      </c>
      <c r="P507" s="73">
        <v>187493.37449999899</v>
      </c>
      <c r="Q507" s="73">
        <v>187493.37449999899</v>
      </c>
      <c r="R507" s="73">
        <v>187493.37449999899</v>
      </c>
      <c r="S507" s="73">
        <v>187493.37449999899</v>
      </c>
      <c r="T507" s="73">
        <v>187493.37449999899</v>
      </c>
      <c r="U507" s="73">
        <v>187493.37449999899</v>
      </c>
      <c r="V507" s="73">
        <v>187493.37449999899</v>
      </c>
      <c r="W507" s="73">
        <v>187493.37449999899</v>
      </c>
      <c r="X507" s="73">
        <v>187493.37449999899</v>
      </c>
      <c r="Y507" s="73">
        <v>187493.37449999899</v>
      </c>
      <c r="Z507" s="73">
        <v>187493.37449999899</v>
      </c>
      <c r="AA507" s="73">
        <v>2249920.4939999999</v>
      </c>
      <c r="AB507" s="73">
        <v>187493.37449999899</v>
      </c>
      <c r="AC507" s="73">
        <v>187493.37449999899</v>
      </c>
      <c r="AD507" s="73">
        <v>187493.37449999899</v>
      </c>
      <c r="AE507" s="73">
        <v>187493.37449999899</v>
      </c>
      <c r="AF507" s="73">
        <v>187493.37449999899</v>
      </c>
      <c r="AG507" s="73">
        <v>187493.37449999899</v>
      </c>
      <c r="AH507" s="73">
        <v>187493.37449999899</v>
      </c>
      <c r="AI507" s="73">
        <v>187493.37449999899</v>
      </c>
      <c r="AJ507" s="73">
        <v>187493.37449999899</v>
      </c>
      <c r="AK507" s="73">
        <v>187493.37449999899</v>
      </c>
      <c r="AL507" s="73">
        <v>187493.37449999899</v>
      </c>
      <c r="AM507" s="73">
        <v>187493.37449999899</v>
      </c>
      <c r="AN507" s="73">
        <v>2249920.4939999999</v>
      </c>
      <c r="AO507" s="73">
        <v>187493.37449999899</v>
      </c>
      <c r="AP507" s="73">
        <v>187493.37449999899</v>
      </c>
      <c r="AQ507" s="73">
        <v>187493.37449999899</v>
      </c>
      <c r="AR507" s="73">
        <v>187493.37449999899</v>
      </c>
      <c r="AS507" s="73">
        <v>187493.37449999899</v>
      </c>
      <c r="AT507" s="73">
        <v>187493.37449999899</v>
      </c>
      <c r="AU507" s="73">
        <v>187493.37449999899</v>
      </c>
      <c r="AV507" s="73">
        <v>187493.37449999899</v>
      </c>
      <c r="AW507" s="73">
        <v>187493.37449999899</v>
      </c>
      <c r="AX507" s="73">
        <v>187493.37449999899</v>
      </c>
      <c r="AY507" s="73">
        <v>187493.37449999899</v>
      </c>
      <c r="AZ507" s="73">
        <v>187493.37449999899</v>
      </c>
      <c r="BA507" s="73">
        <v>2249920.4939999999</v>
      </c>
    </row>
    <row r="508" spans="1:53" outlineLevel="1">
      <c r="A508" s="74" t="s">
        <v>1549</v>
      </c>
      <c r="B508" s="73">
        <v>74892.893249999994</v>
      </c>
      <c r="C508" s="73">
        <v>74892.893249999994</v>
      </c>
      <c r="D508" s="73">
        <v>74892.893249999994</v>
      </c>
      <c r="E508" s="73">
        <v>74892.893249999994</v>
      </c>
      <c r="F508" s="73">
        <v>74892.893249999994</v>
      </c>
      <c r="G508" s="73">
        <v>74892.893249999994</v>
      </c>
      <c r="H508" s="73">
        <v>74892.893249999994</v>
      </c>
      <c r="I508" s="73">
        <v>74892.893249999994</v>
      </c>
      <c r="J508" s="73">
        <v>74892.893249999994</v>
      </c>
      <c r="K508" s="73">
        <v>74892.893249999994</v>
      </c>
      <c r="L508" s="73">
        <v>74892.893249999994</v>
      </c>
      <c r="M508" s="73">
        <v>74892.893249999994</v>
      </c>
      <c r="N508" s="73">
        <v>898714.71900000004</v>
      </c>
      <c r="O508" s="73">
        <v>74892.893249999994</v>
      </c>
      <c r="P508" s="73">
        <v>74892.893249999994</v>
      </c>
      <c r="Q508" s="73">
        <v>74892.893249999994</v>
      </c>
      <c r="R508" s="73">
        <v>74892.893249999994</v>
      </c>
      <c r="S508" s="73">
        <v>74892.893249999994</v>
      </c>
      <c r="T508" s="73">
        <v>74892.893249999994</v>
      </c>
      <c r="U508" s="73">
        <v>74892.893249999994</v>
      </c>
      <c r="V508" s="73">
        <v>74892.893249999994</v>
      </c>
      <c r="W508" s="73">
        <v>74892.893249999994</v>
      </c>
      <c r="X508" s="73">
        <v>74892.893249999994</v>
      </c>
      <c r="Y508" s="73">
        <v>74892.893249999994</v>
      </c>
      <c r="Z508" s="73">
        <v>74892.893249999994</v>
      </c>
      <c r="AA508" s="73">
        <v>898714.71900000004</v>
      </c>
      <c r="AB508" s="73">
        <v>74892.893249999994</v>
      </c>
      <c r="AC508" s="73">
        <v>74892.893249999994</v>
      </c>
      <c r="AD508" s="73">
        <v>74892.893249999994</v>
      </c>
      <c r="AE508" s="73">
        <v>74892.893249999994</v>
      </c>
      <c r="AF508" s="73">
        <v>74892.893249999994</v>
      </c>
      <c r="AG508" s="73">
        <v>74892.893249999994</v>
      </c>
      <c r="AH508" s="73">
        <v>74892.893249999994</v>
      </c>
      <c r="AI508" s="73">
        <v>74892.893249999994</v>
      </c>
      <c r="AJ508" s="73">
        <v>74892.893249999994</v>
      </c>
      <c r="AK508" s="73">
        <v>74892.893249999994</v>
      </c>
      <c r="AL508" s="73">
        <v>74892.893249999994</v>
      </c>
      <c r="AM508" s="73">
        <v>74892.893249999994</v>
      </c>
      <c r="AN508" s="73">
        <v>898714.71900000004</v>
      </c>
      <c r="AO508" s="73">
        <v>74892.893249999994</v>
      </c>
      <c r="AP508" s="73">
        <v>74892.893249999994</v>
      </c>
      <c r="AQ508" s="73">
        <v>74892.893249999994</v>
      </c>
      <c r="AR508" s="73">
        <v>74892.893249999994</v>
      </c>
      <c r="AS508" s="73">
        <v>74892.893249999994</v>
      </c>
      <c r="AT508" s="73">
        <v>74892.893249999994</v>
      </c>
      <c r="AU508" s="73">
        <v>74892.893249999994</v>
      </c>
      <c r="AV508" s="73">
        <v>74892.893249999994</v>
      </c>
      <c r="AW508" s="73">
        <v>74892.893249999994</v>
      </c>
      <c r="AX508" s="73">
        <v>74892.893249999994</v>
      </c>
      <c r="AY508" s="73">
        <v>74892.893249999994</v>
      </c>
      <c r="AZ508" s="73">
        <v>74892.893249999994</v>
      </c>
      <c r="BA508" s="73">
        <v>898714.71900000004</v>
      </c>
    </row>
    <row r="509" spans="1:53">
      <c r="A509" s="74" t="s">
        <v>3254</v>
      </c>
      <c r="B509" s="73">
        <v>298620.05325</v>
      </c>
      <c r="C509" s="73">
        <v>298620.05325</v>
      </c>
      <c r="D509" s="73">
        <v>298620.05325</v>
      </c>
      <c r="E509" s="73">
        <v>298620.05325</v>
      </c>
      <c r="F509" s="73">
        <v>298620.05325</v>
      </c>
      <c r="G509" s="73">
        <v>298620.05325</v>
      </c>
      <c r="H509" s="73">
        <v>298620.05325</v>
      </c>
      <c r="I509" s="73">
        <v>298620.05325</v>
      </c>
      <c r="J509" s="73">
        <v>298620.05325</v>
      </c>
      <c r="K509" s="73">
        <v>298620.05325</v>
      </c>
      <c r="L509" s="73">
        <v>298620.05325</v>
      </c>
      <c r="M509" s="73">
        <v>298620.05325</v>
      </c>
      <c r="N509" s="73">
        <v>3583440.639</v>
      </c>
      <c r="O509" s="73">
        <v>298620.05325</v>
      </c>
      <c r="P509" s="73">
        <v>298620.05325</v>
      </c>
      <c r="Q509" s="73">
        <v>298620.05325</v>
      </c>
      <c r="R509" s="73">
        <v>298620.05325</v>
      </c>
      <c r="S509" s="73">
        <v>298620.05325</v>
      </c>
      <c r="T509" s="73">
        <v>298620.05325</v>
      </c>
      <c r="U509" s="73">
        <v>298620.05325</v>
      </c>
      <c r="V509" s="73">
        <v>298620.05325</v>
      </c>
      <c r="W509" s="73">
        <v>298620.05325</v>
      </c>
      <c r="X509" s="73">
        <v>298620.05325</v>
      </c>
      <c r="Y509" s="73">
        <v>298620.05325</v>
      </c>
      <c r="Z509" s="73">
        <v>298620.05325</v>
      </c>
      <c r="AA509" s="73">
        <v>3583440.639</v>
      </c>
      <c r="AB509" s="73">
        <v>298620.05325</v>
      </c>
      <c r="AC509" s="73">
        <v>298620.05325</v>
      </c>
      <c r="AD509" s="73">
        <v>298620.05325</v>
      </c>
      <c r="AE509" s="73">
        <v>298620.05325</v>
      </c>
      <c r="AF509" s="73">
        <v>298620.05325</v>
      </c>
      <c r="AG509" s="73">
        <v>298620.05325</v>
      </c>
      <c r="AH509" s="73">
        <v>298620.05325</v>
      </c>
      <c r="AI509" s="73">
        <v>298620.05325</v>
      </c>
      <c r="AJ509" s="73">
        <v>298620.05325</v>
      </c>
      <c r="AK509" s="73">
        <v>298620.05325</v>
      </c>
      <c r="AL509" s="73">
        <v>298620.05325</v>
      </c>
      <c r="AM509" s="73">
        <v>298620.05325</v>
      </c>
      <c r="AN509" s="73">
        <v>3583440.639</v>
      </c>
      <c r="AO509" s="73">
        <v>298620.05325</v>
      </c>
      <c r="AP509" s="73">
        <v>298620.05325</v>
      </c>
      <c r="AQ509" s="73">
        <v>298620.05325</v>
      </c>
      <c r="AR509" s="73">
        <v>298620.05325</v>
      </c>
      <c r="AS509" s="73">
        <v>298620.05325</v>
      </c>
      <c r="AT509" s="73">
        <v>298620.05325</v>
      </c>
      <c r="AU509" s="73">
        <v>298620.05325</v>
      </c>
      <c r="AV509" s="73">
        <v>298620.05325</v>
      </c>
      <c r="AW509" s="73">
        <v>298620.05325</v>
      </c>
      <c r="AX509" s="73">
        <v>298620.05325</v>
      </c>
      <c r="AY509" s="73">
        <v>298620.05325</v>
      </c>
      <c r="AZ509" s="73">
        <v>298620.05325</v>
      </c>
      <c r="BA509" s="73">
        <v>3583440.639</v>
      </c>
    </row>
    <row r="510" spans="1:53" outlineLevel="1">
      <c r="A510" s="74" t="s">
        <v>1551</v>
      </c>
      <c r="B510" s="73">
        <v>28643.438999999998</v>
      </c>
      <c r="C510" s="73">
        <v>28643.438999999998</v>
      </c>
      <c r="D510" s="73">
        <v>28643.438999999998</v>
      </c>
      <c r="E510" s="73">
        <v>28643.438999999998</v>
      </c>
      <c r="F510" s="73">
        <v>28643.438999999998</v>
      </c>
      <c r="G510" s="73">
        <v>28643.438999999998</v>
      </c>
      <c r="H510" s="73">
        <v>28643.438999999998</v>
      </c>
      <c r="I510" s="73">
        <v>28643.438999999998</v>
      </c>
      <c r="J510" s="73">
        <v>28643.438999999998</v>
      </c>
      <c r="K510" s="73">
        <v>28643.438999999998</v>
      </c>
      <c r="L510" s="73">
        <v>28643.438999999998</v>
      </c>
      <c r="M510" s="73">
        <v>28643.438999999998</v>
      </c>
      <c r="N510" s="73">
        <v>343721.26799999899</v>
      </c>
      <c r="O510" s="73">
        <v>28643.438999999998</v>
      </c>
      <c r="P510" s="73">
        <v>28643.438999999998</v>
      </c>
      <c r="Q510" s="73">
        <v>28643.438999999998</v>
      </c>
      <c r="R510" s="73">
        <v>28643.438999999998</v>
      </c>
      <c r="S510" s="73">
        <v>28643.438999999998</v>
      </c>
      <c r="T510" s="73">
        <v>28643.438999999998</v>
      </c>
      <c r="U510" s="73">
        <v>28643.438999999998</v>
      </c>
      <c r="V510" s="73">
        <v>28643.438999999998</v>
      </c>
      <c r="W510" s="73">
        <v>28643.438999999998</v>
      </c>
      <c r="X510" s="73">
        <v>28643.438999999998</v>
      </c>
      <c r="Y510" s="73">
        <v>28643.438999999998</v>
      </c>
      <c r="Z510" s="73">
        <v>28643.438999999998</v>
      </c>
      <c r="AA510" s="73">
        <v>343721.26799999899</v>
      </c>
      <c r="AB510" s="73">
        <v>28643.438999999998</v>
      </c>
      <c r="AC510" s="73">
        <v>28643.438999999998</v>
      </c>
      <c r="AD510" s="73">
        <v>28643.438999999998</v>
      </c>
      <c r="AE510" s="73">
        <v>28643.438999999998</v>
      </c>
      <c r="AF510" s="73">
        <v>28643.438999999998</v>
      </c>
      <c r="AG510" s="73">
        <v>28643.438999999998</v>
      </c>
      <c r="AH510" s="73">
        <v>28643.438999999998</v>
      </c>
      <c r="AI510" s="73">
        <v>28643.438999999998</v>
      </c>
      <c r="AJ510" s="73">
        <v>28643.438999999998</v>
      </c>
      <c r="AK510" s="73">
        <v>28643.438999999998</v>
      </c>
      <c r="AL510" s="73">
        <v>28643.438999999998</v>
      </c>
      <c r="AM510" s="73">
        <v>28643.438999999998</v>
      </c>
      <c r="AN510" s="73">
        <v>343721.26799999899</v>
      </c>
      <c r="AO510" s="73">
        <v>28643.438999999998</v>
      </c>
      <c r="AP510" s="73">
        <v>28643.438999999998</v>
      </c>
      <c r="AQ510" s="73">
        <v>28643.438999999998</v>
      </c>
      <c r="AR510" s="73">
        <v>28643.438999999998</v>
      </c>
      <c r="AS510" s="73">
        <v>28643.438999999998</v>
      </c>
      <c r="AT510" s="73">
        <v>28643.438999999998</v>
      </c>
      <c r="AU510" s="73">
        <v>28643.438999999998</v>
      </c>
      <c r="AV510" s="73">
        <v>28643.438999999998</v>
      </c>
      <c r="AW510" s="73">
        <v>28643.438999999998</v>
      </c>
      <c r="AX510" s="73">
        <v>28643.438999999998</v>
      </c>
      <c r="AY510" s="73">
        <v>28643.438999999998</v>
      </c>
      <c r="AZ510" s="73">
        <v>28643.438999999998</v>
      </c>
      <c r="BA510" s="73">
        <v>343721.26799999899</v>
      </c>
    </row>
    <row r="511" spans="1:53" outlineLevel="1">
      <c r="A511" s="74" t="s">
        <v>1552</v>
      </c>
      <c r="B511" s="73">
        <v>241097.74424999999</v>
      </c>
      <c r="C511" s="73">
        <v>241097.74424999999</v>
      </c>
      <c r="D511" s="73">
        <v>241097.74424999999</v>
      </c>
      <c r="E511" s="73">
        <v>241097.74424999999</v>
      </c>
      <c r="F511" s="73">
        <v>241097.74424999999</v>
      </c>
      <c r="G511" s="73">
        <v>241097.74424999999</v>
      </c>
      <c r="H511" s="73">
        <v>241097.74424999999</v>
      </c>
      <c r="I511" s="73">
        <v>241097.74424999999</v>
      </c>
      <c r="J511" s="73">
        <v>241097.74424999999</v>
      </c>
      <c r="K511" s="73">
        <v>241097.74424999999</v>
      </c>
      <c r="L511" s="73">
        <v>241097.74424999999</v>
      </c>
      <c r="M511" s="73">
        <v>241097.74424999999</v>
      </c>
      <c r="N511" s="73">
        <v>2893172.9309999999</v>
      </c>
      <c r="O511" s="73">
        <v>241097.74424999999</v>
      </c>
      <c r="P511" s="73">
        <v>241097.74424999999</v>
      </c>
      <c r="Q511" s="73">
        <v>241097.74424999999</v>
      </c>
      <c r="R511" s="73">
        <v>241097.74424999999</v>
      </c>
      <c r="S511" s="73">
        <v>241097.74424999999</v>
      </c>
      <c r="T511" s="73">
        <v>241097.74424999999</v>
      </c>
      <c r="U511" s="73">
        <v>241097.74424999999</v>
      </c>
      <c r="V511" s="73">
        <v>241097.74424999999</v>
      </c>
      <c r="W511" s="73">
        <v>241097.74424999999</v>
      </c>
      <c r="X511" s="73">
        <v>241097.74424999999</v>
      </c>
      <c r="Y511" s="73">
        <v>241097.74424999999</v>
      </c>
      <c r="Z511" s="73">
        <v>241097.74424999999</v>
      </c>
      <c r="AA511" s="73">
        <v>2893172.9309999999</v>
      </c>
      <c r="AB511" s="73">
        <v>241097.74424999999</v>
      </c>
      <c r="AC511" s="73">
        <v>241097.74424999999</v>
      </c>
      <c r="AD511" s="73">
        <v>241097.74424999999</v>
      </c>
      <c r="AE511" s="73">
        <v>241097.74424999999</v>
      </c>
      <c r="AF511" s="73">
        <v>241097.74424999999</v>
      </c>
      <c r="AG511" s="73">
        <v>241097.74424999999</v>
      </c>
      <c r="AH511" s="73">
        <v>241097.74424999999</v>
      </c>
      <c r="AI511" s="73">
        <v>241097.74424999999</v>
      </c>
      <c r="AJ511" s="73">
        <v>241097.74424999999</v>
      </c>
      <c r="AK511" s="73">
        <v>241097.74424999999</v>
      </c>
      <c r="AL511" s="73">
        <v>241097.74424999999</v>
      </c>
      <c r="AM511" s="73">
        <v>241097.74424999999</v>
      </c>
      <c r="AN511" s="73">
        <v>2893172.9309999999</v>
      </c>
      <c r="AO511" s="73">
        <v>241097.74424999999</v>
      </c>
      <c r="AP511" s="73">
        <v>241097.74424999999</v>
      </c>
      <c r="AQ511" s="73">
        <v>241097.74424999999</v>
      </c>
      <c r="AR511" s="73">
        <v>241097.74424999999</v>
      </c>
      <c r="AS511" s="73">
        <v>241097.74424999999</v>
      </c>
      <c r="AT511" s="73">
        <v>241097.74424999999</v>
      </c>
      <c r="AU511" s="73">
        <v>241097.74424999999</v>
      </c>
      <c r="AV511" s="73">
        <v>241097.74424999999</v>
      </c>
      <c r="AW511" s="73">
        <v>241097.74424999999</v>
      </c>
      <c r="AX511" s="73">
        <v>241097.74424999999</v>
      </c>
      <c r="AY511" s="73">
        <v>241097.74424999999</v>
      </c>
      <c r="AZ511" s="73">
        <v>241097.74424999999</v>
      </c>
      <c r="BA511" s="73">
        <v>2893172.9309999999</v>
      </c>
    </row>
    <row r="512" spans="1:53" outlineLevel="1">
      <c r="A512" s="74" t="s">
        <v>1553</v>
      </c>
      <c r="B512" s="73">
        <v>25113.916499999999</v>
      </c>
      <c r="C512" s="73">
        <v>25113.916499999999</v>
      </c>
      <c r="D512" s="73">
        <v>25113.916499999999</v>
      </c>
      <c r="E512" s="73">
        <v>25113.916499999999</v>
      </c>
      <c r="F512" s="73">
        <v>25113.916499999999</v>
      </c>
      <c r="G512" s="73">
        <v>25113.916499999999</v>
      </c>
      <c r="H512" s="73">
        <v>25113.916499999999</v>
      </c>
      <c r="I512" s="73">
        <v>25113.916499999999</v>
      </c>
      <c r="J512" s="73">
        <v>25113.916499999999</v>
      </c>
      <c r="K512" s="73">
        <v>25113.916499999999</v>
      </c>
      <c r="L512" s="73">
        <v>25113.916499999999</v>
      </c>
      <c r="M512" s="73">
        <v>25113.916499999999</v>
      </c>
      <c r="N512" s="73">
        <v>301366.99799999897</v>
      </c>
      <c r="O512" s="73">
        <v>25113.916499999999</v>
      </c>
      <c r="P512" s="73">
        <v>25113.916499999999</v>
      </c>
      <c r="Q512" s="73">
        <v>25113.916499999999</v>
      </c>
      <c r="R512" s="73">
        <v>25113.916499999999</v>
      </c>
      <c r="S512" s="73">
        <v>25113.916499999999</v>
      </c>
      <c r="T512" s="73">
        <v>25113.916499999999</v>
      </c>
      <c r="U512" s="73">
        <v>25113.916499999999</v>
      </c>
      <c r="V512" s="73">
        <v>25113.916499999999</v>
      </c>
      <c r="W512" s="73">
        <v>25113.916499999999</v>
      </c>
      <c r="X512" s="73">
        <v>25113.916499999999</v>
      </c>
      <c r="Y512" s="73">
        <v>25113.916499999999</v>
      </c>
      <c r="Z512" s="73">
        <v>25113.916499999999</v>
      </c>
      <c r="AA512" s="73">
        <v>301366.99799999897</v>
      </c>
      <c r="AB512" s="73">
        <v>25113.916499999999</v>
      </c>
      <c r="AC512" s="73">
        <v>25113.916499999999</v>
      </c>
      <c r="AD512" s="73">
        <v>25113.916499999999</v>
      </c>
      <c r="AE512" s="73">
        <v>25113.916499999999</v>
      </c>
      <c r="AF512" s="73">
        <v>25113.916499999999</v>
      </c>
      <c r="AG512" s="73">
        <v>25113.916499999999</v>
      </c>
      <c r="AH512" s="73">
        <v>25113.916499999999</v>
      </c>
      <c r="AI512" s="73">
        <v>25113.916499999999</v>
      </c>
      <c r="AJ512" s="73">
        <v>25113.916499999999</v>
      </c>
      <c r="AK512" s="73">
        <v>25113.916499999999</v>
      </c>
      <c r="AL512" s="73">
        <v>25113.916499999999</v>
      </c>
      <c r="AM512" s="73">
        <v>25113.916499999999</v>
      </c>
      <c r="AN512" s="73">
        <v>301366.99799999897</v>
      </c>
      <c r="AO512" s="73">
        <v>25113.916499999999</v>
      </c>
      <c r="AP512" s="73">
        <v>25113.916499999999</v>
      </c>
      <c r="AQ512" s="73">
        <v>25113.916499999999</v>
      </c>
      <c r="AR512" s="73">
        <v>25113.916499999999</v>
      </c>
      <c r="AS512" s="73">
        <v>25113.916499999999</v>
      </c>
      <c r="AT512" s="73">
        <v>25113.916499999999</v>
      </c>
      <c r="AU512" s="73">
        <v>25113.916499999999</v>
      </c>
      <c r="AV512" s="73">
        <v>25113.916499999999</v>
      </c>
      <c r="AW512" s="73">
        <v>25113.916499999999</v>
      </c>
      <c r="AX512" s="73">
        <v>25113.916499999999</v>
      </c>
      <c r="AY512" s="73">
        <v>25113.916499999999</v>
      </c>
      <c r="AZ512" s="73">
        <v>25113.916499999999</v>
      </c>
      <c r="BA512" s="73">
        <v>301366.99799999897</v>
      </c>
    </row>
    <row r="513" spans="1:53">
      <c r="A513" s="74" t="s">
        <v>3255</v>
      </c>
      <c r="B513" s="73">
        <v>294855.09974999999</v>
      </c>
      <c r="C513" s="73">
        <v>294855.09974999999</v>
      </c>
      <c r="D513" s="73">
        <v>294855.09974999999</v>
      </c>
      <c r="E513" s="73">
        <v>294855.09974999999</v>
      </c>
      <c r="F513" s="73">
        <v>294855.09974999999</v>
      </c>
      <c r="G513" s="73">
        <v>294855.09974999999</v>
      </c>
      <c r="H513" s="73">
        <v>294855.09974999999</v>
      </c>
      <c r="I513" s="73">
        <v>294855.09974999999</v>
      </c>
      <c r="J513" s="73">
        <v>294855.09974999999</v>
      </c>
      <c r="K513" s="73">
        <v>294855.09974999999</v>
      </c>
      <c r="L513" s="73">
        <v>294855.09974999999</v>
      </c>
      <c r="M513" s="73">
        <v>294855.09974999999</v>
      </c>
      <c r="N513" s="73">
        <v>3538261.1970000002</v>
      </c>
      <c r="O513" s="73">
        <v>294855.09974999999</v>
      </c>
      <c r="P513" s="73">
        <v>294855.09974999999</v>
      </c>
      <c r="Q513" s="73">
        <v>294855.09974999999</v>
      </c>
      <c r="R513" s="73">
        <v>294855.09974999999</v>
      </c>
      <c r="S513" s="73">
        <v>294855.09974999999</v>
      </c>
      <c r="T513" s="73">
        <v>294855.09974999999</v>
      </c>
      <c r="U513" s="73">
        <v>294855.09974999999</v>
      </c>
      <c r="V513" s="73">
        <v>294855.09974999999</v>
      </c>
      <c r="W513" s="73">
        <v>294855.09974999999</v>
      </c>
      <c r="X513" s="73">
        <v>294855.09974999999</v>
      </c>
      <c r="Y513" s="73">
        <v>294855.09974999999</v>
      </c>
      <c r="Z513" s="73">
        <v>294855.09974999999</v>
      </c>
      <c r="AA513" s="73">
        <v>3538261.1970000002</v>
      </c>
      <c r="AB513" s="73">
        <v>294855.09974999999</v>
      </c>
      <c r="AC513" s="73">
        <v>294855.09974999999</v>
      </c>
      <c r="AD513" s="73">
        <v>294855.09974999999</v>
      </c>
      <c r="AE513" s="73">
        <v>294855.09974999999</v>
      </c>
      <c r="AF513" s="73">
        <v>294855.09974999999</v>
      </c>
      <c r="AG513" s="73">
        <v>294855.09974999999</v>
      </c>
      <c r="AH513" s="73">
        <v>294855.09974999999</v>
      </c>
      <c r="AI513" s="73">
        <v>294855.09974999999</v>
      </c>
      <c r="AJ513" s="73">
        <v>294855.09974999999</v>
      </c>
      <c r="AK513" s="73">
        <v>294855.09974999999</v>
      </c>
      <c r="AL513" s="73">
        <v>294855.09974999999</v>
      </c>
      <c r="AM513" s="73">
        <v>294855.09974999999</v>
      </c>
      <c r="AN513" s="73">
        <v>3538261.1970000002</v>
      </c>
      <c r="AO513" s="73">
        <v>294855.09974999999</v>
      </c>
      <c r="AP513" s="73">
        <v>294855.09974999999</v>
      </c>
      <c r="AQ513" s="73">
        <v>294855.09974999999</v>
      </c>
      <c r="AR513" s="73">
        <v>294855.09974999999</v>
      </c>
      <c r="AS513" s="73">
        <v>294855.09974999999</v>
      </c>
      <c r="AT513" s="73">
        <v>294855.09974999999</v>
      </c>
      <c r="AU513" s="73">
        <v>294855.09974999999</v>
      </c>
      <c r="AV513" s="73">
        <v>294855.09974999999</v>
      </c>
      <c r="AW513" s="73">
        <v>294855.09974999999</v>
      </c>
      <c r="AX513" s="73">
        <v>294855.09974999999</v>
      </c>
      <c r="AY513" s="73">
        <v>294855.09974999999</v>
      </c>
      <c r="AZ513" s="73">
        <v>294855.09974999999</v>
      </c>
      <c r="BA513" s="73">
        <v>3538261.1970000002</v>
      </c>
    </row>
    <row r="514" spans="1:53">
      <c r="A514" s="74" t="s">
        <v>3256</v>
      </c>
      <c r="B514" s="73">
        <v>0</v>
      </c>
      <c r="C514" s="73">
        <v>0</v>
      </c>
      <c r="D514" s="73">
        <v>0</v>
      </c>
      <c r="E514" s="73">
        <v>0</v>
      </c>
      <c r="F514" s="73">
        <v>0</v>
      </c>
      <c r="G514" s="73">
        <v>0</v>
      </c>
      <c r="H514" s="73">
        <v>0</v>
      </c>
      <c r="I514" s="73">
        <v>0</v>
      </c>
      <c r="J514" s="73">
        <v>0</v>
      </c>
      <c r="K514" s="73">
        <v>0</v>
      </c>
      <c r="L514" s="73">
        <v>0</v>
      </c>
      <c r="M514" s="73">
        <v>0</v>
      </c>
      <c r="N514" s="73">
        <v>0</v>
      </c>
      <c r="O514" s="73">
        <v>0</v>
      </c>
      <c r="P514" s="73">
        <v>0</v>
      </c>
      <c r="Q514" s="73">
        <v>0</v>
      </c>
      <c r="R514" s="73">
        <v>0</v>
      </c>
      <c r="S514" s="73">
        <v>0</v>
      </c>
      <c r="T514" s="73">
        <v>0</v>
      </c>
      <c r="U514" s="73">
        <v>0</v>
      </c>
      <c r="V514" s="73">
        <v>0</v>
      </c>
      <c r="W514" s="73">
        <v>0</v>
      </c>
      <c r="X514" s="73">
        <v>0</v>
      </c>
      <c r="Y514" s="73">
        <v>0</v>
      </c>
      <c r="Z514" s="73">
        <v>0</v>
      </c>
      <c r="AA514" s="73">
        <v>0</v>
      </c>
      <c r="AB514" s="73">
        <v>0</v>
      </c>
      <c r="AC514" s="73">
        <v>0</v>
      </c>
      <c r="AD514" s="73">
        <v>0</v>
      </c>
      <c r="AE514" s="73">
        <v>0</v>
      </c>
      <c r="AF514" s="73">
        <v>0</v>
      </c>
      <c r="AG514" s="73">
        <v>0</v>
      </c>
      <c r="AH514" s="73">
        <v>0</v>
      </c>
      <c r="AI514" s="73">
        <v>0</v>
      </c>
      <c r="AJ514" s="73">
        <v>0</v>
      </c>
      <c r="AK514" s="73">
        <v>0</v>
      </c>
      <c r="AL514" s="73">
        <v>0</v>
      </c>
      <c r="AM514" s="73">
        <v>0</v>
      </c>
      <c r="AN514" s="73">
        <v>0</v>
      </c>
      <c r="AO514" s="73">
        <v>0</v>
      </c>
      <c r="AP514" s="73">
        <v>0</v>
      </c>
      <c r="AQ514" s="73">
        <v>0</v>
      </c>
      <c r="AR514" s="73">
        <v>0</v>
      </c>
      <c r="AS514" s="73">
        <v>0</v>
      </c>
      <c r="AT514" s="73">
        <v>0</v>
      </c>
      <c r="AU514" s="73">
        <v>0</v>
      </c>
      <c r="AV514" s="73">
        <v>0</v>
      </c>
      <c r="AW514" s="73">
        <v>0</v>
      </c>
      <c r="AX514" s="73">
        <v>0</v>
      </c>
      <c r="AY514" s="73">
        <v>0</v>
      </c>
      <c r="AZ514" s="73">
        <v>0</v>
      </c>
      <c r="BA514" s="73">
        <v>0</v>
      </c>
    </row>
    <row r="515" spans="1:53">
      <c r="A515" s="74" t="s">
        <v>3257</v>
      </c>
      <c r="B515" s="73">
        <v>0</v>
      </c>
      <c r="C515" s="73">
        <v>0</v>
      </c>
      <c r="D515" s="73">
        <v>0</v>
      </c>
      <c r="E515" s="73">
        <v>0</v>
      </c>
      <c r="F515" s="73">
        <v>0</v>
      </c>
      <c r="G515" s="73">
        <v>0</v>
      </c>
      <c r="H515" s="73">
        <v>0</v>
      </c>
      <c r="I515" s="73">
        <v>0</v>
      </c>
      <c r="J515" s="73">
        <v>0</v>
      </c>
      <c r="K515" s="73">
        <v>0</v>
      </c>
      <c r="L515" s="73">
        <v>0</v>
      </c>
      <c r="M515" s="73">
        <v>0</v>
      </c>
      <c r="N515" s="73">
        <v>0</v>
      </c>
      <c r="O515" s="73">
        <v>0</v>
      </c>
      <c r="P515" s="73">
        <v>0</v>
      </c>
      <c r="Q515" s="73">
        <v>0</v>
      </c>
      <c r="R515" s="73">
        <v>0</v>
      </c>
      <c r="S515" s="73">
        <v>0</v>
      </c>
      <c r="T515" s="73">
        <v>0</v>
      </c>
      <c r="U515" s="73">
        <v>0</v>
      </c>
      <c r="V515" s="73">
        <v>0</v>
      </c>
      <c r="W515" s="73">
        <v>0</v>
      </c>
      <c r="X515" s="73">
        <v>0</v>
      </c>
      <c r="Y515" s="73">
        <v>0</v>
      </c>
      <c r="Z515" s="73">
        <v>0</v>
      </c>
      <c r="AA515" s="73">
        <v>0</v>
      </c>
      <c r="AB515" s="73">
        <v>0</v>
      </c>
      <c r="AC515" s="73">
        <v>0</v>
      </c>
      <c r="AD515" s="73">
        <v>0</v>
      </c>
      <c r="AE515" s="73">
        <v>0</v>
      </c>
      <c r="AF515" s="73">
        <v>0</v>
      </c>
      <c r="AG515" s="73">
        <v>0</v>
      </c>
      <c r="AH515" s="73">
        <v>0</v>
      </c>
      <c r="AI515" s="73">
        <v>0</v>
      </c>
      <c r="AJ515" s="73">
        <v>0</v>
      </c>
      <c r="AK515" s="73">
        <v>0</v>
      </c>
      <c r="AL515" s="73">
        <v>0</v>
      </c>
      <c r="AM515" s="73">
        <v>0</v>
      </c>
      <c r="AN515" s="73">
        <v>0</v>
      </c>
      <c r="AO515" s="73">
        <v>0</v>
      </c>
      <c r="AP515" s="73">
        <v>0</v>
      </c>
      <c r="AQ515" s="73">
        <v>0</v>
      </c>
      <c r="AR515" s="73">
        <v>0</v>
      </c>
      <c r="AS515" s="73">
        <v>0</v>
      </c>
      <c r="AT515" s="73">
        <v>0</v>
      </c>
      <c r="AU515" s="73">
        <v>0</v>
      </c>
      <c r="AV515" s="73">
        <v>0</v>
      </c>
      <c r="AW515" s="73">
        <v>0</v>
      </c>
      <c r="AX515" s="73">
        <v>0</v>
      </c>
      <c r="AY515" s="73">
        <v>0</v>
      </c>
      <c r="AZ515" s="73">
        <v>0</v>
      </c>
      <c r="BA515" s="73">
        <v>0</v>
      </c>
    </row>
    <row r="516" spans="1:53">
      <c r="A516" s="74" t="s">
        <v>3258</v>
      </c>
      <c r="B516" s="73">
        <v>0</v>
      </c>
      <c r="C516" s="73">
        <v>0</v>
      </c>
      <c r="D516" s="73">
        <v>0</v>
      </c>
      <c r="E516" s="73">
        <v>0</v>
      </c>
      <c r="F516" s="73">
        <v>0</v>
      </c>
      <c r="G516" s="73">
        <v>0</v>
      </c>
      <c r="H516" s="73">
        <v>0</v>
      </c>
      <c r="I516" s="73">
        <v>0</v>
      </c>
      <c r="J516" s="73">
        <v>0</v>
      </c>
      <c r="K516" s="73">
        <v>0</v>
      </c>
      <c r="L516" s="73">
        <v>0</v>
      </c>
      <c r="M516" s="73">
        <v>0</v>
      </c>
      <c r="N516" s="73">
        <v>0</v>
      </c>
      <c r="O516" s="73">
        <v>0</v>
      </c>
      <c r="P516" s="73">
        <v>0</v>
      </c>
      <c r="Q516" s="73">
        <v>0</v>
      </c>
      <c r="R516" s="73">
        <v>0</v>
      </c>
      <c r="S516" s="73">
        <v>0</v>
      </c>
      <c r="T516" s="73">
        <v>0</v>
      </c>
      <c r="U516" s="73">
        <v>0</v>
      </c>
      <c r="V516" s="73">
        <v>0</v>
      </c>
      <c r="W516" s="73">
        <v>0</v>
      </c>
      <c r="X516" s="73">
        <v>0</v>
      </c>
      <c r="Y516" s="73">
        <v>0</v>
      </c>
      <c r="Z516" s="73">
        <v>0</v>
      </c>
      <c r="AA516" s="73">
        <v>0</v>
      </c>
      <c r="AB516" s="73">
        <v>0</v>
      </c>
      <c r="AC516" s="73">
        <v>0</v>
      </c>
      <c r="AD516" s="73">
        <v>0</v>
      </c>
      <c r="AE516" s="73">
        <v>0</v>
      </c>
      <c r="AF516" s="73">
        <v>0</v>
      </c>
      <c r="AG516" s="73">
        <v>0</v>
      </c>
      <c r="AH516" s="73">
        <v>0</v>
      </c>
      <c r="AI516" s="73">
        <v>0</v>
      </c>
      <c r="AJ516" s="73">
        <v>0</v>
      </c>
      <c r="AK516" s="73">
        <v>0</v>
      </c>
      <c r="AL516" s="73">
        <v>0</v>
      </c>
      <c r="AM516" s="73">
        <v>0</v>
      </c>
      <c r="AN516" s="73">
        <v>0</v>
      </c>
      <c r="AO516" s="73">
        <v>0</v>
      </c>
      <c r="AP516" s="73">
        <v>0</v>
      </c>
      <c r="AQ516" s="73">
        <v>0</v>
      </c>
      <c r="AR516" s="73">
        <v>0</v>
      </c>
      <c r="AS516" s="73">
        <v>0</v>
      </c>
      <c r="AT516" s="73">
        <v>0</v>
      </c>
      <c r="AU516" s="73">
        <v>0</v>
      </c>
      <c r="AV516" s="73">
        <v>0</v>
      </c>
      <c r="AW516" s="73">
        <v>0</v>
      </c>
      <c r="AX516" s="73">
        <v>0</v>
      </c>
      <c r="AY516" s="73">
        <v>0</v>
      </c>
      <c r="AZ516" s="73">
        <v>0</v>
      </c>
      <c r="BA516" s="73">
        <v>0</v>
      </c>
    </row>
    <row r="517" spans="1:53">
      <c r="A517" s="74" t="s">
        <v>3259</v>
      </c>
      <c r="B517" s="73">
        <v>0</v>
      </c>
      <c r="C517" s="73">
        <v>0</v>
      </c>
      <c r="D517" s="73">
        <v>0</v>
      </c>
      <c r="E517" s="73">
        <v>0</v>
      </c>
      <c r="F517" s="73">
        <v>0</v>
      </c>
      <c r="G517" s="73">
        <v>0</v>
      </c>
      <c r="H517" s="73">
        <v>0</v>
      </c>
      <c r="I517" s="73">
        <v>0</v>
      </c>
      <c r="J517" s="73">
        <v>0</v>
      </c>
      <c r="K517" s="73">
        <v>0</v>
      </c>
      <c r="L517" s="73">
        <v>0</v>
      </c>
      <c r="M517" s="73">
        <v>0</v>
      </c>
      <c r="N517" s="73">
        <v>0</v>
      </c>
      <c r="O517" s="73">
        <v>0</v>
      </c>
      <c r="P517" s="73">
        <v>0</v>
      </c>
      <c r="Q517" s="73">
        <v>0</v>
      </c>
      <c r="R517" s="73">
        <v>0</v>
      </c>
      <c r="S517" s="73">
        <v>0</v>
      </c>
      <c r="T517" s="73">
        <v>0</v>
      </c>
      <c r="U517" s="73">
        <v>0</v>
      </c>
      <c r="V517" s="73">
        <v>0</v>
      </c>
      <c r="W517" s="73">
        <v>0</v>
      </c>
      <c r="X517" s="73">
        <v>0</v>
      </c>
      <c r="Y517" s="73">
        <v>0</v>
      </c>
      <c r="Z517" s="73">
        <v>0</v>
      </c>
      <c r="AA517" s="73">
        <v>0</v>
      </c>
      <c r="AB517" s="73">
        <v>0</v>
      </c>
      <c r="AC517" s="73">
        <v>0</v>
      </c>
      <c r="AD517" s="73">
        <v>0</v>
      </c>
      <c r="AE517" s="73">
        <v>0</v>
      </c>
      <c r="AF517" s="73">
        <v>0</v>
      </c>
      <c r="AG517" s="73">
        <v>0</v>
      </c>
      <c r="AH517" s="73">
        <v>0</v>
      </c>
      <c r="AI517" s="73">
        <v>0</v>
      </c>
      <c r="AJ517" s="73">
        <v>0</v>
      </c>
      <c r="AK517" s="73">
        <v>0</v>
      </c>
      <c r="AL517" s="73">
        <v>0</v>
      </c>
      <c r="AM517" s="73">
        <v>0</v>
      </c>
      <c r="AN517" s="73">
        <v>0</v>
      </c>
      <c r="AO517" s="73">
        <v>0</v>
      </c>
      <c r="AP517" s="73">
        <v>0</v>
      </c>
      <c r="AQ517" s="73">
        <v>0</v>
      </c>
      <c r="AR517" s="73">
        <v>0</v>
      </c>
      <c r="AS517" s="73">
        <v>0</v>
      </c>
      <c r="AT517" s="73">
        <v>0</v>
      </c>
      <c r="AU517" s="73">
        <v>0</v>
      </c>
      <c r="AV517" s="73">
        <v>0</v>
      </c>
      <c r="AW517" s="73">
        <v>0</v>
      </c>
      <c r="AX517" s="73">
        <v>0</v>
      </c>
      <c r="AY517" s="73">
        <v>0</v>
      </c>
      <c r="AZ517" s="73">
        <v>0</v>
      </c>
      <c r="BA517" s="73">
        <v>0</v>
      </c>
    </row>
    <row r="518" spans="1:53" outlineLevel="1">
      <c r="A518" s="74" t="s">
        <v>3699</v>
      </c>
      <c r="B518" s="73">
        <v>1215919.9302866</v>
      </c>
      <c r="C518" s="73">
        <v>1836056.5413977101</v>
      </c>
      <c r="D518" s="73">
        <v>1839814.8747310401</v>
      </c>
      <c r="E518" s="73">
        <v>1843573.2080643801</v>
      </c>
      <c r="F518" s="73">
        <v>1847331.5413977101</v>
      </c>
      <c r="G518" s="73">
        <v>1851089.8747310401</v>
      </c>
      <c r="H518" s="73">
        <v>2399987.5691754902</v>
      </c>
      <c r="I518" s="73">
        <v>2419487.5691754902</v>
      </c>
      <c r="J518" s="73">
        <v>2438987.5691754902</v>
      </c>
      <c r="K518" s="73">
        <v>2458487.5691754902</v>
      </c>
      <c r="L518" s="73">
        <v>2477987.5691754902</v>
      </c>
      <c r="M518" s="73">
        <v>2497487.5691754902</v>
      </c>
      <c r="N518" s="73">
        <v>25126211.385661401</v>
      </c>
      <c r="O518" s="73">
        <v>2516987.5691754902</v>
      </c>
      <c r="P518" s="73">
        <v>2516987.5691754902</v>
      </c>
      <c r="Q518" s="73">
        <v>2516987.5691754902</v>
      </c>
      <c r="R518" s="73">
        <v>3042504.2358421502</v>
      </c>
      <c r="S518" s="73">
        <v>3054086.6432495601</v>
      </c>
      <c r="T518" s="73">
        <v>3065669.0506569701</v>
      </c>
      <c r="U518" s="73">
        <v>3077251.4580643801</v>
      </c>
      <c r="V518" s="73">
        <v>3088833.8654717798</v>
      </c>
      <c r="W518" s="73">
        <v>3100416.2728791898</v>
      </c>
      <c r="X518" s="73">
        <v>3111998.6802865998</v>
      </c>
      <c r="Y518" s="73">
        <v>3123581.0876940102</v>
      </c>
      <c r="Z518" s="73">
        <v>3135163.49510141</v>
      </c>
      <c r="AA518" s="73">
        <v>35350467.496772498</v>
      </c>
      <c r="AB518" s="73">
        <v>4417007.0136199296</v>
      </c>
      <c r="AC518" s="73">
        <v>4417007.0136199296</v>
      </c>
      <c r="AD518" s="73">
        <v>4417007.0136199296</v>
      </c>
      <c r="AE518" s="73">
        <v>4417007.0136199296</v>
      </c>
      <c r="AF518" s="73">
        <v>4417007.0136199296</v>
      </c>
      <c r="AG518" s="73">
        <v>4417007.0136199296</v>
      </c>
      <c r="AH518" s="73">
        <v>5371552.8469532598</v>
      </c>
      <c r="AI518" s="73">
        <v>5424583.17102734</v>
      </c>
      <c r="AJ518" s="73">
        <v>5477613.49510141</v>
      </c>
      <c r="AK518" s="73">
        <v>5530643.8191754799</v>
      </c>
      <c r="AL518" s="73">
        <v>5583674.1432495601</v>
      </c>
      <c r="AM518" s="73">
        <v>5636704.4673236301</v>
      </c>
      <c r="AN518" s="73">
        <v>59526814.024550296</v>
      </c>
      <c r="AO518" s="73">
        <v>5689734.7913977103</v>
      </c>
      <c r="AP518" s="73">
        <v>5689734.7913977103</v>
      </c>
      <c r="AQ518" s="73">
        <v>5689734.7913977103</v>
      </c>
      <c r="AR518" s="73">
        <v>5689734.7913977103</v>
      </c>
      <c r="AS518" s="73">
        <v>5689734.7913977103</v>
      </c>
      <c r="AT518" s="73">
        <v>5689734.7913977103</v>
      </c>
      <c r="AU518" s="73">
        <v>6640397.2913977103</v>
      </c>
      <c r="AV518" s="73">
        <v>6693211.8747310396</v>
      </c>
      <c r="AW518" s="73">
        <v>6746026.4580643699</v>
      </c>
      <c r="AX518" s="73">
        <v>6798841.0413977103</v>
      </c>
      <c r="AY518" s="73">
        <v>6851655.6247310396</v>
      </c>
      <c r="AZ518" s="73">
        <v>6904470.2080643699</v>
      </c>
      <c r="BA518" s="73">
        <v>74773011.246772498</v>
      </c>
    </row>
    <row r="519" spans="1:53">
      <c r="A519" s="74" t="s">
        <v>3260</v>
      </c>
      <c r="B519" s="73">
        <v>1215919.9302866</v>
      </c>
      <c r="C519" s="73">
        <v>1836056.5413977101</v>
      </c>
      <c r="D519" s="73">
        <v>1839814.8747310401</v>
      </c>
      <c r="E519" s="73">
        <v>1843573.2080643801</v>
      </c>
      <c r="F519" s="73">
        <v>1847331.5413977101</v>
      </c>
      <c r="G519" s="73">
        <v>1851089.8747310401</v>
      </c>
      <c r="H519" s="73">
        <v>2399987.5691754902</v>
      </c>
      <c r="I519" s="73">
        <v>2419487.5691754902</v>
      </c>
      <c r="J519" s="73">
        <v>2438987.5691754902</v>
      </c>
      <c r="K519" s="73">
        <v>2458487.5691754902</v>
      </c>
      <c r="L519" s="73">
        <v>2477987.5691754902</v>
      </c>
      <c r="M519" s="73">
        <v>2497487.5691754902</v>
      </c>
      <c r="N519" s="73">
        <v>25126211.385661401</v>
      </c>
      <c r="O519" s="73">
        <v>2516987.5691754902</v>
      </c>
      <c r="P519" s="73">
        <v>2516987.5691754902</v>
      </c>
      <c r="Q519" s="73">
        <v>2516987.5691754902</v>
      </c>
      <c r="R519" s="73">
        <v>3042504.2358421502</v>
      </c>
      <c r="S519" s="73">
        <v>3054086.6432495601</v>
      </c>
      <c r="T519" s="73">
        <v>3065669.0506569701</v>
      </c>
      <c r="U519" s="73">
        <v>3077251.4580643801</v>
      </c>
      <c r="V519" s="73">
        <v>3088833.8654717798</v>
      </c>
      <c r="W519" s="73">
        <v>3100416.2728791898</v>
      </c>
      <c r="X519" s="73">
        <v>3111998.6802865998</v>
      </c>
      <c r="Y519" s="73">
        <v>3123581.0876940102</v>
      </c>
      <c r="Z519" s="73">
        <v>3135163.49510141</v>
      </c>
      <c r="AA519" s="73">
        <v>35350467.496772498</v>
      </c>
      <c r="AB519" s="73">
        <v>4417007.0136199296</v>
      </c>
      <c r="AC519" s="73">
        <v>4417007.0136199296</v>
      </c>
      <c r="AD519" s="73">
        <v>4417007.0136199296</v>
      </c>
      <c r="AE519" s="73">
        <v>4417007.0136199296</v>
      </c>
      <c r="AF519" s="73">
        <v>4417007.0136199296</v>
      </c>
      <c r="AG519" s="73">
        <v>4417007.0136199296</v>
      </c>
      <c r="AH519" s="73">
        <v>5371552.8469532598</v>
      </c>
      <c r="AI519" s="73">
        <v>5424583.17102734</v>
      </c>
      <c r="AJ519" s="73">
        <v>5477613.49510141</v>
      </c>
      <c r="AK519" s="73">
        <v>5530643.8191754799</v>
      </c>
      <c r="AL519" s="73">
        <v>5583674.1432495601</v>
      </c>
      <c r="AM519" s="73">
        <v>5636704.4673236301</v>
      </c>
      <c r="AN519" s="73">
        <v>59526814.024550296</v>
      </c>
      <c r="AO519" s="73">
        <v>5689734.7913977103</v>
      </c>
      <c r="AP519" s="73">
        <v>5689734.7913977103</v>
      </c>
      <c r="AQ519" s="73">
        <v>5689734.7913977103</v>
      </c>
      <c r="AR519" s="73">
        <v>5689734.7913977103</v>
      </c>
      <c r="AS519" s="73">
        <v>5689734.7913977103</v>
      </c>
      <c r="AT519" s="73">
        <v>5689734.7913977103</v>
      </c>
      <c r="AU519" s="73">
        <v>6640397.2913977103</v>
      </c>
      <c r="AV519" s="73">
        <v>6693211.8747310396</v>
      </c>
      <c r="AW519" s="73">
        <v>6746026.4580643699</v>
      </c>
      <c r="AX519" s="73">
        <v>6798841.0413977103</v>
      </c>
      <c r="AY519" s="73">
        <v>6851655.6247310396</v>
      </c>
      <c r="AZ519" s="73">
        <v>6904470.2080643699</v>
      </c>
      <c r="BA519" s="73">
        <v>74773011.246772498</v>
      </c>
    </row>
    <row r="520" spans="1:53">
      <c r="A520" s="74" t="s">
        <v>3261</v>
      </c>
      <c r="B520" s="73">
        <v>0</v>
      </c>
      <c r="C520" s="73">
        <v>0</v>
      </c>
      <c r="D520" s="73">
        <v>0</v>
      </c>
      <c r="E520" s="73">
        <v>0</v>
      </c>
      <c r="F520" s="73">
        <v>0</v>
      </c>
      <c r="G520" s="73">
        <v>0</v>
      </c>
      <c r="H520" s="73">
        <v>0</v>
      </c>
      <c r="I520" s="73">
        <v>0</v>
      </c>
      <c r="J520" s="73">
        <v>0</v>
      </c>
      <c r="K520" s="73">
        <v>0</v>
      </c>
      <c r="L520" s="73">
        <v>0</v>
      </c>
      <c r="M520" s="73">
        <v>0</v>
      </c>
      <c r="N520" s="73">
        <v>0</v>
      </c>
      <c r="O520" s="73">
        <v>0</v>
      </c>
      <c r="P520" s="73">
        <v>0</v>
      </c>
      <c r="Q520" s="73">
        <v>0</v>
      </c>
      <c r="R520" s="73">
        <v>0</v>
      </c>
      <c r="S520" s="73">
        <v>0</v>
      </c>
      <c r="T520" s="73">
        <v>0</v>
      </c>
      <c r="U520" s="73">
        <v>0</v>
      </c>
      <c r="V520" s="73">
        <v>0</v>
      </c>
      <c r="W520" s="73">
        <v>0</v>
      </c>
      <c r="X520" s="73">
        <v>0</v>
      </c>
      <c r="Y520" s="73">
        <v>0</v>
      </c>
      <c r="Z520" s="73">
        <v>0</v>
      </c>
      <c r="AA520" s="73">
        <v>0</v>
      </c>
      <c r="AB520" s="73">
        <v>0</v>
      </c>
      <c r="AC520" s="73">
        <v>0</v>
      </c>
      <c r="AD520" s="73">
        <v>0</v>
      </c>
      <c r="AE520" s="73">
        <v>0</v>
      </c>
      <c r="AF520" s="73">
        <v>0</v>
      </c>
      <c r="AG520" s="73">
        <v>0</v>
      </c>
      <c r="AH520" s="73">
        <v>0</v>
      </c>
      <c r="AI520" s="73">
        <v>0</v>
      </c>
      <c r="AJ520" s="73">
        <v>0</v>
      </c>
      <c r="AK520" s="73">
        <v>0</v>
      </c>
      <c r="AL520" s="73">
        <v>0</v>
      </c>
      <c r="AM520" s="73">
        <v>0</v>
      </c>
      <c r="AN520" s="73">
        <v>0</v>
      </c>
      <c r="AO520" s="73">
        <v>0</v>
      </c>
      <c r="AP520" s="73">
        <v>0</v>
      </c>
      <c r="AQ520" s="73">
        <v>0</v>
      </c>
      <c r="AR520" s="73">
        <v>0</v>
      </c>
      <c r="AS520" s="73">
        <v>0</v>
      </c>
      <c r="AT520" s="73">
        <v>0</v>
      </c>
      <c r="AU520" s="73">
        <v>0</v>
      </c>
      <c r="AV520" s="73">
        <v>0</v>
      </c>
      <c r="AW520" s="73">
        <v>0</v>
      </c>
      <c r="AX520" s="73">
        <v>0</v>
      </c>
      <c r="AY520" s="73">
        <v>0</v>
      </c>
      <c r="AZ520" s="73">
        <v>0</v>
      </c>
      <c r="BA520" s="73">
        <v>0</v>
      </c>
    </row>
    <row r="521" spans="1:53">
      <c r="A521" s="75" t="s">
        <v>3262</v>
      </c>
      <c r="B521" s="73">
        <v>4549876.7064180002</v>
      </c>
      <c r="C521" s="73">
        <v>5170012.4011731697</v>
      </c>
      <c r="D521" s="73">
        <v>5173769.8181505697</v>
      </c>
      <c r="E521" s="73">
        <v>5177527.2351279696</v>
      </c>
      <c r="F521" s="73">
        <v>5183884.6453656703</v>
      </c>
      <c r="G521" s="73">
        <v>5186423.1949039903</v>
      </c>
      <c r="H521" s="73">
        <v>5735319.9729925003</v>
      </c>
      <c r="I521" s="73">
        <v>5754819.0566365598</v>
      </c>
      <c r="J521" s="73">
        <v>5774318.1402806202</v>
      </c>
      <c r="K521" s="73">
        <v>5793817.2239246899</v>
      </c>
      <c r="L521" s="73">
        <v>5813316.3075687503</v>
      </c>
      <c r="M521" s="73">
        <v>5832815.3912128201</v>
      </c>
      <c r="N521" s="73">
        <v>65145900.093755297</v>
      </c>
      <c r="O521" s="73">
        <v>5852901.5738720596</v>
      </c>
      <c r="P521" s="73">
        <v>5852900.65751612</v>
      </c>
      <c r="Q521" s="73">
        <v>5852899.7411601897</v>
      </c>
      <c r="R521" s="73">
        <v>6378415.4914709199</v>
      </c>
      <c r="S521" s="73">
        <v>6389996.9825223899</v>
      </c>
      <c r="T521" s="73">
        <v>6401578.4735738598</v>
      </c>
      <c r="U521" s="73">
        <v>6413159.9646253297</v>
      </c>
      <c r="V521" s="73">
        <v>6424741.4556767996</v>
      </c>
      <c r="W521" s="73">
        <v>6436322.9467282696</v>
      </c>
      <c r="X521" s="73">
        <v>6447904.4377797497</v>
      </c>
      <c r="Y521" s="73">
        <v>6459485.9288312197</v>
      </c>
      <c r="Z521" s="73">
        <v>6471067.4198826896</v>
      </c>
      <c r="AA521" s="73">
        <v>75381375.073639601</v>
      </c>
      <c r="AB521" s="73">
        <v>7753789.06487705</v>
      </c>
      <c r="AC521" s="73">
        <v>7753788.1485211104</v>
      </c>
      <c r="AD521" s="73">
        <v>7753787.2321651699</v>
      </c>
      <c r="AE521" s="73">
        <v>7753786.3158092396</v>
      </c>
      <c r="AF521" s="73">
        <v>7753785.3994533001</v>
      </c>
      <c r="AG521" s="73">
        <v>7753784.4830973595</v>
      </c>
      <c r="AH521" s="73">
        <v>8708329.4000747595</v>
      </c>
      <c r="AI521" s="73">
        <v>8761358.8077929001</v>
      </c>
      <c r="AJ521" s="73">
        <v>8814388.2155110408</v>
      </c>
      <c r="AK521" s="73">
        <v>8867417.6232291795</v>
      </c>
      <c r="AL521" s="73">
        <v>8920447.0309473109</v>
      </c>
      <c r="AM521" s="73">
        <v>8973476.4386654496</v>
      </c>
      <c r="AN521" s="73">
        <v>99568138.160143897</v>
      </c>
      <c r="AO521" s="73">
        <v>9027676.8330319691</v>
      </c>
      <c r="AP521" s="73">
        <v>9027675.9166760296</v>
      </c>
      <c r="AQ521" s="73">
        <v>9027675.00032009</v>
      </c>
      <c r="AR521" s="73">
        <v>9027674.0839641597</v>
      </c>
      <c r="AS521" s="73">
        <v>9027673.1676082201</v>
      </c>
      <c r="AT521" s="73">
        <v>9027672.2512522805</v>
      </c>
      <c r="AU521" s="73">
        <v>9978333.8348963503</v>
      </c>
      <c r="AV521" s="73">
        <v>10031147.5018737</v>
      </c>
      <c r="AW521" s="73">
        <v>10083961.1688511</v>
      </c>
      <c r="AX521" s="73">
        <v>10136774.8358285</v>
      </c>
      <c r="AY521" s="73">
        <v>10189588.5028059</v>
      </c>
      <c r="AZ521" s="73">
        <v>10242402.1697833</v>
      </c>
      <c r="BA521" s="73">
        <v>114828255.266891</v>
      </c>
    </row>
    <row r="522" spans="1:53">
      <c r="A522" s="74" t="s">
        <v>3263</v>
      </c>
    </row>
    <row r="523" spans="1:53">
      <c r="A523" s="74" t="s">
        <v>3264</v>
      </c>
    </row>
    <row r="524" spans="1:53">
      <c r="A524" s="75" t="s">
        <v>3265</v>
      </c>
      <c r="B524" s="73">
        <v>36713237.226226903</v>
      </c>
      <c r="C524" s="73">
        <v>37324197.557295002</v>
      </c>
      <c r="D524" s="73">
        <v>37311931.722031698</v>
      </c>
      <c r="E524" s="73">
        <v>37307306.936246902</v>
      </c>
      <c r="F524" s="73">
        <v>37315359.694824301</v>
      </c>
      <c r="G524" s="73">
        <v>37372580.7459943</v>
      </c>
      <c r="H524" s="73">
        <v>37928668.461925499</v>
      </c>
      <c r="I524" s="73">
        <v>37940246.833215997</v>
      </c>
      <c r="J524" s="73">
        <v>37992836.824798703</v>
      </c>
      <c r="K524" s="73">
        <v>38026504.468363903</v>
      </c>
      <c r="L524" s="73">
        <v>38060154.671796799</v>
      </c>
      <c r="M524" s="73">
        <v>38254153.359373704</v>
      </c>
      <c r="N524" s="73">
        <v>451547178.50209397</v>
      </c>
      <c r="O524" s="73">
        <v>38407497.929269403</v>
      </c>
      <c r="P524" s="73">
        <v>38401326.382554002</v>
      </c>
      <c r="Q524" s="73">
        <v>38397421.719335802</v>
      </c>
      <c r="R524" s="73">
        <v>38936735.845762901</v>
      </c>
      <c r="S524" s="73">
        <v>38988236.186089598</v>
      </c>
      <c r="T524" s="73">
        <v>39058552.771729797</v>
      </c>
      <c r="U524" s="73">
        <v>39135952.366754502</v>
      </c>
      <c r="V524" s="73">
        <v>39140241.165215902</v>
      </c>
      <c r="W524" s="73">
        <v>39211787.545519099</v>
      </c>
      <c r="X524" s="73">
        <v>39245380.2258434</v>
      </c>
      <c r="Y524" s="73">
        <v>39241665.695263699</v>
      </c>
      <c r="Z524" s="73">
        <v>39265419.059346698</v>
      </c>
      <c r="AA524" s="73">
        <v>467430216.892685</v>
      </c>
      <c r="AB524" s="73">
        <v>40842459.020512097</v>
      </c>
      <c r="AC524" s="73">
        <v>40833298.263130002</v>
      </c>
      <c r="AD524" s="73">
        <v>40824137.505747803</v>
      </c>
      <c r="AE524" s="73">
        <v>40846282.000898801</v>
      </c>
      <c r="AF524" s="73">
        <v>40841659.475292802</v>
      </c>
      <c r="AG524" s="73">
        <v>40761754.443825901</v>
      </c>
      <c r="AH524" s="73">
        <v>41242659.908635102</v>
      </c>
      <c r="AI524" s="73">
        <v>41289837.900881201</v>
      </c>
      <c r="AJ524" s="73">
        <v>41353721.456291601</v>
      </c>
      <c r="AK524" s="73">
        <v>41381237.714154497</v>
      </c>
      <c r="AL524" s="73">
        <v>41421950.900265701</v>
      </c>
      <c r="AM524" s="73">
        <v>41122844.803923503</v>
      </c>
      <c r="AN524" s="73">
        <v>492761843.39355898</v>
      </c>
      <c r="AO524" s="73">
        <v>41894460.451491497</v>
      </c>
      <c r="AP524" s="73">
        <v>41882099.577196904</v>
      </c>
      <c r="AQ524" s="73">
        <v>41873062.450091802</v>
      </c>
      <c r="AR524" s="73">
        <v>41865904.165235199</v>
      </c>
      <c r="AS524" s="73">
        <v>41865065.055629499</v>
      </c>
      <c r="AT524" s="73">
        <v>41877128.957617998</v>
      </c>
      <c r="AU524" s="73">
        <v>42868580.688410401</v>
      </c>
      <c r="AV524" s="73">
        <v>42930320.9982576</v>
      </c>
      <c r="AW524" s="73">
        <v>42974906.579276897</v>
      </c>
      <c r="AX524" s="73">
        <v>43032063.372089401</v>
      </c>
      <c r="AY524" s="73">
        <v>43119736.372058697</v>
      </c>
      <c r="AZ524" s="73">
        <v>43179861.396826401</v>
      </c>
      <c r="BA524" s="73">
        <v>509363190.06418198</v>
      </c>
    </row>
    <row r="525" spans="1:53">
      <c r="A525" s="74" t="s">
        <v>3266</v>
      </c>
    </row>
    <row r="526" spans="1:53">
      <c r="A526" s="75" t="s">
        <v>3267</v>
      </c>
    </row>
    <row r="527" spans="1:53">
      <c r="A527" s="75" t="s">
        <v>3268</v>
      </c>
    </row>
    <row r="528" spans="1:53" outlineLevel="1">
      <c r="A528" s="74" t="s">
        <v>1581</v>
      </c>
      <c r="B528" s="73">
        <v>110951.76461132101</v>
      </c>
      <c r="C528" s="73">
        <v>110951.76461132101</v>
      </c>
      <c r="D528" s="73">
        <v>110951.76461132101</v>
      </c>
      <c r="E528" s="73">
        <v>110951.76461132101</v>
      </c>
      <c r="F528" s="73">
        <v>110951.76461132101</v>
      </c>
      <c r="G528" s="73">
        <v>110951.76461132101</v>
      </c>
      <c r="H528" s="73">
        <v>110951.76461132101</v>
      </c>
      <c r="I528" s="73">
        <v>110951.76461132101</v>
      </c>
      <c r="J528" s="73">
        <v>110951.76461132101</v>
      </c>
      <c r="K528" s="73">
        <v>110951.76461132101</v>
      </c>
      <c r="L528" s="73">
        <v>110951.76461132101</v>
      </c>
      <c r="M528" s="73">
        <v>110951.76461132101</v>
      </c>
      <c r="N528" s="73">
        <v>1331421.1753358501</v>
      </c>
      <c r="O528" s="73">
        <v>110951.76461132101</v>
      </c>
      <c r="P528" s="73">
        <v>110951.76461132101</v>
      </c>
      <c r="Q528" s="73">
        <v>110951.76461132101</v>
      </c>
      <c r="R528" s="73">
        <v>110951.76461132101</v>
      </c>
      <c r="S528" s="73">
        <v>110951.76461132101</v>
      </c>
      <c r="T528" s="73">
        <v>110951.76461132101</v>
      </c>
      <c r="U528" s="73">
        <v>110951.76461132101</v>
      </c>
      <c r="V528" s="73">
        <v>110951.76461132101</v>
      </c>
      <c r="W528" s="73">
        <v>110951.76461132101</v>
      </c>
      <c r="X528" s="73">
        <v>110951.76461132101</v>
      </c>
      <c r="Y528" s="73">
        <v>110951.76461132101</v>
      </c>
      <c r="Z528" s="73">
        <v>110951.76461132101</v>
      </c>
      <c r="AA528" s="73">
        <v>1331421.1753358501</v>
      </c>
      <c r="AB528" s="73">
        <v>110951.76461132101</v>
      </c>
      <c r="AC528" s="73">
        <v>110951.76461132101</v>
      </c>
      <c r="AD528" s="73">
        <v>110951.76461132101</v>
      </c>
      <c r="AE528" s="73">
        <v>110951.76461132101</v>
      </c>
      <c r="AF528" s="73">
        <v>110951.76461132101</v>
      </c>
      <c r="AG528" s="73">
        <v>110951.76461132101</v>
      </c>
      <c r="AH528" s="73">
        <v>110951.76461132101</v>
      </c>
      <c r="AI528" s="73">
        <v>110951.76461132101</v>
      </c>
      <c r="AJ528" s="73">
        <v>110951.76461132101</v>
      </c>
      <c r="AK528" s="73">
        <v>110951.76461132101</v>
      </c>
      <c r="AL528" s="73">
        <v>110951.76461132101</v>
      </c>
      <c r="AM528" s="73">
        <v>110951.76461132101</v>
      </c>
      <c r="AN528" s="73">
        <v>1331421.1753358501</v>
      </c>
      <c r="AO528" s="73">
        <v>110951.76461132</v>
      </c>
      <c r="AP528" s="73">
        <v>110951.76461132</v>
      </c>
      <c r="AQ528" s="73">
        <v>110951.76461132</v>
      </c>
      <c r="AR528" s="73">
        <v>110951.76461132</v>
      </c>
      <c r="AS528" s="73">
        <v>110951.76461132</v>
      </c>
      <c r="AT528" s="73">
        <v>110951.76461132</v>
      </c>
      <c r="AU528" s="73">
        <v>110951.76461132</v>
      </c>
      <c r="AV528" s="73">
        <v>110951.76461132</v>
      </c>
      <c r="AW528" s="73">
        <v>110951.76461132</v>
      </c>
      <c r="AX528" s="73">
        <v>110951.76461132</v>
      </c>
      <c r="AY528" s="73">
        <v>110951.76461132</v>
      </c>
      <c r="AZ528" s="73">
        <v>110951.76461132</v>
      </c>
      <c r="BA528" s="73">
        <v>1331421.1753358501</v>
      </c>
    </row>
    <row r="529" spans="1:53">
      <c r="A529" s="74" t="s">
        <v>3269</v>
      </c>
      <c r="B529" s="73">
        <v>110951.76461132101</v>
      </c>
      <c r="C529" s="73">
        <v>110951.76461132101</v>
      </c>
      <c r="D529" s="73">
        <v>110951.76461132101</v>
      </c>
      <c r="E529" s="73">
        <v>110951.76461132101</v>
      </c>
      <c r="F529" s="73">
        <v>110951.76461132101</v>
      </c>
      <c r="G529" s="73">
        <v>110951.76461132101</v>
      </c>
      <c r="H529" s="73">
        <v>110951.76461132101</v>
      </c>
      <c r="I529" s="73">
        <v>110951.76461132101</v>
      </c>
      <c r="J529" s="73">
        <v>110951.76461132101</v>
      </c>
      <c r="K529" s="73">
        <v>110951.76461132101</v>
      </c>
      <c r="L529" s="73">
        <v>110951.76461132101</v>
      </c>
      <c r="M529" s="73">
        <v>110951.76461132101</v>
      </c>
      <c r="N529" s="73">
        <v>1331421.1753358501</v>
      </c>
      <c r="O529" s="73">
        <v>110951.76461132101</v>
      </c>
      <c r="P529" s="73">
        <v>110951.76461132101</v>
      </c>
      <c r="Q529" s="73">
        <v>110951.76461132101</v>
      </c>
      <c r="R529" s="73">
        <v>110951.76461132101</v>
      </c>
      <c r="S529" s="73">
        <v>110951.76461132101</v>
      </c>
      <c r="T529" s="73">
        <v>110951.76461132101</v>
      </c>
      <c r="U529" s="73">
        <v>110951.76461132101</v>
      </c>
      <c r="V529" s="73">
        <v>110951.76461132101</v>
      </c>
      <c r="W529" s="73">
        <v>110951.76461132101</v>
      </c>
      <c r="X529" s="73">
        <v>110951.76461132101</v>
      </c>
      <c r="Y529" s="73">
        <v>110951.76461132101</v>
      </c>
      <c r="Z529" s="73">
        <v>110951.76461132101</v>
      </c>
      <c r="AA529" s="73">
        <v>1331421.1753358501</v>
      </c>
      <c r="AB529" s="73">
        <v>110951.76461132101</v>
      </c>
      <c r="AC529" s="73">
        <v>110951.76461132101</v>
      </c>
      <c r="AD529" s="73">
        <v>110951.76461132101</v>
      </c>
      <c r="AE529" s="73">
        <v>110951.76461132101</v>
      </c>
      <c r="AF529" s="73">
        <v>110951.76461132101</v>
      </c>
      <c r="AG529" s="73">
        <v>110951.76461132101</v>
      </c>
      <c r="AH529" s="73">
        <v>110951.76461132101</v>
      </c>
      <c r="AI529" s="73">
        <v>110951.76461132101</v>
      </c>
      <c r="AJ529" s="73">
        <v>110951.76461132101</v>
      </c>
      <c r="AK529" s="73">
        <v>110951.76461132101</v>
      </c>
      <c r="AL529" s="73">
        <v>110951.76461132101</v>
      </c>
      <c r="AM529" s="73">
        <v>110951.76461132101</v>
      </c>
      <c r="AN529" s="73">
        <v>1331421.1753358501</v>
      </c>
      <c r="AO529" s="73">
        <v>110951.76461132</v>
      </c>
      <c r="AP529" s="73">
        <v>110951.76461132</v>
      </c>
      <c r="AQ529" s="73">
        <v>110951.76461132</v>
      </c>
      <c r="AR529" s="73">
        <v>110951.76461132</v>
      </c>
      <c r="AS529" s="73">
        <v>110951.76461132</v>
      </c>
      <c r="AT529" s="73">
        <v>110951.76461132</v>
      </c>
      <c r="AU529" s="73">
        <v>110951.76461132</v>
      </c>
      <c r="AV529" s="73">
        <v>110951.76461132</v>
      </c>
      <c r="AW529" s="73">
        <v>110951.76461132</v>
      </c>
      <c r="AX529" s="73">
        <v>110951.76461132</v>
      </c>
      <c r="AY529" s="73">
        <v>110951.76461132</v>
      </c>
      <c r="AZ529" s="73">
        <v>110951.76461132</v>
      </c>
      <c r="BA529" s="73">
        <v>1331421.1753358501</v>
      </c>
    </row>
    <row r="530" spans="1:53" outlineLevel="1">
      <c r="A530" s="74" t="s">
        <v>1583</v>
      </c>
      <c r="B530" s="73">
        <v>23805.346665791501</v>
      </c>
      <c r="C530" s="73">
        <v>23805.346665791501</v>
      </c>
      <c r="D530" s="73">
        <v>23805.346665791501</v>
      </c>
      <c r="E530" s="73">
        <v>23805.346665791501</v>
      </c>
      <c r="F530" s="73">
        <v>23805.346665791501</v>
      </c>
      <c r="G530" s="73">
        <v>23805.346665791501</v>
      </c>
      <c r="H530" s="73">
        <v>23805.346665791501</v>
      </c>
      <c r="I530" s="73">
        <v>23805.346665791501</v>
      </c>
      <c r="J530" s="73">
        <v>23805.346665791501</v>
      </c>
      <c r="K530" s="73">
        <v>23805.346665791501</v>
      </c>
      <c r="L530" s="73">
        <v>23805.346665791501</v>
      </c>
      <c r="M530" s="73">
        <v>23805.346665791501</v>
      </c>
      <c r="N530" s="73">
        <v>285664.15998949797</v>
      </c>
      <c r="O530" s="73">
        <v>23805.346665791501</v>
      </c>
      <c r="P530" s="73">
        <v>23805.346665791501</v>
      </c>
      <c r="Q530" s="73">
        <v>23805.346665791501</v>
      </c>
      <c r="R530" s="73">
        <v>23805.346665791501</v>
      </c>
      <c r="S530" s="73">
        <v>23805.346665791501</v>
      </c>
      <c r="T530" s="73">
        <v>23805.346665791501</v>
      </c>
      <c r="U530" s="73">
        <v>23805.346665791501</v>
      </c>
      <c r="V530" s="73">
        <v>23805.346665791501</v>
      </c>
      <c r="W530" s="73">
        <v>23805.346665791501</v>
      </c>
      <c r="X530" s="73">
        <v>23805.346665791501</v>
      </c>
      <c r="Y530" s="73">
        <v>23805.346665791501</v>
      </c>
      <c r="Z530" s="73">
        <v>23805.346665791501</v>
      </c>
      <c r="AA530" s="73">
        <v>285664.15998949797</v>
      </c>
      <c r="AB530" s="73">
        <v>23805.346665791501</v>
      </c>
      <c r="AC530" s="73">
        <v>23805.346665791501</v>
      </c>
      <c r="AD530" s="73">
        <v>23805.346665791501</v>
      </c>
      <c r="AE530" s="73">
        <v>23805.346665791501</v>
      </c>
      <c r="AF530" s="73">
        <v>23805.346665791501</v>
      </c>
      <c r="AG530" s="73">
        <v>23805.346665791501</v>
      </c>
      <c r="AH530" s="73">
        <v>23805.346665791501</v>
      </c>
      <c r="AI530" s="73">
        <v>23805.346665791501</v>
      </c>
      <c r="AJ530" s="73">
        <v>23805.346665791501</v>
      </c>
      <c r="AK530" s="73">
        <v>23805.346665791501</v>
      </c>
      <c r="AL530" s="73">
        <v>23805.346665791501</v>
      </c>
      <c r="AM530" s="73">
        <v>23805.346665791501</v>
      </c>
      <c r="AN530" s="73">
        <v>285664.15998949797</v>
      </c>
      <c r="AO530" s="73">
        <v>23805.346665791501</v>
      </c>
      <c r="AP530" s="73">
        <v>23805.346665791501</v>
      </c>
      <c r="AQ530" s="73">
        <v>23805.346665791501</v>
      </c>
      <c r="AR530" s="73">
        <v>23805.346665791501</v>
      </c>
      <c r="AS530" s="73">
        <v>23805.346665791501</v>
      </c>
      <c r="AT530" s="73">
        <v>23805.346665791501</v>
      </c>
      <c r="AU530" s="73">
        <v>23805.346665791501</v>
      </c>
      <c r="AV530" s="73">
        <v>23805.346665791501</v>
      </c>
      <c r="AW530" s="73">
        <v>23805.346665791501</v>
      </c>
      <c r="AX530" s="73">
        <v>23805.346665791501</v>
      </c>
      <c r="AY530" s="73">
        <v>23805.346665791501</v>
      </c>
      <c r="AZ530" s="73">
        <v>23805.346665791501</v>
      </c>
      <c r="BA530" s="73">
        <v>285664.15998949698</v>
      </c>
    </row>
    <row r="531" spans="1:53" outlineLevel="1">
      <c r="A531" s="74" t="s">
        <v>1584</v>
      </c>
      <c r="B531" s="73">
        <v>18553.107321771298</v>
      </c>
      <c r="C531" s="73">
        <v>18553.107321771298</v>
      </c>
      <c r="D531" s="73">
        <v>18553.107321771298</v>
      </c>
      <c r="E531" s="73">
        <v>18553.107321771298</v>
      </c>
      <c r="F531" s="73">
        <v>18553.107321771298</v>
      </c>
      <c r="G531" s="73">
        <v>18553.107321771298</v>
      </c>
      <c r="H531" s="73">
        <v>18553.107321771298</v>
      </c>
      <c r="I531" s="73">
        <v>18553.107321771298</v>
      </c>
      <c r="J531" s="73">
        <v>18553.107321771298</v>
      </c>
      <c r="K531" s="73">
        <v>18553.107321771298</v>
      </c>
      <c r="L531" s="73">
        <v>18553.107321771298</v>
      </c>
      <c r="M531" s="73">
        <v>18553.107321771298</v>
      </c>
      <c r="N531" s="73">
        <v>222637.28786125599</v>
      </c>
      <c r="O531" s="73">
        <v>18553.107321771298</v>
      </c>
      <c r="P531" s="73">
        <v>18553.107321771298</v>
      </c>
      <c r="Q531" s="73">
        <v>18553.107321771298</v>
      </c>
      <c r="R531" s="73">
        <v>18553.107321771298</v>
      </c>
      <c r="S531" s="73">
        <v>18553.107321771298</v>
      </c>
      <c r="T531" s="73">
        <v>18553.107321771298</v>
      </c>
      <c r="U531" s="73">
        <v>18553.107321771298</v>
      </c>
      <c r="V531" s="73">
        <v>18553.107321771298</v>
      </c>
      <c r="W531" s="73">
        <v>18553.107321771298</v>
      </c>
      <c r="X531" s="73">
        <v>18553.107321771298</v>
      </c>
      <c r="Y531" s="73">
        <v>18553.107321771298</v>
      </c>
      <c r="Z531" s="73">
        <v>18553.107321771298</v>
      </c>
      <c r="AA531" s="73">
        <v>222637.28786125599</v>
      </c>
      <c r="AB531" s="73">
        <v>18553.107321771298</v>
      </c>
      <c r="AC531" s="73">
        <v>18553.107321771298</v>
      </c>
      <c r="AD531" s="73">
        <v>18553.107321771298</v>
      </c>
      <c r="AE531" s="73">
        <v>18553.107321771298</v>
      </c>
      <c r="AF531" s="73">
        <v>18553.107321771298</v>
      </c>
      <c r="AG531" s="73">
        <v>18553.107321771298</v>
      </c>
      <c r="AH531" s="73">
        <v>18553.107321771298</v>
      </c>
      <c r="AI531" s="73">
        <v>18553.107321771298</v>
      </c>
      <c r="AJ531" s="73">
        <v>18553.107321771298</v>
      </c>
      <c r="AK531" s="73">
        <v>18553.107321771298</v>
      </c>
      <c r="AL531" s="73">
        <v>18553.107321771298</v>
      </c>
      <c r="AM531" s="73">
        <v>18553.107321771298</v>
      </c>
      <c r="AN531" s="73">
        <v>222637.28786125599</v>
      </c>
      <c r="AO531" s="73">
        <v>18553.107321771298</v>
      </c>
      <c r="AP531" s="73">
        <v>18553.107321771298</v>
      </c>
      <c r="AQ531" s="73">
        <v>18553.107321771298</v>
      </c>
      <c r="AR531" s="73">
        <v>18553.107321771298</v>
      </c>
      <c r="AS531" s="73">
        <v>18553.107321771298</v>
      </c>
      <c r="AT531" s="73">
        <v>18553.107321771298</v>
      </c>
      <c r="AU531" s="73">
        <v>18553.107321771298</v>
      </c>
      <c r="AV531" s="73">
        <v>18553.107321771298</v>
      </c>
      <c r="AW531" s="73">
        <v>18553.107321771298</v>
      </c>
      <c r="AX531" s="73">
        <v>18553.107321771298</v>
      </c>
      <c r="AY531" s="73">
        <v>18553.107321771298</v>
      </c>
      <c r="AZ531" s="73">
        <v>18553.107321771298</v>
      </c>
      <c r="BA531" s="73">
        <v>222637.287861255</v>
      </c>
    </row>
    <row r="532" spans="1:53" outlineLevel="1">
      <c r="A532" s="74" t="s">
        <v>1585</v>
      </c>
      <c r="B532" s="73">
        <v>19077.910843714701</v>
      </c>
      <c r="C532" s="73">
        <v>19077.910843714701</v>
      </c>
      <c r="D532" s="73">
        <v>19077.910843714701</v>
      </c>
      <c r="E532" s="73">
        <v>19077.910843714701</v>
      </c>
      <c r="F532" s="73">
        <v>19077.910843714701</v>
      </c>
      <c r="G532" s="73">
        <v>19077.910843714701</v>
      </c>
      <c r="H532" s="73">
        <v>19077.910843714701</v>
      </c>
      <c r="I532" s="73">
        <v>19077.910843714701</v>
      </c>
      <c r="J532" s="73">
        <v>19077.910843714701</v>
      </c>
      <c r="K532" s="73">
        <v>19077.910843714701</v>
      </c>
      <c r="L532" s="73">
        <v>19077.910843714701</v>
      </c>
      <c r="M532" s="73">
        <v>19077.910843714701</v>
      </c>
      <c r="N532" s="73">
        <v>228934.93012457699</v>
      </c>
      <c r="O532" s="73">
        <v>19077.910843714701</v>
      </c>
      <c r="P532" s="73">
        <v>19077.910843714701</v>
      </c>
      <c r="Q532" s="73">
        <v>19077.910843714701</v>
      </c>
      <c r="R532" s="73">
        <v>19077.910843714701</v>
      </c>
      <c r="S532" s="73">
        <v>19077.910843714701</v>
      </c>
      <c r="T532" s="73">
        <v>19077.910843714701</v>
      </c>
      <c r="U532" s="73">
        <v>19077.910843714701</v>
      </c>
      <c r="V532" s="73">
        <v>19077.910843714701</v>
      </c>
      <c r="W532" s="73">
        <v>19077.910843714701</v>
      </c>
      <c r="X532" s="73">
        <v>19077.910843714701</v>
      </c>
      <c r="Y532" s="73">
        <v>19077.910843714701</v>
      </c>
      <c r="Z532" s="73">
        <v>19077.910843714701</v>
      </c>
      <c r="AA532" s="73">
        <v>228934.93012457699</v>
      </c>
      <c r="AB532" s="73">
        <v>19077.910843714701</v>
      </c>
      <c r="AC532" s="73">
        <v>19077.910843714701</v>
      </c>
      <c r="AD532" s="73">
        <v>19077.910843714701</v>
      </c>
      <c r="AE532" s="73">
        <v>19077.910843714701</v>
      </c>
      <c r="AF532" s="73">
        <v>19077.910843714701</v>
      </c>
      <c r="AG532" s="73">
        <v>19077.910843714701</v>
      </c>
      <c r="AH532" s="73">
        <v>19077.910843714701</v>
      </c>
      <c r="AI532" s="73">
        <v>19077.910843714701</v>
      </c>
      <c r="AJ532" s="73">
        <v>19077.910843714701</v>
      </c>
      <c r="AK532" s="73">
        <v>19077.910843714701</v>
      </c>
      <c r="AL532" s="73">
        <v>19077.910843714701</v>
      </c>
      <c r="AM532" s="73">
        <v>19077.910843714701</v>
      </c>
      <c r="AN532" s="73">
        <v>228934.93012457699</v>
      </c>
      <c r="AO532" s="73">
        <v>19077.910843714701</v>
      </c>
      <c r="AP532" s="73">
        <v>19077.910843714701</v>
      </c>
      <c r="AQ532" s="73">
        <v>19077.910843714701</v>
      </c>
      <c r="AR532" s="73">
        <v>19077.910843714701</v>
      </c>
      <c r="AS532" s="73">
        <v>19077.910843714701</v>
      </c>
      <c r="AT532" s="73">
        <v>19077.910843714701</v>
      </c>
      <c r="AU532" s="73">
        <v>19077.910843714701</v>
      </c>
      <c r="AV532" s="73">
        <v>19077.910843714701</v>
      </c>
      <c r="AW532" s="73">
        <v>19077.910843714701</v>
      </c>
      <c r="AX532" s="73">
        <v>19077.910843714701</v>
      </c>
      <c r="AY532" s="73">
        <v>19077.910843714701</v>
      </c>
      <c r="AZ532" s="73">
        <v>19077.910843714701</v>
      </c>
      <c r="BA532" s="73">
        <v>228934.930124576</v>
      </c>
    </row>
    <row r="533" spans="1:53" outlineLevel="1">
      <c r="A533" s="74" t="s">
        <v>1586</v>
      </c>
      <c r="B533" s="73">
        <v>97955.812977429101</v>
      </c>
      <c r="C533" s="73">
        <v>97955.812977429101</v>
      </c>
      <c r="D533" s="73">
        <v>97955.812977429101</v>
      </c>
      <c r="E533" s="73">
        <v>97955.812977429101</v>
      </c>
      <c r="F533" s="73">
        <v>97955.812977429101</v>
      </c>
      <c r="G533" s="73">
        <v>97955.812977429101</v>
      </c>
      <c r="H533" s="73">
        <v>97955.812977429101</v>
      </c>
      <c r="I533" s="73">
        <v>97955.812977429101</v>
      </c>
      <c r="J533" s="73">
        <v>97955.812977429101</v>
      </c>
      <c r="K533" s="73">
        <v>97955.812977429101</v>
      </c>
      <c r="L533" s="73">
        <v>97955.812977429101</v>
      </c>
      <c r="M533" s="73">
        <v>97955.812977429305</v>
      </c>
      <c r="N533" s="73">
        <v>1175469.75572915</v>
      </c>
      <c r="O533" s="73">
        <v>97955.812977429101</v>
      </c>
      <c r="P533" s="73">
        <v>97955.812977429101</v>
      </c>
      <c r="Q533" s="73">
        <v>97955.812977429101</v>
      </c>
      <c r="R533" s="73">
        <v>97955.812977429101</v>
      </c>
      <c r="S533" s="73">
        <v>97955.812977429101</v>
      </c>
      <c r="T533" s="73">
        <v>97955.812977429101</v>
      </c>
      <c r="U533" s="73">
        <v>97955.812977429101</v>
      </c>
      <c r="V533" s="73">
        <v>97955.812977429101</v>
      </c>
      <c r="W533" s="73">
        <v>97955.812977429101</v>
      </c>
      <c r="X533" s="73">
        <v>97955.812977429101</v>
      </c>
      <c r="Y533" s="73">
        <v>97955.812977429101</v>
      </c>
      <c r="Z533" s="73">
        <v>97955.812977429305</v>
      </c>
      <c r="AA533" s="73">
        <v>1175469.75572915</v>
      </c>
      <c r="AB533" s="73">
        <v>97955.812977429101</v>
      </c>
      <c r="AC533" s="73">
        <v>97955.812977429101</v>
      </c>
      <c r="AD533" s="73">
        <v>97955.812977429101</v>
      </c>
      <c r="AE533" s="73">
        <v>97955.812977429101</v>
      </c>
      <c r="AF533" s="73">
        <v>97955.812977429101</v>
      </c>
      <c r="AG533" s="73">
        <v>97955.812977429101</v>
      </c>
      <c r="AH533" s="73">
        <v>97955.812977429101</v>
      </c>
      <c r="AI533" s="73">
        <v>97955.812977429101</v>
      </c>
      <c r="AJ533" s="73">
        <v>97955.812977429101</v>
      </c>
      <c r="AK533" s="73">
        <v>97955.812977429101</v>
      </c>
      <c r="AL533" s="73">
        <v>97955.812977429101</v>
      </c>
      <c r="AM533" s="73">
        <v>97955.812977429305</v>
      </c>
      <c r="AN533" s="73">
        <v>1175469.75572915</v>
      </c>
      <c r="AO533" s="73">
        <v>97955.812977429101</v>
      </c>
      <c r="AP533" s="73">
        <v>97955.812977429101</v>
      </c>
      <c r="AQ533" s="73">
        <v>97955.812977429101</v>
      </c>
      <c r="AR533" s="73">
        <v>97955.812977429101</v>
      </c>
      <c r="AS533" s="73">
        <v>97955.812977429101</v>
      </c>
      <c r="AT533" s="73">
        <v>97955.812977429101</v>
      </c>
      <c r="AU533" s="73">
        <v>97955.812977429101</v>
      </c>
      <c r="AV533" s="73">
        <v>97955.812977429101</v>
      </c>
      <c r="AW533" s="73">
        <v>97955.812977429101</v>
      </c>
      <c r="AX533" s="73">
        <v>97955.812977429101</v>
      </c>
      <c r="AY533" s="73">
        <v>97955.812977429101</v>
      </c>
      <c r="AZ533" s="73">
        <v>97955.812977429305</v>
      </c>
      <c r="BA533" s="73">
        <v>1175469.75572914</v>
      </c>
    </row>
    <row r="534" spans="1:53">
      <c r="A534" s="74" t="s">
        <v>3270</v>
      </c>
      <c r="B534" s="73">
        <v>159392.17780870601</v>
      </c>
      <c r="C534" s="73">
        <v>159392.17780870601</v>
      </c>
      <c r="D534" s="73">
        <v>159392.17780870601</v>
      </c>
      <c r="E534" s="73">
        <v>159392.17780870601</v>
      </c>
      <c r="F534" s="73">
        <v>159392.17780870601</v>
      </c>
      <c r="G534" s="73">
        <v>159392.17780870601</v>
      </c>
      <c r="H534" s="73">
        <v>159392.17780870601</v>
      </c>
      <c r="I534" s="73">
        <v>159392.17780870601</v>
      </c>
      <c r="J534" s="73">
        <v>159392.17780870601</v>
      </c>
      <c r="K534" s="73">
        <v>159392.17780870601</v>
      </c>
      <c r="L534" s="73">
        <v>159392.17780870601</v>
      </c>
      <c r="M534" s="73">
        <v>159392.17780870601</v>
      </c>
      <c r="N534" s="73">
        <v>1912706.13370448</v>
      </c>
      <c r="O534" s="73">
        <v>159392.17780870601</v>
      </c>
      <c r="P534" s="73">
        <v>159392.17780870601</v>
      </c>
      <c r="Q534" s="73">
        <v>159392.17780870601</v>
      </c>
      <c r="R534" s="73">
        <v>159392.17780870601</v>
      </c>
      <c r="S534" s="73">
        <v>159392.17780870601</v>
      </c>
      <c r="T534" s="73">
        <v>159392.17780870601</v>
      </c>
      <c r="U534" s="73">
        <v>159392.17780870601</v>
      </c>
      <c r="V534" s="73">
        <v>159392.17780870601</v>
      </c>
      <c r="W534" s="73">
        <v>159392.17780870601</v>
      </c>
      <c r="X534" s="73">
        <v>159392.17780870601</v>
      </c>
      <c r="Y534" s="73">
        <v>159392.17780870601</v>
      </c>
      <c r="Z534" s="73">
        <v>159392.17780870601</v>
      </c>
      <c r="AA534" s="73">
        <v>1912706.13370448</v>
      </c>
      <c r="AB534" s="73">
        <v>159392.17780870601</v>
      </c>
      <c r="AC534" s="73">
        <v>159392.17780870601</v>
      </c>
      <c r="AD534" s="73">
        <v>159392.17780870601</v>
      </c>
      <c r="AE534" s="73">
        <v>159392.17780870601</v>
      </c>
      <c r="AF534" s="73">
        <v>159392.17780870601</v>
      </c>
      <c r="AG534" s="73">
        <v>159392.17780870601</v>
      </c>
      <c r="AH534" s="73">
        <v>159392.17780870601</v>
      </c>
      <c r="AI534" s="73">
        <v>159392.17780870601</v>
      </c>
      <c r="AJ534" s="73">
        <v>159392.17780870601</v>
      </c>
      <c r="AK534" s="73">
        <v>159392.17780870601</v>
      </c>
      <c r="AL534" s="73">
        <v>159392.17780870601</v>
      </c>
      <c r="AM534" s="73">
        <v>159392.17780870601</v>
      </c>
      <c r="AN534" s="73">
        <v>1912706.13370448</v>
      </c>
      <c r="AO534" s="73">
        <v>159392.17780870601</v>
      </c>
      <c r="AP534" s="73">
        <v>159392.17780870601</v>
      </c>
      <c r="AQ534" s="73">
        <v>159392.17780870601</v>
      </c>
      <c r="AR534" s="73">
        <v>159392.17780870601</v>
      </c>
      <c r="AS534" s="73">
        <v>159392.17780870601</v>
      </c>
      <c r="AT534" s="73">
        <v>159392.17780870601</v>
      </c>
      <c r="AU534" s="73">
        <v>159392.17780870601</v>
      </c>
      <c r="AV534" s="73">
        <v>159392.17780870601</v>
      </c>
      <c r="AW534" s="73">
        <v>159392.17780870601</v>
      </c>
      <c r="AX534" s="73">
        <v>159392.17780870601</v>
      </c>
      <c r="AY534" s="73">
        <v>159392.17780870601</v>
      </c>
      <c r="AZ534" s="73">
        <v>159392.17780870601</v>
      </c>
      <c r="BA534" s="73">
        <v>1912706.13370447</v>
      </c>
    </row>
    <row r="535" spans="1:53" outlineLevel="1">
      <c r="A535" s="74" t="s">
        <v>3700</v>
      </c>
      <c r="B535" s="73">
        <v>57172.460285885601</v>
      </c>
      <c r="C535" s="73">
        <v>57172.460285885601</v>
      </c>
      <c r="D535" s="73">
        <v>57172.460285885601</v>
      </c>
      <c r="E535" s="73">
        <v>57172.460285885601</v>
      </c>
      <c r="F535" s="73">
        <v>57172.460285885601</v>
      </c>
      <c r="G535" s="73">
        <v>57172.460285885601</v>
      </c>
      <c r="H535" s="73">
        <v>57172.460285885601</v>
      </c>
      <c r="I535" s="73">
        <v>57172.460285885601</v>
      </c>
      <c r="J535" s="73">
        <v>57172.460285885601</v>
      </c>
      <c r="K535" s="73">
        <v>57172.460285885601</v>
      </c>
      <c r="L535" s="73">
        <v>57172.460285885601</v>
      </c>
      <c r="M535" s="73">
        <v>57172.460285885601</v>
      </c>
      <c r="N535" s="73">
        <v>686069.523430628</v>
      </c>
      <c r="O535" s="73">
        <v>57172.460285885601</v>
      </c>
      <c r="P535" s="73">
        <v>57172.460285885601</v>
      </c>
      <c r="Q535" s="73">
        <v>57172.460285885601</v>
      </c>
      <c r="R535" s="73">
        <v>57172.460285885601</v>
      </c>
      <c r="S535" s="73">
        <v>57172.460285885601</v>
      </c>
      <c r="T535" s="73">
        <v>57172.460285885601</v>
      </c>
      <c r="U535" s="73">
        <v>57172.460285885601</v>
      </c>
      <c r="V535" s="73">
        <v>57172.460285885601</v>
      </c>
      <c r="W535" s="73">
        <v>57172.460285885601</v>
      </c>
      <c r="X535" s="73">
        <v>57172.460285885601</v>
      </c>
      <c r="Y535" s="73">
        <v>57172.460285885601</v>
      </c>
      <c r="Z535" s="73">
        <v>57172.460285885601</v>
      </c>
      <c r="AA535" s="73">
        <v>686069.523430628</v>
      </c>
      <c r="AB535" s="73">
        <v>57172.460285885601</v>
      </c>
      <c r="AC535" s="73">
        <v>57172.460285885601</v>
      </c>
      <c r="AD535" s="73">
        <v>57172.460285885601</v>
      </c>
      <c r="AE535" s="73">
        <v>57172.460285885601</v>
      </c>
      <c r="AF535" s="73">
        <v>57172.460285885601</v>
      </c>
      <c r="AG535" s="73">
        <v>57172.460285885601</v>
      </c>
      <c r="AH535" s="73">
        <v>57172.460285885601</v>
      </c>
      <c r="AI535" s="73">
        <v>57172.460285885601</v>
      </c>
      <c r="AJ535" s="73">
        <v>57172.460285885601</v>
      </c>
      <c r="AK535" s="73">
        <v>57172.460285885601</v>
      </c>
      <c r="AL535" s="73">
        <v>57172.460285885601</v>
      </c>
      <c r="AM535" s="73">
        <v>57172.460285885601</v>
      </c>
      <c r="AN535" s="73">
        <v>686069.523430628</v>
      </c>
      <c r="AO535" s="73">
        <v>57172.460285885601</v>
      </c>
      <c r="AP535" s="73">
        <v>57172.460285885601</v>
      </c>
      <c r="AQ535" s="73">
        <v>57172.460285885601</v>
      </c>
      <c r="AR535" s="73">
        <v>57172.460285885601</v>
      </c>
      <c r="AS535" s="73">
        <v>57172.460285885601</v>
      </c>
      <c r="AT535" s="73">
        <v>57172.460285885601</v>
      </c>
      <c r="AU535" s="73">
        <v>57172.460285885601</v>
      </c>
      <c r="AV535" s="73">
        <v>57172.460285885601</v>
      </c>
      <c r="AW535" s="73">
        <v>57172.460285885601</v>
      </c>
      <c r="AX535" s="73">
        <v>57172.460285885601</v>
      </c>
      <c r="AY535" s="73">
        <v>57172.460285885601</v>
      </c>
      <c r="AZ535" s="73">
        <v>57172.460285885601</v>
      </c>
      <c r="BA535" s="73">
        <v>686069.52343062696</v>
      </c>
    </row>
    <row r="536" spans="1:53" outlineLevel="1">
      <c r="A536" s="74" t="s">
        <v>1588</v>
      </c>
    </row>
    <row r="537" spans="1:53">
      <c r="A537" s="74" t="s">
        <v>3271</v>
      </c>
      <c r="B537" s="73">
        <v>57172.460285885601</v>
      </c>
      <c r="C537" s="73">
        <v>57172.460285885601</v>
      </c>
      <c r="D537" s="73">
        <v>57172.460285885601</v>
      </c>
      <c r="E537" s="73">
        <v>57172.460285885601</v>
      </c>
      <c r="F537" s="73">
        <v>57172.460285885601</v>
      </c>
      <c r="G537" s="73">
        <v>57172.460285885601</v>
      </c>
      <c r="H537" s="73">
        <v>57172.460285885601</v>
      </c>
      <c r="I537" s="73">
        <v>57172.460285885601</v>
      </c>
      <c r="J537" s="73">
        <v>57172.460285885601</v>
      </c>
      <c r="K537" s="73">
        <v>57172.460285885601</v>
      </c>
      <c r="L537" s="73">
        <v>57172.460285885601</v>
      </c>
      <c r="M537" s="73">
        <v>57172.460285885601</v>
      </c>
      <c r="N537" s="73">
        <v>686069.523430628</v>
      </c>
      <c r="O537" s="73">
        <v>57172.460285885601</v>
      </c>
      <c r="P537" s="73">
        <v>57172.460285885601</v>
      </c>
      <c r="Q537" s="73">
        <v>57172.460285885601</v>
      </c>
      <c r="R537" s="73">
        <v>57172.460285885601</v>
      </c>
      <c r="S537" s="73">
        <v>57172.460285885601</v>
      </c>
      <c r="T537" s="73">
        <v>57172.460285885601</v>
      </c>
      <c r="U537" s="73">
        <v>57172.460285885601</v>
      </c>
      <c r="V537" s="73">
        <v>57172.460285885601</v>
      </c>
      <c r="W537" s="73">
        <v>57172.460285885601</v>
      </c>
      <c r="X537" s="73">
        <v>57172.460285885601</v>
      </c>
      <c r="Y537" s="73">
        <v>57172.460285885601</v>
      </c>
      <c r="Z537" s="73">
        <v>57172.460285885601</v>
      </c>
      <c r="AA537" s="73">
        <v>686069.523430628</v>
      </c>
      <c r="AB537" s="73">
        <v>57172.460285885601</v>
      </c>
      <c r="AC537" s="73">
        <v>57172.460285885601</v>
      </c>
      <c r="AD537" s="73">
        <v>57172.460285885601</v>
      </c>
      <c r="AE537" s="73">
        <v>57172.460285885601</v>
      </c>
      <c r="AF537" s="73">
        <v>57172.460285885601</v>
      </c>
      <c r="AG537" s="73">
        <v>57172.460285885601</v>
      </c>
      <c r="AH537" s="73">
        <v>57172.460285885601</v>
      </c>
      <c r="AI537" s="73">
        <v>57172.460285885601</v>
      </c>
      <c r="AJ537" s="73">
        <v>57172.460285885601</v>
      </c>
      <c r="AK537" s="73">
        <v>57172.460285885601</v>
      </c>
      <c r="AL537" s="73">
        <v>57172.460285885601</v>
      </c>
      <c r="AM537" s="73">
        <v>57172.460285885601</v>
      </c>
      <c r="AN537" s="73">
        <v>686069.523430628</v>
      </c>
      <c r="AO537" s="73">
        <v>57172.460285885601</v>
      </c>
      <c r="AP537" s="73">
        <v>57172.460285885601</v>
      </c>
      <c r="AQ537" s="73">
        <v>57172.460285885601</v>
      </c>
      <c r="AR537" s="73">
        <v>57172.460285885601</v>
      </c>
      <c r="AS537" s="73">
        <v>57172.460285885601</v>
      </c>
      <c r="AT537" s="73">
        <v>57172.460285885601</v>
      </c>
      <c r="AU537" s="73">
        <v>57172.460285885601</v>
      </c>
      <c r="AV537" s="73">
        <v>57172.460285885601</v>
      </c>
      <c r="AW537" s="73">
        <v>57172.460285885601</v>
      </c>
      <c r="AX537" s="73">
        <v>57172.460285885601</v>
      </c>
      <c r="AY537" s="73">
        <v>57172.460285885601</v>
      </c>
      <c r="AZ537" s="73">
        <v>57172.460285885601</v>
      </c>
      <c r="BA537" s="73">
        <v>686069.52343062696</v>
      </c>
    </row>
    <row r="538" spans="1:53" outlineLevel="1">
      <c r="A538" s="74" t="s">
        <v>3701</v>
      </c>
      <c r="B538" s="73">
        <v>36789.871225928997</v>
      </c>
      <c r="C538" s="73">
        <v>36789.871225928997</v>
      </c>
      <c r="D538" s="73">
        <v>36789.871225928997</v>
      </c>
      <c r="E538" s="73">
        <v>36789.871225928997</v>
      </c>
      <c r="F538" s="73">
        <v>36789.871225928997</v>
      </c>
      <c r="G538" s="73">
        <v>36789.871225928997</v>
      </c>
      <c r="H538" s="73">
        <v>36789.871225928997</v>
      </c>
      <c r="I538" s="73">
        <v>36789.871225928997</v>
      </c>
      <c r="J538" s="73">
        <v>36789.871225928997</v>
      </c>
      <c r="K538" s="73">
        <v>36789.871225928997</v>
      </c>
      <c r="L538" s="73">
        <v>36789.871225928997</v>
      </c>
      <c r="M538" s="73">
        <v>36789.871225929099</v>
      </c>
      <c r="N538" s="73">
        <v>441478.45471114898</v>
      </c>
      <c r="O538" s="73">
        <v>36789.871225928997</v>
      </c>
      <c r="P538" s="73">
        <v>36789.871225928997</v>
      </c>
      <c r="Q538" s="73">
        <v>36789.871225928997</v>
      </c>
      <c r="R538" s="73">
        <v>36789.871225928997</v>
      </c>
      <c r="S538" s="73">
        <v>36789.871225928997</v>
      </c>
      <c r="T538" s="73">
        <v>36789.871225928997</v>
      </c>
      <c r="U538" s="73">
        <v>36789.871225928997</v>
      </c>
      <c r="V538" s="73">
        <v>36789.871225928997</v>
      </c>
      <c r="W538" s="73">
        <v>36789.871225928997</v>
      </c>
      <c r="X538" s="73">
        <v>36789.871225928997</v>
      </c>
      <c r="Y538" s="73">
        <v>36789.871225928997</v>
      </c>
      <c r="Z538" s="73">
        <v>36789.871225929099</v>
      </c>
      <c r="AA538" s="73">
        <v>441478.45471114898</v>
      </c>
      <c r="AB538" s="73">
        <v>36789.871225928997</v>
      </c>
      <c r="AC538" s="73">
        <v>36789.871225928997</v>
      </c>
      <c r="AD538" s="73">
        <v>36789.871225928997</v>
      </c>
      <c r="AE538" s="73">
        <v>36789.871225928997</v>
      </c>
      <c r="AF538" s="73">
        <v>36789.871225928997</v>
      </c>
      <c r="AG538" s="73">
        <v>36789.871225928997</v>
      </c>
      <c r="AH538" s="73">
        <v>36789.871225928997</v>
      </c>
      <c r="AI538" s="73">
        <v>36789.871225928997</v>
      </c>
      <c r="AJ538" s="73">
        <v>36789.871225928997</v>
      </c>
      <c r="AK538" s="73">
        <v>36789.871225928997</v>
      </c>
      <c r="AL538" s="73">
        <v>36789.871225928997</v>
      </c>
      <c r="AM538" s="73">
        <v>36789.871225929099</v>
      </c>
      <c r="AN538" s="73">
        <v>441478.45471114898</v>
      </c>
      <c r="AO538" s="73">
        <v>36789.871225928997</v>
      </c>
      <c r="AP538" s="73">
        <v>36789.871225928997</v>
      </c>
      <c r="AQ538" s="73">
        <v>36789.871225928997</v>
      </c>
      <c r="AR538" s="73">
        <v>36789.871225928997</v>
      </c>
      <c r="AS538" s="73">
        <v>36789.871225928997</v>
      </c>
      <c r="AT538" s="73">
        <v>36789.871225928997</v>
      </c>
      <c r="AU538" s="73">
        <v>36789.871225928997</v>
      </c>
      <c r="AV538" s="73">
        <v>36789.871225928997</v>
      </c>
      <c r="AW538" s="73">
        <v>36789.871225928997</v>
      </c>
      <c r="AX538" s="73">
        <v>36789.871225928997</v>
      </c>
      <c r="AY538" s="73">
        <v>36789.871225928997</v>
      </c>
      <c r="AZ538" s="73">
        <v>36789.871225929099</v>
      </c>
      <c r="BA538" s="73">
        <v>441478.45471114799</v>
      </c>
    </row>
    <row r="539" spans="1:53" outlineLevel="1">
      <c r="A539" s="74" t="s">
        <v>1590</v>
      </c>
    </row>
    <row r="540" spans="1:53">
      <c r="A540" s="74" t="s">
        <v>3272</v>
      </c>
      <c r="B540" s="73">
        <v>36789.871225928997</v>
      </c>
      <c r="C540" s="73">
        <v>36789.871225928997</v>
      </c>
      <c r="D540" s="73">
        <v>36789.871225928997</v>
      </c>
      <c r="E540" s="73">
        <v>36789.871225928997</v>
      </c>
      <c r="F540" s="73">
        <v>36789.871225928997</v>
      </c>
      <c r="G540" s="73">
        <v>36789.871225928997</v>
      </c>
      <c r="H540" s="73">
        <v>36789.871225928997</v>
      </c>
      <c r="I540" s="73">
        <v>36789.871225928997</v>
      </c>
      <c r="J540" s="73">
        <v>36789.871225928997</v>
      </c>
      <c r="K540" s="73">
        <v>36789.871225928997</v>
      </c>
      <c r="L540" s="73">
        <v>36789.871225928997</v>
      </c>
      <c r="M540" s="73">
        <v>36789.871225929099</v>
      </c>
      <c r="N540" s="73">
        <v>441478.45471114898</v>
      </c>
      <c r="O540" s="73">
        <v>36789.871225928997</v>
      </c>
      <c r="P540" s="73">
        <v>36789.871225928997</v>
      </c>
      <c r="Q540" s="73">
        <v>36789.871225928997</v>
      </c>
      <c r="R540" s="73">
        <v>36789.871225928997</v>
      </c>
      <c r="S540" s="73">
        <v>36789.871225928997</v>
      </c>
      <c r="T540" s="73">
        <v>36789.871225928997</v>
      </c>
      <c r="U540" s="73">
        <v>36789.871225928997</v>
      </c>
      <c r="V540" s="73">
        <v>36789.871225928997</v>
      </c>
      <c r="W540" s="73">
        <v>36789.871225928997</v>
      </c>
      <c r="X540" s="73">
        <v>36789.871225928997</v>
      </c>
      <c r="Y540" s="73">
        <v>36789.871225928997</v>
      </c>
      <c r="Z540" s="73">
        <v>36789.871225929099</v>
      </c>
      <c r="AA540" s="73">
        <v>441478.45471114898</v>
      </c>
      <c r="AB540" s="73">
        <v>36789.871225928997</v>
      </c>
      <c r="AC540" s="73">
        <v>36789.871225928997</v>
      </c>
      <c r="AD540" s="73">
        <v>36789.871225928997</v>
      </c>
      <c r="AE540" s="73">
        <v>36789.871225928997</v>
      </c>
      <c r="AF540" s="73">
        <v>36789.871225928997</v>
      </c>
      <c r="AG540" s="73">
        <v>36789.871225928997</v>
      </c>
      <c r="AH540" s="73">
        <v>36789.871225928997</v>
      </c>
      <c r="AI540" s="73">
        <v>36789.871225928997</v>
      </c>
      <c r="AJ540" s="73">
        <v>36789.871225928997</v>
      </c>
      <c r="AK540" s="73">
        <v>36789.871225928997</v>
      </c>
      <c r="AL540" s="73">
        <v>36789.871225928997</v>
      </c>
      <c r="AM540" s="73">
        <v>36789.871225929099</v>
      </c>
      <c r="AN540" s="73">
        <v>441478.45471114898</v>
      </c>
      <c r="AO540" s="73">
        <v>36789.871225928997</v>
      </c>
      <c r="AP540" s="73">
        <v>36789.871225928997</v>
      </c>
      <c r="AQ540" s="73">
        <v>36789.871225928997</v>
      </c>
      <c r="AR540" s="73">
        <v>36789.871225928997</v>
      </c>
      <c r="AS540" s="73">
        <v>36789.871225928997</v>
      </c>
      <c r="AT540" s="73">
        <v>36789.871225928997</v>
      </c>
      <c r="AU540" s="73">
        <v>36789.871225928997</v>
      </c>
      <c r="AV540" s="73">
        <v>36789.871225928997</v>
      </c>
      <c r="AW540" s="73">
        <v>36789.871225928997</v>
      </c>
      <c r="AX540" s="73">
        <v>36789.871225928997</v>
      </c>
      <c r="AY540" s="73">
        <v>36789.871225928997</v>
      </c>
      <c r="AZ540" s="73">
        <v>36789.871225929099</v>
      </c>
      <c r="BA540" s="73">
        <v>441478.45471114799</v>
      </c>
    </row>
    <row r="541" spans="1:53" outlineLevel="1">
      <c r="A541" s="74" t="s">
        <v>1592</v>
      </c>
      <c r="B541" s="73">
        <v>23789.9004864128</v>
      </c>
      <c r="C541" s="73">
        <v>23789.9004864128</v>
      </c>
      <c r="D541" s="73">
        <v>23789.9004864128</v>
      </c>
      <c r="E541" s="73">
        <v>23789.9004864128</v>
      </c>
      <c r="F541" s="73">
        <v>23789.9004864128</v>
      </c>
      <c r="G541" s="73">
        <v>23789.9004864128</v>
      </c>
      <c r="H541" s="73">
        <v>23789.9004864128</v>
      </c>
      <c r="I541" s="73">
        <v>23789.9004864128</v>
      </c>
      <c r="J541" s="73">
        <v>23789.9004864128</v>
      </c>
      <c r="K541" s="73">
        <v>23789.9004864128</v>
      </c>
      <c r="L541" s="73">
        <v>23789.9004864128</v>
      </c>
      <c r="M541" s="73">
        <v>23789.9004864128</v>
      </c>
      <c r="N541" s="73">
        <v>285478.80583695398</v>
      </c>
      <c r="O541" s="73">
        <v>23789.9004864128</v>
      </c>
      <c r="P541" s="73">
        <v>23789.9004864128</v>
      </c>
      <c r="Q541" s="73">
        <v>23789.9004864128</v>
      </c>
      <c r="R541" s="73">
        <v>23789.9004864128</v>
      </c>
      <c r="S541" s="73">
        <v>23789.9004864128</v>
      </c>
      <c r="T541" s="73">
        <v>23789.9004864128</v>
      </c>
      <c r="U541" s="73">
        <v>23789.9004864128</v>
      </c>
      <c r="V541" s="73">
        <v>23789.9004864128</v>
      </c>
      <c r="W541" s="73">
        <v>23789.9004864128</v>
      </c>
      <c r="X541" s="73">
        <v>23789.9004864128</v>
      </c>
      <c r="Y541" s="73">
        <v>23789.9004864128</v>
      </c>
      <c r="Z541" s="73">
        <v>23789.9004864128</v>
      </c>
      <c r="AA541" s="73">
        <v>285478.80583695398</v>
      </c>
      <c r="AB541" s="73">
        <v>23789.9004864128</v>
      </c>
      <c r="AC541" s="73">
        <v>23789.9004864128</v>
      </c>
      <c r="AD541" s="73">
        <v>23789.9004864128</v>
      </c>
      <c r="AE541" s="73">
        <v>23789.9004864128</v>
      </c>
      <c r="AF541" s="73">
        <v>23789.9004864128</v>
      </c>
      <c r="AG541" s="73">
        <v>23789.9004864128</v>
      </c>
      <c r="AH541" s="73">
        <v>23789.9004864128</v>
      </c>
      <c r="AI541" s="73">
        <v>23789.9004864128</v>
      </c>
      <c r="AJ541" s="73">
        <v>23789.9004864128</v>
      </c>
      <c r="AK541" s="73">
        <v>23789.9004864128</v>
      </c>
      <c r="AL541" s="73">
        <v>23789.9004864128</v>
      </c>
      <c r="AM541" s="73">
        <v>23789.9004864128</v>
      </c>
      <c r="AN541" s="73">
        <v>285478.80583695398</v>
      </c>
      <c r="AO541" s="73">
        <v>23789.9004864128</v>
      </c>
      <c r="AP541" s="73">
        <v>23789.9004864128</v>
      </c>
      <c r="AQ541" s="73">
        <v>23789.9004864128</v>
      </c>
      <c r="AR541" s="73">
        <v>23789.9004864128</v>
      </c>
      <c r="AS541" s="73">
        <v>23789.9004864128</v>
      </c>
      <c r="AT541" s="73">
        <v>23789.9004864128</v>
      </c>
      <c r="AU541" s="73">
        <v>23789.9004864128</v>
      </c>
      <c r="AV541" s="73">
        <v>23789.9004864128</v>
      </c>
      <c r="AW541" s="73">
        <v>23789.9004864128</v>
      </c>
      <c r="AX541" s="73">
        <v>23789.9004864128</v>
      </c>
      <c r="AY541" s="73">
        <v>23789.9004864128</v>
      </c>
      <c r="AZ541" s="73">
        <v>23789.9004864128</v>
      </c>
      <c r="BA541" s="73">
        <v>285478.80583695299</v>
      </c>
    </row>
    <row r="542" spans="1:53">
      <c r="A542" s="74" t="s">
        <v>3273</v>
      </c>
      <c r="B542" s="73">
        <v>23789.9004864128</v>
      </c>
      <c r="C542" s="73">
        <v>23789.9004864128</v>
      </c>
      <c r="D542" s="73">
        <v>23789.9004864128</v>
      </c>
      <c r="E542" s="73">
        <v>23789.9004864128</v>
      </c>
      <c r="F542" s="73">
        <v>23789.9004864128</v>
      </c>
      <c r="G542" s="73">
        <v>23789.9004864128</v>
      </c>
      <c r="H542" s="73">
        <v>23789.9004864128</v>
      </c>
      <c r="I542" s="73">
        <v>23789.9004864128</v>
      </c>
      <c r="J542" s="73">
        <v>23789.9004864128</v>
      </c>
      <c r="K542" s="73">
        <v>23789.9004864128</v>
      </c>
      <c r="L542" s="73">
        <v>23789.9004864128</v>
      </c>
      <c r="M542" s="73">
        <v>23789.9004864128</v>
      </c>
      <c r="N542" s="73">
        <v>285478.80583695398</v>
      </c>
      <c r="O542" s="73">
        <v>23789.9004864128</v>
      </c>
      <c r="P542" s="73">
        <v>23789.9004864128</v>
      </c>
      <c r="Q542" s="73">
        <v>23789.9004864128</v>
      </c>
      <c r="R542" s="73">
        <v>23789.9004864128</v>
      </c>
      <c r="S542" s="73">
        <v>23789.9004864128</v>
      </c>
      <c r="T542" s="73">
        <v>23789.9004864128</v>
      </c>
      <c r="U542" s="73">
        <v>23789.9004864128</v>
      </c>
      <c r="V542" s="73">
        <v>23789.9004864128</v>
      </c>
      <c r="W542" s="73">
        <v>23789.9004864128</v>
      </c>
      <c r="X542" s="73">
        <v>23789.9004864128</v>
      </c>
      <c r="Y542" s="73">
        <v>23789.9004864128</v>
      </c>
      <c r="Z542" s="73">
        <v>23789.9004864128</v>
      </c>
      <c r="AA542" s="73">
        <v>285478.80583695398</v>
      </c>
      <c r="AB542" s="73">
        <v>23789.9004864128</v>
      </c>
      <c r="AC542" s="73">
        <v>23789.9004864128</v>
      </c>
      <c r="AD542" s="73">
        <v>23789.9004864128</v>
      </c>
      <c r="AE542" s="73">
        <v>23789.9004864128</v>
      </c>
      <c r="AF542" s="73">
        <v>23789.9004864128</v>
      </c>
      <c r="AG542" s="73">
        <v>23789.9004864128</v>
      </c>
      <c r="AH542" s="73">
        <v>23789.9004864128</v>
      </c>
      <c r="AI542" s="73">
        <v>23789.9004864128</v>
      </c>
      <c r="AJ542" s="73">
        <v>23789.9004864128</v>
      </c>
      <c r="AK542" s="73">
        <v>23789.9004864128</v>
      </c>
      <c r="AL542" s="73">
        <v>23789.9004864128</v>
      </c>
      <c r="AM542" s="73">
        <v>23789.9004864128</v>
      </c>
      <c r="AN542" s="73">
        <v>285478.80583695398</v>
      </c>
      <c r="AO542" s="73">
        <v>23789.9004864128</v>
      </c>
      <c r="AP542" s="73">
        <v>23789.9004864128</v>
      </c>
      <c r="AQ542" s="73">
        <v>23789.9004864128</v>
      </c>
      <c r="AR542" s="73">
        <v>23789.9004864128</v>
      </c>
      <c r="AS542" s="73">
        <v>23789.9004864128</v>
      </c>
      <c r="AT542" s="73">
        <v>23789.9004864128</v>
      </c>
      <c r="AU542" s="73">
        <v>23789.9004864128</v>
      </c>
      <c r="AV542" s="73">
        <v>23789.9004864128</v>
      </c>
      <c r="AW542" s="73">
        <v>23789.9004864128</v>
      </c>
      <c r="AX542" s="73">
        <v>23789.9004864128</v>
      </c>
      <c r="AY542" s="73">
        <v>23789.9004864128</v>
      </c>
      <c r="AZ542" s="73">
        <v>23789.9004864128</v>
      </c>
      <c r="BA542" s="73">
        <v>285478.80583695299</v>
      </c>
    </row>
    <row r="543" spans="1:53" outlineLevel="1">
      <c r="A543" s="74" t="s">
        <v>3702</v>
      </c>
      <c r="B543" s="73">
        <v>4.9306408133513004E-3</v>
      </c>
      <c r="C543" s="73">
        <v>4.9306408133513004E-3</v>
      </c>
      <c r="D543" s="73">
        <v>4.9306408133513004E-3</v>
      </c>
      <c r="E543" s="73">
        <v>4.9306408133513004E-3</v>
      </c>
      <c r="F543" s="73">
        <v>4.9306408133513004E-3</v>
      </c>
      <c r="G543" s="73">
        <v>4.9306408133513004E-3</v>
      </c>
      <c r="H543" s="73">
        <v>4.9306408133513004E-3</v>
      </c>
      <c r="I543" s="73">
        <v>4.9306408133513004E-3</v>
      </c>
      <c r="J543" s="73">
        <v>4.9306408133513004E-3</v>
      </c>
      <c r="K543" s="73">
        <v>4.9306408133513004E-3</v>
      </c>
      <c r="L543" s="73">
        <v>4.9306408133513004E-3</v>
      </c>
      <c r="M543" s="73">
        <v>4.9306408133513004E-3</v>
      </c>
      <c r="N543" s="73">
        <v>5.9167689760215601E-2</v>
      </c>
      <c r="O543" s="73">
        <v>4.9306408133513004E-3</v>
      </c>
      <c r="P543" s="73">
        <v>4.9306408133513004E-3</v>
      </c>
      <c r="Q543" s="73">
        <v>4.9306408133513004E-3</v>
      </c>
      <c r="R543" s="73">
        <v>4.9306408133513004E-3</v>
      </c>
      <c r="S543" s="73">
        <v>4.9306408133513004E-3</v>
      </c>
      <c r="T543" s="73">
        <v>4.9306408133513004E-3</v>
      </c>
      <c r="U543" s="73">
        <v>4.9306408133513004E-3</v>
      </c>
      <c r="V543" s="73">
        <v>4.9306408133513004E-3</v>
      </c>
      <c r="W543" s="73">
        <v>4.9306408133513004E-3</v>
      </c>
      <c r="X543" s="73">
        <v>4.9306408133513004E-3</v>
      </c>
      <c r="Y543" s="73">
        <v>4.9306408133513004E-3</v>
      </c>
      <c r="Z543" s="73">
        <v>4.9306408133513004E-3</v>
      </c>
      <c r="AA543" s="73">
        <v>5.9167689760215601E-2</v>
      </c>
      <c r="AB543" s="73">
        <v>4.9306408133513004E-3</v>
      </c>
      <c r="AC543" s="73">
        <v>4.9306408133513004E-3</v>
      </c>
      <c r="AD543" s="73">
        <v>4.9306408133513004E-3</v>
      </c>
      <c r="AE543" s="73">
        <v>4.9306408133513004E-3</v>
      </c>
      <c r="AF543" s="73">
        <v>4.9306408133513004E-3</v>
      </c>
      <c r="AG543" s="73">
        <v>4.9306408133513004E-3</v>
      </c>
      <c r="AH543" s="73">
        <v>4.9306408133513004E-3</v>
      </c>
      <c r="AI543" s="73">
        <v>4.9306408133513004E-3</v>
      </c>
      <c r="AJ543" s="73">
        <v>4.9306408133513004E-3</v>
      </c>
      <c r="AK543" s="73">
        <v>4.9306408133513004E-3</v>
      </c>
      <c r="AL543" s="73">
        <v>4.9306408133513004E-3</v>
      </c>
      <c r="AM543" s="73">
        <v>4.9306408133513004E-3</v>
      </c>
      <c r="AN543" s="73">
        <v>5.9167689760215601E-2</v>
      </c>
      <c r="AO543" s="73">
        <v>4.93064081335129E-3</v>
      </c>
      <c r="AP543" s="73">
        <v>4.93064081335129E-3</v>
      </c>
      <c r="AQ543" s="73">
        <v>4.93064081335129E-3</v>
      </c>
      <c r="AR543" s="73">
        <v>4.93064081335129E-3</v>
      </c>
      <c r="AS543" s="73">
        <v>4.93064081335129E-3</v>
      </c>
      <c r="AT543" s="73">
        <v>4.93064081335129E-3</v>
      </c>
      <c r="AU543" s="73">
        <v>4.93064081335129E-3</v>
      </c>
      <c r="AV543" s="73">
        <v>4.93064081335129E-3</v>
      </c>
      <c r="AW543" s="73">
        <v>4.93064081335129E-3</v>
      </c>
      <c r="AX543" s="73">
        <v>4.93064081335129E-3</v>
      </c>
      <c r="AY543" s="73">
        <v>4.93064081335129E-3</v>
      </c>
      <c r="AZ543" s="73">
        <v>4.93064081335129E-3</v>
      </c>
      <c r="BA543" s="73">
        <v>5.9167689760215497E-2</v>
      </c>
    </row>
    <row r="544" spans="1:53" outlineLevel="1">
      <c r="A544" s="74" t="s">
        <v>1594</v>
      </c>
      <c r="B544" s="73">
        <v>186241.07556629801</v>
      </c>
      <c r="C544" s="73">
        <v>186241.07556629801</v>
      </c>
      <c r="D544" s="73">
        <v>186241.07556629801</v>
      </c>
      <c r="E544" s="73">
        <v>186241.07556629801</v>
      </c>
      <c r="F544" s="73">
        <v>186241.07556629801</v>
      </c>
      <c r="G544" s="73">
        <v>186241.07556629801</v>
      </c>
      <c r="H544" s="73">
        <v>186241.07556629801</v>
      </c>
      <c r="I544" s="73">
        <v>186241.07556629801</v>
      </c>
      <c r="J544" s="73">
        <v>186241.07556629801</v>
      </c>
      <c r="K544" s="73">
        <v>186241.07556629801</v>
      </c>
      <c r="L544" s="73">
        <v>186241.07556629801</v>
      </c>
      <c r="M544" s="73">
        <v>186241.07556629801</v>
      </c>
      <c r="N544" s="73">
        <v>2234892.9067955799</v>
      </c>
      <c r="O544" s="73">
        <v>186241.07556629801</v>
      </c>
      <c r="P544" s="73">
        <v>186241.07556629801</v>
      </c>
      <c r="Q544" s="73">
        <v>186241.07556629801</v>
      </c>
      <c r="R544" s="73">
        <v>186241.07556629801</v>
      </c>
      <c r="S544" s="73">
        <v>186241.07556629801</v>
      </c>
      <c r="T544" s="73">
        <v>186241.07556629801</v>
      </c>
      <c r="U544" s="73">
        <v>186241.07556629801</v>
      </c>
      <c r="V544" s="73">
        <v>186241.07556629801</v>
      </c>
      <c r="W544" s="73">
        <v>186241.07556629801</v>
      </c>
      <c r="X544" s="73">
        <v>186241.07556629801</v>
      </c>
      <c r="Y544" s="73">
        <v>186241.07556629801</v>
      </c>
      <c r="Z544" s="73">
        <v>186241.07556629801</v>
      </c>
      <c r="AA544" s="73">
        <v>2234892.9067955799</v>
      </c>
      <c r="AB544" s="73">
        <v>186241.07556629801</v>
      </c>
      <c r="AC544" s="73">
        <v>186241.07556629801</v>
      </c>
      <c r="AD544" s="73">
        <v>186241.07556629801</v>
      </c>
      <c r="AE544" s="73">
        <v>186241.07556629801</v>
      </c>
      <c r="AF544" s="73">
        <v>186241.07556629801</v>
      </c>
      <c r="AG544" s="73">
        <v>186241.07556629801</v>
      </c>
      <c r="AH544" s="73">
        <v>186241.07556629801</v>
      </c>
      <c r="AI544" s="73">
        <v>186241.07556629801</v>
      </c>
      <c r="AJ544" s="73">
        <v>186241.07556629801</v>
      </c>
      <c r="AK544" s="73">
        <v>186241.07556629801</v>
      </c>
      <c r="AL544" s="73">
        <v>186241.07556629801</v>
      </c>
      <c r="AM544" s="73">
        <v>186241.07556629801</v>
      </c>
      <c r="AN544" s="73">
        <v>2234892.9067955799</v>
      </c>
      <c r="AO544" s="73">
        <v>186241.07556629801</v>
      </c>
      <c r="AP544" s="73">
        <v>186241.07556629801</v>
      </c>
      <c r="AQ544" s="73">
        <v>186241.07556629801</v>
      </c>
      <c r="AR544" s="73">
        <v>186241.07556629801</v>
      </c>
      <c r="AS544" s="73">
        <v>186241.07556629801</v>
      </c>
      <c r="AT544" s="73">
        <v>186241.07556629801</v>
      </c>
      <c r="AU544" s="73">
        <v>186241.07556629801</v>
      </c>
      <c r="AV544" s="73">
        <v>186241.07556629801</v>
      </c>
      <c r="AW544" s="73">
        <v>186241.07556629801</v>
      </c>
      <c r="AX544" s="73">
        <v>186241.07556629801</v>
      </c>
      <c r="AY544" s="73">
        <v>186241.07556629801</v>
      </c>
      <c r="AZ544" s="73">
        <v>186241.07556629801</v>
      </c>
      <c r="BA544" s="73">
        <v>2234892.9067955702</v>
      </c>
    </row>
    <row r="545" spans="1:53" outlineLevel="1">
      <c r="A545" s="74" t="s">
        <v>3703</v>
      </c>
      <c r="B545" s="73">
        <v>-4.8312462580118601E-3</v>
      </c>
      <c r="C545" s="73">
        <v>-4.8312462580118601E-3</v>
      </c>
      <c r="D545" s="73">
        <v>-4.8312462580118601E-3</v>
      </c>
      <c r="E545" s="73">
        <v>-4.8312462580118601E-3</v>
      </c>
      <c r="F545" s="73">
        <v>-4.8312462580118601E-3</v>
      </c>
      <c r="G545" s="73">
        <v>-4.8312462580118601E-3</v>
      </c>
      <c r="H545" s="73">
        <v>-4.8312462580118601E-3</v>
      </c>
      <c r="I545" s="73">
        <v>-4.8312462580118601E-3</v>
      </c>
      <c r="J545" s="73">
        <v>-4.8312462580118601E-3</v>
      </c>
      <c r="K545" s="73">
        <v>-4.8312462580118601E-3</v>
      </c>
      <c r="L545" s="73">
        <v>-4.8312462580118601E-3</v>
      </c>
      <c r="M545" s="73">
        <v>-4.8312462580118497E-3</v>
      </c>
      <c r="N545" s="73">
        <v>-5.7974955096142297E-2</v>
      </c>
      <c r="O545" s="73">
        <v>-4.8312462580118601E-3</v>
      </c>
      <c r="P545" s="73">
        <v>-4.8312462580118601E-3</v>
      </c>
      <c r="Q545" s="73">
        <v>-4.8312462580118601E-3</v>
      </c>
      <c r="R545" s="73">
        <v>-4.8312462580118601E-3</v>
      </c>
      <c r="S545" s="73">
        <v>-4.8312462580118601E-3</v>
      </c>
      <c r="T545" s="73">
        <v>-4.8312462580118601E-3</v>
      </c>
      <c r="U545" s="73">
        <v>-4.8312462580118601E-3</v>
      </c>
      <c r="V545" s="73">
        <v>-4.8312462580118601E-3</v>
      </c>
      <c r="W545" s="73">
        <v>-4.8312462580118601E-3</v>
      </c>
      <c r="X545" s="73">
        <v>-4.8312462580118601E-3</v>
      </c>
      <c r="Y545" s="73">
        <v>-4.8312462580118601E-3</v>
      </c>
      <c r="Z545" s="73">
        <v>-4.8312462580118497E-3</v>
      </c>
      <c r="AA545" s="73">
        <v>-5.7974955096142297E-2</v>
      </c>
      <c r="AB545" s="73">
        <v>-4.8312462580118601E-3</v>
      </c>
      <c r="AC545" s="73">
        <v>-4.8312462580118601E-3</v>
      </c>
      <c r="AD545" s="73">
        <v>-4.8312462580118601E-3</v>
      </c>
      <c r="AE545" s="73">
        <v>-4.8312462580118601E-3</v>
      </c>
      <c r="AF545" s="73">
        <v>-4.8312462580118601E-3</v>
      </c>
      <c r="AG545" s="73">
        <v>-4.8312462580118601E-3</v>
      </c>
      <c r="AH545" s="73">
        <v>-4.8312462580118601E-3</v>
      </c>
      <c r="AI545" s="73">
        <v>-4.8312462580118601E-3</v>
      </c>
      <c r="AJ545" s="73">
        <v>-4.8312462580118601E-3</v>
      </c>
      <c r="AK545" s="73">
        <v>-4.8312462580118601E-3</v>
      </c>
      <c r="AL545" s="73">
        <v>-4.8312462580118601E-3</v>
      </c>
      <c r="AM545" s="73">
        <v>-4.8312462580118497E-3</v>
      </c>
      <c r="AN545" s="73">
        <v>-5.7974955096142297E-2</v>
      </c>
      <c r="AO545" s="73">
        <v>-4.8312462580118497E-3</v>
      </c>
      <c r="AP545" s="73">
        <v>-4.8312462580118497E-3</v>
      </c>
      <c r="AQ545" s="73">
        <v>-4.8312462580118497E-3</v>
      </c>
      <c r="AR545" s="73">
        <v>-4.8312462580118497E-3</v>
      </c>
      <c r="AS545" s="73">
        <v>-4.8312462580118497E-3</v>
      </c>
      <c r="AT545" s="73">
        <v>-4.8312462580118497E-3</v>
      </c>
      <c r="AU545" s="73">
        <v>-4.8312462580118497E-3</v>
      </c>
      <c r="AV545" s="73">
        <v>-4.8312462580118497E-3</v>
      </c>
      <c r="AW545" s="73">
        <v>-4.8312462580118497E-3</v>
      </c>
      <c r="AX545" s="73">
        <v>-4.8312462580118497E-3</v>
      </c>
      <c r="AY545" s="73">
        <v>-4.8312462580118497E-3</v>
      </c>
      <c r="AZ545" s="73">
        <v>-4.8312462580118497E-3</v>
      </c>
      <c r="BA545" s="73">
        <v>-5.7974955096142297E-2</v>
      </c>
    </row>
    <row r="546" spans="1:53" outlineLevel="1">
      <c r="A546" s="74" t="s">
        <v>1595</v>
      </c>
      <c r="B546" s="73">
        <v>2024.9313380604499</v>
      </c>
      <c r="C546" s="73">
        <v>2024.9313380604499</v>
      </c>
      <c r="D546" s="73">
        <v>2024.9313380604499</v>
      </c>
      <c r="E546" s="73">
        <v>2024.9313380604499</v>
      </c>
      <c r="F546" s="73">
        <v>2024.9313380604499</v>
      </c>
      <c r="G546" s="73">
        <v>2024.9313380604499</v>
      </c>
      <c r="H546" s="73">
        <v>2024.9313380604499</v>
      </c>
      <c r="I546" s="73">
        <v>2024.9313380604499</v>
      </c>
      <c r="J546" s="73">
        <v>2024.9313380604499</v>
      </c>
      <c r="K546" s="73">
        <v>2024.9313380604499</v>
      </c>
      <c r="L546" s="73">
        <v>2024.9313380604499</v>
      </c>
      <c r="M546" s="73">
        <v>2024.9313380604499</v>
      </c>
      <c r="N546" s="73">
        <v>24299.176056725501</v>
      </c>
      <c r="O546" s="73">
        <v>2024.9313380604499</v>
      </c>
      <c r="P546" s="73">
        <v>2024.9313380604499</v>
      </c>
      <c r="Q546" s="73">
        <v>2024.9313380604499</v>
      </c>
      <c r="R546" s="73">
        <v>2024.9313380604499</v>
      </c>
      <c r="S546" s="73">
        <v>2024.9313380604499</v>
      </c>
      <c r="T546" s="73">
        <v>2024.9313380604499</v>
      </c>
      <c r="U546" s="73">
        <v>2024.9313380604499</v>
      </c>
      <c r="V546" s="73">
        <v>2024.9313380604499</v>
      </c>
      <c r="W546" s="73">
        <v>2024.9313380604499</v>
      </c>
      <c r="X546" s="73">
        <v>2024.9313380604499</v>
      </c>
      <c r="Y546" s="73">
        <v>2024.9313380604499</v>
      </c>
      <c r="Z546" s="73">
        <v>2024.9313380604499</v>
      </c>
      <c r="AA546" s="73">
        <v>24299.176056725501</v>
      </c>
      <c r="AB546" s="73">
        <v>2024.9313380604499</v>
      </c>
      <c r="AC546" s="73">
        <v>2024.9313380604499</v>
      </c>
      <c r="AD546" s="73">
        <v>2024.9313380604499</v>
      </c>
      <c r="AE546" s="73">
        <v>2024.9313380604499</v>
      </c>
      <c r="AF546" s="73">
        <v>2024.9313380604499</v>
      </c>
      <c r="AG546" s="73">
        <v>2024.9313380604499</v>
      </c>
      <c r="AH546" s="73">
        <v>2024.9313380604499</v>
      </c>
      <c r="AI546" s="73">
        <v>2024.9313380604499</v>
      </c>
      <c r="AJ546" s="73">
        <v>2024.9313380604499</v>
      </c>
      <c r="AK546" s="73">
        <v>2024.9313380604499</v>
      </c>
      <c r="AL546" s="73">
        <v>2024.9313380604499</v>
      </c>
      <c r="AM546" s="73">
        <v>2024.9313380604499</v>
      </c>
      <c r="AN546" s="73">
        <v>24299.176056725501</v>
      </c>
      <c r="AO546" s="73">
        <v>2024.9313380604499</v>
      </c>
      <c r="AP546" s="73">
        <v>2024.9313380604499</v>
      </c>
      <c r="AQ546" s="73">
        <v>2024.9313380604499</v>
      </c>
      <c r="AR546" s="73">
        <v>2024.9313380604499</v>
      </c>
      <c r="AS546" s="73">
        <v>2024.9313380604499</v>
      </c>
      <c r="AT546" s="73">
        <v>2024.9313380604499</v>
      </c>
      <c r="AU546" s="73">
        <v>2024.9313380604499</v>
      </c>
      <c r="AV546" s="73">
        <v>2024.9313380604499</v>
      </c>
      <c r="AW546" s="73">
        <v>2024.9313380604499</v>
      </c>
      <c r="AX546" s="73">
        <v>2024.9313380604499</v>
      </c>
      <c r="AY546" s="73">
        <v>2024.9313380604499</v>
      </c>
      <c r="AZ546" s="73">
        <v>2024.9313380604499</v>
      </c>
      <c r="BA546" s="73">
        <v>24299.176056725399</v>
      </c>
    </row>
    <row r="547" spans="1:53">
      <c r="A547" s="74" t="s">
        <v>3274</v>
      </c>
      <c r="B547" s="73">
        <v>188266.00700375301</v>
      </c>
      <c r="C547" s="73">
        <v>188266.00700375301</v>
      </c>
      <c r="D547" s="73">
        <v>188266.00700375301</v>
      </c>
      <c r="E547" s="73">
        <v>188266.00700375301</v>
      </c>
      <c r="F547" s="73">
        <v>188266.00700375301</v>
      </c>
      <c r="G547" s="73">
        <v>188266.00700375301</v>
      </c>
      <c r="H547" s="73">
        <v>188266.00700375301</v>
      </c>
      <c r="I547" s="73">
        <v>188266.00700375301</v>
      </c>
      <c r="J547" s="73">
        <v>188266.00700375301</v>
      </c>
      <c r="K547" s="73">
        <v>188266.00700375301</v>
      </c>
      <c r="L547" s="73">
        <v>188266.00700375301</v>
      </c>
      <c r="M547" s="73">
        <v>188266.00700375301</v>
      </c>
      <c r="N547" s="73">
        <v>2259192.08404504</v>
      </c>
      <c r="O547" s="73">
        <v>188266.00700375301</v>
      </c>
      <c r="P547" s="73">
        <v>188266.00700375301</v>
      </c>
      <c r="Q547" s="73">
        <v>188266.00700375301</v>
      </c>
      <c r="R547" s="73">
        <v>188266.00700375301</v>
      </c>
      <c r="S547" s="73">
        <v>188266.00700375301</v>
      </c>
      <c r="T547" s="73">
        <v>188266.00700375301</v>
      </c>
      <c r="U547" s="73">
        <v>188266.00700375301</v>
      </c>
      <c r="V547" s="73">
        <v>188266.00700375301</v>
      </c>
      <c r="W547" s="73">
        <v>188266.00700375301</v>
      </c>
      <c r="X547" s="73">
        <v>188266.00700375301</v>
      </c>
      <c r="Y547" s="73">
        <v>188266.00700375301</v>
      </c>
      <c r="Z547" s="73">
        <v>188266.00700375301</v>
      </c>
      <c r="AA547" s="73">
        <v>2259192.08404504</v>
      </c>
      <c r="AB547" s="73">
        <v>188266.00700375301</v>
      </c>
      <c r="AC547" s="73">
        <v>188266.00700375301</v>
      </c>
      <c r="AD547" s="73">
        <v>188266.00700375301</v>
      </c>
      <c r="AE547" s="73">
        <v>188266.00700375301</v>
      </c>
      <c r="AF547" s="73">
        <v>188266.00700375301</v>
      </c>
      <c r="AG547" s="73">
        <v>188266.00700375301</v>
      </c>
      <c r="AH547" s="73">
        <v>188266.00700375301</v>
      </c>
      <c r="AI547" s="73">
        <v>188266.00700375301</v>
      </c>
      <c r="AJ547" s="73">
        <v>188266.00700375301</v>
      </c>
      <c r="AK547" s="73">
        <v>188266.00700375301</v>
      </c>
      <c r="AL547" s="73">
        <v>188266.00700375301</v>
      </c>
      <c r="AM547" s="73">
        <v>188266.00700375301</v>
      </c>
      <c r="AN547" s="73">
        <v>2259192.08404504</v>
      </c>
      <c r="AO547" s="73">
        <v>188266.00700375301</v>
      </c>
      <c r="AP547" s="73">
        <v>188266.00700375301</v>
      </c>
      <c r="AQ547" s="73">
        <v>188266.00700375301</v>
      </c>
      <c r="AR547" s="73">
        <v>188266.00700375301</v>
      </c>
      <c r="AS547" s="73">
        <v>188266.00700375301</v>
      </c>
      <c r="AT547" s="73">
        <v>188266.00700375301</v>
      </c>
      <c r="AU547" s="73">
        <v>188266.00700375301</v>
      </c>
      <c r="AV547" s="73">
        <v>188266.00700375301</v>
      </c>
      <c r="AW547" s="73">
        <v>188266.00700375301</v>
      </c>
      <c r="AX547" s="73">
        <v>188266.00700375301</v>
      </c>
      <c r="AY547" s="73">
        <v>188266.00700375301</v>
      </c>
      <c r="AZ547" s="73">
        <v>188266.00700375301</v>
      </c>
      <c r="BA547" s="73">
        <v>2259192.0840450302</v>
      </c>
    </row>
    <row r="548" spans="1:53" outlineLevel="1">
      <c r="A548" s="74" t="s">
        <v>1597</v>
      </c>
      <c r="B548" s="73">
        <v>275034.42120096798</v>
      </c>
      <c r="C548" s="73">
        <v>275034.42120096798</v>
      </c>
      <c r="D548" s="73">
        <v>275034.42120096798</v>
      </c>
      <c r="E548" s="73">
        <v>275034.42120096798</v>
      </c>
      <c r="F548" s="73">
        <v>275034.42120096798</v>
      </c>
      <c r="G548" s="73">
        <v>275034.42120096798</v>
      </c>
      <c r="H548" s="73">
        <v>275034.42120096798</v>
      </c>
      <c r="I548" s="73">
        <v>275034.42120096798</v>
      </c>
      <c r="J548" s="73">
        <v>275034.42120096798</v>
      </c>
      <c r="K548" s="73">
        <v>275034.42120096798</v>
      </c>
      <c r="L548" s="73">
        <v>275034.42120096798</v>
      </c>
      <c r="M548" s="73">
        <v>275034.42120096902</v>
      </c>
      <c r="N548" s="73">
        <v>3300413.0544116199</v>
      </c>
      <c r="O548" s="73">
        <v>275034.42120096798</v>
      </c>
      <c r="P548" s="73">
        <v>275034.42120096798</v>
      </c>
      <c r="Q548" s="73">
        <v>275034.42120096798</v>
      </c>
      <c r="R548" s="73">
        <v>275034.42120096798</v>
      </c>
      <c r="S548" s="73">
        <v>275034.42120096798</v>
      </c>
      <c r="T548" s="73">
        <v>275034.42120096798</v>
      </c>
      <c r="U548" s="73">
        <v>275034.42120096798</v>
      </c>
      <c r="V548" s="73">
        <v>275034.42120096798</v>
      </c>
      <c r="W548" s="73">
        <v>275034.42120096798</v>
      </c>
      <c r="X548" s="73">
        <v>275034.42120096798</v>
      </c>
      <c r="Y548" s="73">
        <v>275034.42120096798</v>
      </c>
      <c r="Z548" s="73">
        <v>275034.42120096902</v>
      </c>
      <c r="AA548" s="73">
        <v>3300413.0544116199</v>
      </c>
      <c r="AB548" s="73">
        <v>275034.42120096798</v>
      </c>
      <c r="AC548" s="73">
        <v>275034.42120096798</v>
      </c>
      <c r="AD548" s="73">
        <v>275034.42120096798</v>
      </c>
      <c r="AE548" s="73">
        <v>275034.42120096798</v>
      </c>
      <c r="AF548" s="73">
        <v>275034.42120096798</v>
      </c>
      <c r="AG548" s="73">
        <v>275034.42120096798</v>
      </c>
      <c r="AH548" s="73">
        <v>275034.42120096798</v>
      </c>
      <c r="AI548" s="73">
        <v>275034.42120096798</v>
      </c>
      <c r="AJ548" s="73">
        <v>275034.42120096798</v>
      </c>
      <c r="AK548" s="73">
        <v>275034.42120096798</v>
      </c>
      <c r="AL548" s="73">
        <v>275034.42120096798</v>
      </c>
      <c r="AM548" s="73">
        <v>275034.42120096902</v>
      </c>
      <c r="AN548" s="73">
        <v>3300413.0544116199</v>
      </c>
      <c r="AO548" s="73">
        <v>275034.42120096798</v>
      </c>
      <c r="AP548" s="73">
        <v>275034.42120096798</v>
      </c>
      <c r="AQ548" s="73">
        <v>275034.42120096798</v>
      </c>
      <c r="AR548" s="73">
        <v>275034.42120096798</v>
      </c>
      <c r="AS548" s="73">
        <v>275034.42120096798</v>
      </c>
      <c r="AT548" s="73">
        <v>275034.42120096798</v>
      </c>
      <c r="AU548" s="73">
        <v>275034.42120096798</v>
      </c>
      <c r="AV548" s="73">
        <v>275034.42120096798</v>
      </c>
      <c r="AW548" s="73">
        <v>275034.42120096798</v>
      </c>
      <c r="AX548" s="73">
        <v>275034.42120096798</v>
      </c>
      <c r="AY548" s="73">
        <v>275034.42120096798</v>
      </c>
      <c r="AZ548" s="73">
        <v>275034.42120096902</v>
      </c>
      <c r="BA548" s="73">
        <v>3300413.0544116101</v>
      </c>
    </row>
    <row r="549" spans="1:53">
      <c r="A549" s="74" t="s">
        <v>3275</v>
      </c>
      <c r="B549" s="73">
        <v>275034.42120096798</v>
      </c>
      <c r="C549" s="73">
        <v>275034.42120096798</v>
      </c>
      <c r="D549" s="73">
        <v>275034.42120096798</v>
      </c>
      <c r="E549" s="73">
        <v>275034.42120096798</v>
      </c>
      <c r="F549" s="73">
        <v>275034.42120096798</v>
      </c>
      <c r="G549" s="73">
        <v>275034.42120096798</v>
      </c>
      <c r="H549" s="73">
        <v>275034.42120096798</v>
      </c>
      <c r="I549" s="73">
        <v>275034.42120096798</v>
      </c>
      <c r="J549" s="73">
        <v>275034.42120096798</v>
      </c>
      <c r="K549" s="73">
        <v>275034.42120096798</v>
      </c>
      <c r="L549" s="73">
        <v>275034.42120096798</v>
      </c>
      <c r="M549" s="73">
        <v>275034.42120096902</v>
      </c>
      <c r="N549" s="73">
        <v>3300413.0544116199</v>
      </c>
      <c r="O549" s="73">
        <v>275034.42120096798</v>
      </c>
      <c r="P549" s="73">
        <v>275034.42120096798</v>
      </c>
      <c r="Q549" s="73">
        <v>275034.42120096798</v>
      </c>
      <c r="R549" s="73">
        <v>275034.42120096798</v>
      </c>
      <c r="S549" s="73">
        <v>275034.42120096798</v>
      </c>
      <c r="T549" s="73">
        <v>275034.42120096798</v>
      </c>
      <c r="U549" s="73">
        <v>275034.42120096798</v>
      </c>
      <c r="V549" s="73">
        <v>275034.42120096798</v>
      </c>
      <c r="W549" s="73">
        <v>275034.42120096798</v>
      </c>
      <c r="X549" s="73">
        <v>275034.42120096798</v>
      </c>
      <c r="Y549" s="73">
        <v>275034.42120096798</v>
      </c>
      <c r="Z549" s="73">
        <v>275034.42120096902</v>
      </c>
      <c r="AA549" s="73">
        <v>3300413.0544116199</v>
      </c>
      <c r="AB549" s="73">
        <v>275034.42120096798</v>
      </c>
      <c r="AC549" s="73">
        <v>275034.42120096798</v>
      </c>
      <c r="AD549" s="73">
        <v>275034.42120096798</v>
      </c>
      <c r="AE549" s="73">
        <v>275034.42120096798</v>
      </c>
      <c r="AF549" s="73">
        <v>275034.42120096798</v>
      </c>
      <c r="AG549" s="73">
        <v>275034.42120096798</v>
      </c>
      <c r="AH549" s="73">
        <v>275034.42120096798</v>
      </c>
      <c r="AI549" s="73">
        <v>275034.42120096798</v>
      </c>
      <c r="AJ549" s="73">
        <v>275034.42120096798</v>
      </c>
      <c r="AK549" s="73">
        <v>275034.42120096798</v>
      </c>
      <c r="AL549" s="73">
        <v>275034.42120096798</v>
      </c>
      <c r="AM549" s="73">
        <v>275034.42120096902</v>
      </c>
      <c r="AN549" s="73">
        <v>3300413.0544116199</v>
      </c>
      <c r="AO549" s="73">
        <v>275034.42120096798</v>
      </c>
      <c r="AP549" s="73">
        <v>275034.42120096798</v>
      </c>
      <c r="AQ549" s="73">
        <v>275034.42120096798</v>
      </c>
      <c r="AR549" s="73">
        <v>275034.42120096798</v>
      </c>
      <c r="AS549" s="73">
        <v>275034.42120096798</v>
      </c>
      <c r="AT549" s="73">
        <v>275034.42120096798</v>
      </c>
      <c r="AU549" s="73">
        <v>275034.42120096798</v>
      </c>
      <c r="AV549" s="73">
        <v>275034.42120096798</v>
      </c>
      <c r="AW549" s="73">
        <v>275034.42120096798</v>
      </c>
      <c r="AX549" s="73">
        <v>275034.42120096798</v>
      </c>
      <c r="AY549" s="73">
        <v>275034.42120096798</v>
      </c>
      <c r="AZ549" s="73">
        <v>275034.42120096902</v>
      </c>
      <c r="BA549" s="73">
        <v>3300413.0544116101</v>
      </c>
    </row>
    <row r="550" spans="1:53">
      <c r="A550" s="74" t="s">
        <v>3276</v>
      </c>
      <c r="B550" s="73">
        <v>0</v>
      </c>
      <c r="C550" s="73">
        <v>0</v>
      </c>
      <c r="D550" s="73">
        <v>0</v>
      </c>
      <c r="E550" s="73">
        <v>0</v>
      </c>
      <c r="F550" s="73">
        <v>0</v>
      </c>
      <c r="G550" s="73">
        <v>0</v>
      </c>
      <c r="H550" s="73">
        <v>0</v>
      </c>
      <c r="I550" s="73">
        <v>0</v>
      </c>
      <c r="J550" s="73">
        <v>0</v>
      </c>
      <c r="K550" s="73">
        <v>0</v>
      </c>
      <c r="L550" s="73">
        <v>0</v>
      </c>
      <c r="M550" s="73">
        <v>0</v>
      </c>
      <c r="N550" s="73">
        <v>0</v>
      </c>
      <c r="O550" s="73">
        <v>0</v>
      </c>
      <c r="P550" s="73">
        <v>0</v>
      </c>
      <c r="Q550" s="73">
        <v>0</v>
      </c>
      <c r="R550" s="73">
        <v>0</v>
      </c>
      <c r="S550" s="73">
        <v>0</v>
      </c>
      <c r="T550" s="73">
        <v>0</v>
      </c>
      <c r="U550" s="73">
        <v>0</v>
      </c>
      <c r="V550" s="73">
        <v>0</v>
      </c>
      <c r="W550" s="73">
        <v>0</v>
      </c>
      <c r="X550" s="73">
        <v>0</v>
      </c>
      <c r="Y550" s="73">
        <v>0</v>
      </c>
      <c r="Z550" s="73">
        <v>0</v>
      </c>
      <c r="AA550" s="73">
        <v>0</v>
      </c>
      <c r="AB550" s="73">
        <v>0</v>
      </c>
      <c r="AC550" s="73">
        <v>0</v>
      </c>
      <c r="AD550" s="73">
        <v>0</v>
      </c>
      <c r="AE550" s="73">
        <v>0</v>
      </c>
      <c r="AF550" s="73">
        <v>0</v>
      </c>
      <c r="AG550" s="73">
        <v>0</v>
      </c>
      <c r="AH550" s="73">
        <v>0</v>
      </c>
      <c r="AI550" s="73">
        <v>0</v>
      </c>
      <c r="AJ550" s="73">
        <v>0</v>
      </c>
      <c r="AK550" s="73">
        <v>0</v>
      </c>
      <c r="AL550" s="73">
        <v>0</v>
      </c>
      <c r="AM550" s="73">
        <v>0</v>
      </c>
      <c r="AN550" s="73">
        <v>0</v>
      </c>
      <c r="AO550" s="73">
        <v>0</v>
      </c>
      <c r="AP550" s="73">
        <v>0</v>
      </c>
      <c r="AQ550" s="73">
        <v>0</v>
      </c>
      <c r="AR550" s="73">
        <v>0</v>
      </c>
      <c r="AS550" s="73">
        <v>0</v>
      </c>
      <c r="AT550" s="73">
        <v>0</v>
      </c>
      <c r="AU550" s="73">
        <v>0</v>
      </c>
      <c r="AV550" s="73">
        <v>0</v>
      </c>
      <c r="AW550" s="73">
        <v>0</v>
      </c>
      <c r="AX550" s="73">
        <v>0</v>
      </c>
      <c r="AY550" s="73">
        <v>0</v>
      </c>
      <c r="AZ550" s="73">
        <v>0</v>
      </c>
      <c r="BA550" s="73">
        <v>0</v>
      </c>
    </row>
    <row r="551" spans="1:53">
      <c r="A551" s="74" t="s">
        <v>3277</v>
      </c>
      <c r="B551" s="73">
        <v>0</v>
      </c>
      <c r="C551" s="73">
        <v>0</v>
      </c>
      <c r="D551" s="73">
        <v>0</v>
      </c>
      <c r="E551" s="73">
        <v>0</v>
      </c>
      <c r="F551" s="73">
        <v>0</v>
      </c>
      <c r="G551" s="73">
        <v>0</v>
      </c>
      <c r="H551" s="73">
        <v>0</v>
      </c>
      <c r="I551" s="73">
        <v>0</v>
      </c>
      <c r="J551" s="73">
        <v>0</v>
      </c>
      <c r="K551" s="73">
        <v>0</v>
      </c>
      <c r="L551" s="73">
        <v>0</v>
      </c>
      <c r="M551" s="73">
        <v>0</v>
      </c>
      <c r="N551" s="73">
        <v>0</v>
      </c>
      <c r="O551" s="73">
        <v>0</v>
      </c>
      <c r="P551" s="73">
        <v>0</v>
      </c>
      <c r="Q551" s="73">
        <v>0</v>
      </c>
      <c r="R551" s="73">
        <v>0</v>
      </c>
      <c r="S551" s="73">
        <v>0</v>
      </c>
      <c r="T551" s="73">
        <v>0</v>
      </c>
      <c r="U551" s="73">
        <v>0</v>
      </c>
      <c r="V551" s="73">
        <v>0</v>
      </c>
      <c r="W551" s="73">
        <v>0</v>
      </c>
      <c r="X551" s="73">
        <v>0</v>
      </c>
      <c r="Y551" s="73">
        <v>0</v>
      </c>
      <c r="Z551" s="73">
        <v>0</v>
      </c>
      <c r="AA551" s="73">
        <v>0</v>
      </c>
      <c r="AB551" s="73">
        <v>0</v>
      </c>
      <c r="AC551" s="73">
        <v>0</v>
      </c>
      <c r="AD551" s="73">
        <v>0</v>
      </c>
      <c r="AE551" s="73">
        <v>0</v>
      </c>
      <c r="AF551" s="73">
        <v>0</v>
      </c>
      <c r="AG551" s="73">
        <v>0</v>
      </c>
      <c r="AH551" s="73">
        <v>0</v>
      </c>
      <c r="AI551" s="73">
        <v>0</v>
      </c>
      <c r="AJ551" s="73">
        <v>0</v>
      </c>
      <c r="AK551" s="73">
        <v>0</v>
      </c>
      <c r="AL551" s="73">
        <v>0</v>
      </c>
      <c r="AM551" s="73">
        <v>0</v>
      </c>
      <c r="AN551" s="73">
        <v>0</v>
      </c>
      <c r="AO551" s="73">
        <v>0</v>
      </c>
      <c r="AP551" s="73">
        <v>0</v>
      </c>
      <c r="AQ551" s="73">
        <v>0</v>
      </c>
      <c r="AR551" s="73">
        <v>0</v>
      </c>
      <c r="AS551" s="73">
        <v>0</v>
      </c>
      <c r="AT551" s="73">
        <v>0</v>
      </c>
      <c r="AU551" s="73">
        <v>0</v>
      </c>
      <c r="AV551" s="73">
        <v>0</v>
      </c>
      <c r="AW551" s="73">
        <v>0</v>
      </c>
      <c r="AX551" s="73">
        <v>0</v>
      </c>
      <c r="AY551" s="73">
        <v>0</v>
      </c>
      <c r="AZ551" s="73">
        <v>0</v>
      </c>
      <c r="BA551" s="73">
        <v>0</v>
      </c>
    </row>
    <row r="552" spans="1:53">
      <c r="A552" s="75" t="s">
        <v>3278</v>
      </c>
      <c r="B552" s="73">
        <v>851396.60262297699</v>
      </c>
      <c r="C552" s="73">
        <v>851396.60262297699</v>
      </c>
      <c r="D552" s="73">
        <v>851396.60262297699</v>
      </c>
      <c r="E552" s="73">
        <v>851396.60262297699</v>
      </c>
      <c r="F552" s="73">
        <v>851396.60262297699</v>
      </c>
      <c r="G552" s="73">
        <v>851396.60262297699</v>
      </c>
      <c r="H552" s="73">
        <v>851396.60262297699</v>
      </c>
      <c r="I552" s="73">
        <v>851396.60262297699</v>
      </c>
      <c r="J552" s="73">
        <v>851396.60262297699</v>
      </c>
      <c r="K552" s="73">
        <v>851396.60262297699</v>
      </c>
      <c r="L552" s="73">
        <v>851396.60262297699</v>
      </c>
      <c r="M552" s="73">
        <v>851396.60262297804</v>
      </c>
      <c r="N552" s="73">
        <v>10216759.2314757</v>
      </c>
      <c r="O552" s="73">
        <v>851396.60262297699</v>
      </c>
      <c r="P552" s="73">
        <v>851396.60262297699</v>
      </c>
      <c r="Q552" s="73">
        <v>851396.60262297699</v>
      </c>
      <c r="R552" s="73">
        <v>851396.60262297699</v>
      </c>
      <c r="S552" s="73">
        <v>851396.60262297699</v>
      </c>
      <c r="T552" s="73">
        <v>851396.60262297699</v>
      </c>
      <c r="U552" s="73">
        <v>851396.60262297699</v>
      </c>
      <c r="V552" s="73">
        <v>851396.60262297699</v>
      </c>
      <c r="W552" s="73">
        <v>851396.60262297699</v>
      </c>
      <c r="X552" s="73">
        <v>851396.60262297699</v>
      </c>
      <c r="Y552" s="73">
        <v>851396.60262297699</v>
      </c>
      <c r="Z552" s="73">
        <v>851396.60262297804</v>
      </c>
      <c r="AA552" s="73">
        <v>10216759.2314757</v>
      </c>
      <c r="AB552" s="73">
        <v>851396.60262297699</v>
      </c>
      <c r="AC552" s="73">
        <v>851396.60262297699</v>
      </c>
      <c r="AD552" s="73">
        <v>851396.60262297699</v>
      </c>
      <c r="AE552" s="73">
        <v>851396.60262297699</v>
      </c>
      <c r="AF552" s="73">
        <v>851396.60262297699</v>
      </c>
      <c r="AG552" s="73">
        <v>851396.60262297699</v>
      </c>
      <c r="AH552" s="73">
        <v>851396.60262297699</v>
      </c>
      <c r="AI552" s="73">
        <v>851396.60262297699</v>
      </c>
      <c r="AJ552" s="73">
        <v>851396.60262297699</v>
      </c>
      <c r="AK552" s="73">
        <v>851396.60262297699</v>
      </c>
      <c r="AL552" s="73">
        <v>851396.60262297699</v>
      </c>
      <c r="AM552" s="73">
        <v>851396.60262297804</v>
      </c>
      <c r="AN552" s="73">
        <v>10216759.2314757</v>
      </c>
      <c r="AO552" s="73">
        <v>851396.60262297594</v>
      </c>
      <c r="AP552" s="73">
        <v>851396.60262297594</v>
      </c>
      <c r="AQ552" s="73">
        <v>851396.60262297594</v>
      </c>
      <c r="AR552" s="73">
        <v>851396.60262297594</v>
      </c>
      <c r="AS552" s="73">
        <v>851396.60262297594</v>
      </c>
      <c r="AT552" s="73">
        <v>851396.60262297594</v>
      </c>
      <c r="AU552" s="73">
        <v>851396.60262297594</v>
      </c>
      <c r="AV552" s="73">
        <v>851396.60262297594</v>
      </c>
      <c r="AW552" s="73">
        <v>851396.60262297594</v>
      </c>
      <c r="AX552" s="73">
        <v>851396.60262297594</v>
      </c>
      <c r="AY552" s="73">
        <v>851396.60262297594</v>
      </c>
      <c r="AZ552" s="73">
        <v>851396.60262297699</v>
      </c>
      <c r="BA552" s="73">
        <v>10216759.2314757</v>
      </c>
    </row>
    <row r="553" spans="1:53">
      <c r="A553" s="74" t="s">
        <v>3279</v>
      </c>
    </row>
    <row r="554" spans="1:53">
      <c r="A554" s="75" t="s">
        <v>3280</v>
      </c>
    </row>
    <row r="555" spans="1:53" outlineLevel="1">
      <c r="A555" s="74" t="s">
        <v>1604</v>
      </c>
      <c r="B555" s="73">
        <v>59604.637368642398</v>
      </c>
      <c r="C555" s="73">
        <v>59604.637368642398</v>
      </c>
      <c r="D555" s="73">
        <v>59604.637368642398</v>
      </c>
      <c r="E555" s="73">
        <v>59604.637368642398</v>
      </c>
      <c r="F555" s="73">
        <v>59604.637368642398</v>
      </c>
      <c r="G555" s="73">
        <v>59604.637368642398</v>
      </c>
      <c r="H555" s="73">
        <v>59604.637368642398</v>
      </c>
      <c r="I555" s="73">
        <v>59604.637368642398</v>
      </c>
      <c r="J555" s="73">
        <v>59604.637368642398</v>
      </c>
      <c r="K555" s="73">
        <v>59604.637368642398</v>
      </c>
      <c r="L555" s="73">
        <v>59604.637368642398</v>
      </c>
      <c r="M555" s="73">
        <v>59604.637368642201</v>
      </c>
      <c r="N555" s="73">
        <v>715255.64842370898</v>
      </c>
      <c r="O555" s="73">
        <v>59604.637368642398</v>
      </c>
      <c r="P555" s="73">
        <v>59604.637368642398</v>
      </c>
      <c r="Q555" s="73">
        <v>59604.637368642398</v>
      </c>
      <c r="R555" s="73">
        <v>59604.637368642398</v>
      </c>
      <c r="S555" s="73">
        <v>59604.637368642398</v>
      </c>
      <c r="T555" s="73">
        <v>59604.637368642398</v>
      </c>
      <c r="U555" s="73">
        <v>59604.637368642398</v>
      </c>
      <c r="V555" s="73">
        <v>59604.637368642398</v>
      </c>
      <c r="W555" s="73">
        <v>59604.637368642398</v>
      </c>
      <c r="X555" s="73">
        <v>59604.637368642398</v>
      </c>
      <c r="Y555" s="73">
        <v>59604.637368642398</v>
      </c>
      <c r="Z555" s="73">
        <v>59604.637368642201</v>
      </c>
      <c r="AA555" s="73">
        <v>715255.64842370898</v>
      </c>
      <c r="AB555" s="73">
        <v>59604.637368642398</v>
      </c>
      <c r="AC555" s="73">
        <v>59604.637368642398</v>
      </c>
      <c r="AD555" s="73">
        <v>59604.637368642398</v>
      </c>
      <c r="AE555" s="73">
        <v>59604.637368642398</v>
      </c>
      <c r="AF555" s="73">
        <v>59604.637368642398</v>
      </c>
      <c r="AG555" s="73">
        <v>59604.637368642398</v>
      </c>
      <c r="AH555" s="73">
        <v>59604.637368642398</v>
      </c>
      <c r="AI555" s="73">
        <v>59604.637368642398</v>
      </c>
      <c r="AJ555" s="73">
        <v>59604.637368642398</v>
      </c>
      <c r="AK555" s="73">
        <v>59604.637368642398</v>
      </c>
      <c r="AL555" s="73">
        <v>59604.637368642398</v>
      </c>
      <c r="AM555" s="73">
        <v>59604.637368642201</v>
      </c>
      <c r="AN555" s="73">
        <v>715255.64842370898</v>
      </c>
      <c r="AO555" s="73">
        <v>59604.637368642398</v>
      </c>
      <c r="AP555" s="73">
        <v>59604.637368642398</v>
      </c>
      <c r="AQ555" s="73">
        <v>59604.637368642398</v>
      </c>
      <c r="AR555" s="73">
        <v>59604.637368642398</v>
      </c>
      <c r="AS555" s="73">
        <v>59604.637368642398</v>
      </c>
      <c r="AT555" s="73">
        <v>59604.637368642398</v>
      </c>
      <c r="AU555" s="73">
        <v>59604.637368642398</v>
      </c>
      <c r="AV555" s="73">
        <v>59604.637368642398</v>
      </c>
      <c r="AW555" s="73">
        <v>59604.637368642398</v>
      </c>
      <c r="AX555" s="73">
        <v>59604.637368642398</v>
      </c>
      <c r="AY555" s="73">
        <v>59604.637368642398</v>
      </c>
      <c r="AZ555" s="73">
        <v>59604.637368642201</v>
      </c>
      <c r="BA555" s="73">
        <v>715255.64842370804</v>
      </c>
    </row>
    <row r="556" spans="1:53">
      <c r="A556" s="74" t="s">
        <v>3281</v>
      </c>
      <c r="B556" s="73">
        <v>59604.637368642398</v>
      </c>
      <c r="C556" s="73">
        <v>59604.637368642398</v>
      </c>
      <c r="D556" s="73">
        <v>59604.637368642398</v>
      </c>
      <c r="E556" s="73">
        <v>59604.637368642398</v>
      </c>
      <c r="F556" s="73">
        <v>59604.637368642398</v>
      </c>
      <c r="G556" s="73">
        <v>59604.637368642398</v>
      </c>
      <c r="H556" s="73">
        <v>59604.637368642398</v>
      </c>
      <c r="I556" s="73">
        <v>59604.637368642398</v>
      </c>
      <c r="J556" s="73">
        <v>59604.637368642398</v>
      </c>
      <c r="K556" s="73">
        <v>59604.637368642398</v>
      </c>
      <c r="L556" s="73">
        <v>59604.637368642398</v>
      </c>
      <c r="M556" s="73">
        <v>59604.637368642201</v>
      </c>
      <c r="N556" s="73">
        <v>715255.64842370898</v>
      </c>
      <c r="O556" s="73">
        <v>59604.637368642398</v>
      </c>
      <c r="P556" s="73">
        <v>59604.637368642398</v>
      </c>
      <c r="Q556" s="73">
        <v>59604.637368642398</v>
      </c>
      <c r="R556" s="73">
        <v>59604.637368642398</v>
      </c>
      <c r="S556" s="73">
        <v>59604.637368642398</v>
      </c>
      <c r="T556" s="73">
        <v>59604.637368642398</v>
      </c>
      <c r="U556" s="73">
        <v>59604.637368642398</v>
      </c>
      <c r="V556" s="73">
        <v>59604.637368642398</v>
      </c>
      <c r="W556" s="73">
        <v>59604.637368642398</v>
      </c>
      <c r="X556" s="73">
        <v>59604.637368642398</v>
      </c>
      <c r="Y556" s="73">
        <v>59604.637368642398</v>
      </c>
      <c r="Z556" s="73">
        <v>59604.637368642201</v>
      </c>
      <c r="AA556" s="73">
        <v>715255.64842370898</v>
      </c>
      <c r="AB556" s="73">
        <v>59604.637368642398</v>
      </c>
      <c r="AC556" s="73">
        <v>59604.637368642398</v>
      </c>
      <c r="AD556" s="73">
        <v>59604.637368642398</v>
      </c>
      <c r="AE556" s="73">
        <v>59604.637368642398</v>
      </c>
      <c r="AF556" s="73">
        <v>59604.637368642398</v>
      </c>
      <c r="AG556" s="73">
        <v>59604.637368642398</v>
      </c>
      <c r="AH556" s="73">
        <v>59604.637368642398</v>
      </c>
      <c r="AI556" s="73">
        <v>59604.637368642398</v>
      </c>
      <c r="AJ556" s="73">
        <v>59604.637368642398</v>
      </c>
      <c r="AK556" s="73">
        <v>59604.637368642398</v>
      </c>
      <c r="AL556" s="73">
        <v>59604.637368642398</v>
      </c>
      <c r="AM556" s="73">
        <v>59604.637368642201</v>
      </c>
      <c r="AN556" s="73">
        <v>715255.64842370898</v>
      </c>
      <c r="AO556" s="73">
        <v>59604.637368642398</v>
      </c>
      <c r="AP556" s="73">
        <v>59604.637368642398</v>
      </c>
      <c r="AQ556" s="73">
        <v>59604.637368642398</v>
      </c>
      <c r="AR556" s="73">
        <v>59604.637368642398</v>
      </c>
      <c r="AS556" s="73">
        <v>59604.637368642398</v>
      </c>
      <c r="AT556" s="73">
        <v>59604.637368642398</v>
      </c>
      <c r="AU556" s="73">
        <v>59604.637368642398</v>
      </c>
      <c r="AV556" s="73">
        <v>59604.637368642398</v>
      </c>
      <c r="AW556" s="73">
        <v>59604.637368642398</v>
      </c>
      <c r="AX556" s="73">
        <v>59604.637368642398</v>
      </c>
      <c r="AY556" s="73">
        <v>59604.637368642398</v>
      </c>
      <c r="AZ556" s="73">
        <v>59604.637368642201</v>
      </c>
      <c r="BA556" s="73">
        <v>715255.64842370804</v>
      </c>
    </row>
    <row r="557" spans="1:53" outlineLevel="1">
      <c r="A557" s="74" t="s">
        <v>3704</v>
      </c>
      <c r="B557" s="73">
        <v>-3.5602798743639098E-3</v>
      </c>
      <c r="C557" s="73">
        <v>-3.5602798743639098E-3</v>
      </c>
      <c r="D557" s="73">
        <v>-3.5602798743639098E-3</v>
      </c>
      <c r="E557" s="73">
        <v>-3.5602798743639098E-3</v>
      </c>
      <c r="F557" s="73">
        <v>-3.5602798743639098E-3</v>
      </c>
      <c r="G557" s="73">
        <v>-3.5602798743639098E-3</v>
      </c>
      <c r="H557" s="73">
        <v>-3.5602798743639098E-3</v>
      </c>
      <c r="I557" s="73">
        <v>-3.5602798743639098E-3</v>
      </c>
      <c r="J557" s="73">
        <v>-3.5602798743639098E-3</v>
      </c>
      <c r="K557" s="73">
        <v>-3.5602798743639098E-3</v>
      </c>
      <c r="L557" s="73">
        <v>-3.5602798743639098E-3</v>
      </c>
      <c r="M557" s="73">
        <v>-3.5602798743638998E-3</v>
      </c>
      <c r="N557" s="73">
        <v>-4.2723358492366997E-2</v>
      </c>
      <c r="O557" s="73">
        <v>-3.5602798743639098E-3</v>
      </c>
      <c r="P557" s="73">
        <v>-3.5602798743639098E-3</v>
      </c>
      <c r="Q557" s="73">
        <v>-3.5602798743639098E-3</v>
      </c>
      <c r="R557" s="73">
        <v>-3.5602798743639098E-3</v>
      </c>
      <c r="S557" s="73">
        <v>-3.5602798743639098E-3</v>
      </c>
      <c r="T557" s="73">
        <v>-3.5602798743639098E-3</v>
      </c>
      <c r="U557" s="73">
        <v>-3.5602798743639098E-3</v>
      </c>
      <c r="V557" s="73">
        <v>-3.5602798743639098E-3</v>
      </c>
      <c r="W557" s="73">
        <v>-3.5602798743639098E-3</v>
      </c>
      <c r="X557" s="73">
        <v>-3.5602798743639098E-3</v>
      </c>
      <c r="Y557" s="73">
        <v>-3.5602798743639098E-3</v>
      </c>
      <c r="Z557" s="73">
        <v>-3.5602798743638998E-3</v>
      </c>
      <c r="AA557" s="73">
        <v>-4.2723358492366997E-2</v>
      </c>
      <c r="AB557" s="73">
        <v>-3.5602798743639098E-3</v>
      </c>
      <c r="AC557" s="73">
        <v>-3.5602798743639098E-3</v>
      </c>
      <c r="AD557" s="73">
        <v>-3.5602798743639098E-3</v>
      </c>
      <c r="AE557" s="73">
        <v>-3.5602798743639098E-3</v>
      </c>
      <c r="AF557" s="73">
        <v>-3.5602798743639098E-3</v>
      </c>
      <c r="AG557" s="73">
        <v>-3.5602798743639098E-3</v>
      </c>
      <c r="AH557" s="73">
        <v>-3.5602798743639098E-3</v>
      </c>
      <c r="AI557" s="73">
        <v>-3.5602798743639098E-3</v>
      </c>
      <c r="AJ557" s="73">
        <v>-3.5602798743639098E-3</v>
      </c>
      <c r="AK557" s="73">
        <v>-3.5602798743639098E-3</v>
      </c>
      <c r="AL557" s="73">
        <v>-3.5602798743639098E-3</v>
      </c>
      <c r="AM557" s="73">
        <v>-3.5602798743638998E-3</v>
      </c>
      <c r="AN557" s="73">
        <v>-4.2723358492366997E-2</v>
      </c>
      <c r="AO557" s="73">
        <v>-3.5602798743639098E-3</v>
      </c>
      <c r="AP557" s="73">
        <v>-3.5602798743639098E-3</v>
      </c>
      <c r="AQ557" s="73">
        <v>-3.5602798743639098E-3</v>
      </c>
      <c r="AR557" s="73">
        <v>-3.5602798743639098E-3</v>
      </c>
      <c r="AS557" s="73">
        <v>-3.5602798743639098E-3</v>
      </c>
      <c r="AT557" s="73">
        <v>-3.5602798743639098E-3</v>
      </c>
      <c r="AU557" s="73">
        <v>-3.5602798743639098E-3</v>
      </c>
      <c r="AV557" s="73">
        <v>-3.5602798743639098E-3</v>
      </c>
      <c r="AW557" s="73">
        <v>-3.5602798743639098E-3</v>
      </c>
      <c r="AX557" s="73">
        <v>-3.5602798743639098E-3</v>
      </c>
      <c r="AY557" s="73">
        <v>-3.5602798743639098E-3</v>
      </c>
      <c r="AZ557" s="73">
        <v>-3.5602798743638998E-3</v>
      </c>
      <c r="BA557" s="73">
        <v>-4.27233584923669E-2</v>
      </c>
    </row>
    <row r="558" spans="1:53">
      <c r="A558" s="74" t="s">
        <v>3282</v>
      </c>
      <c r="B558" s="73">
        <v>-3.5602798743639098E-3</v>
      </c>
      <c r="C558" s="73">
        <v>-3.5602798743639098E-3</v>
      </c>
      <c r="D558" s="73">
        <v>-3.5602798743639098E-3</v>
      </c>
      <c r="E558" s="73">
        <v>-3.5602798743639098E-3</v>
      </c>
      <c r="F558" s="73">
        <v>-3.5602798743639098E-3</v>
      </c>
      <c r="G558" s="73">
        <v>-3.5602798743639098E-3</v>
      </c>
      <c r="H558" s="73">
        <v>-3.5602798743639098E-3</v>
      </c>
      <c r="I558" s="73">
        <v>-3.5602798743639098E-3</v>
      </c>
      <c r="J558" s="73">
        <v>-3.5602798743639098E-3</v>
      </c>
      <c r="K558" s="73">
        <v>-3.5602798743639098E-3</v>
      </c>
      <c r="L558" s="73">
        <v>-3.5602798743639098E-3</v>
      </c>
      <c r="M558" s="73">
        <v>-3.5602798743638998E-3</v>
      </c>
      <c r="N558" s="73">
        <v>-4.2723358492366997E-2</v>
      </c>
      <c r="O558" s="73">
        <v>-3.5602798743639098E-3</v>
      </c>
      <c r="P558" s="73">
        <v>-3.5602798743639098E-3</v>
      </c>
      <c r="Q558" s="73">
        <v>-3.5602798743639098E-3</v>
      </c>
      <c r="R558" s="73">
        <v>-3.5602798743639098E-3</v>
      </c>
      <c r="S558" s="73">
        <v>-3.5602798743639098E-3</v>
      </c>
      <c r="T558" s="73">
        <v>-3.5602798743639098E-3</v>
      </c>
      <c r="U558" s="73">
        <v>-3.5602798743639098E-3</v>
      </c>
      <c r="V558" s="73">
        <v>-3.5602798743639098E-3</v>
      </c>
      <c r="W558" s="73">
        <v>-3.5602798743639098E-3</v>
      </c>
      <c r="X558" s="73">
        <v>-3.5602798743639098E-3</v>
      </c>
      <c r="Y558" s="73">
        <v>-3.5602798743639098E-3</v>
      </c>
      <c r="Z558" s="73">
        <v>-3.5602798743638998E-3</v>
      </c>
      <c r="AA558" s="73">
        <v>-4.2723358492366997E-2</v>
      </c>
      <c r="AB558" s="73">
        <v>-3.5602798743639098E-3</v>
      </c>
      <c r="AC558" s="73">
        <v>-3.5602798743639098E-3</v>
      </c>
      <c r="AD558" s="73">
        <v>-3.5602798743639098E-3</v>
      </c>
      <c r="AE558" s="73">
        <v>-3.5602798743639098E-3</v>
      </c>
      <c r="AF558" s="73">
        <v>-3.5602798743639098E-3</v>
      </c>
      <c r="AG558" s="73">
        <v>-3.5602798743639098E-3</v>
      </c>
      <c r="AH558" s="73">
        <v>-3.5602798743639098E-3</v>
      </c>
      <c r="AI558" s="73">
        <v>-3.5602798743639098E-3</v>
      </c>
      <c r="AJ558" s="73">
        <v>-3.5602798743639098E-3</v>
      </c>
      <c r="AK558" s="73">
        <v>-3.5602798743639098E-3</v>
      </c>
      <c r="AL558" s="73">
        <v>-3.5602798743639098E-3</v>
      </c>
      <c r="AM558" s="73">
        <v>-3.5602798743638998E-3</v>
      </c>
      <c r="AN558" s="73">
        <v>-4.2723358492366997E-2</v>
      </c>
      <c r="AO558" s="73">
        <v>-3.5602798743639098E-3</v>
      </c>
      <c r="AP558" s="73">
        <v>-3.5602798743639098E-3</v>
      </c>
      <c r="AQ558" s="73">
        <v>-3.5602798743639098E-3</v>
      </c>
      <c r="AR558" s="73">
        <v>-3.5602798743639098E-3</v>
      </c>
      <c r="AS558" s="73">
        <v>-3.5602798743639098E-3</v>
      </c>
      <c r="AT558" s="73">
        <v>-3.5602798743639098E-3</v>
      </c>
      <c r="AU558" s="73">
        <v>-3.5602798743639098E-3</v>
      </c>
      <c r="AV558" s="73">
        <v>-3.5602798743639098E-3</v>
      </c>
      <c r="AW558" s="73">
        <v>-3.5602798743639098E-3</v>
      </c>
      <c r="AX558" s="73">
        <v>-3.5602798743639098E-3</v>
      </c>
      <c r="AY558" s="73">
        <v>-3.5602798743639098E-3</v>
      </c>
      <c r="AZ558" s="73">
        <v>-3.5602798743638998E-3</v>
      </c>
      <c r="BA558" s="73">
        <v>-4.27233584923669E-2</v>
      </c>
    </row>
    <row r="559" spans="1:53" outlineLevel="1">
      <c r="A559" s="74" t="s">
        <v>3705</v>
      </c>
      <c r="B559" s="73">
        <v>3.3333333849441199E-3</v>
      </c>
      <c r="C559" s="73">
        <v>3.3333333849441199E-3</v>
      </c>
      <c r="D559" s="73">
        <v>3.3333333849441199E-3</v>
      </c>
      <c r="E559" s="73">
        <v>3.3333333849441199E-3</v>
      </c>
      <c r="F559" s="73">
        <v>3.3333333849441199E-3</v>
      </c>
      <c r="G559" s="73">
        <v>3.3333333849441199E-3</v>
      </c>
      <c r="H559" s="73">
        <v>3.3333333849441199E-3</v>
      </c>
      <c r="I559" s="73">
        <v>3.3333333849441199E-3</v>
      </c>
      <c r="J559" s="73">
        <v>3.3333333849441199E-3</v>
      </c>
      <c r="K559" s="73">
        <v>3.3333333849441199E-3</v>
      </c>
      <c r="L559" s="73">
        <v>3.3333333849441199E-3</v>
      </c>
      <c r="M559" s="73">
        <v>3.3333333849441199E-3</v>
      </c>
      <c r="N559" s="73">
        <v>4.0000000619329498E-2</v>
      </c>
      <c r="O559" s="73">
        <v>3.3333333849441199E-3</v>
      </c>
      <c r="P559" s="73">
        <v>3.3333333849441199E-3</v>
      </c>
      <c r="Q559" s="73">
        <v>3.3333333849441199E-3</v>
      </c>
      <c r="R559" s="73">
        <v>3.3333333849441199E-3</v>
      </c>
      <c r="S559" s="73">
        <v>3.3333333849441199E-3</v>
      </c>
      <c r="T559" s="73">
        <v>3.3333333849441199E-3</v>
      </c>
      <c r="U559" s="73">
        <v>3.3333333849441199E-3</v>
      </c>
      <c r="V559" s="73">
        <v>3.3333333849441199E-3</v>
      </c>
      <c r="W559" s="73">
        <v>3.3333333849441199E-3</v>
      </c>
      <c r="X559" s="73">
        <v>3.3333333849441199E-3</v>
      </c>
      <c r="Y559" s="73">
        <v>3.3333333849441199E-3</v>
      </c>
      <c r="Z559" s="73">
        <v>3.3333333849441199E-3</v>
      </c>
      <c r="AA559" s="73">
        <v>4.0000000619329498E-2</v>
      </c>
      <c r="AB559" s="73">
        <v>3.3333333849441199E-3</v>
      </c>
      <c r="AC559" s="73">
        <v>3.3333333849441199E-3</v>
      </c>
      <c r="AD559" s="73">
        <v>3.3333333849441199E-3</v>
      </c>
      <c r="AE559" s="73">
        <v>3.3333333849441199E-3</v>
      </c>
      <c r="AF559" s="73">
        <v>3.3333333849441199E-3</v>
      </c>
      <c r="AG559" s="73">
        <v>3.3333333849441199E-3</v>
      </c>
      <c r="AH559" s="73">
        <v>3.3333333849441199E-3</v>
      </c>
      <c r="AI559" s="73">
        <v>3.3333333849441199E-3</v>
      </c>
      <c r="AJ559" s="73">
        <v>3.3333333849441199E-3</v>
      </c>
      <c r="AK559" s="73">
        <v>3.3333333849441199E-3</v>
      </c>
      <c r="AL559" s="73">
        <v>3.3333333849441199E-3</v>
      </c>
      <c r="AM559" s="73">
        <v>3.3333333849441199E-3</v>
      </c>
      <c r="AN559" s="73">
        <v>4.0000000619329498E-2</v>
      </c>
      <c r="AO559" s="73">
        <v>3.3333333849441199E-3</v>
      </c>
      <c r="AP559" s="73">
        <v>3.3333333849441199E-3</v>
      </c>
      <c r="AQ559" s="73">
        <v>3.3333333849441199E-3</v>
      </c>
      <c r="AR559" s="73">
        <v>3.3333333849441199E-3</v>
      </c>
      <c r="AS559" s="73">
        <v>3.3333333849441199E-3</v>
      </c>
      <c r="AT559" s="73">
        <v>3.3333333849441199E-3</v>
      </c>
      <c r="AU559" s="73">
        <v>3.3333333849441199E-3</v>
      </c>
      <c r="AV559" s="73">
        <v>3.3333333849441199E-3</v>
      </c>
      <c r="AW559" s="73">
        <v>3.3333333849441199E-3</v>
      </c>
      <c r="AX559" s="73">
        <v>3.3333333849441199E-3</v>
      </c>
      <c r="AY559" s="73">
        <v>3.3333333849441199E-3</v>
      </c>
      <c r="AZ559" s="73">
        <v>3.3333333849441199E-3</v>
      </c>
      <c r="BA559" s="73">
        <v>4.0000000619329401E-2</v>
      </c>
    </row>
    <row r="560" spans="1:53">
      <c r="A560" s="74" t="s">
        <v>3283</v>
      </c>
      <c r="B560" s="73">
        <v>3.3333333849441199E-3</v>
      </c>
      <c r="C560" s="73">
        <v>3.3333333849441199E-3</v>
      </c>
      <c r="D560" s="73">
        <v>3.3333333849441199E-3</v>
      </c>
      <c r="E560" s="73">
        <v>3.3333333849441199E-3</v>
      </c>
      <c r="F560" s="73">
        <v>3.3333333849441199E-3</v>
      </c>
      <c r="G560" s="73">
        <v>3.3333333849441199E-3</v>
      </c>
      <c r="H560" s="73">
        <v>3.3333333849441199E-3</v>
      </c>
      <c r="I560" s="73">
        <v>3.3333333849441199E-3</v>
      </c>
      <c r="J560" s="73">
        <v>3.3333333849441199E-3</v>
      </c>
      <c r="K560" s="73">
        <v>3.3333333849441199E-3</v>
      </c>
      <c r="L560" s="73">
        <v>3.3333333849441199E-3</v>
      </c>
      <c r="M560" s="73">
        <v>3.3333333849441199E-3</v>
      </c>
      <c r="N560" s="73">
        <v>4.0000000619329498E-2</v>
      </c>
      <c r="O560" s="73">
        <v>3.3333333849441199E-3</v>
      </c>
      <c r="P560" s="73">
        <v>3.3333333849441199E-3</v>
      </c>
      <c r="Q560" s="73">
        <v>3.3333333849441199E-3</v>
      </c>
      <c r="R560" s="73">
        <v>3.3333333849441199E-3</v>
      </c>
      <c r="S560" s="73">
        <v>3.3333333849441199E-3</v>
      </c>
      <c r="T560" s="73">
        <v>3.3333333849441199E-3</v>
      </c>
      <c r="U560" s="73">
        <v>3.3333333849441199E-3</v>
      </c>
      <c r="V560" s="73">
        <v>3.3333333849441199E-3</v>
      </c>
      <c r="W560" s="73">
        <v>3.3333333849441199E-3</v>
      </c>
      <c r="X560" s="73">
        <v>3.3333333849441199E-3</v>
      </c>
      <c r="Y560" s="73">
        <v>3.3333333849441199E-3</v>
      </c>
      <c r="Z560" s="73">
        <v>3.3333333849441199E-3</v>
      </c>
      <c r="AA560" s="73">
        <v>4.0000000619329498E-2</v>
      </c>
      <c r="AB560" s="73">
        <v>3.3333333849441199E-3</v>
      </c>
      <c r="AC560" s="73">
        <v>3.3333333849441199E-3</v>
      </c>
      <c r="AD560" s="73">
        <v>3.3333333849441199E-3</v>
      </c>
      <c r="AE560" s="73">
        <v>3.3333333849441199E-3</v>
      </c>
      <c r="AF560" s="73">
        <v>3.3333333849441199E-3</v>
      </c>
      <c r="AG560" s="73">
        <v>3.3333333849441199E-3</v>
      </c>
      <c r="AH560" s="73">
        <v>3.3333333849441199E-3</v>
      </c>
      <c r="AI560" s="73">
        <v>3.3333333849441199E-3</v>
      </c>
      <c r="AJ560" s="73">
        <v>3.3333333849441199E-3</v>
      </c>
      <c r="AK560" s="73">
        <v>3.3333333849441199E-3</v>
      </c>
      <c r="AL560" s="73">
        <v>3.3333333849441199E-3</v>
      </c>
      <c r="AM560" s="73">
        <v>3.3333333849441199E-3</v>
      </c>
      <c r="AN560" s="73">
        <v>4.0000000619329498E-2</v>
      </c>
      <c r="AO560" s="73">
        <v>3.3333333849441199E-3</v>
      </c>
      <c r="AP560" s="73">
        <v>3.3333333849441199E-3</v>
      </c>
      <c r="AQ560" s="73">
        <v>3.3333333849441199E-3</v>
      </c>
      <c r="AR560" s="73">
        <v>3.3333333849441199E-3</v>
      </c>
      <c r="AS560" s="73">
        <v>3.3333333849441199E-3</v>
      </c>
      <c r="AT560" s="73">
        <v>3.3333333849441199E-3</v>
      </c>
      <c r="AU560" s="73">
        <v>3.3333333849441199E-3</v>
      </c>
      <c r="AV560" s="73">
        <v>3.3333333849441199E-3</v>
      </c>
      <c r="AW560" s="73">
        <v>3.3333333849441199E-3</v>
      </c>
      <c r="AX560" s="73">
        <v>3.3333333849441199E-3</v>
      </c>
      <c r="AY560" s="73">
        <v>3.3333333849441199E-3</v>
      </c>
      <c r="AZ560" s="73">
        <v>3.3333333849441199E-3</v>
      </c>
      <c r="BA560" s="73">
        <v>4.0000000619329401E-2</v>
      </c>
    </row>
    <row r="561" spans="1:53" outlineLevel="1">
      <c r="A561" s="74" t="s">
        <v>1608</v>
      </c>
      <c r="B561" s="73">
        <v>41469.555143706697</v>
      </c>
      <c r="C561" s="73">
        <v>41469.555143706697</v>
      </c>
      <c r="D561" s="73">
        <v>41469.555143706697</v>
      </c>
      <c r="E561" s="73">
        <v>41469.555143706697</v>
      </c>
      <c r="F561" s="73">
        <v>41469.555143706697</v>
      </c>
      <c r="G561" s="73">
        <v>41469.555143706697</v>
      </c>
      <c r="H561" s="73">
        <v>41469.555143706697</v>
      </c>
      <c r="I561" s="73">
        <v>41469.555143706697</v>
      </c>
      <c r="J561" s="73">
        <v>41469.555143706697</v>
      </c>
      <c r="K561" s="73">
        <v>41469.555143706697</v>
      </c>
      <c r="L561" s="73">
        <v>41469.555143706697</v>
      </c>
      <c r="M561" s="73">
        <v>41469.555143706697</v>
      </c>
      <c r="N561" s="73">
        <v>497634.66172448097</v>
      </c>
      <c r="O561" s="73">
        <v>41469.555143706697</v>
      </c>
      <c r="P561" s="73">
        <v>41469.555143706697</v>
      </c>
      <c r="Q561" s="73">
        <v>41469.555143706697</v>
      </c>
      <c r="R561" s="73">
        <v>41469.555143706697</v>
      </c>
      <c r="S561" s="73">
        <v>41469.555143706697</v>
      </c>
      <c r="T561" s="73">
        <v>41469.555143706697</v>
      </c>
      <c r="U561" s="73">
        <v>41469.555143706697</v>
      </c>
      <c r="V561" s="73">
        <v>41469.555143706697</v>
      </c>
      <c r="W561" s="73">
        <v>41469.555143706697</v>
      </c>
      <c r="X561" s="73">
        <v>41469.555143706697</v>
      </c>
      <c r="Y561" s="73">
        <v>41469.555143706697</v>
      </c>
      <c r="Z561" s="73">
        <v>41469.555143706697</v>
      </c>
      <c r="AA561" s="73">
        <v>497634.66172448097</v>
      </c>
      <c r="AB561" s="73">
        <v>41469.555143706697</v>
      </c>
      <c r="AC561" s="73">
        <v>41469.555143706697</v>
      </c>
      <c r="AD561" s="73">
        <v>41469.555143706697</v>
      </c>
      <c r="AE561" s="73">
        <v>41469.555143706697</v>
      </c>
      <c r="AF561" s="73">
        <v>41469.555143706697</v>
      </c>
      <c r="AG561" s="73">
        <v>41469.555143706697</v>
      </c>
      <c r="AH561" s="73">
        <v>41469.555143706697</v>
      </c>
      <c r="AI561" s="73">
        <v>41469.555143706697</v>
      </c>
      <c r="AJ561" s="73">
        <v>41469.555143706697</v>
      </c>
      <c r="AK561" s="73">
        <v>41469.555143706697</v>
      </c>
      <c r="AL561" s="73">
        <v>41469.555143706697</v>
      </c>
      <c r="AM561" s="73">
        <v>41469.555143706697</v>
      </c>
      <c r="AN561" s="73">
        <v>497634.66172448097</v>
      </c>
      <c r="AO561" s="73">
        <v>41469.555143706697</v>
      </c>
      <c r="AP561" s="73">
        <v>41469.555143706697</v>
      </c>
      <c r="AQ561" s="73">
        <v>41469.555143706697</v>
      </c>
      <c r="AR561" s="73">
        <v>41469.555143706697</v>
      </c>
      <c r="AS561" s="73">
        <v>41469.555143706697</v>
      </c>
      <c r="AT561" s="73">
        <v>41469.555143706697</v>
      </c>
      <c r="AU561" s="73">
        <v>41469.555143706697</v>
      </c>
      <c r="AV561" s="73">
        <v>41469.555143706697</v>
      </c>
      <c r="AW561" s="73">
        <v>41469.555143706697</v>
      </c>
      <c r="AX561" s="73">
        <v>41469.555143706697</v>
      </c>
      <c r="AY561" s="73">
        <v>41469.555143706697</v>
      </c>
      <c r="AZ561" s="73">
        <v>41469.555143706697</v>
      </c>
      <c r="BA561" s="73">
        <v>497634.66172447999</v>
      </c>
    </row>
    <row r="562" spans="1:53">
      <c r="A562" s="74" t="s">
        <v>3284</v>
      </c>
      <c r="B562" s="73">
        <v>41469.555143706697</v>
      </c>
      <c r="C562" s="73">
        <v>41469.555143706697</v>
      </c>
      <c r="D562" s="73">
        <v>41469.555143706697</v>
      </c>
      <c r="E562" s="73">
        <v>41469.555143706697</v>
      </c>
      <c r="F562" s="73">
        <v>41469.555143706697</v>
      </c>
      <c r="G562" s="73">
        <v>41469.555143706697</v>
      </c>
      <c r="H562" s="73">
        <v>41469.555143706697</v>
      </c>
      <c r="I562" s="73">
        <v>41469.555143706697</v>
      </c>
      <c r="J562" s="73">
        <v>41469.555143706697</v>
      </c>
      <c r="K562" s="73">
        <v>41469.555143706697</v>
      </c>
      <c r="L562" s="73">
        <v>41469.555143706697</v>
      </c>
      <c r="M562" s="73">
        <v>41469.555143706697</v>
      </c>
      <c r="N562" s="73">
        <v>497634.66172448097</v>
      </c>
      <c r="O562" s="73">
        <v>41469.555143706697</v>
      </c>
      <c r="P562" s="73">
        <v>41469.555143706697</v>
      </c>
      <c r="Q562" s="73">
        <v>41469.555143706697</v>
      </c>
      <c r="R562" s="73">
        <v>41469.555143706697</v>
      </c>
      <c r="S562" s="73">
        <v>41469.555143706697</v>
      </c>
      <c r="T562" s="73">
        <v>41469.555143706697</v>
      </c>
      <c r="U562" s="73">
        <v>41469.555143706697</v>
      </c>
      <c r="V562" s="73">
        <v>41469.555143706697</v>
      </c>
      <c r="W562" s="73">
        <v>41469.555143706697</v>
      </c>
      <c r="X562" s="73">
        <v>41469.555143706697</v>
      </c>
      <c r="Y562" s="73">
        <v>41469.555143706697</v>
      </c>
      <c r="Z562" s="73">
        <v>41469.555143706697</v>
      </c>
      <c r="AA562" s="73">
        <v>497634.66172448097</v>
      </c>
      <c r="AB562" s="73">
        <v>41469.555143706697</v>
      </c>
      <c r="AC562" s="73">
        <v>41469.555143706697</v>
      </c>
      <c r="AD562" s="73">
        <v>41469.555143706697</v>
      </c>
      <c r="AE562" s="73">
        <v>41469.555143706697</v>
      </c>
      <c r="AF562" s="73">
        <v>41469.555143706697</v>
      </c>
      <c r="AG562" s="73">
        <v>41469.555143706697</v>
      </c>
      <c r="AH562" s="73">
        <v>41469.555143706697</v>
      </c>
      <c r="AI562" s="73">
        <v>41469.555143706697</v>
      </c>
      <c r="AJ562" s="73">
        <v>41469.555143706697</v>
      </c>
      <c r="AK562" s="73">
        <v>41469.555143706697</v>
      </c>
      <c r="AL562" s="73">
        <v>41469.555143706697</v>
      </c>
      <c r="AM562" s="73">
        <v>41469.555143706697</v>
      </c>
      <c r="AN562" s="73">
        <v>497634.66172448097</v>
      </c>
      <c r="AO562" s="73">
        <v>41469.555143706697</v>
      </c>
      <c r="AP562" s="73">
        <v>41469.555143706697</v>
      </c>
      <c r="AQ562" s="73">
        <v>41469.555143706697</v>
      </c>
      <c r="AR562" s="73">
        <v>41469.555143706697</v>
      </c>
      <c r="AS562" s="73">
        <v>41469.555143706697</v>
      </c>
      <c r="AT562" s="73">
        <v>41469.555143706697</v>
      </c>
      <c r="AU562" s="73">
        <v>41469.555143706697</v>
      </c>
      <c r="AV562" s="73">
        <v>41469.555143706697</v>
      </c>
      <c r="AW562" s="73">
        <v>41469.555143706697</v>
      </c>
      <c r="AX562" s="73">
        <v>41469.555143706697</v>
      </c>
      <c r="AY562" s="73">
        <v>41469.555143706697</v>
      </c>
      <c r="AZ562" s="73">
        <v>41469.555143706697</v>
      </c>
      <c r="BA562" s="73">
        <v>497634.66172447999</v>
      </c>
    </row>
    <row r="563" spans="1:53">
      <c r="A563" s="74" t="s">
        <v>3285</v>
      </c>
      <c r="B563" s="73">
        <v>0</v>
      </c>
      <c r="C563" s="73">
        <v>0</v>
      </c>
      <c r="D563" s="73">
        <v>0</v>
      </c>
      <c r="E563" s="73">
        <v>0</v>
      </c>
      <c r="F563" s="73">
        <v>0</v>
      </c>
      <c r="G563" s="73">
        <v>0</v>
      </c>
      <c r="H563" s="73">
        <v>0</v>
      </c>
      <c r="I563" s="73">
        <v>0</v>
      </c>
      <c r="J563" s="73">
        <v>0</v>
      </c>
      <c r="K563" s="73">
        <v>0</v>
      </c>
      <c r="L563" s="73">
        <v>0</v>
      </c>
      <c r="M563" s="73">
        <v>0</v>
      </c>
      <c r="N563" s="73">
        <v>0</v>
      </c>
      <c r="O563" s="73">
        <v>0</v>
      </c>
      <c r="P563" s="73">
        <v>0</v>
      </c>
      <c r="Q563" s="73">
        <v>0</v>
      </c>
      <c r="R563" s="73">
        <v>0</v>
      </c>
      <c r="S563" s="73">
        <v>0</v>
      </c>
      <c r="T563" s="73">
        <v>0</v>
      </c>
      <c r="U563" s="73">
        <v>0</v>
      </c>
      <c r="V563" s="73">
        <v>0</v>
      </c>
      <c r="W563" s="73">
        <v>0</v>
      </c>
      <c r="X563" s="73">
        <v>0</v>
      </c>
      <c r="Y563" s="73">
        <v>0</v>
      </c>
      <c r="Z563" s="73">
        <v>0</v>
      </c>
      <c r="AA563" s="73">
        <v>0</v>
      </c>
      <c r="AB563" s="73">
        <v>0</v>
      </c>
      <c r="AC563" s="73">
        <v>0</v>
      </c>
      <c r="AD563" s="73">
        <v>0</v>
      </c>
      <c r="AE563" s="73">
        <v>0</v>
      </c>
      <c r="AF563" s="73">
        <v>0</v>
      </c>
      <c r="AG563" s="73">
        <v>0</v>
      </c>
      <c r="AH563" s="73">
        <v>0</v>
      </c>
      <c r="AI563" s="73">
        <v>0</v>
      </c>
      <c r="AJ563" s="73">
        <v>0</v>
      </c>
      <c r="AK563" s="73">
        <v>0</v>
      </c>
      <c r="AL563" s="73">
        <v>0</v>
      </c>
      <c r="AM563" s="73">
        <v>0</v>
      </c>
      <c r="AN563" s="73">
        <v>0</v>
      </c>
      <c r="AO563" s="73">
        <v>0</v>
      </c>
      <c r="AP563" s="73">
        <v>0</v>
      </c>
      <c r="AQ563" s="73">
        <v>0</v>
      </c>
      <c r="AR563" s="73">
        <v>0</v>
      </c>
      <c r="AS563" s="73">
        <v>0</v>
      </c>
      <c r="AT563" s="73">
        <v>0</v>
      </c>
      <c r="AU563" s="73">
        <v>0</v>
      </c>
      <c r="AV563" s="73">
        <v>0</v>
      </c>
      <c r="AW563" s="73">
        <v>0</v>
      </c>
      <c r="AX563" s="73">
        <v>0</v>
      </c>
      <c r="AY563" s="73">
        <v>0</v>
      </c>
      <c r="AZ563" s="73">
        <v>0</v>
      </c>
      <c r="BA563" s="73">
        <v>0</v>
      </c>
    </row>
    <row r="564" spans="1:53">
      <c r="A564" s="75" t="s">
        <v>3286</v>
      </c>
      <c r="B564" s="73">
        <v>101074.19228540199</v>
      </c>
      <c r="C564" s="73">
        <v>101074.19228540199</v>
      </c>
      <c r="D564" s="73">
        <v>101074.19228540199</v>
      </c>
      <c r="E564" s="73">
        <v>101074.19228540199</v>
      </c>
      <c r="F564" s="73">
        <v>101074.19228540199</v>
      </c>
      <c r="G564" s="73">
        <v>101074.19228540199</v>
      </c>
      <c r="H564" s="73">
        <v>101074.19228540199</v>
      </c>
      <c r="I564" s="73">
        <v>101074.19228540199</v>
      </c>
      <c r="J564" s="73">
        <v>101074.19228540199</v>
      </c>
      <c r="K564" s="73">
        <v>101074.19228540199</v>
      </c>
      <c r="L564" s="73">
        <v>101074.19228540199</v>
      </c>
      <c r="M564" s="73">
        <v>101074.19228540199</v>
      </c>
      <c r="N564" s="73">
        <v>1212890.30742483</v>
      </c>
      <c r="O564" s="73">
        <v>101074.19228540199</v>
      </c>
      <c r="P564" s="73">
        <v>101074.19228540199</v>
      </c>
      <c r="Q564" s="73">
        <v>101074.19228540199</v>
      </c>
      <c r="R564" s="73">
        <v>101074.19228540199</v>
      </c>
      <c r="S564" s="73">
        <v>101074.19228540199</v>
      </c>
      <c r="T564" s="73">
        <v>101074.19228540199</v>
      </c>
      <c r="U564" s="73">
        <v>101074.19228540199</v>
      </c>
      <c r="V564" s="73">
        <v>101074.19228540199</v>
      </c>
      <c r="W564" s="73">
        <v>101074.19228540199</v>
      </c>
      <c r="X564" s="73">
        <v>101074.19228540199</v>
      </c>
      <c r="Y564" s="73">
        <v>101074.19228540199</v>
      </c>
      <c r="Z564" s="73">
        <v>101074.19228540199</v>
      </c>
      <c r="AA564" s="73">
        <v>1212890.30742483</v>
      </c>
      <c r="AB564" s="73">
        <v>101074.19228540199</v>
      </c>
      <c r="AC564" s="73">
        <v>101074.19228540199</v>
      </c>
      <c r="AD564" s="73">
        <v>101074.19228540199</v>
      </c>
      <c r="AE564" s="73">
        <v>101074.19228540199</v>
      </c>
      <c r="AF564" s="73">
        <v>101074.19228540199</v>
      </c>
      <c r="AG564" s="73">
        <v>101074.19228540199</v>
      </c>
      <c r="AH564" s="73">
        <v>101074.19228540199</v>
      </c>
      <c r="AI564" s="73">
        <v>101074.19228540199</v>
      </c>
      <c r="AJ564" s="73">
        <v>101074.19228540199</v>
      </c>
      <c r="AK564" s="73">
        <v>101074.19228540199</v>
      </c>
      <c r="AL564" s="73">
        <v>101074.19228540199</v>
      </c>
      <c r="AM564" s="73">
        <v>101074.19228540199</v>
      </c>
      <c r="AN564" s="73">
        <v>1212890.30742483</v>
      </c>
      <c r="AO564" s="73">
        <v>101074.19228540199</v>
      </c>
      <c r="AP564" s="73">
        <v>101074.19228540199</v>
      </c>
      <c r="AQ564" s="73">
        <v>101074.19228540199</v>
      </c>
      <c r="AR564" s="73">
        <v>101074.19228540199</v>
      </c>
      <c r="AS564" s="73">
        <v>101074.19228540199</v>
      </c>
      <c r="AT564" s="73">
        <v>101074.19228540199</v>
      </c>
      <c r="AU564" s="73">
        <v>101074.19228540199</v>
      </c>
      <c r="AV564" s="73">
        <v>101074.19228540199</v>
      </c>
      <c r="AW564" s="73">
        <v>101074.19228540199</v>
      </c>
      <c r="AX564" s="73">
        <v>101074.19228540199</v>
      </c>
      <c r="AY564" s="73">
        <v>101074.19228540199</v>
      </c>
      <c r="AZ564" s="73">
        <v>101074.19228540199</v>
      </c>
      <c r="BA564" s="73">
        <v>1212890.30742483</v>
      </c>
    </row>
    <row r="565" spans="1:53">
      <c r="A565" s="74" t="s">
        <v>3287</v>
      </c>
    </row>
    <row r="566" spans="1:53">
      <c r="A566" s="75" t="s">
        <v>3288</v>
      </c>
    </row>
    <row r="567" spans="1:53" outlineLevel="1">
      <c r="A567" s="74" t="s">
        <v>1614</v>
      </c>
      <c r="B567" s="73">
        <v>6426.1247308086904</v>
      </c>
      <c r="C567" s="73">
        <v>6426.1247308086904</v>
      </c>
      <c r="D567" s="73">
        <v>6426.1247308086904</v>
      </c>
      <c r="E567" s="73">
        <v>6426.1247308086904</v>
      </c>
      <c r="F567" s="73">
        <v>6426.1247308086904</v>
      </c>
      <c r="G567" s="73">
        <v>6426.1247308086904</v>
      </c>
      <c r="H567" s="73">
        <v>6426.1247308086904</v>
      </c>
      <c r="I567" s="73">
        <v>6426.1247308086904</v>
      </c>
      <c r="J567" s="73">
        <v>6426.1247308086904</v>
      </c>
      <c r="K567" s="73">
        <v>6426.1247308086904</v>
      </c>
      <c r="L567" s="73">
        <v>6426.1247308086904</v>
      </c>
      <c r="M567" s="73">
        <v>6426.1247308086604</v>
      </c>
      <c r="N567" s="73">
        <v>77113.496769704303</v>
      </c>
      <c r="O567" s="73">
        <v>6426.1247308086904</v>
      </c>
      <c r="P567" s="73">
        <v>6426.1247308086904</v>
      </c>
      <c r="Q567" s="73">
        <v>6426.1247308086904</v>
      </c>
      <c r="R567" s="73">
        <v>6426.1247308086904</v>
      </c>
      <c r="S567" s="73">
        <v>6426.1247308086904</v>
      </c>
      <c r="T567" s="73">
        <v>6426.1247308086904</v>
      </c>
      <c r="U567" s="73">
        <v>6426.1247308086904</v>
      </c>
      <c r="V567" s="73">
        <v>6426.1247308086904</v>
      </c>
      <c r="W567" s="73">
        <v>6426.1247308086904</v>
      </c>
      <c r="X567" s="73">
        <v>6426.1247308086904</v>
      </c>
      <c r="Y567" s="73">
        <v>6426.1247308086904</v>
      </c>
      <c r="Z567" s="73">
        <v>6426.1247308086604</v>
      </c>
      <c r="AA567" s="73">
        <v>77113.496769704303</v>
      </c>
      <c r="AB567" s="73">
        <v>6426.1247308086904</v>
      </c>
      <c r="AC567" s="73">
        <v>6426.1247308086904</v>
      </c>
      <c r="AD567" s="73">
        <v>6426.1247308086904</v>
      </c>
      <c r="AE567" s="73">
        <v>6426.1247308086904</v>
      </c>
      <c r="AF567" s="73">
        <v>6426.1247308086904</v>
      </c>
      <c r="AG567" s="73">
        <v>6426.1247308086904</v>
      </c>
      <c r="AH567" s="73">
        <v>6426.1247308086904</v>
      </c>
      <c r="AI567" s="73">
        <v>6426.1247308086904</v>
      </c>
      <c r="AJ567" s="73">
        <v>6426.1247308086904</v>
      </c>
      <c r="AK567" s="73">
        <v>6426.1247308086904</v>
      </c>
      <c r="AL567" s="73">
        <v>6426.1247308086904</v>
      </c>
      <c r="AM567" s="73">
        <v>6426.1247308086604</v>
      </c>
      <c r="AN567" s="73">
        <v>77113.496769704303</v>
      </c>
      <c r="AO567" s="73">
        <v>6426.1247308086804</v>
      </c>
      <c r="AP567" s="73">
        <v>6426.1247308086804</v>
      </c>
      <c r="AQ567" s="73">
        <v>6426.1247308086804</v>
      </c>
      <c r="AR567" s="73">
        <v>6426.1247308086804</v>
      </c>
      <c r="AS567" s="73">
        <v>6426.1247308086804</v>
      </c>
      <c r="AT567" s="73">
        <v>6426.1247308086804</v>
      </c>
      <c r="AU567" s="73">
        <v>6426.1247308086804</v>
      </c>
      <c r="AV567" s="73">
        <v>6426.1247308086804</v>
      </c>
      <c r="AW567" s="73">
        <v>6426.1247308086804</v>
      </c>
      <c r="AX567" s="73">
        <v>6426.1247308086804</v>
      </c>
      <c r="AY567" s="73">
        <v>6426.1247308086804</v>
      </c>
      <c r="AZ567" s="73">
        <v>6426.1247308086604</v>
      </c>
      <c r="BA567" s="73">
        <v>77113.496769704201</v>
      </c>
    </row>
    <row r="568" spans="1:53">
      <c r="A568" s="74" t="s">
        <v>3289</v>
      </c>
      <c r="B568" s="73">
        <v>6426.1247308086904</v>
      </c>
      <c r="C568" s="73">
        <v>6426.1247308086904</v>
      </c>
      <c r="D568" s="73">
        <v>6426.1247308086904</v>
      </c>
      <c r="E568" s="73">
        <v>6426.1247308086904</v>
      </c>
      <c r="F568" s="73">
        <v>6426.1247308086904</v>
      </c>
      <c r="G568" s="73">
        <v>6426.1247308086904</v>
      </c>
      <c r="H568" s="73">
        <v>6426.1247308086904</v>
      </c>
      <c r="I568" s="73">
        <v>6426.1247308086904</v>
      </c>
      <c r="J568" s="73">
        <v>6426.1247308086904</v>
      </c>
      <c r="K568" s="73">
        <v>6426.1247308086904</v>
      </c>
      <c r="L568" s="73">
        <v>6426.1247308086904</v>
      </c>
      <c r="M568" s="73">
        <v>6426.1247308086604</v>
      </c>
      <c r="N568" s="73">
        <v>77113.496769704303</v>
      </c>
      <c r="O568" s="73">
        <v>6426.1247308086904</v>
      </c>
      <c r="P568" s="73">
        <v>6426.1247308086904</v>
      </c>
      <c r="Q568" s="73">
        <v>6426.1247308086904</v>
      </c>
      <c r="R568" s="73">
        <v>6426.1247308086904</v>
      </c>
      <c r="S568" s="73">
        <v>6426.1247308086904</v>
      </c>
      <c r="T568" s="73">
        <v>6426.1247308086904</v>
      </c>
      <c r="U568" s="73">
        <v>6426.1247308086904</v>
      </c>
      <c r="V568" s="73">
        <v>6426.1247308086904</v>
      </c>
      <c r="W568" s="73">
        <v>6426.1247308086904</v>
      </c>
      <c r="X568" s="73">
        <v>6426.1247308086904</v>
      </c>
      <c r="Y568" s="73">
        <v>6426.1247308086904</v>
      </c>
      <c r="Z568" s="73">
        <v>6426.1247308086604</v>
      </c>
      <c r="AA568" s="73">
        <v>77113.496769704303</v>
      </c>
      <c r="AB568" s="73">
        <v>6426.1247308086904</v>
      </c>
      <c r="AC568" s="73">
        <v>6426.1247308086904</v>
      </c>
      <c r="AD568" s="73">
        <v>6426.1247308086904</v>
      </c>
      <c r="AE568" s="73">
        <v>6426.1247308086904</v>
      </c>
      <c r="AF568" s="73">
        <v>6426.1247308086904</v>
      </c>
      <c r="AG568" s="73">
        <v>6426.1247308086904</v>
      </c>
      <c r="AH568" s="73">
        <v>6426.1247308086904</v>
      </c>
      <c r="AI568" s="73">
        <v>6426.1247308086904</v>
      </c>
      <c r="AJ568" s="73">
        <v>6426.1247308086904</v>
      </c>
      <c r="AK568" s="73">
        <v>6426.1247308086904</v>
      </c>
      <c r="AL568" s="73">
        <v>6426.1247308086904</v>
      </c>
      <c r="AM568" s="73">
        <v>6426.1247308086604</v>
      </c>
      <c r="AN568" s="73">
        <v>77113.496769704303</v>
      </c>
      <c r="AO568" s="73">
        <v>6426.1247308086804</v>
      </c>
      <c r="AP568" s="73">
        <v>6426.1247308086804</v>
      </c>
      <c r="AQ568" s="73">
        <v>6426.1247308086804</v>
      </c>
      <c r="AR568" s="73">
        <v>6426.1247308086804</v>
      </c>
      <c r="AS568" s="73">
        <v>6426.1247308086804</v>
      </c>
      <c r="AT568" s="73">
        <v>6426.1247308086804</v>
      </c>
      <c r="AU568" s="73">
        <v>6426.1247308086804</v>
      </c>
      <c r="AV568" s="73">
        <v>6426.1247308086804</v>
      </c>
      <c r="AW568" s="73">
        <v>6426.1247308086804</v>
      </c>
      <c r="AX568" s="73">
        <v>6426.1247308086804</v>
      </c>
      <c r="AY568" s="73">
        <v>6426.1247308086804</v>
      </c>
      <c r="AZ568" s="73">
        <v>6426.1247308086604</v>
      </c>
      <c r="BA568" s="73">
        <v>77113.496769704201</v>
      </c>
    </row>
    <row r="569" spans="1:53" outlineLevel="1">
      <c r="A569" s="74" t="s">
        <v>3706</v>
      </c>
    </row>
    <row r="570" spans="1:53" outlineLevel="1">
      <c r="A570" s="74" t="s">
        <v>1616</v>
      </c>
      <c r="B570" s="73">
        <v>11281.7021736635</v>
      </c>
      <c r="C570" s="73">
        <v>11281.7021736635</v>
      </c>
      <c r="D570" s="73">
        <v>11281.7021736635</v>
      </c>
      <c r="E570" s="73">
        <v>11281.7021736635</v>
      </c>
      <c r="F570" s="73">
        <v>11281.7021736635</v>
      </c>
      <c r="G570" s="73">
        <v>11281.7021736635</v>
      </c>
      <c r="H570" s="73">
        <v>11281.7021736635</v>
      </c>
      <c r="I570" s="73">
        <v>11281.7021736635</v>
      </c>
      <c r="J570" s="73">
        <v>11281.7021736635</v>
      </c>
      <c r="K570" s="73">
        <v>11281.7021736635</v>
      </c>
      <c r="L570" s="73">
        <v>11281.7021736635</v>
      </c>
      <c r="M570" s="73">
        <v>11281.7021736634</v>
      </c>
      <c r="N570" s="73">
        <v>135380.426083962</v>
      </c>
      <c r="O570" s="73">
        <v>11281.7021736635</v>
      </c>
      <c r="P570" s="73">
        <v>11281.7021736635</v>
      </c>
      <c r="Q570" s="73">
        <v>11281.7021736635</v>
      </c>
      <c r="R570" s="73">
        <v>11281.7021736635</v>
      </c>
      <c r="S570" s="73">
        <v>11281.7021736635</v>
      </c>
      <c r="T570" s="73">
        <v>11281.7021736635</v>
      </c>
      <c r="U570" s="73">
        <v>11281.7021736635</v>
      </c>
      <c r="V570" s="73">
        <v>11281.7021736635</v>
      </c>
      <c r="W570" s="73">
        <v>11281.7021736635</v>
      </c>
      <c r="X570" s="73">
        <v>11281.7021736635</v>
      </c>
      <c r="Y570" s="73">
        <v>11281.7021736635</v>
      </c>
      <c r="Z570" s="73">
        <v>11281.7021736634</v>
      </c>
      <c r="AA570" s="73">
        <v>135380.426083962</v>
      </c>
      <c r="AB570" s="73">
        <v>11281.7021736635</v>
      </c>
      <c r="AC570" s="73">
        <v>11281.7021736635</v>
      </c>
      <c r="AD570" s="73">
        <v>11281.7021736635</v>
      </c>
      <c r="AE570" s="73">
        <v>11281.7021736635</v>
      </c>
      <c r="AF570" s="73">
        <v>11281.7021736635</v>
      </c>
      <c r="AG570" s="73">
        <v>11281.7021736635</v>
      </c>
      <c r="AH570" s="73">
        <v>11281.7021736635</v>
      </c>
      <c r="AI570" s="73">
        <v>11281.7021736635</v>
      </c>
      <c r="AJ570" s="73">
        <v>11281.7021736635</v>
      </c>
      <c r="AK570" s="73">
        <v>11281.7021736635</v>
      </c>
      <c r="AL570" s="73">
        <v>11281.7021736635</v>
      </c>
      <c r="AM570" s="73">
        <v>11281.7021736634</v>
      </c>
      <c r="AN570" s="73">
        <v>135380.426083962</v>
      </c>
      <c r="AO570" s="73">
        <v>11281.7021736634</v>
      </c>
      <c r="AP570" s="73">
        <v>11281.7021736634</v>
      </c>
      <c r="AQ570" s="73">
        <v>11281.7021736634</v>
      </c>
      <c r="AR570" s="73">
        <v>11281.7021736634</v>
      </c>
      <c r="AS570" s="73">
        <v>11281.7021736634</v>
      </c>
      <c r="AT570" s="73">
        <v>11281.7021736634</v>
      </c>
      <c r="AU570" s="73">
        <v>11281.7021736634</v>
      </c>
      <c r="AV570" s="73">
        <v>11281.7021736634</v>
      </c>
      <c r="AW570" s="73">
        <v>11281.7021736634</v>
      </c>
      <c r="AX570" s="73">
        <v>11281.7021736634</v>
      </c>
      <c r="AY570" s="73">
        <v>11281.7021736634</v>
      </c>
      <c r="AZ570" s="73">
        <v>11281.7021736634</v>
      </c>
      <c r="BA570" s="73">
        <v>135380.42608395999</v>
      </c>
    </row>
    <row r="571" spans="1:53">
      <c r="A571" s="74" t="s">
        <v>3290</v>
      </c>
      <c r="B571" s="73">
        <v>11281.7021736635</v>
      </c>
      <c r="C571" s="73">
        <v>11281.7021736635</v>
      </c>
      <c r="D571" s="73">
        <v>11281.7021736635</v>
      </c>
      <c r="E571" s="73">
        <v>11281.7021736635</v>
      </c>
      <c r="F571" s="73">
        <v>11281.7021736635</v>
      </c>
      <c r="G571" s="73">
        <v>11281.7021736635</v>
      </c>
      <c r="H571" s="73">
        <v>11281.7021736635</v>
      </c>
      <c r="I571" s="73">
        <v>11281.7021736635</v>
      </c>
      <c r="J571" s="73">
        <v>11281.7021736635</v>
      </c>
      <c r="K571" s="73">
        <v>11281.7021736635</v>
      </c>
      <c r="L571" s="73">
        <v>11281.7021736635</v>
      </c>
      <c r="M571" s="73">
        <v>11281.7021736634</v>
      </c>
      <c r="N571" s="73">
        <v>135380.426083962</v>
      </c>
      <c r="O571" s="73">
        <v>11281.7021736635</v>
      </c>
      <c r="P571" s="73">
        <v>11281.7021736635</v>
      </c>
      <c r="Q571" s="73">
        <v>11281.7021736635</v>
      </c>
      <c r="R571" s="73">
        <v>11281.7021736635</v>
      </c>
      <c r="S571" s="73">
        <v>11281.7021736635</v>
      </c>
      <c r="T571" s="73">
        <v>11281.7021736635</v>
      </c>
      <c r="U571" s="73">
        <v>11281.7021736635</v>
      </c>
      <c r="V571" s="73">
        <v>11281.7021736635</v>
      </c>
      <c r="W571" s="73">
        <v>11281.7021736635</v>
      </c>
      <c r="X571" s="73">
        <v>11281.7021736635</v>
      </c>
      <c r="Y571" s="73">
        <v>11281.7021736635</v>
      </c>
      <c r="Z571" s="73">
        <v>11281.7021736634</v>
      </c>
      <c r="AA571" s="73">
        <v>135380.426083962</v>
      </c>
      <c r="AB571" s="73">
        <v>11281.7021736635</v>
      </c>
      <c r="AC571" s="73">
        <v>11281.7021736635</v>
      </c>
      <c r="AD571" s="73">
        <v>11281.7021736635</v>
      </c>
      <c r="AE571" s="73">
        <v>11281.7021736635</v>
      </c>
      <c r="AF571" s="73">
        <v>11281.7021736635</v>
      </c>
      <c r="AG571" s="73">
        <v>11281.7021736635</v>
      </c>
      <c r="AH571" s="73">
        <v>11281.7021736635</v>
      </c>
      <c r="AI571" s="73">
        <v>11281.7021736635</v>
      </c>
      <c r="AJ571" s="73">
        <v>11281.7021736635</v>
      </c>
      <c r="AK571" s="73">
        <v>11281.7021736635</v>
      </c>
      <c r="AL571" s="73">
        <v>11281.7021736635</v>
      </c>
      <c r="AM571" s="73">
        <v>11281.7021736634</v>
      </c>
      <c r="AN571" s="73">
        <v>135380.426083962</v>
      </c>
      <c r="AO571" s="73">
        <v>11281.7021736634</v>
      </c>
      <c r="AP571" s="73">
        <v>11281.7021736634</v>
      </c>
      <c r="AQ571" s="73">
        <v>11281.7021736634</v>
      </c>
      <c r="AR571" s="73">
        <v>11281.7021736634</v>
      </c>
      <c r="AS571" s="73">
        <v>11281.7021736634</v>
      </c>
      <c r="AT571" s="73">
        <v>11281.7021736634</v>
      </c>
      <c r="AU571" s="73">
        <v>11281.7021736634</v>
      </c>
      <c r="AV571" s="73">
        <v>11281.7021736634</v>
      </c>
      <c r="AW571" s="73">
        <v>11281.7021736634</v>
      </c>
      <c r="AX571" s="73">
        <v>11281.7021736634</v>
      </c>
      <c r="AY571" s="73">
        <v>11281.7021736634</v>
      </c>
      <c r="AZ571" s="73">
        <v>11281.7021736634</v>
      </c>
      <c r="BA571" s="73">
        <v>135380.42608395999</v>
      </c>
    </row>
    <row r="572" spans="1:53" outlineLevel="1">
      <c r="A572" s="74" t="s">
        <v>1618</v>
      </c>
      <c r="B572" s="73">
        <v>9791.6237576410804</v>
      </c>
      <c r="C572" s="73">
        <v>9791.6237576410804</v>
      </c>
      <c r="D572" s="73">
        <v>9791.6237576410804</v>
      </c>
      <c r="E572" s="73">
        <v>9791.6237576410804</v>
      </c>
      <c r="F572" s="73">
        <v>9791.6237576410804</v>
      </c>
      <c r="G572" s="73">
        <v>9791.6237576410804</v>
      </c>
      <c r="H572" s="73">
        <v>9791.6237576410804</v>
      </c>
      <c r="I572" s="73">
        <v>9791.6237576410804</v>
      </c>
      <c r="J572" s="73">
        <v>9791.6237576410804</v>
      </c>
      <c r="K572" s="73">
        <v>9791.6237576410804</v>
      </c>
      <c r="L572" s="73">
        <v>9791.6237576410804</v>
      </c>
      <c r="M572" s="73">
        <v>9791.6237576411004</v>
      </c>
      <c r="N572" s="73">
        <v>117499.485091693</v>
      </c>
      <c r="O572" s="73">
        <v>9791.6237576410804</v>
      </c>
      <c r="P572" s="73">
        <v>9791.6237576410804</v>
      </c>
      <c r="Q572" s="73">
        <v>9791.6237576410804</v>
      </c>
      <c r="R572" s="73">
        <v>9791.6237576410804</v>
      </c>
      <c r="S572" s="73">
        <v>9791.6237576410804</v>
      </c>
      <c r="T572" s="73">
        <v>9791.6237576410804</v>
      </c>
      <c r="U572" s="73">
        <v>9791.6237576410804</v>
      </c>
      <c r="V572" s="73">
        <v>9791.6237576410804</v>
      </c>
      <c r="W572" s="73">
        <v>9791.6237576410804</v>
      </c>
      <c r="X572" s="73">
        <v>9791.6237576410804</v>
      </c>
      <c r="Y572" s="73">
        <v>9791.6237576410804</v>
      </c>
      <c r="Z572" s="73">
        <v>9791.6237576411004</v>
      </c>
      <c r="AA572" s="73">
        <v>117499.485091693</v>
      </c>
      <c r="AB572" s="73">
        <v>9791.6237576410804</v>
      </c>
      <c r="AC572" s="73">
        <v>9791.6237576410804</v>
      </c>
      <c r="AD572" s="73">
        <v>9791.6237576410804</v>
      </c>
      <c r="AE572" s="73">
        <v>9791.6237576410804</v>
      </c>
      <c r="AF572" s="73">
        <v>9791.6237576410804</v>
      </c>
      <c r="AG572" s="73">
        <v>9791.6237576410804</v>
      </c>
      <c r="AH572" s="73">
        <v>9791.6237576410804</v>
      </c>
      <c r="AI572" s="73">
        <v>9791.6237576410804</v>
      </c>
      <c r="AJ572" s="73">
        <v>9791.6237576410804</v>
      </c>
      <c r="AK572" s="73">
        <v>9791.6237576410804</v>
      </c>
      <c r="AL572" s="73">
        <v>9791.6237576410804</v>
      </c>
      <c r="AM572" s="73">
        <v>9791.6237576411004</v>
      </c>
      <c r="AN572" s="73">
        <v>117499.485091693</v>
      </c>
      <c r="AO572" s="73">
        <v>9791.6237576410804</v>
      </c>
      <c r="AP572" s="73">
        <v>9791.6237576410804</v>
      </c>
      <c r="AQ572" s="73">
        <v>9791.6237576410804</v>
      </c>
      <c r="AR572" s="73">
        <v>9791.6237576410804</v>
      </c>
      <c r="AS572" s="73">
        <v>9791.6237576410804</v>
      </c>
      <c r="AT572" s="73">
        <v>9791.6237576410804</v>
      </c>
      <c r="AU572" s="73">
        <v>9791.6237576410804</v>
      </c>
      <c r="AV572" s="73">
        <v>9791.6237576410804</v>
      </c>
      <c r="AW572" s="73">
        <v>9791.6237576410804</v>
      </c>
      <c r="AX572" s="73">
        <v>9791.6237576410804</v>
      </c>
      <c r="AY572" s="73">
        <v>9791.6237576410804</v>
      </c>
      <c r="AZ572" s="73">
        <v>9791.6237576411004</v>
      </c>
      <c r="BA572" s="73">
        <v>117499.485091692</v>
      </c>
    </row>
    <row r="573" spans="1:53">
      <c r="A573" s="74" t="s">
        <v>3291</v>
      </c>
      <c r="B573" s="73">
        <v>9791.6237576410804</v>
      </c>
      <c r="C573" s="73">
        <v>9791.6237576410804</v>
      </c>
      <c r="D573" s="73">
        <v>9791.6237576410804</v>
      </c>
      <c r="E573" s="73">
        <v>9791.6237576410804</v>
      </c>
      <c r="F573" s="73">
        <v>9791.6237576410804</v>
      </c>
      <c r="G573" s="73">
        <v>9791.6237576410804</v>
      </c>
      <c r="H573" s="73">
        <v>9791.6237576410804</v>
      </c>
      <c r="I573" s="73">
        <v>9791.6237576410804</v>
      </c>
      <c r="J573" s="73">
        <v>9791.6237576410804</v>
      </c>
      <c r="K573" s="73">
        <v>9791.6237576410804</v>
      </c>
      <c r="L573" s="73">
        <v>9791.6237576410804</v>
      </c>
      <c r="M573" s="73">
        <v>9791.6237576411004</v>
      </c>
      <c r="N573" s="73">
        <v>117499.485091693</v>
      </c>
      <c r="O573" s="73">
        <v>9791.6237576410804</v>
      </c>
      <c r="P573" s="73">
        <v>9791.6237576410804</v>
      </c>
      <c r="Q573" s="73">
        <v>9791.6237576410804</v>
      </c>
      <c r="R573" s="73">
        <v>9791.6237576410804</v>
      </c>
      <c r="S573" s="73">
        <v>9791.6237576410804</v>
      </c>
      <c r="T573" s="73">
        <v>9791.6237576410804</v>
      </c>
      <c r="U573" s="73">
        <v>9791.6237576410804</v>
      </c>
      <c r="V573" s="73">
        <v>9791.6237576410804</v>
      </c>
      <c r="W573" s="73">
        <v>9791.6237576410804</v>
      </c>
      <c r="X573" s="73">
        <v>9791.6237576410804</v>
      </c>
      <c r="Y573" s="73">
        <v>9791.6237576410804</v>
      </c>
      <c r="Z573" s="73">
        <v>9791.6237576411004</v>
      </c>
      <c r="AA573" s="73">
        <v>117499.485091693</v>
      </c>
      <c r="AB573" s="73">
        <v>9791.6237576410804</v>
      </c>
      <c r="AC573" s="73">
        <v>9791.6237576410804</v>
      </c>
      <c r="AD573" s="73">
        <v>9791.6237576410804</v>
      </c>
      <c r="AE573" s="73">
        <v>9791.6237576410804</v>
      </c>
      <c r="AF573" s="73">
        <v>9791.6237576410804</v>
      </c>
      <c r="AG573" s="73">
        <v>9791.6237576410804</v>
      </c>
      <c r="AH573" s="73">
        <v>9791.6237576410804</v>
      </c>
      <c r="AI573" s="73">
        <v>9791.6237576410804</v>
      </c>
      <c r="AJ573" s="73">
        <v>9791.6237576410804</v>
      </c>
      <c r="AK573" s="73">
        <v>9791.6237576410804</v>
      </c>
      <c r="AL573" s="73">
        <v>9791.6237576410804</v>
      </c>
      <c r="AM573" s="73">
        <v>9791.6237576411004</v>
      </c>
      <c r="AN573" s="73">
        <v>117499.485091693</v>
      </c>
      <c r="AO573" s="73">
        <v>9791.6237576410804</v>
      </c>
      <c r="AP573" s="73">
        <v>9791.6237576410804</v>
      </c>
      <c r="AQ573" s="73">
        <v>9791.6237576410804</v>
      </c>
      <c r="AR573" s="73">
        <v>9791.6237576410804</v>
      </c>
      <c r="AS573" s="73">
        <v>9791.6237576410804</v>
      </c>
      <c r="AT573" s="73">
        <v>9791.6237576410804</v>
      </c>
      <c r="AU573" s="73">
        <v>9791.6237576410804</v>
      </c>
      <c r="AV573" s="73">
        <v>9791.6237576410804</v>
      </c>
      <c r="AW573" s="73">
        <v>9791.6237576410804</v>
      </c>
      <c r="AX573" s="73">
        <v>9791.6237576410804</v>
      </c>
      <c r="AY573" s="73">
        <v>9791.6237576410804</v>
      </c>
      <c r="AZ573" s="73">
        <v>9791.6237576411004</v>
      </c>
      <c r="BA573" s="73">
        <v>117499.485091692</v>
      </c>
    </row>
    <row r="574" spans="1:53" outlineLevel="1">
      <c r="A574" s="74" t="s">
        <v>1620</v>
      </c>
      <c r="B574" s="73">
        <v>24081.405936065901</v>
      </c>
      <c r="C574" s="73">
        <v>24081.405936065901</v>
      </c>
      <c r="D574" s="73">
        <v>24081.405936065901</v>
      </c>
      <c r="E574" s="73">
        <v>24081.405936065901</v>
      </c>
      <c r="F574" s="73">
        <v>24081.405936065901</v>
      </c>
      <c r="G574" s="73">
        <v>24081.405936065901</v>
      </c>
      <c r="H574" s="73">
        <v>24081.405936065901</v>
      </c>
      <c r="I574" s="73">
        <v>24081.405936065901</v>
      </c>
      <c r="J574" s="73">
        <v>24081.405936065901</v>
      </c>
      <c r="K574" s="73">
        <v>24081.405936065901</v>
      </c>
      <c r="L574" s="73">
        <v>24081.405936065901</v>
      </c>
      <c r="M574" s="73">
        <v>24081.405936065799</v>
      </c>
      <c r="N574" s="73">
        <v>288976.87123279099</v>
      </c>
      <c r="O574" s="73">
        <v>24081.405936065901</v>
      </c>
      <c r="P574" s="73">
        <v>24081.405936065901</v>
      </c>
      <c r="Q574" s="73">
        <v>24081.405936065901</v>
      </c>
      <c r="R574" s="73">
        <v>24081.405936065901</v>
      </c>
      <c r="S574" s="73">
        <v>24081.405936065901</v>
      </c>
      <c r="T574" s="73">
        <v>24081.405936065901</v>
      </c>
      <c r="U574" s="73">
        <v>24081.405936065901</v>
      </c>
      <c r="V574" s="73">
        <v>24081.405936065901</v>
      </c>
      <c r="W574" s="73">
        <v>24081.405936065901</v>
      </c>
      <c r="X574" s="73">
        <v>24081.405936065901</v>
      </c>
      <c r="Y574" s="73">
        <v>24081.405936065901</v>
      </c>
      <c r="Z574" s="73">
        <v>24081.405936065799</v>
      </c>
      <c r="AA574" s="73">
        <v>288976.87123279099</v>
      </c>
      <c r="AB574" s="73">
        <v>24081.405936065901</v>
      </c>
      <c r="AC574" s="73">
        <v>24081.405936065901</v>
      </c>
      <c r="AD574" s="73">
        <v>24081.405936065901</v>
      </c>
      <c r="AE574" s="73">
        <v>24081.405936065901</v>
      </c>
      <c r="AF574" s="73">
        <v>24081.405936065901</v>
      </c>
      <c r="AG574" s="73">
        <v>24081.405936065901</v>
      </c>
      <c r="AH574" s="73">
        <v>24081.405936065901</v>
      </c>
      <c r="AI574" s="73">
        <v>24081.405936065901</v>
      </c>
      <c r="AJ574" s="73">
        <v>24081.405936065901</v>
      </c>
      <c r="AK574" s="73">
        <v>24081.405936065901</v>
      </c>
      <c r="AL574" s="73">
        <v>24081.405936065901</v>
      </c>
      <c r="AM574" s="73">
        <v>24081.405936065799</v>
      </c>
      <c r="AN574" s="73">
        <v>288976.87123279099</v>
      </c>
      <c r="AO574" s="73">
        <v>24081.405936065799</v>
      </c>
      <c r="AP574" s="73">
        <v>24081.405936065799</v>
      </c>
      <c r="AQ574" s="73">
        <v>24081.405936065799</v>
      </c>
      <c r="AR574" s="73">
        <v>24081.405936065799</v>
      </c>
      <c r="AS574" s="73">
        <v>24081.405936065799</v>
      </c>
      <c r="AT574" s="73">
        <v>24081.405936065799</v>
      </c>
      <c r="AU574" s="73">
        <v>24081.405936065799</v>
      </c>
      <c r="AV574" s="73">
        <v>24081.405936065799</v>
      </c>
      <c r="AW574" s="73">
        <v>24081.405936065799</v>
      </c>
      <c r="AX574" s="73">
        <v>24081.405936065799</v>
      </c>
      <c r="AY574" s="73">
        <v>24081.405936065799</v>
      </c>
      <c r="AZ574" s="73">
        <v>24081.405936065799</v>
      </c>
      <c r="BA574" s="73">
        <v>288976.87123279</v>
      </c>
    </row>
    <row r="575" spans="1:53" outlineLevel="1">
      <c r="A575" s="74" t="s">
        <v>1621</v>
      </c>
      <c r="B575" s="73">
        <v>31815.992689632199</v>
      </c>
      <c r="C575" s="73">
        <v>31815.992689632199</v>
      </c>
      <c r="D575" s="73">
        <v>31815.992689632199</v>
      </c>
      <c r="E575" s="73">
        <v>31815.992689632199</v>
      </c>
      <c r="F575" s="73">
        <v>31815.992689632199</v>
      </c>
      <c r="G575" s="73">
        <v>31815.992689632199</v>
      </c>
      <c r="H575" s="73">
        <v>31815.992689632199</v>
      </c>
      <c r="I575" s="73">
        <v>31815.992689632199</v>
      </c>
      <c r="J575" s="73">
        <v>31815.992689632199</v>
      </c>
      <c r="K575" s="73">
        <v>31815.992689632199</v>
      </c>
      <c r="L575" s="73">
        <v>31815.992689632199</v>
      </c>
      <c r="M575" s="73">
        <v>31815.992689632199</v>
      </c>
      <c r="N575" s="73">
        <v>381791.91227558698</v>
      </c>
      <c r="O575" s="73">
        <v>31815.992689632199</v>
      </c>
      <c r="P575" s="73">
        <v>31815.992689632199</v>
      </c>
      <c r="Q575" s="73">
        <v>31815.992689632199</v>
      </c>
      <c r="R575" s="73">
        <v>31815.992689632199</v>
      </c>
      <c r="S575" s="73">
        <v>31815.992689632199</v>
      </c>
      <c r="T575" s="73">
        <v>31815.992689632199</v>
      </c>
      <c r="U575" s="73">
        <v>31815.992689632199</v>
      </c>
      <c r="V575" s="73">
        <v>31815.992689632199</v>
      </c>
      <c r="W575" s="73">
        <v>31815.992689632199</v>
      </c>
      <c r="X575" s="73">
        <v>31815.992689632199</v>
      </c>
      <c r="Y575" s="73">
        <v>31815.992689632199</v>
      </c>
      <c r="Z575" s="73">
        <v>31815.992689632199</v>
      </c>
      <c r="AA575" s="73">
        <v>381791.91227558698</v>
      </c>
      <c r="AB575" s="73">
        <v>31815.992689632199</v>
      </c>
      <c r="AC575" s="73">
        <v>31815.992689632199</v>
      </c>
      <c r="AD575" s="73">
        <v>31815.992689632199</v>
      </c>
      <c r="AE575" s="73">
        <v>31815.992689632199</v>
      </c>
      <c r="AF575" s="73">
        <v>31815.992689632199</v>
      </c>
      <c r="AG575" s="73">
        <v>31815.992689632199</v>
      </c>
      <c r="AH575" s="73">
        <v>31815.992689632199</v>
      </c>
      <c r="AI575" s="73">
        <v>31815.992689632199</v>
      </c>
      <c r="AJ575" s="73">
        <v>31815.992689632199</v>
      </c>
      <c r="AK575" s="73">
        <v>31815.992689632199</v>
      </c>
      <c r="AL575" s="73">
        <v>31815.992689632199</v>
      </c>
      <c r="AM575" s="73">
        <v>31815.992689632199</v>
      </c>
      <c r="AN575" s="73">
        <v>381791.91227558698</v>
      </c>
      <c r="AO575" s="73">
        <v>31815.992689632199</v>
      </c>
      <c r="AP575" s="73">
        <v>31815.992689632199</v>
      </c>
      <c r="AQ575" s="73">
        <v>31815.992689632199</v>
      </c>
      <c r="AR575" s="73">
        <v>31815.992689632199</v>
      </c>
      <c r="AS575" s="73">
        <v>31815.992689632199</v>
      </c>
      <c r="AT575" s="73">
        <v>31815.992689632199</v>
      </c>
      <c r="AU575" s="73">
        <v>31815.992689632199</v>
      </c>
      <c r="AV575" s="73">
        <v>31815.992689632199</v>
      </c>
      <c r="AW575" s="73">
        <v>31815.992689632199</v>
      </c>
      <c r="AX575" s="73">
        <v>31815.992689632199</v>
      </c>
      <c r="AY575" s="73">
        <v>31815.992689632199</v>
      </c>
      <c r="AZ575" s="73">
        <v>31815.992689632199</v>
      </c>
      <c r="BA575" s="73">
        <v>381791.91227558599</v>
      </c>
    </row>
    <row r="576" spans="1:53">
      <c r="A576" s="74" t="s">
        <v>3292</v>
      </c>
      <c r="B576" s="73">
        <v>55897.398625698101</v>
      </c>
      <c r="C576" s="73">
        <v>55897.398625698101</v>
      </c>
      <c r="D576" s="73">
        <v>55897.398625698101</v>
      </c>
      <c r="E576" s="73">
        <v>55897.398625698101</v>
      </c>
      <c r="F576" s="73">
        <v>55897.398625698101</v>
      </c>
      <c r="G576" s="73">
        <v>55897.398625698101</v>
      </c>
      <c r="H576" s="73">
        <v>55897.398625698101</v>
      </c>
      <c r="I576" s="73">
        <v>55897.398625698101</v>
      </c>
      <c r="J576" s="73">
        <v>55897.398625698101</v>
      </c>
      <c r="K576" s="73">
        <v>55897.398625698101</v>
      </c>
      <c r="L576" s="73">
        <v>55897.398625698101</v>
      </c>
      <c r="M576" s="73">
        <v>55897.398625698101</v>
      </c>
      <c r="N576" s="73">
        <v>670768.78350837796</v>
      </c>
      <c r="O576" s="73">
        <v>55897.398625698101</v>
      </c>
      <c r="P576" s="73">
        <v>55897.398625698101</v>
      </c>
      <c r="Q576" s="73">
        <v>55897.398625698101</v>
      </c>
      <c r="R576" s="73">
        <v>55897.398625698101</v>
      </c>
      <c r="S576" s="73">
        <v>55897.398625698101</v>
      </c>
      <c r="T576" s="73">
        <v>55897.398625698101</v>
      </c>
      <c r="U576" s="73">
        <v>55897.398625698101</v>
      </c>
      <c r="V576" s="73">
        <v>55897.398625698101</v>
      </c>
      <c r="W576" s="73">
        <v>55897.398625698101</v>
      </c>
      <c r="X576" s="73">
        <v>55897.398625698101</v>
      </c>
      <c r="Y576" s="73">
        <v>55897.398625698101</v>
      </c>
      <c r="Z576" s="73">
        <v>55897.398625698101</v>
      </c>
      <c r="AA576" s="73">
        <v>670768.78350837796</v>
      </c>
      <c r="AB576" s="73">
        <v>55897.398625698101</v>
      </c>
      <c r="AC576" s="73">
        <v>55897.398625698101</v>
      </c>
      <c r="AD576" s="73">
        <v>55897.398625698101</v>
      </c>
      <c r="AE576" s="73">
        <v>55897.398625698101</v>
      </c>
      <c r="AF576" s="73">
        <v>55897.398625698101</v>
      </c>
      <c r="AG576" s="73">
        <v>55897.398625698101</v>
      </c>
      <c r="AH576" s="73">
        <v>55897.398625698101</v>
      </c>
      <c r="AI576" s="73">
        <v>55897.398625698101</v>
      </c>
      <c r="AJ576" s="73">
        <v>55897.398625698101</v>
      </c>
      <c r="AK576" s="73">
        <v>55897.398625698101</v>
      </c>
      <c r="AL576" s="73">
        <v>55897.398625698101</v>
      </c>
      <c r="AM576" s="73">
        <v>55897.398625698101</v>
      </c>
      <c r="AN576" s="73">
        <v>670768.78350837796</v>
      </c>
      <c r="AO576" s="73">
        <v>55897.398625698101</v>
      </c>
      <c r="AP576" s="73">
        <v>55897.398625698101</v>
      </c>
      <c r="AQ576" s="73">
        <v>55897.398625698101</v>
      </c>
      <c r="AR576" s="73">
        <v>55897.398625698101</v>
      </c>
      <c r="AS576" s="73">
        <v>55897.398625698101</v>
      </c>
      <c r="AT576" s="73">
        <v>55897.398625698101</v>
      </c>
      <c r="AU576" s="73">
        <v>55897.398625698101</v>
      </c>
      <c r="AV576" s="73">
        <v>55897.398625698101</v>
      </c>
      <c r="AW576" s="73">
        <v>55897.398625698101</v>
      </c>
      <c r="AX576" s="73">
        <v>55897.398625698101</v>
      </c>
      <c r="AY576" s="73">
        <v>55897.398625698101</v>
      </c>
      <c r="AZ576" s="73">
        <v>55897.398625697999</v>
      </c>
      <c r="BA576" s="73">
        <v>670768.78350837703</v>
      </c>
    </row>
    <row r="577" spans="1:53" outlineLevel="1">
      <c r="A577" s="74" t="s">
        <v>1623</v>
      </c>
      <c r="B577" s="73">
        <v>31317.636863646101</v>
      </c>
      <c r="C577" s="73">
        <v>31317.636863646101</v>
      </c>
      <c r="D577" s="73">
        <v>31317.636863646101</v>
      </c>
      <c r="E577" s="73">
        <v>31317.636863646101</v>
      </c>
      <c r="F577" s="73">
        <v>31317.636863646101</v>
      </c>
      <c r="G577" s="73">
        <v>31317.636863646101</v>
      </c>
      <c r="H577" s="73">
        <v>31317.636863646101</v>
      </c>
      <c r="I577" s="73">
        <v>31317.636863646101</v>
      </c>
      <c r="J577" s="73">
        <v>31317.636863646101</v>
      </c>
      <c r="K577" s="73">
        <v>31317.636863646101</v>
      </c>
      <c r="L577" s="73">
        <v>31317.636863646101</v>
      </c>
      <c r="M577" s="73">
        <v>31317.636863646199</v>
      </c>
      <c r="N577" s="73">
        <v>375811.64236375398</v>
      </c>
      <c r="O577" s="73">
        <v>31317.636863646101</v>
      </c>
      <c r="P577" s="73">
        <v>31317.636863646101</v>
      </c>
      <c r="Q577" s="73">
        <v>31317.636863646101</v>
      </c>
      <c r="R577" s="73">
        <v>31317.636863646101</v>
      </c>
      <c r="S577" s="73">
        <v>31317.636863646101</v>
      </c>
      <c r="T577" s="73">
        <v>31317.636863646101</v>
      </c>
      <c r="U577" s="73">
        <v>31317.636863646101</v>
      </c>
      <c r="V577" s="73">
        <v>31317.636863646101</v>
      </c>
      <c r="W577" s="73">
        <v>31317.636863646101</v>
      </c>
      <c r="X577" s="73">
        <v>31317.636863646101</v>
      </c>
      <c r="Y577" s="73">
        <v>31317.636863646101</v>
      </c>
      <c r="Z577" s="73">
        <v>31317.636863646199</v>
      </c>
      <c r="AA577" s="73">
        <v>375811.64236375398</v>
      </c>
      <c r="AB577" s="73">
        <v>31317.636863646101</v>
      </c>
      <c r="AC577" s="73">
        <v>31317.636863646101</v>
      </c>
      <c r="AD577" s="73">
        <v>31317.636863646101</v>
      </c>
      <c r="AE577" s="73">
        <v>31317.636863646101</v>
      </c>
      <c r="AF577" s="73">
        <v>31317.636863646101</v>
      </c>
      <c r="AG577" s="73">
        <v>31317.636863646101</v>
      </c>
      <c r="AH577" s="73">
        <v>31317.636863646101</v>
      </c>
      <c r="AI577" s="73">
        <v>31317.636863646101</v>
      </c>
      <c r="AJ577" s="73">
        <v>31317.636863646101</v>
      </c>
      <c r="AK577" s="73">
        <v>31317.636863646101</v>
      </c>
      <c r="AL577" s="73">
        <v>31317.636863646101</v>
      </c>
      <c r="AM577" s="73">
        <v>31317.636863646199</v>
      </c>
      <c r="AN577" s="73">
        <v>375811.64236375398</v>
      </c>
      <c r="AO577" s="73">
        <v>31317.636863646101</v>
      </c>
      <c r="AP577" s="73">
        <v>31317.636863646101</v>
      </c>
      <c r="AQ577" s="73">
        <v>31317.636863646101</v>
      </c>
      <c r="AR577" s="73">
        <v>31317.636863646101</v>
      </c>
      <c r="AS577" s="73">
        <v>31317.636863646101</v>
      </c>
      <c r="AT577" s="73">
        <v>31317.636863646101</v>
      </c>
      <c r="AU577" s="73">
        <v>31317.636863646101</v>
      </c>
      <c r="AV577" s="73">
        <v>31317.636863646101</v>
      </c>
      <c r="AW577" s="73">
        <v>31317.636863646101</v>
      </c>
      <c r="AX577" s="73">
        <v>31317.636863646101</v>
      </c>
      <c r="AY577" s="73">
        <v>31317.636863646101</v>
      </c>
      <c r="AZ577" s="73">
        <v>31317.636863646199</v>
      </c>
      <c r="BA577" s="73">
        <v>375811.642363753</v>
      </c>
    </row>
    <row r="578" spans="1:53">
      <c r="A578" s="74" t="s">
        <v>3293</v>
      </c>
      <c r="B578" s="73">
        <v>31317.636863646101</v>
      </c>
      <c r="C578" s="73">
        <v>31317.636863646101</v>
      </c>
      <c r="D578" s="73">
        <v>31317.636863646101</v>
      </c>
      <c r="E578" s="73">
        <v>31317.636863646101</v>
      </c>
      <c r="F578" s="73">
        <v>31317.636863646101</v>
      </c>
      <c r="G578" s="73">
        <v>31317.636863646101</v>
      </c>
      <c r="H578" s="73">
        <v>31317.636863646101</v>
      </c>
      <c r="I578" s="73">
        <v>31317.636863646101</v>
      </c>
      <c r="J578" s="73">
        <v>31317.636863646101</v>
      </c>
      <c r="K578" s="73">
        <v>31317.636863646101</v>
      </c>
      <c r="L578" s="73">
        <v>31317.636863646101</v>
      </c>
      <c r="M578" s="73">
        <v>31317.636863646199</v>
      </c>
      <c r="N578" s="73">
        <v>375811.64236375398</v>
      </c>
      <c r="O578" s="73">
        <v>31317.636863646101</v>
      </c>
      <c r="P578" s="73">
        <v>31317.636863646101</v>
      </c>
      <c r="Q578" s="73">
        <v>31317.636863646101</v>
      </c>
      <c r="R578" s="73">
        <v>31317.636863646101</v>
      </c>
      <c r="S578" s="73">
        <v>31317.636863646101</v>
      </c>
      <c r="T578" s="73">
        <v>31317.636863646101</v>
      </c>
      <c r="U578" s="73">
        <v>31317.636863646101</v>
      </c>
      <c r="V578" s="73">
        <v>31317.636863646101</v>
      </c>
      <c r="W578" s="73">
        <v>31317.636863646101</v>
      </c>
      <c r="X578" s="73">
        <v>31317.636863646101</v>
      </c>
      <c r="Y578" s="73">
        <v>31317.636863646101</v>
      </c>
      <c r="Z578" s="73">
        <v>31317.636863646199</v>
      </c>
      <c r="AA578" s="73">
        <v>375811.64236375398</v>
      </c>
      <c r="AB578" s="73">
        <v>31317.636863646101</v>
      </c>
      <c r="AC578" s="73">
        <v>31317.636863646101</v>
      </c>
      <c r="AD578" s="73">
        <v>31317.636863646101</v>
      </c>
      <c r="AE578" s="73">
        <v>31317.636863646101</v>
      </c>
      <c r="AF578" s="73">
        <v>31317.636863646101</v>
      </c>
      <c r="AG578" s="73">
        <v>31317.636863646101</v>
      </c>
      <c r="AH578" s="73">
        <v>31317.636863646101</v>
      </c>
      <c r="AI578" s="73">
        <v>31317.636863646101</v>
      </c>
      <c r="AJ578" s="73">
        <v>31317.636863646101</v>
      </c>
      <c r="AK578" s="73">
        <v>31317.636863646101</v>
      </c>
      <c r="AL578" s="73">
        <v>31317.636863646101</v>
      </c>
      <c r="AM578" s="73">
        <v>31317.636863646199</v>
      </c>
      <c r="AN578" s="73">
        <v>375811.64236375398</v>
      </c>
      <c r="AO578" s="73">
        <v>31317.636863646101</v>
      </c>
      <c r="AP578" s="73">
        <v>31317.636863646101</v>
      </c>
      <c r="AQ578" s="73">
        <v>31317.636863646101</v>
      </c>
      <c r="AR578" s="73">
        <v>31317.636863646101</v>
      </c>
      <c r="AS578" s="73">
        <v>31317.636863646101</v>
      </c>
      <c r="AT578" s="73">
        <v>31317.636863646101</v>
      </c>
      <c r="AU578" s="73">
        <v>31317.636863646101</v>
      </c>
      <c r="AV578" s="73">
        <v>31317.636863646101</v>
      </c>
      <c r="AW578" s="73">
        <v>31317.636863646101</v>
      </c>
      <c r="AX578" s="73">
        <v>31317.636863646101</v>
      </c>
      <c r="AY578" s="73">
        <v>31317.636863646101</v>
      </c>
      <c r="AZ578" s="73">
        <v>31317.636863646199</v>
      </c>
      <c r="BA578" s="73">
        <v>375811.642363753</v>
      </c>
    </row>
    <row r="579" spans="1:53" outlineLevel="1">
      <c r="A579" s="74" t="s">
        <v>1625</v>
      </c>
      <c r="B579" s="73">
        <v>2069.5401560999098</v>
      </c>
      <c r="C579" s="73">
        <v>2069.5401560999098</v>
      </c>
      <c r="D579" s="73">
        <v>2069.5401560999098</v>
      </c>
      <c r="E579" s="73">
        <v>2069.5401560999098</v>
      </c>
      <c r="F579" s="73">
        <v>2069.5401560999098</v>
      </c>
      <c r="G579" s="73">
        <v>2069.5401560999098</v>
      </c>
      <c r="H579" s="73">
        <v>2069.5401560999098</v>
      </c>
      <c r="I579" s="73">
        <v>2069.5401560999098</v>
      </c>
      <c r="J579" s="73">
        <v>2069.5401560999098</v>
      </c>
      <c r="K579" s="73">
        <v>2069.5401560999098</v>
      </c>
      <c r="L579" s="73">
        <v>2069.5401560999098</v>
      </c>
      <c r="M579" s="73">
        <v>2069.5401560999198</v>
      </c>
      <c r="N579" s="73">
        <v>24834.4818731989</v>
      </c>
      <c r="O579" s="73">
        <v>2069.5401560999098</v>
      </c>
      <c r="P579" s="73">
        <v>2069.5401560999098</v>
      </c>
      <c r="Q579" s="73">
        <v>2069.5401560999098</v>
      </c>
      <c r="R579" s="73">
        <v>2069.5401560999098</v>
      </c>
      <c r="S579" s="73">
        <v>2069.5401560999098</v>
      </c>
      <c r="T579" s="73">
        <v>2069.5401560999098</v>
      </c>
      <c r="U579" s="73">
        <v>2069.5401560999098</v>
      </c>
      <c r="V579" s="73">
        <v>2069.5401560999098</v>
      </c>
      <c r="W579" s="73">
        <v>2069.5401560999098</v>
      </c>
      <c r="X579" s="73">
        <v>2069.5401560999098</v>
      </c>
      <c r="Y579" s="73">
        <v>2069.5401560999098</v>
      </c>
      <c r="Z579" s="73">
        <v>2069.5401560999198</v>
      </c>
      <c r="AA579" s="73">
        <v>24834.4818731989</v>
      </c>
      <c r="AB579" s="73">
        <v>2069.5401560999098</v>
      </c>
      <c r="AC579" s="73">
        <v>2069.5401560999098</v>
      </c>
      <c r="AD579" s="73">
        <v>2069.5401560999098</v>
      </c>
      <c r="AE579" s="73">
        <v>2069.5401560999098</v>
      </c>
      <c r="AF579" s="73">
        <v>2069.5401560999098</v>
      </c>
      <c r="AG579" s="73">
        <v>2069.5401560999098</v>
      </c>
      <c r="AH579" s="73">
        <v>2069.5401560999098</v>
      </c>
      <c r="AI579" s="73">
        <v>2069.5401560999098</v>
      </c>
      <c r="AJ579" s="73">
        <v>2069.5401560999098</v>
      </c>
      <c r="AK579" s="73">
        <v>2069.5401560999098</v>
      </c>
      <c r="AL579" s="73">
        <v>2069.5401560999098</v>
      </c>
      <c r="AM579" s="73">
        <v>2069.5401560999198</v>
      </c>
      <c r="AN579" s="73">
        <v>24834.4818731989</v>
      </c>
      <c r="AO579" s="73">
        <v>2069.5401560999098</v>
      </c>
      <c r="AP579" s="73">
        <v>2069.5401560999098</v>
      </c>
      <c r="AQ579" s="73">
        <v>2069.5401560999098</v>
      </c>
      <c r="AR579" s="73">
        <v>2069.5401560999098</v>
      </c>
      <c r="AS579" s="73">
        <v>2069.5401560999098</v>
      </c>
      <c r="AT579" s="73">
        <v>2069.5401560999098</v>
      </c>
      <c r="AU579" s="73">
        <v>2069.5401560999098</v>
      </c>
      <c r="AV579" s="73">
        <v>2069.5401560999098</v>
      </c>
      <c r="AW579" s="73">
        <v>2069.5401560999098</v>
      </c>
      <c r="AX579" s="73">
        <v>2069.5401560999098</v>
      </c>
      <c r="AY579" s="73">
        <v>2069.5401560999098</v>
      </c>
      <c r="AZ579" s="73">
        <v>2069.5401560999198</v>
      </c>
      <c r="BA579" s="73">
        <v>24834.4818731989</v>
      </c>
    </row>
    <row r="580" spans="1:53" outlineLevel="1">
      <c r="A580" s="74" t="s">
        <v>1626</v>
      </c>
      <c r="B580" s="73">
        <v>4906.7721726592199</v>
      </c>
      <c r="C580" s="73">
        <v>4906.7721726592199</v>
      </c>
      <c r="D580" s="73">
        <v>4906.7721726592199</v>
      </c>
      <c r="E580" s="73">
        <v>4906.7721726592199</v>
      </c>
      <c r="F580" s="73">
        <v>4906.7721726592199</v>
      </c>
      <c r="G580" s="73">
        <v>4906.7721726592199</v>
      </c>
      <c r="H580" s="73">
        <v>4906.7721726592199</v>
      </c>
      <c r="I580" s="73">
        <v>4906.7721726592199</v>
      </c>
      <c r="J580" s="73">
        <v>4906.7721726592199</v>
      </c>
      <c r="K580" s="73">
        <v>4906.7721726592199</v>
      </c>
      <c r="L580" s="73">
        <v>4906.7721726592199</v>
      </c>
      <c r="M580" s="73">
        <v>4906.7721726592299</v>
      </c>
      <c r="N580" s="73">
        <v>58881.266071910701</v>
      </c>
      <c r="O580" s="73">
        <v>4906.7721726592199</v>
      </c>
      <c r="P580" s="73">
        <v>4906.7721726592199</v>
      </c>
      <c r="Q580" s="73">
        <v>4906.7721726592199</v>
      </c>
      <c r="R580" s="73">
        <v>4906.7721726592199</v>
      </c>
      <c r="S580" s="73">
        <v>4906.7721726592199</v>
      </c>
      <c r="T580" s="73">
        <v>4906.7721726592199</v>
      </c>
      <c r="U580" s="73">
        <v>4906.7721726592199</v>
      </c>
      <c r="V580" s="73">
        <v>4906.7721726592199</v>
      </c>
      <c r="W580" s="73">
        <v>4906.7721726592199</v>
      </c>
      <c r="X580" s="73">
        <v>4906.7721726592199</v>
      </c>
      <c r="Y580" s="73">
        <v>4906.7721726592199</v>
      </c>
      <c r="Z580" s="73">
        <v>4906.7721726592299</v>
      </c>
      <c r="AA580" s="73">
        <v>58881.266071910701</v>
      </c>
      <c r="AB580" s="73">
        <v>4906.7721726592199</v>
      </c>
      <c r="AC580" s="73">
        <v>4906.7721726592199</v>
      </c>
      <c r="AD580" s="73">
        <v>4906.7721726592199</v>
      </c>
      <c r="AE580" s="73">
        <v>4906.7721726592199</v>
      </c>
      <c r="AF580" s="73">
        <v>4906.7721726592199</v>
      </c>
      <c r="AG580" s="73">
        <v>4906.7721726592199</v>
      </c>
      <c r="AH580" s="73">
        <v>4906.7721726592199</v>
      </c>
      <c r="AI580" s="73">
        <v>4906.7721726592199</v>
      </c>
      <c r="AJ580" s="73">
        <v>4906.7721726592199</v>
      </c>
      <c r="AK580" s="73">
        <v>4906.7721726592199</v>
      </c>
      <c r="AL580" s="73">
        <v>4906.7721726592199</v>
      </c>
      <c r="AM580" s="73">
        <v>4906.7721726592299</v>
      </c>
      <c r="AN580" s="73">
        <v>58881.266071910701</v>
      </c>
      <c r="AO580" s="73">
        <v>4906.7721726592199</v>
      </c>
      <c r="AP580" s="73">
        <v>4906.7721726592199</v>
      </c>
      <c r="AQ580" s="73">
        <v>4906.7721726592199</v>
      </c>
      <c r="AR580" s="73">
        <v>4906.7721726592199</v>
      </c>
      <c r="AS580" s="73">
        <v>4906.7721726592199</v>
      </c>
      <c r="AT580" s="73">
        <v>4906.7721726592199</v>
      </c>
      <c r="AU580" s="73">
        <v>4906.7721726592199</v>
      </c>
      <c r="AV580" s="73">
        <v>4906.7721726592199</v>
      </c>
      <c r="AW580" s="73">
        <v>4906.7721726592199</v>
      </c>
      <c r="AX580" s="73">
        <v>4906.7721726592199</v>
      </c>
      <c r="AY580" s="73">
        <v>4906.7721726592199</v>
      </c>
      <c r="AZ580" s="73">
        <v>4906.7721726592299</v>
      </c>
      <c r="BA580" s="73">
        <v>58881.266071910599</v>
      </c>
    </row>
    <row r="581" spans="1:53" outlineLevel="1">
      <c r="A581" s="74" t="s">
        <v>1627</v>
      </c>
      <c r="B581" s="73">
        <v>1540.86091426949</v>
      </c>
      <c r="C581" s="73">
        <v>1540.86091426949</v>
      </c>
      <c r="D581" s="73">
        <v>1540.86091426949</v>
      </c>
      <c r="E581" s="73">
        <v>1540.86091426949</v>
      </c>
      <c r="F581" s="73">
        <v>1540.86091426949</v>
      </c>
      <c r="G581" s="73">
        <v>1540.86091426949</v>
      </c>
      <c r="H581" s="73">
        <v>1540.86091426949</v>
      </c>
      <c r="I581" s="73">
        <v>1540.86091426949</v>
      </c>
      <c r="J581" s="73">
        <v>1540.86091426949</v>
      </c>
      <c r="K581" s="73">
        <v>1540.86091426949</v>
      </c>
      <c r="L581" s="73">
        <v>1540.86091426949</v>
      </c>
      <c r="M581" s="73">
        <v>1540.8609142695</v>
      </c>
      <c r="N581" s="73">
        <v>18490.3309712339</v>
      </c>
      <c r="O581" s="73">
        <v>1540.86091426949</v>
      </c>
      <c r="P581" s="73">
        <v>1540.86091426949</v>
      </c>
      <c r="Q581" s="73">
        <v>1540.86091426949</v>
      </c>
      <c r="R581" s="73">
        <v>1540.86091426949</v>
      </c>
      <c r="S581" s="73">
        <v>1540.86091426949</v>
      </c>
      <c r="T581" s="73">
        <v>1540.86091426949</v>
      </c>
      <c r="U581" s="73">
        <v>1540.86091426949</v>
      </c>
      <c r="V581" s="73">
        <v>1540.86091426949</v>
      </c>
      <c r="W581" s="73">
        <v>1540.86091426949</v>
      </c>
      <c r="X581" s="73">
        <v>1540.86091426949</v>
      </c>
      <c r="Y581" s="73">
        <v>1540.86091426949</v>
      </c>
      <c r="Z581" s="73">
        <v>1540.8609142695</v>
      </c>
      <c r="AA581" s="73">
        <v>18490.3309712339</v>
      </c>
      <c r="AB581" s="73">
        <v>1540.86091426949</v>
      </c>
      <c r="AC581" s="73">
        <v>1540.86091426949</v>
      </c>
      <c r="AD581" s="73">
        <v>1540.86091426949</v>
      </c>
      <c r="AE581" s="73">
        <v>1540.86091426949</v>
      </c>
      <c r="AF581" s="73">
        <v>1540.86091426949</v>
      </c>
      <c r="AG581" s="73">
        <v>1540.86091426949</v>
      </c>
      <c r="AH581" s="73">
        <v>1540.86091426949</v>
      </c>
      <c r="AI581" s="73">
        <v>1540.86091426949</v>
      </c>
      <c r="AJ581" s="73">
        <v>1540.86091426949</v>
      </c>
      <c r="AK581" s="73">
        <v>1540.86091426949</v>
      </c>
      <c r="AL581" s="73">
        <v>1540.86091426949</v>
      </c>
      <c r="AM581" s="73">
        <v>1540.8609142695</v>
      </c>
      <c r="AN581" s="73">
        <v>18490.3309712339</v>
      </c>
      <c r="AO581" s="73">
        <v>1540.86091426949</v>
      </c>
      <c r="AP581" s="73">
        <v>1540.86091426949</v>
      </c>
      <c r="AQ581" s="73">
        <v>1540.86091426949</v>
      </c>
      <c r="AR581" s="73">
        <v>1540.86091426949</v>
      </c>
      <c r="AS581" s="73">
        <v>1540.86091426949</v>
      </c>
      <c r="AT581" s="73">
        <v>1540.86091426949</v>
      </c>
      <c r="AU581" s="73">
        <v>1540.86091426949</v>
      </c>
      <c r="AV581" s="73">
        <v>1540.86091426949</v>
      </c>
      <c r="AW581" s="73">
        <v>1540.86091426949</v>
      </c>
      <c r="AX581" s="73">
        <v>1540.86091426949</v>
      </c>
      <c r="AY581" s="73">
        <v>1540.86091426949</v>
      </c>
      <c r="AZ581" s="73">
        <v>1540.8609142695</v>
      </c>
      <c r="BA581" s="73">
        <v>18490.330971233801</v>
      </c>
    </row>
    <row r="582" spans="1:53" outlineLevel="1">
      <c r="A582" s="74" t="s">
        <v>1628</v>
      </c>
      <c r="B582" s="73">
        <v>34021.070624959197</v>
      </c>
      <c r="C582" s="73">
        <v>34021.070624959197</v>
      </c>
      <c r="D582" s="73">
        <v>34021.070624959197</v>
      </c>
      <c r="E582" s="73">
        <v>34021.070624959197</v>
      </c>
      <c r="F582" s="73">
        <v>34021.070624959197</v>
      </c>
      <c r="G582" s="73">
        <v>34021.070624959197</v>
      </c>
      <c r="H582" s="73">
        <v>34021.070624959197</v>
      </c>
      <c r="I582" s="73">
        <v>34021.070624959197</v>
      </c>
      <c r="J582" s="73">
        <v>34021.070624959197</v>
      </c>
      <c r="K582" s="73">
        <v>34021.070624959197</v>
      </c>
      <c r="L582" s="73">
        <v>34021.070624959197</v>
      </c>
      <c r="M582" s="73">
        <v>34021.070624959299</v>
      </c>
      <c r="N582" s="73">
        <v>408252.84749951097</v>
      </c>
      <c r="O582" s="73">
        <v>34021.070624959197</v>
      </c>
      <c r="P582" s="73">
        <v>34021.070624959197</v>
      </c>
      <c r="Q582" s="73">
        <v>34021.070624959197</v>
      </c>
      <c r="R582" s="73">
        <v>34021.070624959197</v>
      </c>
      <c r="S582" s="73">
        <v>34021.070624959197</v>
      </c>
      <c r="T582" s="73">
        <v>34021.070624959197</v>
      </c>
      <c r="U582" s="73">
        <v>34021.070624959197</v>
      </c>
      <c r="V582" s="73">
        <v>34021.070624959197</v>
      </c>
      <c r="W582" s="73">
        <v>34021.070624959197</v>
      </c>
      <c r="X582" s="73">
        <v>34021.070624959197</v>
      </c>
      <c r="Y582" s="73">
        <v>34021.070624959197</v>
      </c>
      <c r="Z582" s="73">
        <v>34021.070624959299</v>
      </c>
      <c r="AA582" s="73">
        <v>408252.84749951097</v>
      </c>
      <c r="AB582" s="73">
        <v>34021.070624959197</v>
      </c>
      <c r="AC582" s="73">
        <v>34021.070624959197</v>
      </c>
      <c r="AD582" s="73">
        <v>34021.070624959197</v>
      </c>
      <c r="AE582" s="73">
        <v>34021.070624959197</v>
      </c>
      <c r="AF582" s="73">
        <v>34021.070624959197</v>
      </c>
      <c r="AG582" s="73">
        <v>34021.070624959197</v>
      </c>
      <c r="AH582" s="73">
        <v>34021.070624959197</v>
      </c>
      <c r="AI582" s="73">
        <v>34021.070624959197</v>
      </c>
      <c r="AJ582" s="73">
        <v>34021.070624959197</v>
      </c>
      <c r="AK582" s="73">
        <v>34021.070624959197</v>
      </c>
      <c r="AL582" s="73">
        <v>34021.070624959197</v>
      </c>
      <c r="AM582" s="73">
        <v>34021.070624959299</v>
      </c>
      <c r="AN582" s="73">
        <v>408252.84749951097</v>
      </c>
      <c r="AO582" s="73">
        <v>34021.070624959197</v>
      </c>
      <c r="AP582" s="73">
        <v>34021.070624959197</v>
      </c>
      <c r="AQ582" s="73">
        <v>34021.070624959197</v>
      </c>
      <c r="AR582" s="73">
        <v>34021.070624959197</v>
      </c>
      <c r="AS582" s="73">
        <v>34021.070624959197</v>
      </c>
      <c r="AT582" s="73">
        <v>34021.070624959197</v>
      </c>
      <c r="AU582" s="73">
        <v>34021.070624959197</v>
      </c>
      <c r="AV582" s="73">
        <v>34021.070624959197</v>
      </c>
      <c r="AW582" s="73">
        <v>34021.070624959197</v>
      </c>
      <c r="AX582" s="73">
        <v>34021.070624959197</v>
      </c>
      <c r="AY582" s="73">
        <v>34021.070624959197</v>
      </c>
      <c r="AZ582" s="73">
        <v>34021.070624959299</v>
      </c>
      <c r="BA582" s="73">
        <v>408252.84749950998</v>
      </c>
    </row>
    <row r="583" spans="1:53">
      <c r="A583" s="74" t="s">
        <v>3294</v>
      </c>
      <c r="B583" s="73">
        <v>42538.243867987898</v>
      </c>
      <c r="C583" s="73">
        <v>42538.243867987898</v>
      </c>
      <c r="D583" s="73">
        <v>42538.243867987898</v>
      </c>
      <c r="E583" s="73">
        <v>42538.243867987898</v>
      </c>
      <c r="F583" s="73">
        <v>42538.243867987898</v>
      </c>
      <c r="G583" s="73">
        <v>42538.243867987898</v>
      </c>
      <c r="H583" s="73">
        <v>42538.243867987898</v>
      </c>
      <c r="I583" s="73">
        <v>42538.243867987898</v>
      </c>
      <c r="J583" s="73">
        <v>42538.243867987898</v>
      </c>
      <c r="K583" s="73">
        <v>42538.243867987898</v>
      </c>
      <c r="L583" s="73">
        <v>42538.243867987898</v>
      </c>
      <c r="M583" s="73">
        <v>42538.243867988</v>
      </c>
      <c r="N583" s="73">
        <v>510458.92641585402</v>
      </c>
      <c r="O583" s="73">
        <v>42538.243867987898</v>
      </c>
      <c r="P583" s="73">
        <v>42538.243867987898</v>
      </c>
      <c r="Q583" s="73">
        <v>42538.243867987898</v>
      </c>
      <c r="R583" s="73">
        <v>42538.243867987898</v>
      </c>
      <c r="S583" s="73">
        <v>42538.243867987898</v>
      </c>
      <c r="T583" s="73">
        <v>42538.243867987898</v>
      </c>
      <c r="U583" s="73">
        <v>42538.243867987898</v>
      </c>
      <c r="V583" s="73">
        <v>42538.243867987898</v>
      </c>
      <c r="W583" s="73">
        <v>42538.243867987898</v>
      </c>
      <c r="X583" s="73">
        <v>42538.243867987898</v>
      </c>
      <c r="Y583" s="73">
        <v>42538.243867987898</v>
      </c>
      <c r="Z583" s="73">
        <v>42538.243867988</v>
      </c>
      <c r="AA583" s="73">
        <v>510458.92641585402</v>
      </c>
      <c r="AB583" s="73">
        <v>42538.243867987898</v>
      </c>
      <c r="AC583" s="73">
        <v>42538.243867987898</v>
      </c>
      <c r="AD583" s="73">
        <v>42538.243867987898</v>
      </c>
      <c r="AE583" s="73">
        <v>42538.243867987898</v>
      </c>
      <c r="AF583" s="73">
        <v>42538.243867987898</v>
      </c>
      <c r="AG583" s="73">
        <v>42538.243867987898</v>
      </c>
      <c r="AH583" s="73">
        <v>42538.243867987898</v>
      </c>
      <c r="AI583" s="73">
        <v>42538.243867987898</v>
      </c>
      <c r="AJ583" s="73">
        <v>42538.243867987898</v>
      </c>
      <c r="AK583" s="73">
        <v>42538.243867987898</v>
      </c>
      <c r="AL583" s="73">
        <v>42538.243867987898</v>
      </c>
      <c r="AM583" s="73">
        <v>42538.243867988</v>
      </c>
      <c r="AN583" s="73">
        <v>510458.92641585402</v>
      </c>
      <c r="AO583" s="73">
        <v>42538.243867987803</v>
      </c>
      <c r="AP583" s="73">
        <v>42538.243867987803</v>
      </c>
      <c r="AQ583" s="73">
        <v>42538.243867987803</v>
      </c>
      <c r="AR583" s="73">
        <v>42538.243867987803</v>
      </c>
      <c r="AS583" s="73">
        <v>42538.243867987803</v>
      </c>
      <c r="AT583" s="73">
        <v>42538.243867987803</v>
      </c>
      <c r="AU583" s="73">
        <v>42538.243867987803</v>
      </c>
      <c r="AV583" s="73">
        <v>42538.243867987803</v>
      </c>
      <c r="AW583" s="73">
        <v>42538.243867987803</v>
      </c>
      <c r="AX583" s="73">
        <v>42538.243867987803</v>
      </c>
      <c r="AY583" s="73">
        <v>42538.243867987803</v>
      </c>
      <c r="AZ583" s="73">
        <v>42538.243867987898</v>
      </c>
      <c r="BA583" s="73">
        <v>510458.92641585402</v>
      </c>
    </row>
    <row r="584" spans="1:53" outlineLevel="1">
      <c r="A584" s="74" t="s">
        <v>3707</v>
      </c>
      <c r="B584" s="73">
        <v>-2.57828718789217E-3</v>
      </c>
      <c r="C584" s="73">
        <v>-2.57828718789217E-3</v>
      </c>
      <c r="D584" s="73">
        <v>-2.57828718789217E-3</v>
      </c>
      <c r="E584" s="73">
        <v>-2.57828718789217E-3</v>
      </c>
      <c r="F584" s="73">
        <v>-2.57828718789217E-3</v>
      </c>
      <c r="G584" s="73">
        <v>-2.57828718789217E-3</v>
      </c>
      <c r="H584" s="73">
        <v>-2.57828718789217E-3</v>
      </c>
      <c r="I584" s="73">
        <v>-2.57828718789217E-3</v>
      </c>
      <c r="J584" s="73">
        <v>-2.57828718789217E-3</v>
      </c>
      <c r="K584" s="73">
        <v>-2.57828718789217E-3</v>
      </c>
      <c r="L584" s="73">
        <v>-2.57828718789217E-3</v>
      </c>
      <c r="M584" s="73">
        <v>-2.57828718789217E-3</v>
      </c>
      <c r="N584" s="73">
        <v>-3.0939446254705998E-2</v>
      </c>
      <c r="O584" s="73">
        <v>-2.57828718789217E-3</v>
      </c>
      <c r="P584" s="73">
        <v>-2.57828718789217E-3</v>
      </c>
      <c r="Q584" s="73">
        <v>-2.57828718789217E-3</v>
      </c>
      <c r="R584" s="73">
        <v>-2.57828718789217E-3</v>
      </c>
      <c r="S584" s="73">
        <v>-2.57828718789217E-3</v>
      </c>
      <c r="T584" s="73">
        <v>-2.57828718789217E-3</v>
      </c>
      <c r="U584" s="73">
        <v>-2.57828718789217E-3</v>
      </c>
      <c r="V584" s="73">
        <v>-2.57828718789217E-3</v>
      </c>
      <c r="W584" s="73">
        <v>-2.57828718789217E-3</v>
      </c>
      <c r="X584" s="73">
        <v>-2.57828718789217E-3</v>
      </c>
      <c r="Y584" s="73">
        <v>-2.57828718789217E-3</v>
      </c>
      <c r="Z584" s="73">
        <v>-2.57828718789217E-3</v>
      </c>
      <c r="AA584" s="73">
        <v>-3.0939446254705998E-2</v>
      </c>
      <c r="AB584" s="73">
        <v>-2.57828718789217E-3</v>
      </c>
      <c r="AC584" s="73">
        <v>-2.57828718789217E-3</v>
      </c>
      <c r="AD584" s="73">
        <v>-2.57828718789217E-3</v>
      </c>
      <c r="AE584" s="73">
        <v>-2.57828718789217E-3</v>
      </c>
      <c r="AF584" s="73">
        <v>-2.57828718789217E-3</v>
      </c>
      <c r="AG584" s="73">
        <v>-2.57828718789217E-3</v>
      </c>
      <c r="AH584" s="73">
        <v>-2.57828718789217E-3</v>
      </c>
      <c r="AI584" s="73">
        <v>-2.57828718789217E-3</v>
      </c>
      <c r="AJ584" s="73">
        <v>-2.57828718789217E-3</v>
      </c>
      <c r="AK584" s="73">
        <v>-2.57828718789217E-3</v>
      </c>
      <c r="AL584" s="73">
        <v>-2.57828718789217E-3</v>
      </c>
      <c r="AM584" s="73">
        <v>-2.57828718789217E-3</v>
      </c>
      <c r="AN584" s="73">
        <v>-3.0939446254705998E-2</v>
      </c>
      <c r="AO584" s="73">
        <v>-2.57828718789217E-3</v>
      </c>
      <c r="AP584" s="73">
        <v>-2.57828718789217E-3</v>
      </c>
      <c r="AQ584" s="73">
        <v>-2.57828718789217E-3</v>
      </c>
      <c r="AR584" s="73">
        <v>-2.57828718789217E-3</v>
      </c>
      <c r="AS584" s="73">
        <v>-2.57828718789217E-3</v>
      </c>
      <c r="AT584" s="73">
        <v>-2.57828718789217E-3</v>
      </c>
      <c r="AU584" s="73">
        <v>-2.57828718789217E-3</v>
      </c>
      <c r="AV584" s="73">
        <v>-2.57828718789217E-3</v>
      </c>
      <c r="AW584" s="73">
        <v>-2.57828718789217E-3</v>
      </c>
      <c r="AX584" s="73">
        <v>-2.57828718789217E-3</v>
      </c>
      <c r="AY584" s="73">
        <v>-2.57828718789217E-3</v>
      </c>
      <c r="AZ584" s="73">
        <v>-2.57828718789217E-3</v>
      </c>
      <c r="BA584" s="73">
        <v>-3.0939446254705998E-2</v>
      </c>
    </row>
    <row r="585" spans="1:53">
      <c r="A585" s="74" t="s">
        <v>3295</v>
      </c>
      <c r="B585" s="73">
        <v>-2.57828718789217E-3</v>
      </c>
      <c r="C585" s="73">
        <v>-2.57828718789217E-3</v>
      </c>
      <c r="D585" s="73">
        <v>-2.57828718789217E-3</v>
      </c>
      <c r="E585" s="73">
        <v>-2.57828718789217E-3</v>
      </c>
      <c r="F585" s="73">
        <v>-2.57828718789217E-3</v>
      </c>
      <c r="G585" s="73">
        <v>-2.57828718789217E-3</v>
      </c>
      <c r="H585" s="73">
        <v>-2.57828718789217E-3</v>
      </c>
      <c r="I585" s="73">
        <v>-2.57828718789217E-3</v>
      </c>
      <c r="J585" s="73">
        <v>-2.57828718789217E-3</v>
      </c>
      <c r="K585" s="73">
        <v>-2.57828718789217E-3</v>
      </c>
      <c r="L585" s="73">
        <v>-2.57828718789217E-3</v>
      </c>
      <c r="M585" s="73">
        <v>-2.57828718789217E-3</v>
      </c>
      <c r="N585" s="73">
        <v>-3.0939446254705998E-2</v>
      </c>
      <c r="O585" s="73">
        <v>-2.57828718789217E-3</v>
      </c>
      <c r="P585" s="73">
        <v>-2.57828718789217E-3</v>
      </c>
      <c r="Q585" s="73">
        <v>-2.57828718789217E-3</v>
      </c>
      <c r="R585" s="73">
        <v>-2.57828718789217E-3</v>
      </c>
      <c r="S585" s="73">
        <v>-2.57828718789217E-3</v>
      </c>
      <c r="T585" s="73">
        <v>-2.57828718789217E-3</v>
      </c>
      <c r="U585" s="73">
        <v>-2.57828718789217E-3</v>
      </c>
      <c r="V585" s="73">
        <v>-2.57828718789217E-3</v>
      </c>
      <c r="W585" s="73">
        <v>-2.57828718789217E-3</v>
      </c>
      <c r="X585" s="73">
        <v>-2.57828718789217E-3</v>
      </c>
      <c r="Y585" s="73">
        <v>-2.57828718789217E-3</v>
      </c>
      <c r="Z585" s="73">
        <v>-2.57828718789217E-3</v>
      </c>
      <c r="AA585" s="73">
        <v>-3.0939446254705998E-2</v>
      </c>
      <c r="AB585" s="73">
        <v>-2.57828718789217E-3</v>
      </c>
      <c r="AC585" s="73">
        <v>-2.57828718789217E-3</v>
      </c>
      <c r="AD585" s="73">
        <v>-2.57828718789217E-3</v>
      </c>
      <c r="AE585" s="73">
        <v>-2.57828718789217E-3</v>
      </c>
      <c r="AF585" s="73">
        <v>-2.57828718789217E-3</v>
      </c>
      <c r="AG585" s="73">
        <v>-2.57828718789217E-3</v>
      </c>
      <c r="AH585" s="73">
        <v>-2.57828718789217E-3</v>
      </c>
      <c r="AI585" s="73">
        <v>-2.57828718789217E-3</v>
      </c>
      <c r="AJ585" s="73">
        <v>-2.57828718789217E-3</v>
      </c>
      <c r="AK585" s="73">
        <v>-2.57828718789217E-3</v>
      </c>
      <c r="AL585" s="73">
        <v>-2.57828718789217E-3</v>
      </c>
      <c r="AM585" s="73">
        <v>-2.57828718789217E-3</v>
      </c>
      <c r="AN585" s="73">
        <v>-3.0939446254705998E-2</v>
      </c>
      <c r="AO585" s="73">
        <v>-2.57828718789217E-3</v>
      </c>
      <c r="AP585" s="73">
        <v>-2.57828718789217E-3</v>
      </c>
      <c r="AQ585" s="73">
        <v>-2.57828718789217E-3</v>
      </c>
      <c r="AR585" s="73">
        <v>-2.57828718789217E-3</v>
      </c>
      <c r="AS585" s="73">
        <v>-2.57828718789217E-3</v>
      </c>
      <c r="AT585" s="73">
        <v>-2.57828718789217E-3</v>
      </c>
      <c r="AU585" s="73">
        <v>-2.57828718789217E-3</v>
      </c>
      <c r="AV585" s="73">
        <v>-2.57828718789217E-3</v>
      </c>
      <c r="AW585" s="73">
        <v>-2.57828718789217E-3</v>
      </c>
      <c r="AX585" s="73">
        <v>-2.57828718789217E-3</v>
      </c>
      <c r="AY585" s="73">
        <v>-2.57828718789217E-3</v>
      </c>
      <c r="AZ585" s="73">
        <v>-2.57828718789217E-3</v>
      </c>
      <c r="BA585" s="73">
        <v>-3.0939446254705998E-2</v>
      </c>
    </row>
    <row r="586" spans="1:53" outlineLevel="1">
      <c r="A586" s="74" t="s">
        <v>1631</v>
      </c>
      <c r="B586" s="73">
        <v>13554.142140972401</v>
      </c>
      <c r="C586" s="73">
        <v>13554.142140972401</v>
      </c>
      <c r="D586" s="73">
        <v>13554.142140972401</v>
      </c>
      <c r="E586" s="73">
        <v>13554.142140972401</v>
      </c>
      <c r="F586" s="73">
        <v>13554.142140972401</v>
      </c>
      <c r="G586" s="73">
        <v>13554.142140972401</v>
      </c>
      <c r="H586" s="73">
        <v>13554.142140972401</v>
      </c>
      <c r="I586" s="73">
        <v>13554.142140972401</v>
      </c>
      <c r="J586" s="73">
        <v>13554.142140972401</v>
      </c>
      <c r="K586" s="73">
        <v>13554.142140972401</v>
      </c>
      <c r="L586" s="73">
        <v>13554.142140972401</v>
      </c>
      <c r="M586" s="73">
        <v>13554.142140972401</v>
      </c>
      <c r="N586" s="73">
        <v>162649.70569166899</v>
      </c>
      <c r="O586" s="73">
        <v>13554.142140972401</v>
      </c>
      <c r="P586" s="73">
        <v>13554.142140972401</v>
      </c>
      <c r="Q586" s="73">
        <v>13554.142140972401</v>
      </c>
      <c r="R586" s="73">
        <v>13554.142140972401</v>
      </c>
      <c r="S586" s="73">
        <v>13554.142140972401</v>
      </c>
      <c r="T586" s="73">
        <v>13554.142140972401</v>
      </c>
      <c r="U586" s="73">
        <v>13554.142140972401</v>
      </c>
      <c r="V586" s="73">
        <v>13554.142140972401</v>
      </c>
      <c r="W586" s="73">
        <v>13554.142140972401</v>
      </c>
      <c r="X586" s="73">
        <v>13554.142140972401</v>
      </c>
      <c r="Y586" s="73">
        <v>13554.142140972401</v>
      </c>
      <c r="Z586" s="73">
        <v>13554.142140972401</v>
      </c>
      <c r="AA586" s="73">
        <v>162649.70569166899</v>
      </c>
      <c r="AB586" s="73">
        <v>13554.142140972401</v>
      </c>
      <c r="AC586" s="73">
        <v>13554.142140972401</v>
      </c>
      <c r="AD586" s="73">
        <v>13554.142140972401</v>
      </c>
      <c r="AE586" s="73">
        <v>13554.142140972401</v>
      </c>
      <c r="AF586" s="73">
        <v>13554.142140972401</v>
      </c>
      <c r="AG586" s="73">
        <v>13554.142140972401</v>
      </c>
      <c r="AH586" s="73">
        <v>13554.142140972401</v>
      </c>
      <c r="AI586" s="73">
        <v>13554.142140972401</v>
      </c>
      <c r="AJ586" s="73">
        <v>13554.142140972401</v>
      </c>
      <c r="AK586" s="73">
        <v>13554.142140972401</v>
      </c>
      <c r="AL586" s="73">
        <v>13554.142140972401</v>
      </c>
      <c r="AM586" s="73">
        <v>13554.142140972401</v>
      </c>
      <c r="AN586" s="73">
        <v>162649.70569166899</v>
      </c>
      <c r="AO586" s="73">
        <v>13554.142140972401</v>
      </c>
      <c r="AP586" s="73">
        <v>13554.142140972401</v>
      </c>
      <c r="AQ586" s="73">
        <v>13554.142140972401</v>
      </c>
      <c r="AR586" s="73">
        <v>13554.142140972401</v>
      </c>
      <c r="AS586" s="73">
        <v>13554.142140972401</v>
      </c>
      <c r="AT586" s="73">
        <v>13554.142140972401</v>
      </c>
      <c r="AU586" s="73">
        <v>13554.142140972401</v>
      </c>
      <c r="AV586" s="73">
        <v>13554.142140972401</v>
      </c>
      <c r="AW586" s="73">
        <v>13554.142140972401</v>
      </c>
      <c r="AX586" s="73">
        <v>13554.142140972401</v>
      </c>
      <c r="AY586" s="73">
        <v>13554.142140972401</v>
      </c>
      <c r="AZ586" s="73">
        <v>13554.142140972401</v>
      </c>
      <c r="BA586" s="73">
        <v>162649.705691668</v>
      </c>
    </row>
    <row r="587" spans="1:53">
      <c r="A587" s="74" t="s">
        <v>3296</v>
      </c>
      <c r="B587" s="73">
        <v>13554.142140972401</v>
      </c>
      <c r="C587" s="73">
        <v>13554.142140972401</v>
      </c>
      <c r="D587" s="73">
        <v>13554.142140972401</v>
      </c>
      <c r="E587" s="73">
        <v>13554.142140972401</v>
      </c>
      <c r="F587" s="73">
        <v>13554.142140972401</v>
      </c>
      <c r="G587" s="73">
        <v>13554.142140972401</v>
      </c>
      <c r="H587" s="73">
        <v>13554.142140972401</v>
      </c>
      <c r="I587" s="73">
        <v>13554.142140972401</v>
      </c>
      <c r="J587" s="73">
        <v>13554.142140972401</v>
      </c>
      <c r="K587" s="73">
        <v>13554.142140972401</v>
      </c>
      <c r="L587" s="73">
        <v>13554.142140972401</v>
      </c>
      <c r="M587" s="73">
        <v>13554.142140972401</v>
      </c>
      <c r="N587" s="73">
        <v>162649.70569166899</v>
      </c>
      <c r="O587" s="73">
        <v>13554.142140972401</v>
      </c>
      <c r="P587" s="73">
        <v>13554.142140972401</v>
      </c>
      <c r="Q587" s="73">
        <v>13554.142140972401</v>
      </c>
      <c r="R587" s="73">
        <v>13554.142140972401</v>
      </c>
      <c r="S587" s="73">
        <v>13554.142140972401</v>
      </c>
      <c r="T587" s="73">
        <v>13554.142140972401</v>
      </c>
      <c r="U587" s="73">
        <v>13554.142140972401</v>
      </c>
      <c r="V587" s="73">
        <v>13554.142140972401</v>
      </c>
      <c r="W587" s="73">
        <v>13554.142140972401</v>
      </c>
      <c r="X587" s="73">
        <v>13554.142140972401</v>
      </c>
      <c r="Y587" s="73">
        <v>13554.142140972401</v>
      </c>
      <c r="Z587" s="73">
        <v>13554.142140972401</v>
      </c>
      <c r="AA587" s="73">
        <v>162649.70569166899</v>
      </c>
      <c r="AB587" s="73">
        <v>13554.142140972401</v>
      </c>
      <c r="AC587" s="73">
        <v>13554.142140972401</v>
      </c>
      <c r="AD587" s="73">
        <v>13554.142140972401</v>
      </c>
      <c r="AE587" s="73">
        <v>13554.142140972401</v>
      </c>
      <c r="AF587" s="73">
        <v>13554.142140972401</v>
      </c>
      <c r="AG587" s="73">
        <v>13554.142140972401</v>
      </c>
      <c r="AH587" s="73">
        <v>13554.142140972401</v>
      </c>
      <c r="AI587" s="73">
        <v>13554.142140972401</v>
      </c>
      <c r="AJ587" s="73">
        <v>13554.142140972401</v>
      </c>
      <c r="AK587" s="73">
        <v>13554.142140972401</v>
      </c>
      <c r="AL587" s="73">
        <v>13554.142140972401</v>
      </c>
      <c r="AM587" s="73">
        <v>13554.142140972401</v>
      </c>
      <c r="AN587" s="73">
        <v>162649.70569166899</v>
      </c>
      <c r="AO587" s="73">
        <v>13554.142140972401</v>
      </c>
      <c r="AP587" s="73">
        <v>13554.142140972401</v>
      </c>
      <c r="AQ587" s="73">
        <v>13554.142140972401</v>
      </c>
      <c r="AR587" s="73">
        <v>13554.142140972401</v>
      </c>
      <c r="AS587" s="73">
        <v>13554.142140972401</v>
      </c>
      <c r="AT587" s="73">
        <v>13554.142140972401</v>
      </c>
      <c r="AU587" s="73">
        <v>13554.142140972401</v>
      </c>
      <c r="AV587" s="73">
        <v>13554.142140972401</v>
      </c>
      <c r="AW587" s="73">
        <v>13554.142140972401</v>
      </c>
      <c r="AX587" s="73">
        <v>13554.142140972401</v>
      </c>
      <c r="AY587" s="73">
        <v>13554.142140972401</v>
      </c>
      <c r="AZ587" s="73">
        <v>13554.142140972401</v>
      </c>
      <c r="BA587" s="73">
        <v>162649.705691668</v>
      </c>
    </row>
    <row r="588" spans="1:53" outlineLevel="1">
      <c r="A588" s="74" t="s">
        <v>3708</v>
      </c>
      <c r="B588" s="73">
        <v>3.8817172732213499E-3</v>
      </c>
      <c r="C588" s="73">
        <v>3.8817172732213499E-3</v>
      </c>
      <c r="D588" s="73">
        <v>3.8817172732213499E-3</v>
      </c>
      <c r="E588" s="73">
        <v>3.8817172732213499E-3</v>
      </c>
      <c r="F588" s="73">
        <v>3.8817172732213499E-3</v>
      </c>
      <c r="G588" s="73">
        <v>3.8817172732213499E-3</v>
      </c>
      <c r="H588" s="73">
        <v>3.8817172732213499E-3</v>
      </c>
      <c r="I588" s="73">
        <v>3.8817172732213499E-3</v>
      </c>
      <c r="J588" s="73">
        <v>3.8817172732213499E-3</v>
      </c>
      <c r="K588" s="73">
        <v>3.8817172732213499E-3</v>
      </c>
      <c r="L588" s="73">
        <v>3.8817172732213499E-3</v>
      </c>
      <c r="M588" s="73">
        <v>3.8817172732213399E-3</v>
      </c>
      <c r="N588" s="73">
        <v>4.6580607278656302E-2</v>
      </c>
      <c r="O588" s="73">
        <v>3.8817172732213499E-3</v>
      </c>
      <c r="P588" s="73">
        <v>3.8817172732213499E-3</v>
      </c>
      <c r="Q588" s="73">
        <v>3.8817172732213499E-3</v>
      </c>
      <c r="R588" s="73">
        <v>3.8817172732213499E-3</v>
      </c>
      <c r="S588" s="73">
        <v>3.8817172732213499E-3</v>
      </c>
      <c r="T588" s="73">
        <v>3.8817172732213499E-3</v>
      </c>
      <c r="U588" s="73">
        <v>3.8817172732213499E-3</v>
      </c>
      <c r="V588" s="73">
        <v>3.8817172732213499E-3</v>
      </c>
      <c r="W588" s="73">
        <v>3.8817172732213499E-3</v>
      </c>
      <c r="X588" s="73">
        <v>3.8817172732213499E-3</v>
      </c>
      <c r="Y588" s="73">
        <v>3.8817172732213499E-3</v>
      </c>
      <c r="Z588" s="73">
        <v>3.8817172732213399E-3</v>
      </c>
      <c r="AA588" s="73">
        <v>4.6580607278656302E-2</v>
      </c>
      <c r="AB588" s="73">
        <v>3.8817172732213499E-3</v>
      </c>
      <c r="AC588" s="73">
        <v>3.8817172732213499E-3</v>
      </c>
      <c r="AD588" s="73">
        <v>3.8817172732213499E-3</v>
      </c>
      <c r="AE588" s="73">
        <v>3.8817172732213499E-3</v>
      </c>
      <c r="AF588" s="73">
        <v>3.8817172732213499E-3</v>
      </c>
      <c r="AG588" s="73">
        <v>3.8817172732213499E-3</v>
      </c>
      <c r="AH588" s="73">
        <v>3.8817172732213499E-3</v>
      </c>
      <c r="AI588" s="73">
        <v>3.8817172732213499E-3</v>
      </c>
      <c r="AJ588" s="73">
        <v>3.8817172732213499E-3</v>
      </c>
      <c r="AK588" s="73">
        <v>3.8817172732213499E-3</v>
      </c>
      <c r="AL588" s="73">
        <v>3.8817172732213499E-3</v>
      </c>
      <c r="AM588" s="73">
        <v>3.8817172732213399E-3</v>
      </c>
      <c r="AN588" s="73">
        <v>4.6580607278656302E-2</v>
      </c>
      <c r="AO588" s="73">
        <v>3.8817172732213499E-3</v>
      </c>
      <c r="AP588" s="73">
        <v>3.8817172732213499E-3</v>
      </c>
      <c r="AQ588" s="73">
        <v>3.8817172732213499E-3</v>
      </c>
      <c r="AR588" s="73">
        <v>3.8817172732213499E-3</v>
      </c>
      <c r="AS588" s="73">
        <v>3.8817172732213499E-3</v>
      </c>
      <c r="AT588" s="73">
        <v>3.8817172732213499E-3</v>
      </c>
      <c r="AU588" s="73">
        <v>3.8817172732213499E-3</v>
      </c>
      <c r="AV588" s="73">
        <v>3.8817172732213499E-3</v>
      </c>
      <c r="AW588" s="73">
        <v>3.8817172732213499E-3</v>
      </c>
      <c r="AX588" s="73">
        <v>3.8817172732213499E-3</v>
      </c>
      <c r="AY588" s="73">
        <v>3.8817172732213499E-3</v>
      </c>
      <c r="AZ588" s="73">
        <v>3.8817172732213399E-3</v>
      </c>
      <c r="BA588" s="73">
        <v>4.6580607278656198E-2</v>
      </c>
    </row>
    <row r="589" spans="1:53" outlineLevel="1">
      <c r="A589" s="74" t="s">
        <v>3709</v>
      </c>
      <c r="B589" s="73">
        <v>-6.1214998307453495E-4</v>
      </c>
      <c r="C589" s="73">
        <v>-6.1214998307453495E-4</v>
      </c>
      <c r="D589" s="73">
        <v>-6.1214998307453495E-4</v>
      </c>
      <c r="E589" s="73">
        <v>-6.1214998307453495E-4</v>
      </c>
      <c r="F589" s="73">
        <v>-6.1214998307453495E-4</v>
      </c>
      <c r="G589" s="73">
        <v>-6.1214998307453495E-4</v>
      </c>
      <c r="H589" s="73">
        <v>-6.1214998307453495E-4</v>
      </c>
      <c r="I589" s="73">
        <v>-6.1214998307453495E-4</v>
      </c>
      <c r="J589" s="73">
        <v>-6.1214998307453495E-4</v>
      </c>
      <c r="K589" s="73">
        <v>-6.1214998307453495E-4</v>
      </c>
      <c r="L589" s="73">
        <v>-6.1214998307453495E-4</v>
      </c>
      <c r="M589" s="73">
        <v>-6.1214998307453604E-4</v>
      </c>
      <c r="N589" s="73">
        <v>-7.3457997968944299E-3</v>
      </c>
      <c r="O589" s="73">
        <v>-6.1214998307453495E-4</v>
      </c>
      <c r="P589" s="73">
        <v>-6.1214998307453495E-4</v>
      </c>
      <c r="Q589" s="73">
        <v>-6.1214998307453495E-4</v>
      </c>
      <c r="R589" s="73">
        <v>-6.1214998307453495E-4</v>
      </c>
      <c r="S589" s="73">
        <v>-6.1214998307453495E-4</v>
      </c>
      <c r="T589" s="73">
        <v>-6.1214998307453495E-4</v>
      </c>
      <c r="U589" s="73">
        <v>-6.1214998307453495E-4</v>
      </c>
      <c r="V589" s="73">
        <v>-6.1214998307453495E-4</v>
      </c>
      <c r="W589" s="73">
        <v>-6.1214998307453495E-4</v>
      </c>
      <c r="X589" s="73">
        <v>-6.1214998307453495E-4</v>
      </c>
      <c r="Y589" s="73">
        <v>-6.1214998307453495E-4</v>
      </c>
      <c r="Z589" s="73">
        <v>-6.1214998307453604E-4</v>
      </c>
      <c r="AA589" s="73">
        <v>-7.3457997968944299E-3</v>
      </c>
      <c r="AB589" s="73">
        <v>-6.1214998307453495E-4</v>
      </c>
      <c r="AC589" s="73">
        <v>-6.1214998307453495E-4</v>
      </c>
      <c r="AD589" s="73">
        <v>-6.1214998307453495E-4</v>
      </c>
      <c r="AE589" s="73">
        <v>-6.1214998307453495E-4</v>
      </c>
      <c r="AF589" s="73">
        <v>-6.1214998307453495E-4</v>
      </c>
      <c r="AG589" s="73">
        <v>-6.1214998307453495E-4</v>
      </c>
      <c r="AH589" s="73">
        <v>-6.1214998307453495E-4</v>
      </c>
      <c r="AI589" s="73">
        <v>-6.1214998307453495E-4</v>
      </c>
      <c r="AJ589" s="73">
        <v>-6.1214998307453495E-4</v>
      </c>
      <c r="AK589" s="73">
        <v>-6.1214998307453495E-4</v>
      </c>
      <c r="AL589" s="73">
        <v>-6.1214998307453495E-4</v>
      </c>
      <c r="AM589" s="73">
        <v>-6.1214998307453604E-4</v>
      </c>
      <c r="AN589" s="73">
        <v>-7.3457997968944299E-3</v>
      </c>
      <c r="AO589" s="73">
        <v>-6.1214998307453495E-4</v>
      </c>
      <c r="AP589" s="73">
        <v>-6.1214998307453495E-4</v>
      </c>
      <c r="AQ589" s="73">
        <v>-6.1214998307453495E-4</v>
      </c>
      <c r="AR589" s="73">
        <v>-6.1214998307453495E-4</v>
      </c>
      <c r="AS589" s="73">
        <v>-6.1214998307453495E-4</v>
      </c>
      <c r="AT589" s="73">
        <v>-6.1214998307453495E-4</v>
      </c>
      <c r="AU589" s="73">
        <v>-6.1214998307453495E-4</v>
      </c>
      <c r="AV589" s="73">
        <v>-6.1214998307453495E-4</v>
      </c>
      <c r="AW589" s="73">
        <v>-6.1214998307453495E-4</v>
      </c>
      <c r="AX589" s="73">
        <v>-6.1214998307453495E-4</v>
      </c>
      <c r="AY589" s="73">
        <v>-6.1214998307453495E-4</v>
      </c>
      <c r="AZ589" s="73">
        <v>-6.1214998307453604E-4</v>
      </c>
      <c r="BA589" s="73">
        <v>-7.3457997968944203E-3</v>
      </c>
    </row>
    <row r="590" spans="1:53">
      <c r="A590" s="74" t="s">
        <v>3297</v>
      </c>
      <c r="B590" s="73">
        <v>3.2695672901468199E-3</v>
      </c>
      <c r="C590" s="73">
        <v>3.2695672901468199E-3</v>
      </c>
      <c r="D590" s="73">
        <v>3.2695672901468199E-3</v>
      </c>
      <c r="E590" s="73">
        <v>3.2695672901468199E-3</v>
      </c>
      <c r="F590" s="73">
        <v>3.2695672901468199E-3</v>
      </c>
      <c r="G590" s="73">
        <v>3.2695672901468199E-3</v>
      </c>
      <c r="H590" s="73">
        <v>3.2695672901468199E-3</v>
      </c>
      <c r="I590" s="73">
        <v>3.2695672901468199E-3</v>
      </c>
      <c r="J590" s="73">
        <v>3.2695672901468199E-3</v>
      </c>
      <c r="K590" s="73">
        <v>3.2695672901468199E-3</v>
      </c>
      <c r="L590" s="73">
        <v>3.2695672901468199E-3</v>
      </c>
      <c r="M590" s="73">
        <v>3.2695672901468099E-3</v>
      </c>
      <c r="N590" s="73">
        <v>3.9234807481761801E-2</v>
      </c>
      <c r="O590" s="73">
        <v>3.2695672901468199E-3</v>
      </c>
      <c r="P590" s="73">
        <v>3.2695672901468199E-3</v>
      </c>
      <c r="Q590" s="73">
        <v>3.2695672901468199E-3</v>
      </c>
      <c r="R590" s="73">
        <v>3.2695672901468199E-3</v>
      </c>
      <c r="S590" s="73">
        <v>3.2695672901468199E-3</v>
      </c>
      <c r="T590" s="73">
        <v>3.2695672901468199E-3</v>
      </c>
      <c r="U590" s="73">
        <v>3.2695672901468199E-3</v>
      </c>
      <c r="V590" s="73">
        <v>3.2695672901468199E-3</v>
      </c>
      <c r="W590" s="73">
        <v>3.2695672901468199E-3</v>
      </c>
      <c r="X590" s="73">
        <v>3.2695672901468199E-3</v>
      </c>
      <c r="Y590" s="73">
        <v>3.2695672901468199E-3</v>
      </c>
      <c r="Z590" s="73">
        <v>3.2695672901468099E-3</v>
      </c>
      <c r="AA590" s="73">
        <v>3.9234807481761801E-2</v>
      </c>
      <c r="AB590" s="73">
        <v>3.2695672901468199E-3</v>
      </c>
      <c r="AC590" s="73">
        <v>3.2695672901468199E-3</v>
      </c>
      <c r="AD590" s="73">
        <v>3.2695672901468199E-3</v>
      </c>
      <c r="AE590" s="73">
        <v>3.2695672901468199E-3</v>
      </c>
      <c r="AF590" s="73">
        <v>3.2695672901468199E-3</v>
      </c>
      <c r="AG590" s="73">
        <v>3.2695672901468199E-3</v>
      </c>
      <c r="AH590" s="73">
        <v>3.2695672901468199E-3</v>
      </c>
      <c r="AI590" s="73">
        <v>3.2695672901468199E-3</v>
      </c>
      <c r="AJ590" s="73">
        <v>3.2695672901468199E-3</v>
      </c>
      <c r="AK590" s="73">
        <v>3.2695672901468199E-3</v>
      </c>
      <c r="AL590" s="73">
        <v>3.2695672901468199E-3</v>
      </c>
      <c r="AM590" s="73">
        <v>3.2695672901468099E-3</v>
      </c>
      <c r="AN590" s="73">
        <v>3.9234807481761801E-2</v>
      </c>
      <c r="AO590" s="73">
        <v>3.2695672901468099E-3</v>
      </c>
      <c r="AP590" s="73">
        <v>3.2695672901468099E-3</v>
      </c>
      <c r="AQ590" s="73">
        <v>3.2695672901468099E-3</v>
      </c>
      <c r="AR590" s="73">
        <v>3.2695672901468099E-3</v>
      </c>
      <c r="AS590" s="73">
        <v>3.2695672901468099E-3</v>
      </c>
      <c r="AT590" s="73">
        <v>3.2695672901468099E-3</v>
      </c>
      <c r="AU590" s="73">
        <v>3.2695672901468099E-3</v>
      </c>
      <c r="AV590" s="73">
        <v>3.2695672901468099E-3</v>
      </c>
      <c r="AW590" s="73">
        <v>3.2695672901468099E-3</v>
      </c>
      <c r="AX590" s="73">
        <v>3.2695672901468099E-3</v>
      </c>
      <c r="AY590" s="73">
        <v>3.2695672901468099E-3</v>
      </c>
      <c r="AZ590" s="73">
        <v>3.2695672901467999E-3</v>
      </c>
      <c r="BA590" s="73">
        <v>3.9234807481761703E-2</v>
      </c>
    </row>
    <row r="591" spans="1:53">
      <c r="A591" s="74" t="s">
        <v>3298</v>
      </c>
      <c r="B591" s="73">
        <v>0</v>
      </c>
      <c r="C591" s="73">
        <v>0</v>
      </c>
      <c r="D591" s="73">
        <v>0</v>
      </c>
      <c r="E591" s="73">
        <v>0</v>
      </c>
      <c r="F591" s="73">
        <v>0</v>
      </c>
      <c r="G591" s="73">
        <v>0</v>
      </c>
      <c r="H591" s="73">
        <v>0</v>
      </c>
      <c r="I591" s="73">
        <v>0</v>
      </c>
      <c r="J591" s="73">
        <v>0</v>
      </c>
      <c r="K591" s="73">
        <v>0</v>
      </c>
      <c r="L591" s="73">
        <v>0</v>
      </c>
      <c r="M591" s="73">
        <v>0</v>
      </c>
      <c r="N591" s="73">
        <v>0</v>
      </c>
      <c r="O591" s="73">
        <v>0</v>
      </c>
      <c r="P591" s="73">
        <v>0</v>
      </c>
      <c r="Q591" s="73">
        <v>0</v>
      </c>
      <c r="R591" s="73">
        <v>0</v>
      </c>
      <c r="S591" s="73">
        <v>0</v>
      </c>
      <c r="T591" s="73">
        <v>0</v>
      </c>
      <c r="U591" s="73">
        <v>0</v>
      </c>
      <c r="V591" s="73">
        <v>0</v>
      </c>
      <c r="W591" s="73">
        <v>0</v>
      </c>
      <c r="X591" s="73">
        <v>0</v>
      </c>
      <c r="Y591" s="73">
        <v>0</v>
      </c>
      <c r="Z591" s="73">
        <v>0</v>
      </c>
      <c r="AA591" s="73">
        <v>0</v>
      </c>
      <c r="AB591" s="73">
        <v>0</v>
      </c>
      <c r="AC591" s="73">
        <v>0</v>
      </c>
      <c r="AD591" s="73">
        <v>0</v>
      </c>
      <c r="AE591" s="73">
        <v>0</v>
      </c>
      <c r="AF591" s="73">
        <v>0</v>
      </c>
      <c r="AG591" s="73">
        <v>0</v>
      </c>
      <c r="AH591" s="73">
        <v>0</v>
      </c>
      <c r="AI591" s="73">
        <v>0</v>
      </c>
      <c r="AJ591" s="73">
        <v>0</v>
      </c>
      <c r="AK591" s="73">
        <v>0</v>
      </c>
      <c r="AL591" s="73">
        <v>0</v>
      </c>
      <c r="AM591" s="73">
        <v>0</v>
      </c>
      <c r="AN591" s="73">
        <v>0</v>
      </c>
      <c r="AO591" s="73">
        <v>0</v>
      </c>
      <c r="AP591" s="73">
        <v>0</v>
      </c>
      <c r="AQ591" s="73">
        <v>0</v>
      </c>
      <c r="AR591" s="73">
        <v>0</v>
      </c>
      <c r="AS591" s="73">
        <v>0</v>
      </c>
      <c r="AT591" s="73">
        <v>0</v>
      </c>
      <c r="AU591" s="73">
        <v>0</v>
      </c>
      <c r="AV591" s="73">
        <v>0</v>
      </c>
      <c r="AW591" s="73">
        <v>0</v>
      </c>
      <c r="AX591" s="73">
        <v>0</v>
      </c>
      <c r="AY591" s="73">
        <v>0</v>
      </c>
      <c r="AZ591" s="73">
        <v>0</v>
      </c>
      <c r="BA591" s="73">
        <v>0</v>
      </c>
    </row>
    <row r="592" spans="1:53">
      <c r="A592" s="75" t="s">
        <v>3299</v>
      </c>
      <c r="B592" s="73">
        <v>170806.87285169799</v>
      </c>
      <c r="C592" s="73">
        <v>170806.87285169799</v>
      </c>
      <c r="D592" s="73">
        <v>170806.87285169799</v>
      </c>
      <c r="E592" s="73">
        <v>170806.87285169799</v>
      </c>
      <c r="F592" s="73">
        <v>170806.87285169799</v>
      </c>
      <c r="G592" s="73">
        <v>170806.87285169799</v>
      </c>
      <c r="H592" s="73">
        <v>170806.87285169799</v>
      </c>
      <c r="I592" s="73">
        <v>170806.87285169799</v>
      </c>
      <c r="J592" s="73">
        <v>170806.87285169799</v>
      </c>
      <c r="K592" s="73">
        <v>170806.87285169799</v>
      </c>
      <c r="L592" s="73">
        <v>170806.87285169799</v>
      </c>
      <c r="M592" s="73">
        <v>170806.87285169799</v>
      </c>
      <c r="N592" s="73">
        <v>2049682.4742203699</v>
      </c>
      <c r="O592" s="73">
        <v>170806.87285169799</v>
      </c>
      <c r="P592" s="73">
        <v>170806.87285169799</v>
      </c>
      <c r="Q592" s="73">
        <v>170806.87285169799</v>
      </c>
      <c r="R592" s="73">
        <v>170806.87285169799</v>
      </c>
      <c r="S592" s="73">
        <v>170806.87285169799</v>
      </c>
      <c r="T592" s="73">
        <v>170806.87285169799</v>
      </c>
      <c r="U592" s="73">
        <v>170806.87285169799</v>
      </c>
      <c r="V592" s="73">
        <v>170806.87285169799</v>
      </c>
      <c r="W592" s="73">
        <v>170806.87285169799</v>
      </c>
      <c r="X592" s="73">
        <v>170806.87285169799</v>
      </c>
      <c r="Y592" s="73">
        <v>170806.87285169799</v>
      </c>
      <c r="Z592" s="73">
        <v>170806.87285169799</v>
      </c>
      <c r="AA592" s="73">
        <v>2049682.4742203699</v>
      </c>
      <c r="AB592" s="73">
        <v>170806.87285169799</v>
      </c>
      <c r="AC592" s="73">
        <v>170806.87285169799</v>
      </c>
      <c r="AD592" s="73">
        <v>170806.87285169799</v>
      </c>
      <c r="AE592" s="73">
        <v>170806.87285169799</v>
      </c>
      <c r="AF592" s="73">
        <v>170806.87285169799</v>
      </c>
      <c r="AG592" s="73">
        <v>170806.87285169799</v>
      </c>
      <c r="AH592" s="73">
        <v>170806.87285169799</v>
      </c>
      <c r="AI592" s="73">
        <v>170806.87285169799</v>
      </c>
      <c r="AJ592" s="73">
        <v>170806.87285169799</v>
      </c>
      <c r="AK592" s="73">
        <v>170806.87285169799</v>
      </c>
      <c r="AL592" s="73">
        <v>170806.87285169799</v>
      </c>
      <c r="AM592" s="73">
        <v>170806.87285169799</v>
      </c>
      <c r="AN592" s="73">
        <v>2049682.4742203699</v>
      </c>
      <c r="AO592" s="73">
        <v>170806.872851697</v>
      </c>
      <c r="AP592" s="73">
        <v>170806.872851697</v>
      </c>
      <c r="AQ592" s="73">
        <v>170806.872851697</v>
      </c>
      <c r="AR592" s="73">
        <v>170806.872851697</v>
      </c>
      <c r="AS592" s="73">
        <v>170806.872851697</v>
      </c>
      <c r="AT592" s="73">
        <v>170806.872851697</v>
      </c>
      <c r="AU592" s="73">
        <v>170806.872851697</v>
      </c>
      <c r="AV592" s="73">
        <v>170806.872851697</v>
      </c>
      <c r="AW592" s="73">
        <v>170806.872851697</v>
      </c>
      <c r="AX592" s="73">
        <v>170806.872851697</v>
      </c>
      <c r="AY592" s="73">
        <v>170806.872851697</v>
      </c>
      <c r="AZ592" s="73">
        <v>170806.872851697</v>
      </c>
      <c r="BA592" s="73">
        <v>2049682.4742203699</v>
      </c>
    </row>
    <row r="593" spans="1:53">
      <c r="A593" s="74" t="s">
        <v>3300</v>
      </c>
    </row>
    <row r="594" spans="1:53">
      <c r="A594" s="75" t="s">
        <v>3301</v>
      </c>
    </row>
    <row r="595" spans="1:53" outlineLevel="1">
      <c r="A595" s="74" t="s">
        <v>1638</v>
      </c>
      <c r="B595" s="73">
        <v>63307.475038401601</v>
      </c>
      <c r="C595" s="73">
        <v>63307.475038401601</v>
      </c>
      <c r="D595" s="73">
        <v>63307.475038401601</v>
      </c>
      <c r="E595" s="73">
        <v>63307.475038401601</v>
      </c>
      <c r="F595" s="73">
        <v>63307.475038401601</v>
      </c>
      <c r="G595" s="73">
        <v>63307.475038401601</v>
      </c>
      <c r="H595" s="73">
        <v>63307.475038401601</v>
      </c>
      <c r="I595" s="73">
        <v>63307.475038401601</v>
      </c>
      <c r="J595" s="73">
        <v>63307.475038401601</v>
      </c>
      <c r="K595" s="73">
        <v>63307.475038401601</v>
      </c>
      <c r="L595" s="73">
        <v>63307.475038401601</v>
      </c>
      <c r="M595" s="73">
        <v>63307.475038401601</v>
      </c>
      <c r="N595" s="73">
        <v>759689.70046081999</v>
      </c>
      <c r="O595" s="73">
        <v>63307.475038401601</v>
      </c>
      <c r="P595" s="73">
        <v>63307.475038401601</v>
      </c>
      <c r="Q595" s="73">
        <v>63307.475038401601</v>
      </c>
      <c r="R595" s="73">
        <v>63307.475038401601</v>
      </c>
      <c r="S595" s="73">
        <v>63307.475038401601</v>
      </c>
      <c r="T595" s="73">
        <v>63307.475038401601</v>
      </c>
      <c r="U595" s="73">
        <v>63307.475038401601</v>
      </c>
      <c r="V595" s="73">
        <v>63307.475038401601</v>
      </c>
      <c r="W595" s="73">
        <v>63307.475038401601</v>
      </c>
      <c r="X595" s="73">
        <v>63307.475038401601</v>
      </c>
      <c r="Y595" s="73">
        <v>63307.475038401601</v>
      </c>
      <c r="Z595" s="73">
        <v>63307.475038401601</v>
      </c>
      <c r="AA595" s="73">
        <v>759689.70046081999</v>
      </c>
      <c r="AB595" s="73">
        <v>63307.475038401601</v>
      </c>
      <c r="AC595" s="73">
        <v>63307.475038401601</v>
      </c>
      <c r="AD595" s="73">
        <v>63307.475038401601</v>
      </c>
      <c r="AE595" s="73">
        <v>63307.475038401601</v>
      </c>
      <c r="AF595" s="73">
        <v>63307.475038401601</v>
      </c>
      <c r="AG595" s="73">
        <v>63307.475038401601</v>
      </c>
      <c r="AH595" s="73">
        <v>63307.475038401601</v>
      </c>
      <c r="AI595" s="73">
        <v>63307.475038401601</v>
      </c>
      <c r="AJ595" s="73">
        <v>63307.475038401601</v>
      </c>
      <c r="AK595" s="73">
        <v>63307.475038401601</v>
      </c>
      <c r="AL595" s="73">
        <v>63307.475038401601</v>
      </c>
      <c r="AM595" s="73">
        <v>63307.475038401601</v>
      </c>
      <c r="AN595" s="73">
        <v>759689.70046081999</v>
      </c>
      <c r="AO595" s="73">
        <v>63307.475038401601</v>
      </c>
      <c r="AP595" s="73">
        <v>63307.475038401601</v>
      </c>
      <c r="AQ595" s="73">
        <v>63307.475038401601</v>
      </c>
      <c r="AR595" s="73">
        <v>63307.475038401601</v>
      </c>
      <c r="AS595" s="73">
        <v>63307.475038401601</v>
      </c>
      <c r="AT595" s="73">
        <v>63307.475038401601</v>
      </c>
      <c r="AU595" s="73">
        <v>63307.475038401601</v>
      </c>
      <c r="AV595" s="73">
        <v>63307.475038401601</v>
      </c>
      <c r="AW595" s="73">
        <v>63307.475038401601</v>
      </c>
      <c r="AX595" s="73">
        <v>63307.475038401601</v>
      </c>
      <c r="AY595" s="73">
        <v>63307.475038401601</v>
      </c>
      <c r="AZ595" s="73">
        <v>63307.475038401601</v>
      </c>
      <c r="BA595" s="73">
        <v>759689.70046081895</v>
      </c>
    </row>
    <row r="596" spans="1:53">
      <c r="A596" s="74" t="s">
        <v>3302</v>
      </c>
      <c r="B596" s="73">
        <v>63307.475038401601</v>
      </c>
      <c r="C596" s="73">
        <v>63307.475038401601</v>
      </c>
      <c r="D596" s="73">
        <v>63307.475038401601</v>
      </c>
      <c r="E596" s="73">
        <v>63307.475038401601</v>
      </c>
      <c r="F596" s="73">
        <v>63307.475038401601</v>
      </c>
      <c r="G596" s="73">
        <v>63307.475038401601</v>
      </c>
      <c r="H596" s="73">
        <v>63307.475038401601</v>
      </c>
      <c r="I596" s="73">
        <v>63307.475038401601</v>
      </c>
      <c r="J596" s="73">
        <v>63307.475038401601</v>
      </c>
      <c r="K596" s="73">
        <v>63307.475038401601</v>
      </c>
      <c r="L596" s="73">
        <v>63307.475038401601</v>
      </c>
      <c r="M596" s="73">
        <v>63307.475038401601</v>
      </c>
      <c r="N596" s="73">
        <v>759689.70046081999</v>
      </c>
      <c r="O596" s="73">
        <v>63307.475038401601</v>
      </c>
      <c r="P596" s="73">
        <v>63307.475038401601</v>
      </c>
      <c r="Q596" s="73">
        <v>63307.475038401601</v>
      </c>
      <c r="R596" s="73">
        <v>63307.475038401601</v>
      </c>
      <c r="S596" s="73">
        <v>63307.475038401601</v>
      </c>
      <c r="T596" s="73">
        <v>63307.475038401601</v>
      </c>
      <c r="U596" s="73">
        <v>63307.475038401601</v>
      </c>
      <c r="V596" s="73">
        <v>63307.475038401601</v>
      </c>
      <c r="W596" s="73">
        <v>63307.475038401601</v>
      </c>
      <c r="X596" s="73">
        <v>63307.475038401601</v>
      </c>
      <c r="Y596" s="73">
        <v>63307.475038401601</v>
      </c>
      <c r="Z596" s="73">
        <v>63307.475038401601</v>
      </c>
      <c r="AA596" s="73">
        <v>759689.70046081999</v>
      </c>
      <c r="AB596" s="73">
        <v>63307.475038401601</v>
      </c>
      <c r="AC596" s="73">
        <v>63307.475038401601</v>
      </c>
      <c r="AD596" s="73">
        <v>63307.475038401601</v>
      </c>
      <c r="AE596" s="73">
        <v>63307.475038401601</v>
      </c>
      <c r="AF596" s="73">
        <v>63307.475038401601</v>
      </c>
      <c r="AG596" s="73">
        <v>63307.475038401601</v>
      </c>
      <c r="AH596" s="73">
        <v>63307.475038401601</v>
      </c>
      <c r="AI596" s="73">
        <v>63307.475038401601</v>
      </c>
      <c r="AJ596" s="73">
        <v>63307.475038401601</v>
      </c>
      <c r="AK596" s="73">
        <v>63307.475038401601</v>
      </c>
      <c r="AL596" s="73">
        <v>63307.475038401601</v>
      </c>
      <c r="AM596" s="73">
        <v>63307.475038401601</v>
      </c>
      <c r="AN596" s="73">
        <v>759689.70046081999</v>
      </c>
      <c r="AO596" s="73">
        <v>63307.475038401601</v>
      </c>
      <c r="AP596" s="73">
        <v>63307.475038401601</v>
      </c>
      <c r="AQ596" s="73">
        <v>63307.475038401601</v>
      </c>
      <c r="AR596" s="73">
        <v>63307.475038401601</v>
      </c>
      <c r="AS596" s="73">
        <v>63307.475038401601</v>
      </c>
      <c r="AT596" s="73">
        <v>63307.475038401601</v>
      </c>
      <c r="AU596" s="73">
        <v>63307.475038401601</v>
      </c>
      <c r="AV596" s="73">
        <v>63307.475038401601</v>
      </c>
      <c r="AW596" s="73">
        <v>63307.475038401601</v>
      </c>
      <c r="AX596" s="73">
        <v>63307.475038401601</v>
      </c>
      <c r="AY596" s="73">
        <v>63307.475038401601</v>
      </c>
      <c r="AZ596" s="73">
        <v>63307.475038401601</v>
      </c>
      <c r="BA596" s="73">
        <v>759689.70046081895</v>
      </c>
    </row>
    <row r="597" spans="1:53" outlineLevel="1">
      <c r="A597" s="74" t="s">
        <v>1640</v>
      </c>
      <c r="B597" s="73">
        <v>62279.730354700499</v>
      </c>
      <c r="C597" s="73">
        <v>62279.730354700499</v>
      </c>
      <c r="D597" s="73">
        <v>62279.730354700499</v>
      </c>
      <c r="E597" s="73">
        <v>62279.730354700499</v>
      </c>
      <c r="F597" s="73">
        <v>62279.730354700499</v>
      </c>
      <c r="G597" s="73">
        <v>62279.730354700499</v>
      </c>
      <c r="H597" s="73">
        <v>62279.730354700499</v>
      </c>
      <c r="I597" s="73">
        <v>62279.730354700499</v>
      </c>
      <c r="J597" s="73">
        <v>62279.730354700499</v>
      </c>
      <c r="K597" s="73">
        <v>62279.730354700499</v>
      </c>
      <c r="L597" s="73">
        <v>62279.730354700499</v>
      </c>
      <c r="M597" s="73">
        <v>62279.730354700398</v>
      </c>
      <c r="N597" s="73">
        <v>747356.76425640599</v>
      </c>
      <c r="O597" s="73">
        <v>62279.730354700499</v>
      </c>
      <c r="P597" s="73">
        <v>62279.730354700499</v>
      </c>
      <c r="Q597" s="73">
        <v>62279.730354700499</v>
      </c>
      <c r="R597" s="73">
        <v>62279.730354700499</v>
      </c>
      <c r="S597" s="73">
        <v>62279.730354700499</v>
      </c>
      <c r="T597" s="73">
        <v>62279.730354700499</v>
      </c>
      <c r="U597" s="73">
        <v>62279.730354700499</v>
      </c>
      <c r="V597" s="73">
        <v>62279.730354700499</v>
      </c>
      <c r="W597" s="73">
        <v>62279.730354700499</v>
      </c>
      <c r="X597" s="73">
        <v>62279.730354700499</v>
      </c>
      <c r="Y597" s="73">
        <v>62279.730354700499</v>
      </c>
      <c r="Z597" s="73">
        <v>62279.730354700398</v>
      </c>
      <c r="AA597" s="73">
        <v>747356.76425640599</v>
      </c>
      <c r="AB597" s="73">
        <v>62279.730354700499</v>
      </c>
      <c r="AC597" s="73">
        <v>62279.730354700499</v>
      </c>
      <c r="AD597" s="73">
        <v>62279.730354700499</v>
      </c>
      <c r="AE597" s="73">
        <v>62279.730354700499</v>
      </c>
      <c r="AF597" s="73">
        <v>62279.730354700499</v>
      </c>
      <c r="AG597" s="73">
        <v>62279.730354700499</v>
      </c>
      <c r="AH597" s="73">
        <v>62279.730354700499</v>
      </c>
      <c r="AI597" s="73">
        <v>62279.730354700499</v>
      </c>
      <c r="AJ597" s="73">
        <v>62279.730354700499</v>
      </c>
      <c r="AK597" s="73">
        <v>62279.730354700499</v>
      </c>
      <c r="AL597" s="73">
        <v>62279.730354700499</v>
      </c>
      <c r="AM597" s="73">
        <v>62279.730354700398</v>
      </c>
      <c r="AN597" s="73">
        <v>747356.76425640599</v>
      </c>
      <c r="AO597" s="73">
        <v>62279.730354700499</v>
      </c>
      <c r="AP597" s="73">
        <v>62279.730354700499</v>
      </c>
      <c r="AQ597" s="73">
        <v>62279.730354700499</v>
      </c>
      <c r="AR597" s="73">
        <v>62279.730354700499</v>
      </c>
      <c r="AS597" s="73">
        <v>62279.730354700499</v>
      </c>
      <c r="AT597" s="73">
        <v>62279.730354700499</v>
      </c>
      <c r="AU597" s="73">
        <v>62279.730354700499</v>
      </c>
      <c r="AV597" s="73">
        <v>62279.730354700499</v>
      </c>
      <c r="AW597" s="73">
        <v>62279.730354700499</v>
      </c>
      <c r="AX597" s="73">
        <v>62279.730354700499</v>
      </c>
      <c r="AY597" s="73">
        <v>62279.730354700499</v>
      </c>
      <c r="AZ597" s="73">
        <v>62279.730354700398</v>
      </c>
      <c r="BA597" s="73">
        <v>747356.76425640599</v>
      </c>
    </row>
    <row r="598" spans="1:53">
      <c r="A598" s="74" t="s">
        <v>3303</v>
      </c>
      <c r="B598" s="73">
        <v>62279.730354700499</v>
      </c>
      <c r="C598" s="73">
        <v>62279.730354700499</v>
      </c>
      <c r="D598" s="73">
        <v>62279.730354700499</v>
      </c>
      <c r="E598" s="73">
        <v>62279.730354700499</v>
      </c>
      <c r="F598" s="73">
        <v>62279.730354700499</v>
      </c>
      <c r="G598" s="73">
        <v>62279.730354700499</v>
      </c>
      <c r="H598" s="73">
        <v>62279.730354700499</v>
      </c>
      <c r="I598" s="73">
        <v>62279.730354700499</v>
      </c>
      <c r="J598" s="73">
        <v>62279.730354700499</v>
      </c>
      <c r="K598" s="73">
        <v>62279.730354700499</v>
      </c>
      <c r="L598" s="73">
        <v>62279.730354700499</v>
      </c>
      <c r="M598" s="73">
        <v>62279.730354700398</v>
      </c>
      <c r="N598" s="73">
        <v>747356.76425640599</v>
      </c>
      <c r="O598" s="73">
        <v>62279.730354700499</v>
      </c>
      <c r="P598" s="73">
        <v>62279.730354700499</v>
      </c>
      <c r="Q598" s="73">
        <v>62279.730354700499</v>
      </c>
      <c r="R598" s="73">
        <v>62279.730354700499</v>
      </c>
      <c r="S598" s="73">
        <v>62279.730354700499</v>
      </c>
      <c r="T598" s="73">
        <v>62279.730354700499</v>
      </c>
      <c r="U598" s="73">
        <v>62279.730354700499</v>
      </c>
      <c r="V598" s="73">
        <v>62279.730354700499</v>
      </c>
      <c r="W598" s="73">
        <v>62279.730354700499</v>
      </c>
      <c r="X598" s="73">
        <v>62279.730354700499</v>
      </c>
      <c r="Y598" s="73">
        <v>62279.730354700499</v>
      </c>
      <c r="Z598" s="73">
        <v>62279.730354700398</v>
      </c>
      <c r="AA598" s="73">
        <v>747356.76425640599</v>
      </c>
      <c r="AB598" s="73">
        <v>62279.730354700499</v>
      </c>
      <c r="AC598" s="73">
        <v>62279.730354700499</v>
      </c>
      <c r="AD598" s="73">
        <v>62279.730354700499</v>
      </c>
      <c r="AE598" s="73">
        <v>62279.730354700499</v>
      </c>
      <c r="AF598" s="73">
        <v>62279.730354700499</v>
      </c>
      <c r="AG598" s="73">
        <v>62279.730354700499</v>
      </c>
      <c r="AH598" s="73">
        <v>62279.730354700499</v>
      </c>
      <c r="AI598" s="73">
        <v>62279.730354700499</v>
      </c>
      <c r="AJ598" s="73">
        <v>62279.730354700499</v>
      </c>
      <c r="AK598" s="73">
        <v>62279.730354700499</v>
      </c>
      <c r="AL598" s="73">
        <v>62279.730354700499</v>
      </c>
      <c r="AM598" s="73">
        <v>62279.730354700398</v>
      </c>
      <c r="AN598" s="73">
        <v>747356.76425640599</v>
      </c>
      <c r="AO598" s="73">
        <v>62279.730354700499</v>
      </c>
      <c r="AP598" s="73">
        <v>62279.730354700499</v>
      </c>
      <c r="AQ598" s="73">
        <v>62279.730354700499</v>
      </c>
      <c r="AR598" s="73">
        <v>62279.730354700499</v>
      </c>
      <c r="AS598" s="73">
        <v>62279.730354700499</v>
      </c>
      <c r="AT598" s="73">
        <v>62279.730354700499</v>
      </c>
      <c r="AU598" s="73">
        <v>62279.730354700499</v>
      </c>
      <c r="AV598" s="73">
        <v>62279.730354700499</v>
      </c>
      <c r="AW598" s="73">
        <v>62279.730354700499</v>
      </c>
      <c r="AX598" s="73">
        <v>62279.730354700499</v>
      </c>
      <c r="AY598" s="73">
        <v>62279.730354700499</v>
      </c>
      <c r="AZ598" s="73">
        <v>62279.730354700398</v>
      </c>
      <c r="BA598" s="73">
        <v>747356.76425640599</v>
      </c>
    </row>
    <row r="599" spans="1:53" outlineLevel="1">
      <c r="A599" s="74" t="s">
        <v>1642</v>
      </c>
      <c r="B599" s="73">
        <v>38103.5360530693</v>
      </c>
      <c r="C599" s="73">
        <v>38103.5360530693</v>
      </c>
      <c r="D599" s="73">
        <v>38103.5360530693</v>
      </c>
      <c r="E599" s="73">
        <v>38103.5360530693</v>
      </c>
      <c r="F599" s="73">
        <v>38103.5360530693</v>
      </c>
      <c r="G599" s="73">
        <v>38103.5360530693</v>
      </c>
      <c r="H599" s="73">
        <v>38103.5360530693</v>
      </c>
      <c r="I599" s="73">
        <v>38103.5360530693</v>
      </c>
      <c r="J599" s="73">
        <v>38103.5360530693</v>
      </c>
      <c r="K599" s="73">
        <v>38103.5360530693</v>
      </c>
      <c r="L599" s="73">
        <v>38103.5360530693</v>
      </c>
      <c r="M599" s="73">
        <v>38103.536053069402</v>
      </c>
      <c r="N599" s="73">
        <v>457242.432636832</v>
      </c>
      <c r="O599" s="73">
        <v>38103.5360530693</v>
      </c>
      <c r="P599" s="73">
        <v>38103.5360530693</v>
      </c>
      <c r="Q599" s="73">
        <v>38103.5360530693</v>
      </c>
      <c r="R599" s="73">
        <v>38103.5360530693</v>
      </c>
      <c r="S599" s="73">
        <v>38103.5360530693</v>
      </c>
      <c r="T599" s="73">
        <v>38103.5360530693</v>
      </c>
      <c r="U599" s="73">
        <v>38103.5360530693</v>
      </c>
      <c r="V599" s="73">
        <v>38103.5360530693</v>
      </c>
      <c r="W599" s="73">
        <v>38103.5360530693</v>
      </c>
      <c r="X599" s="73">
        <v>38103.5360530693</v>
      </c>
      <c r="Y599" s="73">
        <v>38103.5360530693</v>
      </c>
      <c r="Z599" s="73">
        <v>38103.536053069402</v>
      </c>
      <c r="AA599" s="73">
        <v>457242.432636832</v>
      </c>
      <c r="AB599" s="73">
        <v>38103.5360530693</v>
      </c>
      <c r="AC599" s="73">
        <v>38103.5360530693</v>
      </c>
      <c r="AD599" s="73">
        <v>38103.5360530693</v>
      </c>
      <c r="AE599" s="73">
        <v>38103.5360530693</v>
      </c>
      <c r="AF599" s="73">
        <v>38103.5360530693</v>
      </c>
      <c r="AG599" s="73">
        <v>38103.5360530693</v>
      </c>
      <c r="AH599" s="73">
        <v>38103.5360530693</v>
      </c>
      <c r="AI599" s="73">
        <v>38103.5360530693</v>
      </c>
      <c r="AJ599" s="73">
        <v>38103.5360530693</v>
      </c>
      <c r="AK599" s="73">
        <v>38103.5360530693</v>
      </c>
      <c r="AL599" s="73">
        <v>38103.5360530693</v>
      </c>
      <c r="AM599" s="73">
        <v>38103.536053069402</v>
      </c>
      <c r="AN599" s="73">
        <v>457242.432636832</v>
      </c>
      <c r="AO599" s="73">
        <v>38103.5360530693</v>
      </c>
      <c r="AP599" s="73">
        <v>38103.5360530693</v>
      </c>
      <c r="AQ599" s="73">
        <v>38103.5360530693</v>
      </c>
      <c r="AR599" s="73">
        <v>38103.5360530693</v>
      </c>
      <c r="AS599" s="73">
        <v>38103.5360530693</v>
      </c>
      <c r="AT599" s="73">
        <v>38103.5360530693</v>
      </c>
      <c r="AU599" s="73">
        <v>38103.5360530693</v>
      </c>
      <c r="AV599" s="73">
        <v>38103.5360530693</v>
      </c>
      <c r="AW599" s="73">
        <v>38103.5360530693</v>
      </c>
      <c r="AX599" s="73">
        <v>38103.5360530693</v>
      </c>
      <c r="AY599" s="73">
        <v>38103.5360530693</v>
      </c>
      <c r="AZ599" s="73">
        <v>38103.5360530693</v>
      </c>
      <c r="BA599" s="73">
        <v>457242.43263683101</v>
      </c>
    </row>
    <row r="600" spans="1:53">
      <c r="A600" s="74" t="s">
        <v>3304</v>
      </c>
      <c r="B600" s="73">
        <v>38103.5360530693</v>
      </c>
      <c r="C600" s="73">
        <v>38103.5360530693</v>
      </c>
      <c r="D600" s="73">
        <v>38103.5360530693</v>
      </c>
      <c r="E600" s="73">
        <v>38103.5360530693</v>
      </c>
      <c r="F600" s="73">
        <v>38103.5360530693</v>
      </c>
      <c r="G600" s="73">
        <v>38103.5360530693</v>
      </c>
      <c r="H600" s="73">
        <v>38103.5360530693</v>
      </c>
      <c r="I600" s="73">
        <v>38103.5360530693</v>
      </c>
      <c r="J600" s="73">
        <v>38103.5360530693</v>
      </c>
      <c r="K600" s="73">
        <v>38103.5360530693</v>
      </c>
      <c r="L600" s="73">
        <v>38103.5360530693</v>
      </c>
      <c r="M600" s="73">
        <v>38103.536053069402</v>
      </c>
      <c r="N600" s="73">
        <v>457242.432636832</v>
      </c>
      <c r="O600" s="73">
        <v>38103.5360530693</v>
      </c>
      <c r="P600" s="73">
        <v>38103.5360530693</v>
      </c>
      <c r="Q600" s="73">
        <v>38103.5360530693</v>
      </c>
      <c r="R600" s="73">
        <v>38103.5360530693</v>
      </c>
      <c r="S600" s="73">
        <v>38103.5360530693</v>
      </c>
      <c r="T600" s="73">
        <v>38103.5360530693</v>
      </c>
      <c r="U600" s="73">
        <v>38103.5360530693</v>
      </c>
      <c r="V600" s="73">
        <v>38103.5360530693</v>
      </c>
      <c r="W600" s="73">
        <v>38103.5360530693</v>
      </c>
      <c r="X600" s="73">
        <v>38103.5360530693</v>
      </c>
      <c r="Y600" s="73">
        <v>38103.5360530693</v>
      </c>
      <c r="Z600" s="73">
        <v>38103.536053069402</v>
      </c>
      <c r="AA600" s="73">
        <v>457242.432636832</v>
      </c>
      <c r="AB600" s="73">
        <v>38103.5360530693</v>
      </c>
      <c r="AC600" s="73">
        <v>38103.5360530693</v>
      </c>
      <c r="AD600" s="73">
        <v>38103.5360530693</v>
      </c>
      <c r="AE600" s="73">
        <v>38103.5360530693</v>
      </c>
      <c r="AF600" s="73">
        <v>38103.5360530693</v>
      </c>
      <c r="AG600" s="73">
        <v>38103.5360530693</v>
      </c>
      <c r="AH600" s="73">
        <v>38103.5360530693</v>
      </c>
      <c r="AI600" s="73">
        <v>38103.5360530693</v>
      </c>
      <c r="AJ600" s="73">
        <v>38103.5360530693</v>
      </c>
      <c r="AK600" s="73">
        <v>38103.5360530693</v>
      </c>
      <c r="AL600" s="73">
        <v>38103.5360530693</v>
      </c>
      <c r="AM600" s="73">
        <v>38103.536053069402</v>
      </c>
      <c r="AN600" s="73">
        <v>457242.432636832</v>
      </c>
      <c r="AO600" s="73">
        <v>38103.5360530693</v>
      </c>
      <c r="AP600" s="73">
        <v>38103.5360530693</v>
      </c>
      <c r="AQ600" s="73">
        <v>38103.5360530693</v>
      </c>
      <c r="AR600" s="73">
        <v>38103.5360530693</v>
      </c>
      <c r="AS600" s="73">
        <v>38103.5360530693</v>
      </c>
      <c r="AT600" s="73">
        <v>38103.5360530693</v>
      </c>
      <c r="AU600" s="73">
        <v>38103.5360530693</v>
      </c>
      <c r="AV600" s="73">
        <v>38103.5360530693</v>
      </c>
      <c r="AW600" s="73">
        <v>38103.5360530693</v>
      </c>
      <c r="AX600" s="73">
        <v>38103.5360530693</v>
      </c>
      <c r="AY600" s="73">
        <v>38103.5360530693</v>
      </c>
      <c r="AZ600" s="73">
        <v>38103.5360530693</v>
      </c>
      <c r="BA600" s="73">
        <v>457242.43263683101</v>
      </c>
    </row>
    <row r="601" spans="1:53" outlineLevel="1">
      <c r="A601" s="74" t="s">
        <v>1644</v>
      </c>
      <c r="B601" s="73">
        <v>63478.504418913297</v>
      </c>
      <c r="C601" s="73">
        <v>63478.504418913297</v>
      </c>
      <c r="D601" s="73">
        <v>63478.504418913297</v>
      </c>
      <c r="E601" s="73">
        <v>63478.504418913297</v>
      </c>
      <c r="F601" s="73">
        <v>63478.504418913297</v>
      </c>
      <c r="G601" s="73">
        <v>63478.504418913297</v>
      </c>
      <c r="H601" s="73">
        <v>63478.504418913297</v>
      </c>
      <c r="I601" s="73">
        <v>63478.504418913297</v>
      </c>
      <c r="J601" s="73">
        <v>63478.504418913297</v>
      </c>
      <c r="K601" s="73">
        <v>63478.504418913297</v>
      </c>
      <c r="L601" s="73">
        <v>63478.504418913297</v>
      </c>
      <c r="M601" s="73">
        <v>63478.504418913501</v>
      </c>
      <c r="N601" s="73">
        <v>761742.05302696</v>
      </c>
      <c r="O601" s="73">
        <v>63478.504418913297</v>
      </c>
      <c r="P601" s="73">
        <v>63478.504418913297</v>
      </c>
      <c r="Q601" s="73">
        <v>63478.504418913297</v>
      </c>
      <c r="R601" s="73">
        <v>63478.504418913297</v>
      </c>
      <c r="S601" s="73">
        <v>63478.504418913297</v>
      </c>
      <c r="T601" s="73">
        <v>63478.504418913297</v>
      </c>
      <c r="U601" s="73">
        <v>63478.504418913297</v>
      </c>
      <c r="V601" s="73">
        <v>63478.504418913297</v>
      </c>
      <c r="W601" s="73">
        <v>63478.504418913297</v>
      </c>
      <c r="X601" s="73">
        <v>63478.504418913297</v>
      </c>
      <c r="Y601" s="73">
        <v>63478.504418913297</v>
      </c>
      <c r="Z601" s="73">
        <v>63478.504418913501</v>
      </c>
      <c r="AA601" s="73">
        <v>761742.05302696</v>
      </c>
      <c r="AB601" s="73">
        <v>63478.504418913297</v>
      </c>
      <c r="AC601" s="73">
        <v>63478.504418913297</v>
      </c>
      <c r="AD601" s="73">
        <v>63478.504418913297</v>
      </c>
      <c r="AE601" s="73">
        <v>63478.504418913297</v>
      </c>
      <c r="AF601" s="73">
        <v>63478.504418913297</v>
      </c>
      <c r="AG601" s="73">
        <v>63478.504418913297</v>
      </c>
      <c r="AH601" s="73">
        <v>63478.504418913297</v>
      </c>
      <c r="AI601" s="73">
        <v>63478.504418913297</v>
      </c>
      <c r="AJ601" s="73">
        <v>63478.504418913297</v>
      </c>
      <c r="AK601" s="73">
        <v>63478.504418913297</v>
      </c>
      <c r="AL601" s="73">
        <v>63478.504418913297</v>
      </c>
      <c r="AM601" s="73">
        <v>63478.504418913501</v>
      </c>
      <c r="AN601" s="73">
        <v>761742.05302696</v>
      </c>
      <c r="AO601" s="73">
        <v>63478.504418913297</v>
      </c>
      <c r="AP601" s="73">
        <v>63478.504418913297</v>
      </c>
      <c r="AQ601" s="73">
        <v>63478.504418913297</v>
      </c>
      <c r="AR601" s="73">
        <v>63478.504418913297</v>
      </c>
      <c r="AS601" s="73">
        <v>63478.504418913297</v>
      </c>
      <c r="AT601" s="73">
        <v>63478.504418913297</v>
      </c>
      <c r="AU601" s="73">
        <v>63478.504418913297</v>
      </c>
      <c r="AV601" s="73">
        <v>63478.504418913297</v>
      </c>
      <c r="AW601" s="73">
        <v>63478.504418913297</v>
      </c>
      <c r="AX601" s="73">
        <v>63478.504418913297</v>
      </c>
      <c r="AY601" s="73">
        <v>63478.504418913297</v>
      </c>
      <c r="AZ601" s="73">
        <v>63478.504418913501</v>
      </c>
      <c r="BA601" s="73">
        <v>761742.05302695895</v>
      </c>
    </row>
    <row r="602" spans="1:53">
      <c r="A602" s="74" t="s">
        <v>3305</v>
      </c>
      <c r="B602" s="73">
        <v>63478.504418913297</v>
      </c>
      <c r="C602" s="73">
        <v>63478.504418913297</v>
      </c>
      <c r="D602" s="73">
        <v>63478.504418913297</v>
      </c>
      <c r="E602" s="73">
        <v>63478.504418913297</v>
      </c>
      <c r="F602" s="73">
        <v>63478.504418913297</v>
      </c>
      <c r="G602" s="73">
        <v>63478.504418913297</v>
      </c>
      <c r="H602" s="73">
        <v>63478.504418913297</v>
      </c>
      <c r="I602" s="73">
        <v>63478.504418913297</v>
      </c>
      <c r="J602" s="73">
        <v>63478.504418913297</v>
      </c>
      <c r="K602" s="73">
        <v>63478.504418913297</v>
      </c>
      <c r="L602" s="73">
        <v>63478.504418913297</v>
      </c>
      <c r="M602" s="73">
        <v>63478.504418913501</v>
      </c>
      <c r="N602" s="73">
        <v>761742.05302696</v>
      </c>
      <c r="O602" s="73">
        <v>63478.504418913297</v>
      </c>
      <c r="P602" s="73">
        <v>63478.504418913297</v>
      </c>
      <c r="Q602" s="73">
        <v>63478.504418913297</v>
      </c>
      <c r="R602" s="73">
        <v>63478.504418913297</v>
      </c>
      <c r="S602" s="73">
        <v>63478.504418913297</v>
      </c>
      <c r="T602" s="73">
        <v>63478.504418913297</v>
      </c>
      <c r="U602" s="73">
        <v>63478.504418913297</v>
      </c>
      <c r="V602" s="73">
        <v>63478.504418913297</v>
      </c>
      <c r="W602" s="73">
        <v>63478.504418913297</v>
      </c>
      <c r="X602" s="73">
        <v>63478.504418913297</v>
      </c>
      <c r="Y602" s="73">
        <v>63478.504418913297</v>
      </c>
      <c r="Z602" s="73">
        <v>63478.504418913501</v>
      </c>
      <c r="AA602" s="73">
        <v>761742.05302696</v>
      </c>
      <c r="AB602" s="73">
        <v>63478.504418913297</v>
      </c>
      <c r="AC602" s="73">
        <v>63478.504418913297</v>
      </c>
      <c r="AD602" s="73">
        <v>63478.504418913297</v>
      </c>
      <c r="AE602" s="73">
        <v>63478.504418913297</v>
      </c>
      <c r="AF602" s="73">
        <v>63478.504418913297</v>
      </c>
      <c r="AG602" s="73">
        <v>63478.504418913297</v>
      </c>
      <c r="AH602" s="73">
        <v>63478.504418913297</v>
      </c>
      <c r="AI602" s="73">
        <v>63478.504418913297</v>
      </c>
      <c r="AJ602" s="73">
        <v>63478.504418913297</v>
      </c>
      <c r="AK602" s="73">
        <v>63478.504418913297</v>
      </c>
      <c r="AL602" s="73">
        <v>63478.504418913297</v>
      </c>
      <c r="AM602" s="73">
        <v>63478.504418913501</v>
      </c>
      <c r="AN602" s="73">
        <v>761742.05302696</v>
      </c>
      <c r="AO602" s="73">
        <v>63478.504418913297</v>
      </c>
      <c r="AP602" s="73">
        <v>63478.504418913297</v>
      </c>
      <c r="AQ602" s="73">
        <v>63478.504418913297</v>
      </c>
      <c r="AR602" s="73">
        <v>63478.504418913297</v>
      </c>
      <c r="AS602" s="73">
        <v>63478.504418913297</v>
      </c>
      <c r="AT602" s="73">
        <v>63478.504418913297</v>
      </c>
      <c r="AU602" s="73">
        <v>63478.504418913297</v>
      </c>
      <c r="AV602" s="73">
        <v>63478.504418913297</v>
      </c>
      <c r="AW602" s="73">
        <v>63478.504418913297</v>
      </c>
      <c r="AX602" s="73">
        <v>63478.504418913297</v>
      </c>
      <c r="AY602" s="73">
        <v>63478.504418913297</v>
      </c>
      <c r="AZ602" s="73">
        <v>63478.504418913501</v>
      </c>
      <c r="BA602" s="73">
        <v>761742.05302695895</v>
      </c>
    </row>
    <row r="603" spans="1:53" outlineLevel="1">
      <c r="A603" s="74" t="s">
        <v>1646</v>
      </c>
      <c r="B603" s="73">
        <v>51496.994206106297</v>
      </c>
      <c r="C603" s="73">
        <v>51496.994206106297</v>
      </c>
      <c r="D603" s="73">
        <v>51496.994206106297</v>
      </c>
      <c r="E603" s="73">
        <v>51496.994206106297</v>
      </c>
      <c r="F603" s="73">
        <v>51496.994206106297</v>
      </c>
      <c r="G603" s="73">
        <v>51496.994206106297</v>
      </c>
      <c r="H603" s="73">
        <v>51496.994206106297</v>
      </c>
      <c r="I603" s="73">
        <v>51496.994206106297</v>
      </c>
      <c r="J603" s="73">
        <v>51496.994206106297</v>
      </c>
      <c r="K603" s="73">
        <v>51496.994206106297</v>
      </c>
      <c r="L603" s="73">
        <v>51496.994206106297</v>
      </c>
      <c r="M603" s="73">
        <v>51496.994206106101</v>
      </c>
      <c r="N603" s="73">
        <v>617963.93047327595</v>
      </c>
      <c r="O603" s="73">
        <v>51496.994206106297</v>
      </c>
      <c r="P603" s="73">
        <v>51496.994206106297</v>
      </c>
      <c r="Q603" s="73">
        <v>51496.994206106297</v>
      </c>
      <c r="R603" s="73">
        <v>51496.994206106297</v>
      </c>
      <c r="S603" s="73">
        <v>51496.994206106297</v>
      </c>
      <c r="T603" s="73">
        <v>51496.994206106297</v>
      </c>
      <c r="U603" s="73">
        <v>51496.994206106297</v>
      </c>
      <c r="V603" s="73">
        <v>51496.994206106297</v>
      </c>
      <c r="W603" s="73">
        <v>51496.994206106297</v>
      </c>
      <c r="X603" s="73">
        <v>51496.994206106297</v>
      </c>
      <c r="Y603" s="73">
        <v>51496.994206106297</v>
      </c>
      <c r="Z603" s="73">
        <v>51496.994206106101</v>
      </c>
      <c r="AA603" s="73">
        <v>617963.93047327595</v>
      </c>
      <c r="AB603" s="73">
        <v>51496.994206106297</v>
      </c>
      <c r="AC603" s="73">
        <v>51496.994206106297</v>
      </c>
      <c r="AD603" s="73">
        <v>51496.994206106297</v>
      </c>
      <c r="AE603" s="73">
        <v>51496.994206106297</v>
      </c>
      <c r="AF603" s="73">
        <v>51496.994206106297</v>
      </c>
      <c r="AG603" s="73">
        <v>51496.994206106297</v>
      </c>
      <c r="AH603" s="73">
        <v>51496.994206106297</v>
      </c>
      <c r="AI603" s="73">
        <v>51496.994206106297</v>
      </c>
      <c r="AJ603" s="73">
        <v>51496.994206106297</v>
      </c>
      <c r="AK603" s="73">
        <v>51496.994206106297</v>
      </c>
      <c r="AL603" s="73">
        <v>51496.994206106297</v>
      </c>
      <c r="AM603" s="73">
        <v>51496.994206106101</v>
      </c>
      <c r="AN603" s="73">
        <v>617963.93047327595</v>
      </c>
      <c r="AO603" s="73">
        <v>51496.994206106297</v>
      </c>
      <c r="AP603" s="73">
        <v>51496.994206106297</v>
      </c>
      <c r="AQ603" s="73">
        <v>51496.994206106297</v>
      </c>
      <c r="AR603" s="73">
        <v>51496.994206106297</v>
      </c>
      <c r="AS603" s="73">
        <v>51496.994206106297</v>
      </c>
      <c r="AT603" s="73">
        <v>51496.994206106297</v>
      </c>
      <c r="AU603" s="73">
        <v>51496.994206106297</v>
      </c>
      <c r="AV603" s="73">
        <v>51496.994206106297</v>
      </c>
      <c r="AW603" s="73">
        <v>51496.994206106297</v>
      </c>
      <c r="AX603" s="73">
        <v>51496.994206106297</v>
      </c>
      <c r="AY603" s="73">
        <v>51496.994206106297</v>
      </c>
      <c r="AZ603" s="73">
        <v>51496.994206106101</v>
      </c>
      <c r="BA603" s="73">
        <v>617963.93047327502</v>
      </c>
    </row>
    <row r="604" spans="1:53">
      <c r="A604" s="74" t="s">
        <v>3306</v>
      </c>
      <c r="B604" s="73">
        <v>51496.994206106297</v>
      </c>
      <c r="C604" s="73">
        <v>51496.994206106297</v>
      </c>
      <c r="D604" s="73">
        <v>51496.994206106297</v>
      </c>
      <c r="E604" s="73">
        <v>51496.994206106297</v>
      </c>
      <c r="F604" s="73">
        <v>51496.994206106297</v>
      </c>
      <c r="G604" s="73">
        <v>51496.994206106297</v>
      </c>
      <c r="H604" s="73">
        <v>51496.994206106297</v>
      </c>
      <c r="I604" s="73">
        <v>51496.994206106297</v>
      </c>
      <c r="J604" s="73">
        <v>51496.994206106297</v>
      </c>
      <c r="K604" s="73">
        <v>51496.994206106297</v>
      </c>
      <c r="L604" s="73">
        <v>51496.994206106297</v>
      </c>
      <c r="M604" s="73">
        <v>51496.994206106101</v>
      </c>
      <c r="N604" s="73">
        <v>617963.93047327595</v>
      </c>
      <c r="O604" s="73">
        <v>51496.994206106297</v>
      </c>
      <c r="P604" s="73">
        <v>51496.994206106297</v>
      </c>
      <c r="Q604" s="73">
        <v>51496.994206106297</v>
      </c>
      <c r="R604" s="73">
        <v>51496.994206106297</v>
      </c>
      <c r="S604" s="73">
        <v>51496.994206106297</v>
      </c>
      <c r="T604" s="73">
        <v>51496.994206106297</v>
      </c>
      <c r="U604" s="73">
        <v>51496.994206106297</v>
      </c>
      <c r="V604" s="73">
        <v>51496.994206106297</v>
      </c>
      <c r="W604" s="73">
        <v>51496.994206106297</v>
      </c>
      <c r="X604" s="73">
        <v>51496.994206106297</v>
      </c>
      <c r="Y604" s="73">
        <v>51496.994206106297</v>
      </c>
      <c r="Z604" s="73">
        <v>51496.994206106101</v>
      </c>
      <c r="AA604" s="73">
        <v>617963.93047327595</v>
      </c>
      <c r="AB604" s="73">
        <v>51496.994206106297</v>
      </c>
      <c r="AC604" s="73">
        <v>51496.994206106297</v>
      </c>
      <c r="AD604" s="73">
        <v>51496.994206106297</v>
      </c>
      <c r="AE604" s="73">
        <v>51496.994206106297</v>
      </c>
      <c r="AF604" s="73">
        <v>51496.994206106297</v>
      </c>
      <c r="AG604" s="73">
        <v>51496.994206106297</v>
      </c>
      <c r="AH604" s="73">
        <v>51496.994206106297</v>
      </c>
      <c r="AI604" s="73">
        <v>51496.994206106297</v>
      </c>
      <c r="AJ604" s="73">
        <v>51496.994206106297</v>
      </c>
      <c r="AK604" s="73">
        <v>51496.994206106297</v>
      </c>
      <c r="AL604" s="73">
        <v>51496.994206106297</v>
      </c>
      <c r="AM604" s="73">
        <v>51496.994206106101</v>
      </c>
      <c r="AN604" s="73">
        <v>617963.93047327595</v>
      </c>
      <c r="AO604" s="73">
        <v>51496.994206106297</v>
      </c>
      <c r="AP604" s="73">
        <v>51496.994206106297</v>
      </c>
      <c r="AQ604" s="73">
        <v>51496.994206106297</v>
      </c>
      <c r="AR604" s="73">
        <v>51496.994206106297</v>
      </c>
      <c r="AS604" s="73">
        <v>51496.994206106297</v>
      </c>
      <c r="AT604" s="73">
        <v>51496.994206106297</v>
      </c>
      <c r="AU604" s="73">
        <v>51496.994206106297</v>
      </c>
      <c r="AV604" s="73">
        <v>51496.994206106297</v>
      </c>
      <c r="AW604" s="73">
        <v>51496.994206106297</v>
      </c>
      <c r="AX604" s="73">
        <v>51496.994206106297</v>
      </c>
      <c r="AY604" s="73">
        <v>51496.994206106297</v>
      </c>
      <c r="AZ604" s="73">
        <v>51496.994206106101</v>
      </c>
      <c r="BA604" s="73">
        <v>617963.93047327502</v>
      </c>
    </row>
    <row r="605" spans="1:53" outlineLevel="1">
      <c r="A605" s="74" t="s">
        <v>3710</v>
      </c>
      <c r="B605" s="73">
        <v>59455.261603198996</v>
      </c>
      <c r="C605" s="73">
        <v>59455.261603198996</v>
      </c>
      <c r="D605" s="73">
        <v>59455.261603198996</v>
      </c>
      <c r="E605" s="73">
        <v>59455.261603198996</v>
      </c>
      <c r="F605" s="73">
        <v>59455.261603198996</v>
      </c>
      <c r="G605" s="73">
        <v>59455.261603198996</v>
      </c>
      <c r="H605" s="73">
        <v>59455.261603198996</v>
      </c>
      <c r="I605" s="73">
        <v>59455.261603198996</v>
      </c>
      <c r="J605" s="73">
        <v>59455.261603198996</v>
      </c>
      <c r="K605" s="73">
        <v>59455.261603198996</v>
      </c>
      <c r="L605" s="73">
        <v>59455.261603198996</v>
      </c>
      <c r="M605" s="73">
        <v>59455.261603198996</v>
      </c>
      <c r="N605" s="73">
        <v>713463.139238387</v>
      </c>
      <c r="O605" s="73">
        <v>59455.261603198996</v>
      </c>
      <c r="P605" s="73">
        <v>59455.261603198996</v>
      </c>
      <c r="Q605" s="73">
        <v>59455.261603198996</v>
      </c>
      <c r="R605" s="73">
        <v>59455.261603198996</v>
      </c>
      <c r="S605" s="73">
        <v>59455.261603198996</v>
      </c>
      <c r="T605" s="73">
        <v>59455.261603198996</v>
      </c>
      <c r="U605" s="73">
        <v>59455.261603198996</v>
      </c>
      <c r="V605" s="73">
        <v>59455.261603198996</v>
      </c>
      <c r="W605" s="73">
        <v>59455.261603198996</v>
      </c>
      <c r="X605" s="73">
        <v>59455.261603198996</v>
      </c>
      <c r="Y605" s="73">
        <v>59455.261603198996</v>
      </c>
      <c r="Z605" s="73">
        <v>59455.261603198996</v>
      </c>
      <c r="AA605" s="73">
        <v>713463.139238387</v>
      </c>
      <c r="AB605" s="73">
        <v>59455.261603198996</v>
      </c>
      <c r="AC605" s="73">
        <v>59455.261603198996</v>
      </c>
      <c r="AD605" s="73">
        <v>59455.261603198996</v>
      </c>
      <c r="AE605" s="73">
        <v>59455.261603198996</v>
      </c>
      <c r="AF605" s="73">
        <v>59455.261603198996</v>
      </c>
      <c r="AG605" s="73">
        <v>59455.261603198996</v>
      </c>
      <c r="AH605" s="73">
        <v>59455.261603198996</v>
      </c>
      <c r="AI605" s="73">
        <v>59455.261603198996</v>
      </c>
      <c r="AJ605" s="73">
        <v>59455.261603198996</v>
      </c>
      <c r="AK605" s="73">
        <v>59455.261603198996</v>
      </c>
      <c r="AL605" s="73">
        <v>59455.261603198996</v>
      </c>
      <c r="AM605" s="73">
        <v>59455.261603198996</v>
      </c>
      <c r="AN605" s="73">
        <v>713463.139238387</v>
      </c>
      <c r="AO605" s="73">
        <v>59455.261603198996</v>
      </c>
      <c r="AP605" s="73">
        <v>59455.261603198996</v>
      </c>
      <c r="AQ605" s="73">
        <v>59455.261603198996</v>
      </c>
      <c r="AR605" s="73">
        <v>59455.261603198996</v>
      </c>
      <c r="AS605" s="73">
        <v>59455.261603198996</v>
      </c>
      <c r="AT605" s="73">
        <v>59455.261603198996</v>
      </c>
      <c r="AU605" s="73">
        <v>59455.261603198996</v>
      </c>
      <c r="AV605" s="73">
        <v>59455.261603198996</v>
      </c>
      <c r="AW605" s="73">
        <v>59455.261603198996</v>
      </c>
      <c r="AX605" s="73">
        <v>59455.261603198996</v>
      </c>
      <c r="AY605" s="73">
        <v>59455.261603198996</v>
      </c>
      <c r="AZ605" s="73">
        <v>59455.261603198996</v>
      </c>
      <c r="BA605" s="73">
        <v>713463.139238387</v>
      </c>
    </row>
    <row r="606" spans="1:53" outlineLevel="1">
      <c r="A606" s="74" t="s">
        <v>1648</v>
      </c>
    </row>
    <row r="607" spans="1:53">
      <c r="A607" s="74" t="s">
        <v>3307</v>
      </c>
      <c r="B607" s="73">
        <v>59455.261603198996</v>
      </c>
      <c r="C607" s="73">
        <v>59455.261603198996</v>
      </c>
      <c r="D607" s="73">
        <v>59455.261603198996</v>
      </c>
      <c r="E607" s="73">
        <v>59455.261603198996</v>
      </c>
      <c r="F607" s="73">
        <v>59455.261603198996</v>
      </c>
      <c r="G607" s="73">
        <v>59455.261603198996</v>
      </c>
      <c r="H607" s="73">
        <v>59455.261603198996</v>
      </c>
      <c r="I607" s="73">
        <v>59455.261603198996</v>
      </c>
      <c r="J607" s="73">
        <v>59455.261603198996</v>
      </c>
      <c r="K607" s="73">
        <v>59455.261603198996</v>
      </c>
      <c r="L607" s="73">
        <v>59455.261603198996</v>
      </c>
      <c r="M607" s="73">
        <v>59455.261603198996</v>
      </c>
      <c r="N607" s="73">
        <v>713463.139238387</v>
      </c>
      <c r="O607" s="73">
        <v>59455.261603198996</v>
      </c>
      <c r="P607" s="73">
        <v>59455.261603198996</v>
      </c>
      <c r="Q607" s="73">
        <v>59455.261603198996</v>
      </c>
      <c r="R607" s="73">
        <v>59455.261603198996</v>
      </c>
      <c r="S607" s="73">
        <v>59455.261603198996</v>
      </c>
      <c r="T607" s="73">
        <v>59455.261603198996</v>
      </c>
      <c r="U607" s="73">
        <v>59455.261603198996</v>
      </c>
      <c r="V607" s="73">
        <v>59455.261603198996</v>
      </c>
      <c r="W607" s="73">
        <v>59455.261603198996</v>
      </c>
      <c r="X607" s="73">
        <v>59455.261603198996</v>
      </c>
      <c r="Y607" s="73">
        <v>59455.261603198996</v>
      </c>
      <c r="Z607" s="73">
        <v>59455.261603198996</v>
      </c>
      <c r="AA607" s="73">
        <v>713463.139238387</v>
      </c>
      <c r="AB607" s="73">
        <v>59455.261603198996</v>
      </c>
      <c r="AC607" s="73">
        <v>59455.261603198996</v>
      </c>
      <c r="AD607" s="73">
        <v>59455.261603198996</v>
      </c>
      <c r="AE607" s="73">
        <v>59455.261603198996</v>
      </c>
      <c r="AF607" s="73">
        <v>59455.261603198996</v>
      </c>
      <c r="AG607" s="73">
        <v>59455.261603198996</v>
      </c>
      <c r="AH607" s="73">
        <v>59455.261603198996</v>
      </c>
      <c r="AI607" s="73">
        <v>59455.261603198996</v>
      </c>
      <c r="AJ607" s="73">
        <v>59455.261603198996</v>
      </c>
      <c r="AK607" s="73">
        <v>59455.261603198996</v>
      </c>
      <c r="AL607" s="73">
        <v>59455.261603198996</v>
      </c>
      <c r="AM607" s="73">
        <v>59455.261603198996</v>
      </c>
      <c r="AN607" s="73">
        <v>713463.139238387</v>
      </c>
      <c r="AO607" s="73">
        <v>59455.261603198996</v>
      </c>
      <c r="AP607" s="73">
        <v>59455.261603198996</v>
      </c>
      <c r="AQ607" s="73">
        <v>59455.261603198996</v>
      </c>
      <c r="AR607" s="73">
        <v>59455.261603198996</v>
      </c>
      <c r="AS607" s="73">
        <v>59455.261603198996</v>
      </c>
      <c r="AT607" s="73">
        <v>59455.261603198996</v>
      </c>
      <c r="AU607" s="73">
        <v>59455.261603198996</v>
      </c>
      <c r="AV607" s="73">
        <v>59455.261603198996</v>
      </c>
      <c r="AW607" s="73">
        <v>59455.261603198996</v>
      </c>
      <c r="AX607" s="73">
        <v>59455.261603198996</v>
      </c>
      <c r="AY607" s="73">
        <v>59455.261603198996</v>
      </c>
      <c r="AZ607" s="73">
        <v>59455.261603198996</v>
      </c>
      <c r="BA607" s="73">
        <v>713463.139238387</v>
      </c>
    </row>
    <row r="608" spans="1:53" outlineLevel="1">
      <c r="A608" s="74" t="s">
        <v>1650</v>
      </c>
      <c r="B608" s="73">
        <v>59455.261603198996</v>
      </c>
      <c r="C608" s="73">
        <v>59455.261603198996</v>
      </c>
      <c r="D608" s="73">
        <v>59455.261603198996</v>
      </c>
      <c r="E608" s="73">
        <v>59455.261603198996</v>
      </c>
      <c r="F608" s="73">
        <v>59455.261603198996</v>
      </c>
      <c r="G608" s="73">
        <v>59455.261603198996</v>
      </c>
      <c r="H608" s="73">
        <v>59455.261603198996</v>
      </c>
      <c r="I608" s="73">
        <v>59455.261603198996</v>
      </c>
      <c r="J608" s="73">
        <v>59455.261603198996</v>
      </c>
      <c r="K608" s="73">
        <v>59455.261603198996</v>
      </c>
      <c r="L608" s="73">
        <v>59455.261603198996</v>
      </c>
      <c r="M608" s="73">
        <v>59455.261603198996</v>
      </c>
      <c r="N608" s="73">
        <v>713463.139238387</v>
      </c>
      <c r="O608" s="73">
        <v>59455.261603198996</v>
      </c>
      <c r="P608" s="73">
        <v>59455.261603198996</v>
      </c>
      <c r="Q608" s="73">
        <v>59455.261603198996</v>
      </c>
      <c r="R608" s="73">
        <v>59455.261603198996</v>
      </c>
      <c r="S608" s="73">
        <v>59455.261603198996</v>
      </c>
      <c r="T608" s="73">
        <v>59455.261603198996</v>
      </c>
      <c r="U608" s="73">
        <v>59455.261603198996</v>
      </c>
      <c r="V608" s="73">
        <v>59455.261603198996</v>
      </c>
      <c r="W608" s="73">
        <v>59455.261603198996</v>
      </c>
      <c r="X608" s="73">
        <v>59455.261603198996</v>
      </c>
      <c r="Y608" s="73">
        <v>59455.261603198996</v>
      </c>
      <c r="Z608" s="73">
        <v>59455.261603198996</v>
      </c>
      <c r="AA608" s="73">
        <v>713463.139238387</v>
      </c>
      <c r="AB608" s="73">
        <v>59455.261603198996</v>
      </c>
      <c r="AC608" s="73">
        <v>59455.261603198996</v>
      </c>
      <c r="AD608" s="73">
        <v>59455.261603198996</v>
      </c>
      <c r="AE608" s="73">
        <v>59455.261603198996</v>
      </c>
      <c r="AF608" s="73">
        <v>59455.261603198996</v>
      </c>
      <c r="AG608" s="73">
        <v>59455.261603198996</v>
      </c>
      <c r="AH608" s="73">
        <v>59455.261603198996</v>
      </c>
      <c r="AI608" s="73">
        <v>59455.261603198996</v>
      </c>
      <c r="AJ608" s="73">
        <v>59455.261603198996</v>
      </c>
      <c r="AK608" s="73">
        <v>59455.261603198996</v>
      </c>
      <c r="AL608" s="73">
        <v>59455.261603198996</v>
      </c>
      <c r="AM608" s="73">
        <v>59455.261603198996</v>
      </c>
      <c r="AN608" s="73">
        <v>713463.139238387</v>
      </c>
      <c r="AO608" s="73">
        <v>59455.261603198996</v>
      </c>
      <c r="AP608" s="73">
        <v>59455.261603198996</v>
      </c>
      <c r="AQ608" s="73">
        <v>59455.261603198996</v>
      </c>
      <c r="AR608" s="73">
        <v>59455.261603198996</v>
      </c>
      <c r="AS608" s="73">
        <v>59455.261603198996</v>
      </c>
      <c r="AT608" s="73">
        <v>59455.261603198996</v>
      </c>
      <c r="AU608" s="73">
        <v>59455.261603198996</v>
      </c>
      <c r="AV608" s="73">
        <v>59455.261603198996</v>
      </c>
      <c r="AW608" s="73">
        <v>59455.261603198996</v>
      </c>
      <c r="AX608" s="73">
        <v>59455.261603198996</v>
      </c>
      <c r="AY608" s="73">
        <v>59455.261603198996</v>
      </c>
      <c r="AZ608" s="73">
        <v>59455.261603198996</v>
      </c>
      <c r="BA608" s="73">
        <v>713463.139238387</v>
      </c>
    </row>
    <row r="609" spans="1:53" outlineLevel="1">
      <c r="A609" s="74" t="s">
        <v>1650</v>
      </c>
    </row>
    <row r="610" spans="1:53">
      <c r="A610" s="74" t="s">
        <v>3308</v>
      </c>
      <c r="B610" s="73">
        <v>59455.261603198996</v>
      </c>
      <c r="C610" s="73">
        <v>59455.261603198996</v>
      </c>
      <c r="D610" s="73">
        <v>59455.261603198996</v>
      </c>
      <c r="E610" s="73">
        <v>59455.261603198996</v>
      </c>
      <c r="F610" s="73">
        <v>59455.261603198996</v>
      </c>
      <c r="G610" s="73">
        <v>59455.261603198996</v>
      </c>
      <c r="H610" s="73">
        <v>59455.261603198996</v>
      </c>
      <c r="I610" s="73">
        <v>59455.261603198996</v>
      </c>
      <c r="J610" s="73">
        <v>59455.261603198996</v>
      </c>
      <c r="K610" s="73">
        <v>59455.261603198996</v>
      </c>
      <c r="L610" s="73">
        <v>59455.261603198996</v>
      </c>
      <c r="M610" s="73">
        <v>59455.261603198996</v>
      </c>
      <c r="N610" s="73">
        <v>713463.139238387</v>
      </c>
      <c r="O610" s="73">
        <v>59455.261603198996</v>
      </c>
      <c r="P610" s="73">
        <v>59455.261603198996</v>
      </c>
      <c r="Q610" s="73">
        <v>59455.261603198996</v>
      </c>
      <c r="R610" s="73">
        <v>59455.261603198996</v>
      </c>
      <c r="S610" s="73">
        <v>59455.261603198996</v>
      </c>
      <c r="T610" s="73">
        <v>59455.261603198996</v>
      </c>
      <c r="U610" s="73">
        <v>59455.261603198996</v>
      </c>
      <c r="V610" s="73">
        <v>59455.261603198996</v>
      </c>
      <c r="W610" s="73">
        <v>59455.261603198996</v>
      </c>
      <c r="X610" s="73">
        <v>59455.261603198996</v>
      </c>
      <c r="Y610" s="73">
        <v>59455.261603198996</v>
      </c>
      <c r="Z610" s="73">
        <v>59455.261603198996</v>
      </c>
      <c r="AA610" s="73">
        <v>713463.139238387</v>
      </c>
      <c r="AB610" s="73">
        <v>59455.261603198996</v>
      </c>
      <c r="AC610" s="73">
        <v>59455.261603198996</v>
      </c>
      <c r="AD610" s="73">
        <v>59455.261603198996</v>
      </c>
      <c r="AE610" s="73">
        <v>59455.261603198996</v>
      </c>
      <c r="AF610" s="73">
        <v>59455.261603198996</v>
      </c>
      <c r="AG610" s="73">
        <v>59455.261603198996</v>
      </c>
      <c r="AH610" s="73">
        <v>59455.261603198996</v>
      </c>
      <c r="AI610" s="73">
        <v>59455.261603198996</v>
      </c>
      <c r="AJ610" s="73">
        <v>59455.261603198996</v>
      </c>
      <c r="AK610" s="73">
        <v>59455.261603198996</v>
      </c>
      <c r="AL610" s="73">
        <v>59455.261603198996</v>
      </c>
      <c r="AM610" s="73">
        <v>59455.261603198996</v>
      </c>
      <c r="AN610" s="73">
        <v>713463.139238387</v>
      </c>
      <c r="AO610" s="73">
        <v>59455.261603198996</v>
      </c>
      <c r="AP610" s="73">
        <v>59455.261603198996</v>
      </c>
      <c r="AQ610" s="73">
        <v>59455.261603198996</v>
      </c>
      <c r="AR610" s="73">
        <v>59455.261603198996</v>
      </c>
      <c r="AS610" s="73">
        <v>59455.261603198996</v>
      </c>
      <c r="AT610" s="73">
        <v>59455.261603198996</v>
      </c>
      <c r="AU610" s="73">
        <v>59455.261603198996</v>
      </c>
      <c r="AV610" s="73">
        <v>59455.261603198996</v>
      </c>
      <c r="AW610" s="73">
        <v>59455.261603198996</v>
      </c>
      <c r="AX610" s="73">
        <v>59455.261603198996</v>
      </c>
      <c r="AY610" s="73">
        <v>59455.261603198996</v>
      </c>
      <c r="AZ610" s="73">
        <v>59455.261603198996</v>
      </c>
      <c r="BA610" s="73">
        <v>713463.139238387</v>
      </c>
    </row>
    <row r="611" spans="1:53" outlineLevel="1">
      <c r="A611" s="74" t="s">
        <v>1652</v>
      </c>
      <c r="B611" s="73">
        <v>60752.621295920297</v>
      </c>
      <c r="C611" s="73">
        <v>60752.621295920297</v>
      </c>
      <c r="D611" s="73">
        <v>60752.621295920297</v>
      </c>
      <c r="E611" s="73">
        <v>60752.621295920297</v>
      </c>
      <c r="F611" s="73">
        <v>60752.621295920297</v>
      </c>
      <c r="G611" s="73">
        <v>60752.621295920297</v>
      </c>
      <c r="H611" s="73">
        <v>60752.621295920297</v>
      </c>
      <c r="I611" s="73">
        <v>60752.621295920297</v>
      </c>
      <c r="J611" s="73">
        <v>60752.621295920297</v>
      </c>
      <c r="K611" s="73">
        <v>60752.621295920297</v>
      </c>
      <c r="L611" s="73">
        <v>60752.621295920297</v>
      </c>
      <c r="M611" s="73">
        <v>60752.621295920297</v>
      </c>
      <c r="N611" s="73">
        <v>729031.45555104397</v>
      </c>
      <c r="O611" s="73">
        <v>60752.621295920297</v>
      </c>
      <c r="P611" s="73">
        <v>60752.621295920297</v>
      </c>
      <c r="Q611" s="73">
        <v>60752.621295920297</v>
      </c>
      <c r="R611" s="73">
        <v>60752.621295920297</v>
      </c>
      <c r="S611" s="73">
        <v>60752.621295920297</v>
      </c>
      <c r="T611" s="73">
        <v>60752.621295920297</v>
      </c>
      <c r="U611" s="73">
        <v>60752.621295920297</v>
      </c>
      <c r="V611" s="73">
        <v>60752.621295920297</v>
      </c>
      <c r="W611" s="73">
        <v>60752.621295920297</v>
      </c>
      <c r="X611" s="73">
        <v>60752.621295920297</v>
      </c>
      <c r="Y611" s="73">
        <v>60752.621295920297</v>
      </c>
      <c r="Z611" s="73">
        <v>60752.621295920297</v>
      </c>
      <c r="AA611" s="73">
        <v>729031.45555104397</v>
      </c>
      <c r="AB611" s="73">
        <v>60752.621295920297</v>
      </c>
      <c r="AC611" s="73">
        <v>60752.621295920297</v>
      </c>
      <c r="AD611" s="73">
        <v>60752.621295920297</v>
      </c>
      <c r="AE611" s="73">
        <v>60752.621295920297</v>
      </c>
      <c r="AF611" s="73">
        <v>60752.621295920297</v>
      </c>
      <c r="AG611" s="73">
        <v>60752.621295920297</v>
      </c>
      <c r="AH611" s="73">
        <v>60752.621295920297</v>
      </c>
      <c r="AI611" s="73">
        <v>60752.621295920297</v>
      </c>
      <c r="AJ611" s="73">
        <v>60752.621295920297</v>
      </c>
      <c r="AK611" s="73">
        <v>60752.621295920297</v>
      </c>
      <c r="AL611" s="73">
        <v>60752.621295920297</v>
      </c>
      <c r="AM611" s="73">
        <v>60752.621295920297</v>
      </c>
      <c r="AN611" s="73">
        <v>729031.45555104397</v>
      </c>
      <c r="AO611" s="73">
        <v>60752.621295920297</v>
      </c>
      <c r="AP611" s="73">
        <v>60752.621295920297</v>
      </c>
      <c r="AQ611" s="73">
        <v>60752.621295920297</v>
      </c>
      <c r="AR611" s="73">
        <v>60752.621295920297</v>
      </c>
      <c r="AS611" s="73">
        <v>60752.621295920297</v>
      </c>
      <c r="AT611" s="73">
        <v>60752.621295920297</v>
      </c>
      <c r="AU611" s="73">
        <v>60752.621295920297</v>
      </c>
      <c r="AV611" s="73">
        <v>60752.621295920297</v>
      </c>
      <c r="AW611" s="73">
        <v>60752.621295920297</v>
      </c>
      <c r="AX611" s="73">
        <v>60752.621295920297</v>
      </c>
      <c r="AY611" s="73">
        <v>60752.621295920297</v>
      </c>
      <c r="AZ611" s="73">
        <v>60752.621295920297</v>
      </c>
      <c r="BA611" s="73">
        <v>729031.45555104304</v>
      </c>
    </row>
    <row r="612" spans="1:53">
      <c r="A612" s="74" t="s">
        <v>3309</v>
      </c>
      <c r="B612" s="73">
        <v>60752.621295920297</v>
      </c>
      <c r="C612" s="73">
        <v>60752.621295920297</v>
      </c>
      <c r="D612" s="73">
        <v>60752.621295920297</v>
      </c>
      <c r="E612" s="73">
        <v>60752.621295920297</v>
      </c>
      <c r="F612" s="73">
        <v>60752.621295920297</v>
      </c>
      <c r="G612" s="73">
        <v>60752.621295920297</v>
      </c>
      <c r="H612" s="73">
        <v>60752.621295920297</v>
      </c>
      <c r="I612" s="73">
        <v>60752.621295920297</v>
      </c>
      <c r="J612" s="73">
        <v>60752.621295920297</v>
      </c>
      <c r="K612" s="73">
        <v>60752.621295920297</v>
      </c>
      <c r="L612" s="73">
        <v>60752.621295920297</v>
      </c>
      <c r="M612" s="73">
        <v>60752.621295920297</v>
      </c>
      <c r="N612" s="73">
        <v>729031.45555104397</v>
      </c>
      <c r="O612" s="73">
        <v>60752.621295920297</v>
      </c>
      <c r="P612" s="73">
        <v>60752.621295920297</v>
      </c>
      <c r="Q612" s="73">
        <v>60752.621295920297</v>
      </c>
      <c r="R612" s="73">
        <v>60752.621295920297</v>
      </c>
      <c r="S612" s="73">
        <v>60752.621295920297</v>
      </c>
      <c r="T612" s="73">
        <v>60752.621295920297</v>
      </c>
      <c r="U612" s="73">
        <v>60752.621295920297</v>
      </c>
      <c r="V612" s="73">
        <v>60752.621295920297</v>
      </c>
      <c r="W612" s="73">
        <v>60752.621295920297</v>
      </c>
      <c r="X612" s="73">
        <v>60752.621295920297</v>
      </c>
      <c r="Y612" s="73">
        <v>60752.621295920297</v>
      </c>
      <c r="Z612" s="73">
        <v>60752.621295920297</v>
      </c>
      <c r="AA612" s="73">
        <v>729031.45555104397</v>
      </c>
      <c r="AB612" s="73">
        <v>60752.621295920297</v>
      </c>
      <c r="AC612" s="73">
        <v>60752.621295920297</v>
      </c>
      <c r="AD612" s="73">
        <v>60752.621295920297</v>
      </c>
      <c r="AE612" s="73">
        <v>60752.621295920297</v>
      </c>
      <c r="AF612" s="73">
        <v>60752.621295920297</v>
      </c>
      <c r="AG612" s="73">
        <v>60752.621295920297</v>
      </c>
      <c r="AH612" s="73">
        <v>60752.621295920297</v>
      </c>
      <c r="AI612" s="73">
        <v>60752.621295920297</v>
      </c>
      <c r="AJ612" s="73">
        <v>60752.621295920297</v>
      </c>
      <c r="AK612" s="73">
        <v>60752.621295920297</v>
      </c>
      <c r="AL612" s="73">
        <v>60752.621295920297</v>
      </c>
      <c r="AM612" s="73">
        <v>60752.621295920297</v>
      </c>
      <c r="AN612" s="73">
        <v>729031.45555104397</v>
      </c>
      <c r="AO612" s="73">
        <v>60752.621295920297</v>
      </c>
      <c r="AP612" s="73">
        <v>60752.621295920297</v>
      </c>
      <c r="AQ612" s="73">
        <v>60752.621295920297</v>
      </c>
      <c r="AR612" s="73">
        <v>60752.621295920297</v>
      </c>
      <c r="AS612" s="73">
        <v>60752.621295920297</v>
      </c>
      <c r="AT612" s="73">
        <v>60752.621295920297</v>
      </c>
      <c r="AU612" s="73">
        <v>60752.621295920297</v>
      </c>
      <c r="AV612" s="73">
        <v>60752.621295920297</v>
      </c>
      <c r="AW612" s="73">
        <v>60752.621295920297</v>
      </c>
      <c r="AX612" s="73">
        <v>60752.621295920297</v>
      </c>
      <c r="AY612" s="73">
        <v>60752.621295920297</v>
      </c>
      <c r="AZ612" s="73">
        <v>60752.621295920297</v>
      </c>
      <c r="BA612" s="73">
        <v>729031.45555104304</v>
      </c>
    </row>
    <row r="613" spans="1:53" outlineLevel="1">
      <c r="A613" s="74" t="s">
        <v>1654</v>
      </c>
    </row>
    <row r="614" spans="1:53" outlineLevel="1">
      <c r="A614" s="74" t="s">
        <v>3711</v>
      </c>
      <c r="B614" s="73">
        <v>59455.261603198996</v>
      </c>
      <c r="C614" s="73">
        <v>59455.261603198996</v>
      </c>
      <c r="D614" s="73">
        <v>59455.261603198996</v>
      </c>
      <c r="E614" s="73">
        <v>59455.261603198996</v>
      </c>
      <c r="F614" s="73">
        <v>59455.261603198996</v>
      </c>
      <c r="G614" s="73">
        <v>59455.261603198996</v>
      </c>
      <c r="H614" s="73">
        <v>59455.261603198996</v>
      </c>
      <c r="I614" s="73">
        <v>59455.261603198996</v>
      </c>
      <c r="J614" s="73">
        <v>59455.261603198996</v>
      </c>
      <c r="K614" s="73">
        <v>59455.261603198996</v>
      </c>
      <c r="L614" s="73">
        <v>59455.261603198996</v>
      </c>
      <c r="M614" s="73">
        <v>59455.261603198996</v>
      </c>
      <c r="N614" s="73">
        <v>713463.139238387</v>
      </c>
      <c r="O614" s="73">
        <v>59455.261603198996</v>
      </c>
      <c r="P614" s="73">
        <v>59455.261603198996</v>
      </c>
      <c r="Q614" s="73">
        <v>59455.261603198996</v>
      </c>
      <c r="R614" s="73">
        <v>59455.261603198996</v>
      </c>
      <c r="S614" s="73">
        <v>59455.261603198996</v>
      </c>
      <c r="T614" s="73">
        <v>59455.261603198996</v>
      </c>
      <c r="U614" s="73">
        <v>59455.261603198996</v>
      </c>
      <c r="V614" s="73">
        <v>59455.261603198996</v>
      </c>
      <c r="W614" s="73">
        <v>59455.261603198996</v>
      </c>
      <c r="X614" s="73">
        <v>59455.261603198996</v>
      </c>
      <c r="Y614" s="73">
        <v>59455.261603198996</v>
      </c>
      <c r="Z614" s="73">
        <v>59455.261603198996</v>
      </c>
      <c r="AA614" s="73">
        <v>713463.139238387</v>
      </c>
      <c r="AB614" s="73">
        <v>59455.261603198996</v>
      </c>
      <c r="AC614" s="73">
        <v>59455.261603198996</v>
      </c>
      <c r="AD614" s="73">
        <v>59455.261603198996</v>
      </c>
      <c r="AE614" s="73">
        <v>59455.261603198996</v>
      </c>
      <c r="AF614" s="73">
        <v>59455.261603198996</v>
      </c>
      <c r="AG614" s="73">
        <v>59455.261603198996</v>
      </c>
      <c r="AH614" s="73">
        <v>59455.261603198996</v>
      </c>
      <c r="AI614" s="73">
        <v>59455.261603198996</v>
      </c>
      <c r="AJ614" s="73">
        <v>59455.261603198996</v>
      </c>
      <c r="AK614" s="73">
        <v>59455.261603198996</v>
      </c>
      <c r="AL614" s="73">
        <v>59455.261603198996</v>
      </c>
      <c r="AM614" s="73">
        <v>59455.261603198996</v>
      </c>
      <c r="AN614" s="73">
        <v>713463.139238387</v>
      </c>
      <c r="AO614" s="73">
        <v>59455.261603198996</v>
      </c>
      <c r="AP614" s="73">
        <v>59455.261603198996</v>
      </c>
      <c r="AQ614" s="73">
        <v>59455.261603198996</v>
      </c>
      <c r="AR614" s="73">
        <v>59455.261603198996</v>
      </c>
      <c r="AS614" s="73">
        <v>59455.261603198996</v>
      </c>
      <c r="AT614" s="73">
        <v>59455.261603198996</v>
      </c>
      <c r="AU614" s="73">
        <v>59455.261603198996</v>
      </c>
      <c r="AV614" s="73">
        <v>59455.261603198996</v>
      </c>
      <c r="AW614" s="73">
        <v>59455.261603198996</v>
      </c>
      <c r="AX614" s="73">
        <v>59455.261603198996</v>
      </c>
      <c r="AY614" s="73">
        <v>59455.261603198996</v>
      </c>
      <c r="AZ614" s="73">
        <v>59455.261603198996</v>
      </c>
      <c r="BA614" s="73">
        <v>713463.139238387</v>
      </c>
    </row>
    <row r="615" spans="1:53">
      <c r="A615" s="74" t="s">
        <v>3310</v>
      </c>
      <c r="B615" s="73">
        <v>59455.261603198996</v>
      </c>
      <c r="C615" s="73">
        <v>59455.261603198996</v>
      </c>
      <c r="D615" s="73">
        <v>59455.261603198996</v>
      </c>
      <c r="E615" s="73">
        <v>59455.261603198996</v>
      </c>
      <c r="F615" s="73">
        <v>59455.261603198996</v>
      </c>
      <c r="G615" s="73">
        <v>59455.261603198996</v>
      </c>
      <c r="H615" s="73">
        <v>59455.261603198996</v>
      </c>
      <c r="I615" s="73">
        <v>59455.261603198996</v>
      </c>
      <c r="J615" s="73">
        <v>59455.261603198996</v>
      </c>
      <c r="K615" s="73">
        <v>59455.261603198996</v>
      </c>
      <c r="L615" s="73">
        <v>59455.261603198996</v>
      </c>
      <c r="M615" s="73">
        <v>59455.261603198996</v>
      </c>
      <c r="N615" s="73">
        <v>713463.139238387</v>
      </c>
      <c r="O615" s="73">
        <v>59455.261603198996</v>
      </c>
      <c r="P615" s="73">
        <v>59455.261603198996</v>
      </c>
      <c r="Q615" s="73">
        <v>59455.261603198996</v>
      </c>
      <c r="R615" s="73">
        <v>59455.261603198996</v>
      </c>
      <c r="S615" s="73">
        <v>59455.261603198996</v>
      </c>
      <c r="T615" s="73">
        <v>59455.261603198996</v>
      </c>
      <c r="U615" s="73">
        <v>59455.261603198996</v>
      </c>
      <c r="V615" s="73">
        <v>59455.261603198996</v>
      </c>
      <c r="W615" s="73">
        <v>59455.261603198996</v>
      </c>
      <c r="X615" s="73">
        <v>59455.261603198996</v>
      </c>
      <c r="Y615" s="73">
        <v>59455.261603198996</v>
      </c>
      <c r="Z615" s="73">
        <v>59455.261603198996</v>
      </c>
      <c r="AA615" s="73">
        <v>713463.139238387</v>
      </c>
      <c r="AB615" s="73">
        <v>59455.261603198996</v>
      </c>
      <c r="AC615" s="73">
        <v>59455.261603198996</v>
      </c>
      <c r="AD615" s="73">
        <v>59455.261603198996</v>
      </c>
      <c r="AE615" s="73">
        <v>59455.261603198996</v>
      </c>
      <c r="AF615" s="73">
        <v>59455.261603198996</v>
      </c>
      <c r="AG615" s="73">
        <v>59455.261603198996</v>
      </c>
      <c r="AH615" s="73">
        <v>59455.261603198996</v>
      </c>
      <c r="AI615" s="73">
        <v>59455.261603198996</v>
      </c>
      <c r="AJ615" s="73">
        <v>59455.261603198996</v>
      </c>
      <c r="AK615" s="73">
        <v>59455.261603198996</v>
      </c>
      <c r="AL615" s="73">
        <v>59455.261603198996</v>
      </c>
      <c r="AM615" s="73">
        <v>59455.261603198996</v>
      </c>
      <c r="AN615" s="73">
        <v>713463.139238387</v>
      </c>
      <c r="AO615" s="73">
        <v>59455.261603198996</v>
      </c>
      <c r="AP615" s="73">
        <v>59455.261603198996</v>
      </c>
      <c r="AQ615" s="73">
        <v>59455.261603198996</v>
      </c>
      <c r="AR615" s="73">
        <v>59455.261603198996</v>
      </c>
      <c r="AS615" s="73">
        <v>59455.261603198996</v>
      </c>
      <c r="AT615" s="73">
        <v>59455.261603198996</v>
      </c>
      <c r="AU615" s="73">
        <v>59455.261603198996</v>
      </c>
      <c r="AV615" s="73">
        <v>59455.261603198996</v>
      </c>
      <c r="AW615" s="73">
        <v>59455.261603198996</v>
      </c>
      <c r="AX615" s="73">
        <v>59455.261603198996</v>
      </c>
      <c r="AY615" s="73">
        <v>59455.261603198996</v>
      </c>
      <c r="AZ615" s="73">
        <v>59455.261603198996</v>
      </c>
      <c r="BA615" s="73">
        <v>713463.139238387</v>
      </c>
    </row>
    <row r="616" spans="1:53" outlineLevel="1">
      <c r="A616" s="74" t="s">
        <v>1656</v>
      </c>
      <c r="B616" s="73">
        <v>60752.621295920297</v>
      </c>
      <c r="C616" s="73">
        <v>60752.621295920297</v>
      </c>
      <c r="D616" s="73">
        <v>60752.621295920297</v>
      </c>
      <c r="E616" s="73">
        <v>60752.621295920297</v>
      </c>
      <c r="F616" s="73">
        <v>60752.621295920297</v>
      </c>
      <c r="G616" s="73">
        <v>60752.621295920297</v>
      </c>
      <c r="H616" s="73">
        <v>60752.621295920297</v>
      </c>
      <c r="I616" s="73">
        <v>60752.621295920297</v>
      </c>
      <c r="J616" s="73">
        <v>60752.621295920297</v>
      </c>
      <c r="K616" s="73">
        <v>60752.621295920297</v>
      </c>
      <c r="L616" s="73">
        <v>60752.621295920297</v>
      </c>
      <c r="M616" s="73">
        <v>60752.621295920297</v>
      </c>
      <c r="N616" s="73">
        <v>729031.45555104397</v>
      </c>
      <c r="O616" s="73">
        <v>60752.621295920297</v>
      </c>
      <c r="P616" s="73">
        <v>60752.621295920297</v>
      </c>
      <c r="Q616" s="73">
        <v>60752.621295920297</v>
      </c>
      <c r="R616" s="73">
        <v>60752.621295920297</v>
      </c>
      <c r="S616" s="73">
        <v>60752.621295920297</v>
      </c>
      <c r="T616" s="73">
        <v>60752.621295920297</v>
      </c>
      <c r="U616" s="73">
        <v>60752.621295920297</v>
      </c>
      <c r="V616" s="73">
        <v>60752.621295920297</v>
      </c>
      <c r="W616" s="73">
        <v>60752.621295920297</v>
      </c>
      <c r="X616" s="73">
        <v>60752.621295920297</v>
      </c>
      <c r="Y616" s="73">
        <v>60752.621295920297</v>
      </c>
      <c r="Z616" s="73">
        <v>60752.621295920297</v>
      </c>
      <c r="AA616" s="73">
        <v>729031.45555104397</v>
      </c>
      <c r="AB616" s="73">
        <v>60752.621295920297</v>
      </c>
      <c r="AC616" s="73">
        <v>60752.621295920297</v>
      </c>
      <c r="AD616" s="73">
        <v>60752.621295920297</v>
      </c>
      <c r="AE616" s="73">
        <v>60752.621295920297</v>
      </c>
      <c r="AF616" s="73">
        <v>60752.621295920297</v>
      </c>
      <c r="AG616" s="73">
        <v>60752.621295920297</v>
      </c>
      <c r="AH616" s="73">
        <v>60752.621295920297</v>
      </c>
      <c r="AI616" s="73">
        <v>60752.621295920297</v>
      </c>
      <c r="AJ616" s="73">
        <v>60752.621295920297</v>
      </c>
      <c r="AK616" s="73">
        <v>60752.621295920297</v>
      </c>
      <c r="AL616" s="73">
        <v>60752.621295920297</v>
      </c>
      <c r="AM616" s="73">
        <v>60752.621295920297</v>
      </c>
      <c r="AN616" s="73">
        <v>729031.45555104397</v>
      </c>
      <c r="AO616" s="73">
        <v>60752.621295920297</v>
      </c>
      <c r="AP616" s="73">
        <v>60752.621295920297</v>
      </c>
      <c r="AQ616" s="73">
        <v>60752.621295920297</v>
      </c>
      <c r="AR616" s="73">
        <v>60752.621295920297</v>
      </c>
      <c r="AS616" s="73">
        <v>60752.621295920297</v>
      </c>
      <c r="AT616" s="73">
        <v>60752.621295920297</v>
      </c>
      <c r="AU616" s="73">
        <v>60752.621295920297</v>
      </c>
      <c r="AV616" s="73">
        <v>60752.621295920297</v>
      </c>
      <c r="AW616" s="73">
        <v>60752.621295920297</v>
      </c>
      <c r="AX616" s="73">
        <v>60752.621295920297</v>
      </c>
      <c r="AY616" s="73">
        <v>60752.621295920297</v>
      </c>
      <c r="AZ616" s="73">
        <v>60752.621295920297</v>
      </c>
      <c r="BA616" s="73">
        <v>729031.45555104304</v>
      </c>
    </row>
    <row r="617" spans="1:53">
      <c r="A617" s="74" t="s">
        <v>3311</v>
      </c>
      <c r="B617" s="73">
        <v>60752.621295920297</v>
      </c>
      <c r="C617" s="73">
        <v>60752.621295920297</v>
      </c>
      <c r="D617" s="73">
        <v>60752.621295920297</v>
      </c>
      <c r="E617" s="73">
        <v>60752.621295920297</v>
      </c>
      <c r="F617" s="73">
        <v>60752.621295920297</v>
      </c>
      <c r="G617" s="73">
        <v>60752.621295920297</v>
      </c>
      <c r="H617" s="73">
        <v>60752.621295920297</v>
      </c>
      <c r="I617" s="73">
        <v>60752.621295920297</v>
      </c>
      <c r="J617" s="73">
        <v>60752.621295920297</v>
      </c>
      <c r="K617" s="73">
        <v>60752.621295920297</v>
      </c>
      <c r="L617" s="73">
        <v>60752.621295920297</v>
      </c>
      <c r="M617" s="73">
        <v>60752.621295920297</v>
      </c>
      <c r="N617" s="73">
        <v>729031.45555104397</v>
      </c>
      <c r="O617" s="73">
        <v>60752.621295920297</v>
      </c>
      <c r="P617" s="73">
        <v>60752.621295920297</v>
      </c>
      <c r="Q617" s="73">
        <v>60752.621295920297</v>
      </c>
      <c r="R617" s="73">
        <v>60752.621295920297</v>
      </c>
      <c r="S617" s="73">
        <v>60752.621295920297</v>
      </c>
      <c r="T617" s="73">
        <v>60752.621295920297</v>
      </c>
      <c r="U617" s="73">
        <v>60752.621295920297</v>
      </c>
      <c r="V617" s="73">
        <v>60752.621295920297</v>
      </c>
      <c r="W617" s="73">
        <v>60752.621295920297</v>
      </c>
      <c r="X617" s="73">
        <v>60752.621295920297</v>
      </c>
      <c r="Y617" s="73">
        <v>60752.621295920297</v>
      </c>
      <c r="Z617" s="73">
        <v>60752.621295920297</v>
      </c>
      <c r="AA617" s="73">
        <v>729031.45555104397</v>
      </c>
      <c r="AB617" s="73">
        <v>60752.621295920297</v>
      </c>
      <c r="AC617" s="73">
        <v>60752.621295920297</v>
      </c>
      <c r="AD617" s="73">
        <v>60752.621295920297</v>
      </c>
      <c r="AE617" s="73">
        <v>60752.621295920297</v>
      </c>
      <c r="AF617" s="73">
        <v>60752.621295920297</v>
      </c>
      <c r="AG617" s="73">
        <v>60752.621295920297</v>
      </c>
      <c r="AH617" s="73">
        <v>60752.621295920297</v>
      </c>
      <c r="AI617" s="73">
        <v>60752.621295920297</v>
      </c>
      <c r="AJ617" s="73">
        <v>60752.621295920297</v>
      </c>
      <c r="AK617" s="73">
        <v>60752.621295920297</v>
      </c>
      <c r="AL617" s="73">
        <v>60752.621295920297</v>
      </c>
      <c r="AM617" s="73">
        <v>60752.621295920297</v>
      </c>
      <c r="AN617" s="73">
        <v>729031.45555104397</v>
      </c>
      <c r="AO617" s="73">
        <v>60752.621295920297</v>
      </c>
      <c r="AP617" s="73">
        <v>60752.621295920297</v>
      </c>
      <c r="AQ617" s="73">
        <v>60752.621295920297</v>
      </c>
      <c r="AR617" s="73">
        <v>60752.621295920297</v>
      </c>
      <c r="AS617" s="73">
        <v>60752.621295920297</v>
      </c>
      <c r="AT617" s="73">
        <v>60752.621295920297</v>
      </c>
      <c r="AU617" s="73">
        <v>60752.621295920297</v>
      </c>
      <c r="AV617" s="73">
        <v>60752.621295920297</v>
      </c>
      <c r="AW617" s="73">
        <v>60752.621295920297</v>
      </c>
      <c r="AX617" s="73">
        <v>60752.621295920297</v>
      </c>
      <c r="AY617" s="73">
        <v>60752.621295920297</v>
      </c>
      <c r="AZ617" s="73">
        <v>60752.621295920297</v>
      </c>
      <c r="BA617" s="73">
        <v>729031.45555104304</v>
      </c>
    </row>
    <row r="618" spans="1:53">
      <c r="A618" s="74" t="s">
        <v>3312</v>
      </c>
      <c r="B618" s="73">
        <v>0</v>
      </c>
      <c r="C618" s="73">
        <v>0</v>
      </c>
      <c r="D618" s="73">
        <v>0</v>
      </c>
      <c r="E618" s="73">
        <v>0</v>
      </c>
      <c r="F618" s="73">
        <v>0</v>
      </c>
      <c r="G618" s="73">
        <v>0</v>
      </c>
      <c r="H618" s="73">
        <v>0</v>
      </c>
      <c r="I618" s="73">
        <v>0</v>
      </c>
      <c r="J618" s="73">
        <v>0</v>
      </c>
      <c r="K618" s="73">
        <v>0</v>
      </c>
      <c r="L618" s="73">
        <v>0</v>
      </c>
      <c r="M618" s="73">
        <v>0</v>
      </c>
      <c r="N618" s="73">
        <v>0</v>
      </c>
      <c r="O618" s="73">
        <v>0</v>
      </c>
      <c r="P618" s="73">
        <v>0</v>
      </c>
      <c r="Q618" s="73">
        <v>0</v>
      </c>
      <c r="R618" s="73">
        <v>0</v>
      </c>
      <c r="S618" s="73">
        <v>0</v>
      </c>
      <c r="T618" s="73">
        <v>0</v>
      </c>
      <c r="U618" s="73">
        <v>0</v>
      </c>
      <c r="V618" s="73">
        <v>0</v>
      </c>
      <c r="W618" s="73">
        <v>0</v>
      </c>
      <c r="X618" s="73">
        <v>0</v>
      </c>
      <c r="Y618" s="73">
        <v>0</v>
      </c>
      <c r="Z618" s="73">
        <v>0</v>
      </c>
      <c r="AA618" s="73">
        <v>0</v>
      </c>
      <c r="AB618" s="73">
        <v>0</v>
      </c>
      <c r="AC618" s="73">
        <v>0</v>
      </c>
      <c r="AD618" s="73">
        <v>0</v>
      </c>
      <c r="AE618" s="73">
        <v>0</v>
      </c>
      <c r="AF618" s="73">
        <v>0</v>
      </c>
      <c r="AG618" s="73">
        <v>0</v>
      </c>
      <c r="AH618" s="73">
        <v>0</v>
      </c>
      <c r="AI618" s="73">
        <v>0</v>
      </c>
      <c r="AJ618" s="73">
        <v>0</v>
      </c>
      <c r="AK618" s="73">
        <v>0</v>
      </c>
      <c r="AL618" s="73">
        <v>0</v>
      </c>
      <c r="AM618" s="73">
        <v>0</v>
      </c>
      <c r="AN618" s="73">
        <v>0</v>
      </c>
      <c r="AO618" s="73">
        <v>0</v>
      </c>
      <c r="AP618" s="73">
        <v>0</v>
      </c>
      <c r="AQ618" s="73">
        <v>0</v>
      </c>
      <c r="AR618" s="73">
        <v>0</v>
      </c>
      <c r="AS618" s="73">
        <v>0</v>
      </c>
      <c r="AT618" s="73">
        <v>0</v>
      </c>
      <c r="AU618" s="73">
        <v>0</v>
      </c>
      <c r="AV618" s="73">
        <v>0</v>
      </c>
      <c r="AW618" s="73">
        <v>0</v>
      </c>
      <c r="AX618" s="73">
        <v>0</v>
      </c>
      <c r="AY618" s="73">
        <v>0</v>
      </c>
      <c r="AZ618" s="73">
        <v>0</v>
      </c>
      <c r="BA618" s="73">
        <v>0</v>
      </c>
    </row>
    <row r="619" spans="1:53" outlineLevel="1">
      <c r="A619" s="74" t="s">
        <v>1659</v>
      </c>
      <c r="B619" s="73">
        <v>2269.3344774964398</v>
      </c>
      <c r="C619" s="73">
        <v>2269.3344774964398</v>
      </c>
      <c r="D619" s="73">
        <v>2269.3344774964398</v>
      </c>
      <c r="E619" s="73">
        <v>2269.3344774964398</v>
      </c>
      <c r="F619" s="73">
        <v>2269.3344774964398</v>
      </c>
      <c r="G619" s="73">
        <v>2269.3344774964398</v>
      </c>
      <c r="H619" s="73">
        <v>2269.3344774964398</v>
      </c>
      <c r="I619" s="73">
        <v>2269.3344774964398</v>
      </c>
      <c r="J619" s="73">
        <v>2269.3344774964398</v>
      </c>
      <c r="K619" s="73">
        <v>2269.3344774964398</v>
      </c>
      <c r="L619" s="73">
        <v>2269.3344774964398</v>
      </c>
      <c r="M619" s="73">
        <v>2269.3344774964298</v>
      </c>
      <c r="N619" s="73">
        <v>27232.0137299573</v>
      </c>
      <c r="O619" s="73">
        <v>2269.3344774964398</v>
      </c>
      <c r="P619" s="73">
        <v>2269.3344774964398</v>
      </c>
      <c r="Q619" s="73">
        <v>2269.3344774964398</v>
      </c>
      <c r="R619" s="73">
        <v>2269.3344774964398</v>
      </c>
      <c r="S619" s="73">
        <v>2269.3344774964398</v>
      </c>
      <c r="T619" s="73">
        <v>2269.3344774964398</v>
      </c>
      <c r="U619" s="73">
        <v>2269.3344774964398</v>
      </c>
      <c r="V619" s="73">
        <v>2269.3344774964398</v>
      </c>
      <c r="W619" s="73">
        <v>2269.3344774964398</v>
      </c>
      <c r="X619" s="73">
        <v>2269.3344774964398</v>
      </c>
      <c r="Y619" s="73">
        <v>2269.3344774964398</v>
      </c>
      <c r="Z619" s="73">
        <v>2269.3344774964298</v>
      </c>
      <c r="AA619" s="73">
        <v>27232.0137299573</v>
      </c>
      <c r="AB619" s="73">
        <v>2269.3344774964398</v>
      </c>
      <c r="AC619" s="73">
        <v>2269.3344774964398</v>
      </c>
      <c r="AD619" s="73">
        <v>2269.3344774964398</v>
      </c>
      <c r="AE619" s="73">
        <v>2269.3344774964398</v>
      </c>
      <c r="AF619" s="73">
        <v>2269.3344774964398</v>
      </c>
      <c r="AG619" s="73">
        <v>2269.3344774964398</v>
      </c>
      <c r="AH619" s="73">
        <v>2269.3344774964398</v>
      </c>
      <c r="AI619" s="73">
        <v>2269.3344774964398</v>
      </c>
      <c r="AJ619" s="73">
        <v>2269.3344774964398</v>
      </c>
      <c r="AK619" s="73">
        <v>2269.3344774964398</v>
      </c>
      <c r="AL619" s="73">
        <v>2269.3344774964398</v>
      </c>
      <c r="AM619" s="73">
        <v>2269.3344774964298</v>
      </c>
      <c r="AN619" s="73">
        <v>27232.0137299573</v>
      </c>
      <c r="AO619" s="73">
        <v>2269.3344774964398</v>
      </c>
      <c r="AP619" s="73">
        <v>2269.3344774964398</v>
      </c>
      <c r="AQ619" s="73">
        <v>2269.3344774964398</v>
      </c>
      <c r="AR619" s="73">
        <v>2269.3344774964398</v>
      </c>
      <c r="AS619" s="73">
        <v>2269.3344774964398</v>
      </c>
      <c r="AT619" s="73">
        <v>2269.3344774964398</v>
      </c>
      <c r="AU619" s="73">
        <v>2269.3344774964398</v>
      </c>
      <c r="AV619" s="73">
        <v>2269.3344774964398</v>
      </c>
      <c r="AW619" s="73">
        <v>2269.3344774964398</v>
      </c>
      <c r="AX619" s="73">
        <v>2269.3344774964398</v>
      </c>
      <c r="AY619" s="73">
        <v>2269.3344774964398</v>
      </c>
      <c r="AZ619" s="73">
        <v>2269.3344774964298</v>
      </c>
      <c r="BA619" s="73">
        <v>27232.013729957202</v>
      </c>
    </row>
    <row r="620" spans="1:53" outlineLevel="1">
      <c r="A620" s="74" t="s">
        <v>1659</v>
      </c>
    </row>
    <row r="621" spans="1:53">
      <c r="A621" s="74" t="s">
        <v>3313</v>
      </c>
      <c r="B621" s="73">
        <v>2269.3344774964398</v>
      </c>
      <c r="C621" s="73">
        <v>2269.3344774964398</v>
      </c>
      <c r="D621" s="73">
        <v>2269.3344774964398</v>
      </c>
      <c r="E621" s="73">
        <v>2269.3344774964398</v>
      </c>
      <c r="F621" s="73">
        <v>2269.3344774964398</v>
      </c>
      <c r="G621" s="73">
        <v>2269.3344774964398</v>
      </c>
      <c r="H621" s="73">
        <v>2269.3344774964398</v>
      </c>
      <c r="I621" s="73">
        <v>2269.3344774964398</v>
      </c>
      <c r="J621" s="73">
        <v>2269.3344774964398</v>
      </c>
      <c r="K621" s="73">
        <v>2269.3344774964398</v>
      </c>
      <c r="L621" s="73">
        <v>2269.3344774964398</v>
      </c>
      <c r="M621" s="73">
        <v>2269.3344774964298</v>
      </c>
      <c r="N621" s="73">
        <v>27232.0137299573</v>
      </c>
      <c r="O621" s="73">
        <v>2269.3344774964398</v>
      </c>
      <c r="P621" s="73">
        <v>2269.3344774964398</v>
      </c>
      <c r="Q621" s="73">
        <v>2269.3344774964398</v>
      </c>
      <c r="R621" s="73">
        <v>2269.3344774964398</v>
      </c>
      <c r="S621" s="73">
        <v>2269.3344774964398</v>
      </c>
      <c r="T621" s="73">
        <v>2269.3344774964398</v>
      </c>
      <c r="U621" s="73">
        <v>2269.3344774964398</v>
      </c>
      <c r="V621" s="73">
        <v>2269.3344774964398</v>
      </c>
      <c r="W621" s="73">
        <v>2269.3344774964398</v>
      </c>
      <c r="X621" s="73">
        <v>2269.3344774964398</v>
      </c>
      <c r="Y621" s="73">
        <v>2269.3344774964398</v>
      </c>
      <c r="Z621" s="73">
        <v>2269.3344774964298</v>
      </c>
      <c r="AA621" s="73">
        <v>27232.0137299573</v>
      </c>
      <c r="AB621" s="73">
        <v>2269.3344774964398</v>
      </c>
      <c r="AC621" s="73">
        <v>2269.3344774964398</v>
      </c>
      <c r="AD621" s="73">
        <v>2269.3344774964398</v>
      </c>
      <c r="AE621" s="73">
        <v>2269.3344774964398</v>
      </c>
      <c r="AF621" s="73">
        <v>2269.3344774964398</v>
      </c>
      <c r="AG621" s="73">
        <v>2269.3344774964398</v>
      </c>
      <c r="AH621" s="73">
        <v>2269.3344774964398</v>
      </c>
      <c r="AI621" s="73">
        <v>2269.3344774964398</v>
      </c>
      <c r="AJ621" s="73">
        <v>2269.3344774964398</v>
      </c>
      <c r="AK621" s="73">
        <v>2269.3344774964398</v>
      </c>
      <c r="AL621" s="73">
        <v>2269.3344774964398</v>
      </c>
      <c r="AM621" s="73">
        <v>2269.3344774964298</v>
      </c>
      <c r="AN621" s="73">
        <v>27232.0137299573</v>
      </c>
      <c r="AO621" s="73">
        <v>2269.3344774964398</v>
      </c>
      <c r="AP621" s="73">
        <v>2269.3344774964398</v>
      </c>
      <c r="AQ621" s="73">
        <v>2269.3344774964398</v>
      </c>
      <c r="AR621" s="73">
        <v>2269.3344774964398</v>
      </c>
      <c r="AS621" s="73">
        <v>2269.3344774964398</v>
      </c>
      <c r="AT621" s="73">
        <v>2269.3344774964398</v>
      </c>
      <c r="AU621" s="73">
        <v>2269.3344774964398</v>
      </c>
      <c r="AV621" s="73">
        <v>2269.3344774964398</v>
      </c>
      <c r="AW621" s="73">
        <v>2269.3344774964398</v>
      </c>
      <c r="AX621" s="73">
        <v>2269.3344774964398</v>
      </c>
      <c r="AY621" s="73">
        <v>2269.3344774964398</v>
      </c>
      <c r="AZ621" s="73">
        <v>2269.3344774964298</v>
      </c>
      <c r="BA621" s="73">
        <v>27232.013729957202</v>
      </c>
    </row>
    <row r="622" spans="1:53" outlineLevel="1">
      <c r="A622" s="74" t="s">
        <v>1661</v>
      </c>
      <c r="B622" s="73">
        <v>2882.2307466265702</v>
      </c>
      <c r="C622" s="73">
        <v>2882.2307466265702</v>
      </c>
      <c r="D622" s="73">
        <v>2882.2307466265702</v>
      </c>
      <c r="E622" s="73">
        <v>2882.2307466265702</v>
      </c>
      <c r="F622" s="73">
        <v>2882.2307466265702</v>
      </c>
      <c r="G622" s="73">
        <v>2882.2307466265702</v>
      </c>
      <c r="H622" s="73">
        <v>2882.2307466265702</v>
      </c>
      <c r="I622" s="73">
        <v>2882.2307466265702</v>
      </c>
      <c r="J622" s="73">
        <v>2882.2307466265702</v>
      </c>
      <c r="K622" s="73">
        <v>2882.2307466265702</v>
      </c>
      <c r="L622" s="73">
        <v>2882.2307466265702</v>
      </c>
      <c r="M622" s="73">
        <v>2882.2307466265702</v>
      </c>
      <c r="N622" s="73">
        <v>34586.7689595189</v>
      </c>
      <c r="O622" s="73">
        <v>2882.2307466265702</v>
      </c>
      <c r="P622" s="73">
        <v>2882.2307466265702</v>
      </c>
      <c r="Q622" s="73">
        <v>2882.2307466265702</v>
      </c>
      <c r="R622" s="73">
        <v>2882.2307466265702</v>
      </c>
      <c r="S622" s="73">
        <v>2882.2307466265702</v>
      </c>
      <c r="T622" s="73">
        <v>2882.2307466265702</v>
      </c>
      <c r="U622" s="73">
        <v>2882.2307466265702</v>
      </c>
      <c r="V622" s="73">
        <v>2882.2307466265702</v>
      </c>
      <c r="W622" s="73">
        <v>2882.2307466265702</v>
      </c>
      <c r="X622" s="73">
        <v>2882.2307466265702</v>
      </c>
      <c r="Y622" s="73">
        <v>2882.2307466265702</v>
      </c>
      <c r="Z622" s="73">
        <v>2882.2307466265702</v>
      </c>
      <c r="AA622" s="73">
        <v>34586.7689595189</v>
      </c>
      <c r="AB622" s="73">
        <v>2882.2307466265702</v>
      </c>
      <c r="AC622" s="73">
        <v>2882.2307466265702</v>
      </c>
      <c r="AD622" s="73">
        <v>2882.2307466265702</v>
      </c>
      <c r="AE622" s="73">
        <v>2882.2307466265702</v>
      </c>
      <c r="AF622" s="73">
        <v>2882.2307466265702</v>
      </c>
      <c r="AG622" s="73">
        <v>2882.2307466265702</v>
      </c>
      <c r="AH622" s="73">
        <v>2882.2307466265702</v>
      </c>
      <c r="AI622" s="73">
        <v>2882.2307466265702</v>
      </c>
      <c r="AJ622" s="73">
        <v>2882.2307466265702</v>
      </c>
      <c r="AK622" s="73">
        <v>2882.2307466265702</v>
      </c>
      <c r="AL622" s="73">
        <v>2882.2307466265702</v>
      </c>
      <c r="AM622" s="73">
        <v>2882.2307466265702</v>
      </c>
      <c r="AN622" s="73">
        <v>34586.7689595189</v>
      </c>
      <c r="AO622" s="73">
        <v>2882.2307466265702</v>
      </c>
      <c r="AP622" s="73">
        <v>2882.2307466265702</v>
      </c>
      <c r="AQ622" s="73">
        <v>2882.2307466265702</v>
      </c>
      <c r="AR622" s="73">
        <v>2882.2307466265702</v>
      </c>
      <c r="AS622" s="73">
        <v>2882.2307466265702</v>
      </c>
      <c r="AT622" s="73">
        <v>2882.2307466265702</v>
      </c>
      <c r="AU622" s="73">
        <v>2882.2307466265702</v>
      </c>
      <c r="AV622" s="73">
        <v>2882.2307466265702</v>
      </c>
      <c r="AW622" s="73">
        <v>2882.2307466265702</v>
      </c>
      <c r="AX622" s="73">
        <v>2882.2307466265702</v>
      </c>
      <c r="AY622" s="73">
        <v>2882.2307466265702</v>
      </c>
      <c r="AZ622" s="73">
        <v>2882.2307466265702</v>
      </c>
      <c r="BA622" s="73">
        <v>34586.768959518799</v>
      </c>
    </row>
    <row r="623" spans="1:53" outlineLevel="1">
      <c r="A623" s="74" t="s">
        <v>1661</v>
      </c>
    </row>
    <row r="624" spans="1:53">
      <c r="A624" s="74" t="s">
        <v>3314</v>
      </c>
      <c r="B624" s="73">
        <v>2882.2307466265702</v>
      </c>
      <c r="C624" s="73">
        <v>2882.2307466265702</v>
      </c>
      <c r="D624" s="73">
        <v>2882.2307466265702</v>
      </c>
      <c r="E624" s="73">
        <v>2882.2307466265702</v>
      </c>
      <c r="F624" s="73">
        <v>2882.2307466265702</v>
      </c>
      <c r="G624" s="73">
        <v>2882.2307466265702</v>
      </c>
      <c r="H624" s="73">
        <v>2882.2307466265702</v>
      </c>
      <c r="I624" s="73">
        <v>2882.2307466265702</v>
      </c>
      <c r="J624" s="73">
        <v>2882.2307466265702</v>
      </c>
      <c r="K624" s="73">
        <v>2882.2307466265702</v>
      </c>
      <c r="L624" s="73">
        <v>2882.2307466265702</v>
      </c>
      <c r="M624" s="73">
        <v>2882.2307466265702</v>
      </c>
      <c r="N624" s="73">
        <v>34586.7689595189</v>
      </c>
      <c r="O624" s="73">
        <v>2882.2307466265702</v>
      </c>
      <c r="P624" s="73">
        <v>2882.2307466265702</v>
      </c>
      <c r="Q624" s="73">
        <v>2882.2307466265702</v>
      </c>
      <c r="R624" s="73">
        <v>2882.2307466265702</v>
      </c>
      <c r="S624" s="73">
        <v>2882.2307466265702</v>
      </c>
      <c r="T624" s="73">
        <v>2882.2307466265702</v>
      </c>
      <c r="U624" s="73">
        <v>2882.2307466265702</v>
      </c>
      <c r="V624" s="73">
        <v>2882.2307466265702</v>
      </c>
      <c r="W624" s="73">
        <v>2882.2307466265702</v>
      </c>
      <c r="X624" s="73">
        <v>2882.2307466265702</v>
      </c>
      <c r="Y624" s="73">
        <v>2882.2307466265702</v>
      </c>
      <c r="Z624" s="73">
        <v>2882.2307466265702</v>
      </c>
      <c r="AA624" s="73">
        <v>34586.7689595189</v>
      </c>
      <c r="AB624" s="73">
        <v>2882.2307466265702</v>
      </c>
      <c r="AC624" s="73">
        <v>2882.2307466265702</v>
      </c>
      <c r="AD624" s="73">
        <v>2882.2307466265702</v>
      </c>
      <c r="AE624" s="73">
        <v>2882.2307466265702</v>
      </c>
      <c r="AF624" s="73">
        <v>2882.2307466265702</v>
      </c>
      <c r="AG624" s="73">
        <v>2882.2307466265702</v>
      </c>
      <c r="AH624" s="73">
        <v>2882.2307466265702</v>
      </c>
      <c r="AI624" s="73">
        <v>2882.2307466265702</v>
      </c>
      <c r="AJ624" s="73">
        <v>2882.2307466265702</v>
      </c>
      <c r="AK624" s="73">
        <v>2882.2307466265702</v>
      </c>
      <c r="AL624" s="73">
        <v>2882.2307466265702</v>
      </c>
      <c r="AM624" s="73">
        <v>2882.2307466265702</v>
      </c>
      <c r="AN624" s="73">
        <v>34586.7689595189</v>
      </c>
      <c r="AO624" s="73">
        <v>2882.2307466265702</v>
      </c>
      <c r="AP624" s="73">
        <v>2882.2307466265702</v>
      </c>
      <c r="AQ624" s="73">
        <v>2882.2307466265702</v>
      </c>
      <c r="AR624" s="73">
        <v>2882.2307466265702</v>
      </c>
      <c r="AS624" s="73">
        <v>2882.2307466265702</v>
      </c>
      <c r="AT624" s="73">
        <v>2882.2307466265702</v>
      </c>
      <c r="AU624" s="73">
        <v>2882.2307466265702</v>
      </c>
      <c r="AV624" s="73">
        <v>2882.2307466265702</v>
      </c>
      <c r="AW624" s="73">
        <v>2882.2307466265702</v>
      </c>
      <c r="AX624" s="73">
        <v>2882.2307466265702</v>
      </c>
      <c r="AY624" s="73">
        <v>2882.2307466265702</v>
      </c>
      <c r="AZ624" s="73">
        <v>2882.2307466265702</v>
      </c>
      <c r="BA624" s="73">
        <v>34586.768959518799</v>
      </c>
    </row>
    <row r="625" spans="1:53">
      <c r="A625" s="74" t="s">
        <v>3315</v>
      </c>
      <c r="B625" s="73">
        <v>0</v>
      </c>
      <c r="C625" s="73">
        <v>0</v>
      </c>
      <c r="D625" s="73">
        <v>0</v>
      </c>
      <c r="E625" s="73">
        <v>0</v>
      </c>
      <c r="F625" s="73">
        <v>0</v>
      </c>
      <c r="G625" s="73">
        <v>0</v>
      </c>
      <c r="H625" s="73">
        <v>0</v>
      </c>
      <c r="I625" s="73">
        <v>0</v>
      </c>
      <c r="J625" s="73">
        <v>0</v>
      </c>
      <c r="K625" s="73">
        <v>0</v>
      </c>
      <c r="L625" s="73">
        <v>0</v>
      </c>
      <c r="M625" s="73">
        <v>0</v>
      </c>
      <c r="N625" s="73">
        <v>0</v>
      </c>
      <c r="O625" s="73">
        <v>0</v>
      </c>
      <c r="P625" s="73">
        <v>0</v>
      </c>
      <c r="Q625" s="73">
        <v>0</v>
      </c>
      <c r="R625" s="73">
        <v>0</v>
      </c>
      <c r="S625" s="73">
        <v>0</v>
      </c>
      <c r="T625" s="73">
        <v>0</v>
      </c>
      <c r="U625" s="73">
        <v>0</v>
      </c>
      <c r="V625" s="73">
        <v>0</v>
      </c>
      <c r="W625" s="73">
        <v>0</v>
      </c>
      <c r="X625" s="73">
        <v>0</v>
      </c>
      <c r="Y625" s="73">
        <v>0</v>
      </c>
      <c r="Z625" s="73">
        <v>0</v>
      </c>
      <c r="AA625" s="73">
        <v>0</v>
      </c>
      <c r="AB625" s="73">
        <v>0</v>
      </c>
      <c r="AC625" s="73">
        <v>0</v>
      </c>
      <c r="AD625" s="73">
        <v>0</v>
      </c>
      <c r="AE625" s="73">
        <v>0</v>
      </c>
      <c r="AF625" s="73">
        <v>0</v>
      </c>
      <c r="AG625" s="73">
        <v>0</v>
      </c>
      <c r="AH625" s="73">
        <v>0</v>
      </c>
      <c r="AI625" s="73">
        <v>0</v>
      </c>
      <c r="AJ625" s="73">
        <v>0</v>
      </c>
      <c r="AK625" s="73">
        <v>0</v>
      </c>
      <c r="AL625" s="73">
        <v>0</v>
      </c>
      <c r="AM625" s="73">
        <v>0</v>
      </c>
      <c r="AN625" s="73">
        <v>0</v>
      </c>
      <c r="AO625" s="73">
        <v>0</v>
      </c>
      <c r="AP625" s="73">
        <v>0</v>
      </c>
      <c r="AQ625" s="73">
        <v>0</v>
      </c>
      <c r="AR625" s="73">
        <v>0</v>
      </c>
      <c r="AS625" s="73">
        <v>0</v>
      </c>
      <c r="AT625" s="73">
        <v>0</v>
      </c>
      <c r="AU625" s="73">
        <v>0</v>
      </c>
      <c r="AV625" s="73">
        <v>0</v>
      </c>
      <c r="AW625" s="73">
        <v>0</v>
      </c>
      <c r="AX625" s="73">
        <v>0</v>
      </c>
      <c r="AY625" s="73">
        <v>0</v>
      </c>
      <c r="AZ625" s="73">
        <v>0</v>
      </c>
      <c r="BA625" s="73">
        <v>0</v>
      </c>
    </row>
    <row r="626" spans="1:53" outlineLevel="1">
      <c r="A626" s="74" t="s">
        <v>1664</v>
      </c>
      <c r="B626" s="73">
        <v>9482.6629646907495</v>
      </c>
      <c r="C626" s="73">
        <v>9482.6629646907495</v>
      </c>
      <c r="D626" s="73">
        <v>9482.6629646907495</v>
      </c>
      <c r="E626" s="73">
        <v>9482.6629646907495</v>
      </c>
      <c r="F626" s="73">
        <v>9482.6629646907495</v>
      </c>
      <c r="G626" s="73">
        <v>9482.6629646907495</v>
      </c>
      <c r="H626" s="73">
        <v>9482.6629646907495</v>
      </c>
      <c r="I626" s="73">
        <v>9482.6629646907495</v>
      </c>
      <c r="J626" s="73">
        <v>9482.6629646907495</v>
      </c>
      <c r="K626" s="73">
        <v>9482.6629646907495</v>
      </c>
      <c r="L626" s="73">
        <v>9482.6629646907495</v>
      </c>
      <c r="M626" s="73">
        <v>9482.6629646907695</v>
      </c>
      <c r="N626" s="73">
        <v>113791.95557628899</v>
      </c>
      <c r="O626" s="73">
        <v>9482.6629646907495</v>
      </c>
      <c r="P626" s="73">
        <v>9482.6629646907495</v>
      </c>
      <c r="Q626" s="73">
        <v>9482.6629646907495</v>
      </c>
      <c r="R626" s="73">
        <v>9482.6629646907495</v>
      </c>
      <c r="S626" s="73">
        <v>9482.6629646907495</v>
      </c>
      <c r="T626" s="73">
        <v>9482.6629646907495</v>
      </c>
      <c r="U626" s="73">
        <v>9482.6629646907495</v>
      </c>
      <c r="V626" s="73">
        <v>9482.6629646907495</v>
      </c>
      <c r="W626" s="73">
        <v>9482.6629646907495</v>
      </c>
      <c r="X626" s="73">
        <v>9482.6629646907495</v>
      </c>
      <c r="Y626" s="73">
        <v>9482.6629646907495</v>
      </c>
      <c r="Z626" s="73">
        <v>9482.6629646907695</v>
      </c>
      <c r="AA626" s="73">
        <v>113791.95557628899</v>
      </c>
      <c r="AB626" s="73">
        <v>9482.6629646907495</v>
      </c>
      <c r="AC626" s="73">
        <v>9482.6629646907495</v>
      </c>
      <c r="AD626" s="73">
        <v>9482.6629646907495</v>
      </c>
      <c r="AE626" s="73">
        <v>9482.6629646907495</v>
      </c>
      <c r="AF626" s="73">
        <v>9482.6629646907495</v>
      </c>
      <c r="AG626" s="73">
        <v>9482.6629646907495</v>
      </c>
      <c r="AH626" s="73">
        <v>9482.6629646907495</v>
      </c>
      <c r="AI626" s="73">
        <v>9482.6629646907495</v>
      </c>
      <c r="AJ626" s="73">
        <v>9482.6629646907495</v>
      </c>
      <c r="AK626" s="73">
        <v>9482.6629646907495</v>
      </c>
      <c r="AL626" s="73">
        <v>9482.6629646907495</v>
      </c>
      <c r="AM626" s="73">
        <v>9482.6629646907695</v>
      </c>
      <c r="AN626" s="73">
        <v>113791.95557628899</v>
      </c>
      <c r="AO626" s="73">
        <v>9482.6629646907495</v>
      </c>
      <c r="AP626" s="73">
        <v>9482.6629646907495</v>
      </c>
      <c r="AQ626" s="73">
        <v>9482.6629646907495</v>
      </c>
      <c r="AR626" s="73">
        <v>9482.6629646907495</v>
      </c>
      <c r="AS626" s="73">
        <v>9482.6629646907495</v>
      </c>
      <c r="AT626" s="73">
        <v>9482.6629646907495</v>
      </c>
      <c r="AU626" s="73">
        <v>9482.6629646907495</v>
      </c>
      <c r="AV626" s="73">
        <v>9482.6629646907495</v>
      </c>
      <c r="AW626" s="73">
        <v>9482.6629646907495</v>
      </c>
      <c r="AX626" s="73">
        <v>9482.6629646907495</v>
      </c>
      <c r="AY626" s="73">
        <v>9482.6629646907495</v>
      </c>
      <c r="AZ626" s="73">
        <v>9482.6629646907695</v>
      </c>
      <c r="BA626" s="73">
        <v>113791.95557628899</v>
      </c>
    </row>
    <row r="627" spans="1:53" outlineLevel="1">
      <c r="A627" s="74" t="s">
        <v>1664</v>
      </c>
    </row>
    <row r="628" spans="1:53">
      <c r="A628" s="74" t="s">
        <v>3316</v>
      </c>
      <c r="B628" s="73">
        <v>9482.6629646907495</v>
      </c>
      <c r="C628" s="73">
        <v>9482.6629646907495</v>
      </c>
      <c r="D628" s="73">
        <v>9482.6629646907495</v>
      </c>
      <c r="E628" s="73">
        <v>9482.6629646907495</v>
      </c>
      <c r="F628" s="73">
        <v>9482.6629646907495</v>
      </c>
      <c r="G628" s="73">
        <v>9482.6629646907495</v>
      </c>
      <c r="H628" s="73">
        <v>9482.6629646907495</v>
      </c>
      <c r="I628" s="73">
        <v>9482.6629646907495</v>
      </c>
      <c r="J628" s="73">
        <v>9482.6629646907495</v>
      </c>
      <c r="K628" s="73">
        <v>9482.6629646907495</v>
      </c>
      <c r="L628" s="73">
        <v>9482.6629646907495</v>
      </c>
      <c r="M628" s="73">
        <v>9482.6629646907695</v>
      </c>
      <c r="N628" s="73">
        <v>113791.95557628899</v>
      </c>
      <c r="O628" s="73">
        <v>9482.6629646907495</v>
      </c>
      <c r="P628" s="73">
        <v>9482.6629646907495</v>
      </c>
      <c r="Q628" s="73">
        <v>9482.6629646907495</v>
      </c>
      <c r="R628" s="73">
        <v>9482.6629646907495</v>
      </c>
      <c r="S628" s="73">
        <v>9482.6629646907495</v>
      </c>
      <c r="T628" s="73">
        <v>9482.6629646907495</v>
      </c>
      <c r="U628" s="73">
        <v>9482.6629646907495</v>
      </c>
      <c r="V628" s="73">
        <v>9482.6629646907495</v>
      </c>
      <c r="W628" s="73">
        <v>9482.6629646907495</v>
      </c>
      <c r="X628" s="73">
        <v>9482.6629646907495</v>
      </c>
      <c r="Y628" s="73">
        <v>9482.6629646907495</v>
      </c>
      <c r="Z628" s="73">
        <v>9482.6629646907695</v>
      </c>
      <c r="AA628" s="73">
        <v>113791.95557628899</v>
      </c>
      <c r="AB628" s="73">
        <v>9482.6629646907495</v>
      </c>
      <c r="AC628" s="73">
        <v>9482.6629646907495</v>
      </c>
      <c r="AD628" s="73">
        <v>9482.6629646907495</v>
      </c>
      <c r="AE628" s="73">
        <v>9482.6629646907495</v>
      </c>
      <c r="AF628" s="73">
        <v>9482.6629646907495</v>
      </c>
      <c r="AG628" s="73">
        <v>9482.6629646907495</v>
      </c>
      <c r="AH628" s="73">
        <v>9482.6629646907495</v>
      </c>
      <c r="AI628" s="73">
        <v>9482.6629646907495</v>
      </c>
      <c r="AJ628" s="73">
        <v>9482.6629646907495</v>
      </c>
      <c r="AK628" s="73">
        <v>9482.6629646907495</v>
      </c>
      <c r="AL628" s="73">
        <v>9482.6629646907495</v>
      </c>
      <c r="AM628" s="73">
        <v>9482.6629646907695</v>
      </c>
      <c r="AN628" s="73">
        <v>113791.95557628899</v>
      </c>
      <c r="AO628" s="73">
        <v>9482.6629646907495</v>
      </c>
      <c r="AP628" s="73">
        <v>9482.6629646907495</v>
      </c>
      <c r="AQ628" s="73">
        <v>9482.6629646907495</v>
      </c>
      <c r="AR628" s="73">
        <v>9482.6629646907495</v>
      </c>
      <c r="AS628" s="73">
        <v>9482.6629646907495</v>
      </c>
      <c r="AT628" s="73">
        <v>9482.6629646907495</v>
      </c>
      <c r="AU628" s="73">
        <v>9482.6629646907495</v>
      </c>
      <c r="AV628" s="73">
        <v>9482.6629646907495</v>
      </c>
      <c r="AW628" s="73">
        <v>9482.6629646907495</v>
      </c>
      <c r="AX628" s="73">
        <v>9482.6629646907495</v>
      </c>
      <c r="AY628" s="73">
        <v>9482.6629646907495</v>
      </c>
      <c r="AZ628" s="73">
        <v>9482.6629646907695</v>
      </c>
      <c r="BA628" s="73">
        <v>113791.95557628899</v>
      </c>
    </row>
    <row r="629" spans="1:53">
      <c r="A629" s="74" t="s">
        <v>3317</v>
      </c>
      <c r="B629" s="73">
        <v>0</v>
      </c>
      <c r="C629" s="73">
        <v>0</v>
      </c>
      <c r="D629" s="73">
        <v>0</v>
      </c>
      <c r="E629" s="73">
        <v>0</v>
      </c>
      <c r="F629" s="73">
        <v>0</v>
      </c>
      <c r="G629" s="73">
        <v>0</v>
      </c>
      <c r="H629" s="73">
        <v>0</v>
      </c>
      <c r="I629" s="73">
        <v>0</v>
      </c>
      <c r="J629" s="73">
        <v>0</v>
      </c>
      <c r="K629" s="73">
        <v>0</v>
      </c>
      <c r="L629" s="73">
        <v>0</v>
      </c>
      <c r="M629" s="73">
        <v>0</v>
      </c>
      <c r="N629" s="73">
        <v>0</v>
      </c>
      <c r="O629" s="73">
        <v>0</v>
      </c>
      <c r="P629" s="73">
        <v>0</v>
      </c>
      <c r="Q629" s="73">
        <v>0</v>
      </c>
      <c r="R629" s="73">
        <v>0</v>
      </c>
      <c r="S629" s="73">
        <v>0</v>
      </c>
      <c r="T629" s="73">
        <v>0</v>
      </c>
      <c r="U629" s="73">
        <v>0</v>
      </c>
      <c r="V629" s="73">
        <v>0</v>
      </c>
      <c r="W629" s="73">
        <v>0</v>
      </c>
      <c r="X629" s="73">
        <v>0</v>
      </c>
      <c r="Y629" s="73">
        <v>0</v>
      </c>
      <c r="Z629" s="73">
        <v>0</v>
      </c>
      <c r="AA629" s="73">
        <v>0</v>
      </c>
      <c r="AB629" s="73">
        <v>0</v>
      </c>
      <c r="AC629" s="73">
        <v>0</v>
      </c>
      <c r="AD629" s="73">
        <v>0</v>
      </c>
      <c r="AE629" s="73">
        <v>0</v>
      </c>
      <c r="AF629" s="73">
        <v>0</v>
      </c>
      <c r="AG629" s="73">
        <v>0</v>
      </c>
      <c r="AH629" s="73">
        <v>0</v>
      </c>
      <c r="AI629" s="73">
        <v>0</v>
      </c>
      <c r="AJ629" s="73">
        <v>0</v>
      </c>
      <c r="AK629" s="73">
        <v>0</v>
      </c>
      <c r="AL629" s="73">
        <v>0</v>
      </c>
      <c r="AM629" s="73">
        <v>0</v>
      </c>
      <c r="AN629" s="73">
        <v>0</v>
      </c>
      <c r="AO629" s="73">
        <v>0</v>
      </c>
      <c r="AP629" s="73">
        <v>0</v>
      </c>
      <c r="AQ629" s="73">
        <v>0</v>
      </c>
      <c r="AR629" s="73">
        <v>0</v>
      </c>
      <c r="AS629" s="73">
        <v>0</v>
      </c>
      <c r="AT629" s="73">
        <v>0</v>
      </c>
      <c r="AU629" s="73">
        <v>0</v>
      </c>
      <c r="AV629" s="73">
        <v>0</v>
      </c>
      <c r="AW629" s="73">
        <v>0</v>
      </c>
      <c r="AX629" s="73">
        <v>0</v>
      </c>
      <c r="AY629" s="73">
        <v>0</v>
      </c>
      <c r="AZ629" s="73">
        <v>0</v>
      </c>
      <c r="BA629" s="73">
        <v>0</v>
      </c>
    </row>
    <row r="630" spans="1:53">
      <c r="A630" s="74" t="s">
        <v>3318</v>
      </c>
      <c r="B630" s="73">
        <v>0</v>
      </c>
      <c r="C630" s="73">
        <v>0</v>
      </c>
      <c r="D630" s="73">
        <v>0</v>
      </c>
      <c r="E630" s="73">
        <v>0</v>
      </c>
      <c r="F630" s="73">
        <v>0</v>
      </c>
      <c r="G630" s="73">
        <v>0</v>
      </c>
      <c r="H630" s="73">
        <v>0</v>
      </c>
      <c r="I630" s="73">
        <v>0</v>
      </c>
      <c r="J630" s="73">
        <v>0</v>
      </c>
      <c r="K630" s="73">
        <v>0</v>
      </c>
      <c r="L630" s="73">
        <v>0</v>
      </c>
      <c r="M630" s="73">
        <v>0</v>
      </c>
      <c r="N630" s="73">
        <v>0</v>
      </c>
      <c r="O630" s="73">
        <v>0</v>
      </c>
      <c r="P630" s="73">
        <v>0</v>
      </c>
      <c r="Q630" s="73">
        <v>0</v>
      </c>
      <c r="R630" s="73">
        <v>0</v>
      </c>
      <c r="S630" s="73">
        <v>0</v>
      </c>
      <c r="T630" s="73">
        <v>0</v>
      </c>
      <c r="U630" s="73">
        <v>0</v>
      </c>
      <c r="V630" s="73">
        <v>0</v>
      </c>
      <c r="W630" s="73">
        <v>0</v>
      </c>
      <c r="X630" s="73">
        <v>0</v>
      </c>
      <c r="Y630" s="73">
        <v>0</v>
      </c>
      <c r="Z630" s="73">
        <v>0</v>
      </c>
      <c r="AA630" s="73">
        <v>0</v>
      </c>
      <c r="AB630" s="73">
        <v>0</v>
      </c>
      <c r="AC630" s="73">
        <v>0</v>
      </c>
      <c r="AD630" s="73">
        <v>0</v>
      </c>
      <c r="AE630" s="73">
        <v>0</v>
      </c>
      <c r="AF630" s="73">
        <v>0</v>
      </c>
      <c r="AG630" s="73">
        <v>0</v>
      </c>
      <c r="AH630" s="73">
        <v>0</v>
      </c>
      <c r="AI630" s="73">
        <v>0</v>
      </c>
      <c r="AJ630" s="73">
        <v>0</v>
      </c>
      <c r="AK630" s="73">
        <v>0</v>
      </c>
      <c r="AL630" s="73">
        <v>0</v>
      </c>
      <c r="AM630" s="73">
        <v>0</v>
      </c>
      <c r="AN630" s="73">
        <v>0</v>
      </c>
      <c r="AO630" s="73">
        <v>0</v>
      </c>
      <c r="AP630" s="73">
        <v>0</v>
      </c>
      <c r="AQ630" s="73">
        <v>0</v>
      </c>
      <c r="AR630" s="73">
        <v>0</v>
      </c>
      <c r="AS630" s="73">
        <v>0</v>
      </c>
      <c r="AT630" s="73">
        <v>0</v>
      </c>
      <c r="AU630" s="73">
        <v>0</v>
      </c>
      <c r="AV630" s="73">
        <v>0</v>
      </c>
      <c r="AW630" s="73">
        <v>0</v>
      </c>
      <c r="AX630" s="73">
        <v>0</v>
      </c>
      <c r="AY630" s="73">
        <v>0</v>
      </c>
      <c r="AZ630" s="73">
        <v>0</v>
      </c>
      <c r="BA630" s="73">
        <v>0</v>
      </c>
    </row>
    <row r="631" spans="1:53">
      <c r="A631" s="74" t="s">
        <v>3319</v>
      </c>
      <c r="B631" s="73">
        <v>0</v>
      </c>
      <c r="C631" s="73">
        <v>0</v>
      </c>
      <c r="D631" s="73">
        <v>0</v>
      </c>
      <c r="E631" s="73">
        <v>0</v>
      </c>
      <c r="F631" s="73">
        <v>0</v>
      </c>
      <c r="G631" s="73">
        <v>0</v>
      </c>
      <c r="H631" s="73">
        <v>0</v>
      </c>
      <c r="I631" s="73">
        <v>0</v>
      </c>
      <c r="J631" s="73">
        <v>0</v>
      </c>
      <c r="K631" s="73">
        <v>0</v>
      </c>
      <c r="L631" s="73">
        <v>0</v>
      </c>
      <c r="M631" s="73">
        <v>0</v>
      </c>
      <c r="N631" s="73">
        <v>0</v>
      </c>
      <c r="O631" s="73">
        <v>0</v>
      </c>
      <c r="P631" s="73">
        <v>0</v>
      </c>
      <c r="Q631" s="73">
        <v>0</v>
      </c>
      <c r="R631" s="73">
        <v>0</v>
      </c>
      <c r="S631" s="73">
        <v>0</v>
      </c>
      <c r="T631" s="73">
        <v>0</v>
      </c>
      <c r="U631" s="73">
        <v>0</v>
      </c>
      <c r="V631" s="73">
        <v>0</v>
      </c>
      <c r="W631" s="73">
        <v>0</v>
      </c>
      <c r="X631" s="73">
        <v>0</v>
      </c>
      <c r="Y631" s="73">
        <v>0</v>
      </c>
      <c r="Z631" s="73">
        <v>0</v>
      </c>
      <c r="AA631" s="73">
        <v>0</v>
      </c>
      <c r="AB631" s="73">
        <v>0</v>
      </c>
      <c r="AC631" s="73">
        <v>0</v>
      </c>
      <c r="AD631" s="73">
        <v>0</v>
      </c>
      <c r="AE631" s="73">
        <v>0</v>
      </c>
      <c r="AF631" s="73">
        <v>0</v>
      </c>
      <c r="AG631" s="73">
        <v>0</v>
      </c>
      <c r="AH631" s="73">
        <v>0</v>
      </c>
      <c r="AI631" s="73">
        <v>0</v>
      </c>
      <c r="AJ631" s="73">
        <v>0</v>
      </c>
      <c r="AK631" s="73">
        <v>0</v>
      </c>
      <c r="AL631" s="73">
        <v>0</v>
      </c>
      <c r="AM631" s="73">
        <v>0</v>
      </c>
      <c r="AN631" s="73">
        <v>0</v>
      </c>
      <c r="AO631" s="73">
        <v>0</v>
      </c>
      <c r="AP631" s="73">
        <v>0</v>
      </c>
      <c r="AQ631" s="73">
        <v>0</v>
      </c>
      <c r="AR631" s="73">
        <v>0</v>
      </c>
      <c r="AS631" s="73">
        <v>0</v>
      </c>
      <c r="AT631" s="73">
        <v>0</v>
      </c>
      <c r="AU631" s="73">
        <v>0</v>
      </c>
      <c r="AV631" s="73">
        <v>0</v>
      </c>
      <c r="AW631" s="73">
        <v>0</v>
      </c>
      <c r="AX631" s="73">
        <v>0</v>
      </c>
      <c r="AY631" s="73">
        <v>0</v>
      </c>
      <c r="AZ631" s="73">
        <v>0</v>
      </c>
      <c r="BA631" s="73">
        <v>0</v>
      </c>
    </row>
    <row r="632" spans="1:53">
      <c r="A632" s="74" t="s">
        <v>3320</v>
      </c>
      <c r="B632" s="73">
        <v>0</v>
      </c>
      <c r="C632" s="73">
        <v>0</v>
      </c>
      <c r="D632" s="73">
        <v>0</v>
      </c>
      <c r="E632" s="73">
        <v>0</v>
      </c>
      <c r="F632" s="73">
        <v>0</v>
      </c>
      <c r="G632" s="73">
        <v>0</v>
      </c>
      <c r="H632" s="73">
        <v>0</v>
      </c>
      <c r="I632" s="73">
        <v>0</v>
      </c>
      <c r="J632" s="73">
        <v>0</v>
      </c>
      <c r="K632" s="73">
        <v>0</v>
      </c>
      <c r="L632" s="73">
        <v>0</v>
      </c>
      <c r="M632" s="73">
        <v>0</v>
      </c>
      <c r="N632" s="73">
        <v>0</v>
      </c>
      <c r="O632" s="73">
        <v>0</v>
      </c>
      <c r="P632" s="73">
        <v>0</v>
      </c>
      <c r="Q632" s="73">
        <v>0</v>
      </c>
      <c r="R632" s="73">
        <v>0</v>
      </c>
      <c r="S632" s="73">
        <v>0</v>
      </c>
      <c r="T632" s="73">
        <v>0</v>
      </c>
      <c r="U632" s="73">
        <v>0</v>
      </c>
      <c r="V632" s="73">
        <v>0</v>
      </c>
      <c r="W632" s="73">
        <v>0</v>
      </c>
      <c r="X632" s="73">
        <v>0</v>
      </c>
      <c r="Y632" s="73">
        <v>0</v>
      </c>
      <c r="Z632" s="73">
        <v>0</v>
      </c>
      <c r="AA632" s="73">
        <v>0</v>
      </c>
      <c r="AB632" s="73">
        <v>0</v>
      </c>
      <c r="AC632" s="73">
        <v>0</v>
      </c>
      <c r="AD632" s="73">
        <v>0</v>
      </c>
      <c r="AE632" s="73">
        <v>0</v>
      </c>
      <c r="AF632" s="73">
        <v>0</v>
      </c>
      <c r="AG632" s="73">
        <v>0</v>
      </c>
      <c r="AH632" s="73">
        <v>0</v>
      </c>
      <c r="AI632" s="73">
        <v>0</v>
      </c>
      <c r="AJ632" s="73">
        <v>0</v>
      </c>
      <c r="AK632" s="73">
        <v>0</v>
      </c>
      <c r="AL632" s="73">
        <v>0</v>
      </c>
      <c r="AM632" s="73">
        <v>0</v>
      </c>
      <c r="AN632" s="73">
        <v>0</v>
      </c>
      <c r="AO632" s="73">
        <v>0</v>
      </c>
      <c r="AP632" s="73">
        <v>0</v>
      </c>
      <c r="AQ632" s="73">
        <v>0</v>
      </c>
      <c r="AR632" s="73">
        <v>0</v>
      </c>
      <c r="AS632" s="73">
        <v>0</v>
      </c>
      <c r="AT632" s="73">
        <v>0</v>
      </c>
      <c r="AU632" s="73">
        <v>0</v>
      </c>
      <c r="AV632" s="73">
        <v>0</v>
      </c>
      <c r="AW632" s="73">
        <v>0</v>
      </c>
      <c r="AX632" s="73">
        <v>0</v>
      </c>
      <c r="AY632" s="73">
        <v>0</v>
      </c>
      <c r="AZ632" s="73">
        <v>0</v>
      </c>
      <c r="BA632" s="73">
        <v>0</v>
      </c>
    </row>
    <row r="633" spans="1:53">
      <c r="A633" s="74" t="s">
        <v>3321</v>
      </c>
      <c r="B633" s="73">
        <v>0</v>
      </c>
      <c r="C633" s="73">
        <v>0</v>
      </c>
      <c r="D633" s="73">
        <v>0</v>
      </c>
      <c r="E633" s="73">
        <v>0</v>
      </c>
      <c r="F633" s="73">
        <v>0</v>
      </c>
      <c r="G633" s="73">
        <v>0</v>
      </c>
      <c r="H633" s="73">
        <v>0</v>
      </c>
      <c r="I633" s="73">
        <v>0</v>
      </c>
      <c r="J633" s="73">
        <v>0</v>
      </c>
      <c r="K633" s="73">
        <v>0</v>
      </c>
      <c r="L633" s="73">
        <v>0</v>
      </c>
      <c r="M633" s="73">
        <v>0</v>
      </c>
      <c r="N633" s="73">
        <v>0</v>
      </c>
      <c r="O633" s="73">
        <v>0</v>
      </c>
      <c r="P633" s="73">
        <v>0</v>
      </c>
      <c r="Q633" s="73">
        <v>0</v>
      </c>
      <c r="R633" s="73">
        <v>0</v>
      </c>
      <c r="S633" s="73">
        <v>0</v>
      </c>
      <c r="T633" s="73">
        <v>0</v>
      </c>
      <c r="U633" s="73">
        <v>0</v>
      </c>
      <c r="V633" s="73">
        <v>0</v>
      </c>
      <c r="W633" s="73">
        <v>0</v>
      </c>
      <c r="X633" s="73">
        <v>0</v>
      </c>
      <c r="Y633" s="73">
        <v>0</v>
      </c>
      <c r="Z633" s="73">
        <v>0</v>
      </c>
      <c r="AA633" s="73">
        <v>0</v>
      </c>
      <c r="AB633" s="73">
        <v>0</v>
      </c>
      <c r="AC633" s="73">
        <v>0</v>
      </c>
      <c r="AD633" s="73">
        <v>0</v>
      </c>
      <c r="AE633" s="73">
        <v>0</v>
      </c>
      <c r="AF633" s="73">
        <v>0</v>
      </c>
      <c r="AG633" s="73">
        <v>0</v>
      </c>
      <c r="AH633" s="73">
        <v>0</v>
      </c>
      <c r="AI633" s="73">
        <v>0</v>
      </c>
      <c r="AJ633" s="73">
        <v>0</v>
      </c>
      <c r="AK633" s="73">
        <v>0</v>
      </c>
      <c r="AL633" s="73">
        <v>0</v>
      </c>
      <c r="AM633" s="73">
        <v>0</v>
      </c>
      <c r="AN633" s="73">
        <v>0</v>
      </c>
      <c r="AO633" s="73">
        <v>0</v>
      </c>
      <c r="AP633" s="73">
        <v>0</v>
      </c>
      <c r="AQ633" s="73">
        <v>0</v>
      </c>
      <c r="AR633" s="73">
        <v>0</v>
      </c>
      <c r="AS633" s="73">
        <v>0</v>
      </c>
      <c r="AT633" s="73">
        <v>0</v>
      </c>
      <c r="AU633" s="73">
        <v>0</v>
      </c>
      <c r="AV633" s="73">
        <v>0</v>
      </c>
      <c r="AW633" s="73">
        <v>0</v>
      </c>
      <c r="AX633" s="73">
        <v>0</v>
      </c>
      <c r="AY633" s="73">
        <v>0</v>
      </c>
      <c r="AZ633" s="73">
        <v>0</v>
      </c>
      <c r="BA633" s="73">
        <v>0</v>
      </c>
    </row>
    <row r="634" spans="1:53">
      <c r="A634" s="74" t="s">
        <v>3322</v>
      </c>
      <c r="B634" s="73">
        <v>0</v>
      </c>
      <c r="C634" s="73">
        <v>0</v>
      </c>
      <c r="D634" s="73">
        <v>0</v>
      </c>
      <c r="E634" s="73">
        <v>0</v>
      </c>
      <c r="F634" s="73">
        <v>0</v>
      </c>
      <c r="G634" s="73">
        <v>0</v>
      </c>
      <c r="H634" s="73">
        <v>0</v>
      </c>
      <c r="I634" s="73">
        <v>0</v>
      </c>
      <c r="J634" s="73">
        <v>0</v>
      </c>
      <c r="K634" s="73">
        <v>0</v>
      </c>
      <c r="L634" s="73">
        <v>0</v>
      </c>
      <c r="M634" s="73">
        <v>0</v>
      </c>
      <c r="N634" s="73">
        <v>0</v>
      </c>
      <c r="O634" s="73">
        <v>0</v>
      </c>
      <c r="P634" s="73">
        <v>0</v>
      </c>
      <c r="Q634" s="73">
        <v>0</v>
      </c>
      <c r="R634" s="73">
        <v>0</v>
      </c>
      <c r="S634" s="73">
        <v>0</v>
      </c>
      <c r="T634" s="73">
        <v>0</v>
      </c>
      <c r="U634" s="73">
        <v>0</v>
      </c>
      <c r="V634" s="73">
        <v>0</v>
      </c>
      <c r="W634" s="73">
        <v>0</v>
      </c>
      <c r="X634" s="73">
        <v>0</v>
      </c>
      <c r="Y634" s="73">
        <v>0</v>
      </c>
      <c r="Z634" s="73">
        <v>0</v>
      </c>
      <c r="AA634" s="73">
        <v>0</v>
      </c>
      <c r="AB634" s="73">
        <v>0</v>
      </c>
      <c r="AC634" s="73">
        <v>0</v>
      </c>
      <c r="AD634" s="73">
        <v>0</v>
      </c>
      <c r="AE634" s="73">
        <v>0</v>
      </c>
      <c r="AF634" s="73">
        <v>0</v>
      </c>
      <c r="AG634" s="73">
        <v>0</v>
      </c>
      <c r="AH634" s="73">
        <v>0</v>
      </c>
      <c r="AI634" s="73">
        <v>0</v>
      </c>
      <c r="AJ634" s="73">
        <v>0</v>
      </c>
      <c r="AK634" s="73">
        <v>0</v>
      </c>
      <c r="AL634" s="73">
        <v>0</v>
      </c>
      <c r="AM634" s="73">
        <v>0</v>
      </c>
      <c r="AN634" s="73">
        <v>0</v>
      </c>
      <c r="AO634" s="73">
        <v>0</v>
      </c>
      <c r="AP634" s="73">
        <v>0</v>
      </c>
      <c r="AQ634" s="73">
        <v>0</v>
      </c>
      <c r="AR634" s="73">
        <v>0</v>
      </c>
      <c r="AS634" s="73">
        <v>0</v>
      </c>
      <c r="AT634" s="73">
        <v>0</v>
      </c>
      <c r="AU634" s="73">
        <v>0</v>
      </c>
      <c r="AV634" s="73">
        <v>0</v>
      </c>
      <c r="AW634" s="73">
        <v>0</v>
      </c>
      <c r="AX634" s="73">
        <v>0</v>
      </c>
      <c r="AY634" s="73">
        <v>0</v>
      </c>
      <c r="AZ634" s="73">
        <v>0</v>
      </c>
      <c r="BA634" s="73">
        <v>0</v>
      </c>
    </row>
    <row r="635" spans="1:53">
      <c r="A635" s="74" t="s">
        <v>3323</v>
      </c>
      <c r="B635" s="73">
        <v>0</v>
      </c>
      <c r="C635" s="73">
        <v>0</v>
      </c>
      <c r="D635" s="73">
        <v>0</v>
      </c>
      <c r="E635" s="73">
        <v>0</v>
      </c>
      <c r="F635" s="73">
        <v>0</v>
      </c>
      <c r="G635" s="73">
        <v>0</v>
      </c>
      <c r="H635" s="73">
        <v>0</v>
      </c>
      <c r="I635" s="73">
        <v>0</v>
      </c>
      <c r="J635" s="73">
        <v>0</v>
      </c>
      <c r="K635" s="73">
        <v>0</v>
      </c>
      <c r="L635" s="73">
        <v>0</v>
      </c>
      <c r="M635" s="73">
        <v>0</v>
      </c>
      <c r="N635" s="73">
        <v>0</v>
      </c>
      <c r="O635" s="73">
        <v>0</v>
      </c>
      <c r="P635" s="73">
        <v>0</v>
      </c>
      <c r="Q635" s="73">
        <v>0</v>
      </c>
      <c r="R635" s="73">
        <v>0</v>
      </c>
      <c r="S635" s="73">
        <v>0</v>
      </c>
      <c r="T635" s="73">
        <v>0</v>
      </c>
      <c r="U635" s="73">
        <v>0</v>
      </c>
      <c r="V635" s="73">
        <v>0</v>
      </c>
      <c r="W635" s="73">
        <v>0</v>
      </c>
      <c r="X635" s="73">
        <v>0</v>
      </c>
      <c r="Y635" s="73">
        <v>0</v>
      </c>
      <c r="Z635" s="73">
        <v>0</v>
      </c>
      <c r="AA635" s="73">
        <v>0</v>
      </c>
      <c r="AB635" s="73">
        <v>0</v>
      </c>
      <c r="AC635" s="73">
        <v>0</v>
      </c>
      <c r="AD635" s="73">
        <v>0</v>
      </c>
      <c r="AE635" s="73">
        <v>0</v>
      </c>
      <c r="AF635" s="73">
        <v>0</v>
      </c>
      <c r="AG635" s="73">
        <v>0</v>
      </c>
      <c r="AH635" s="73">
        <v>0</v>
      </c>
      <c r="AI635" s="73">
        <v>0</v>
      </c>
      <c r="AJ635" s="73">
        <v>0</v>
      </c>
      <c r="AK635" s="73">
        <v>0</v>
      </c>
      <c r="AL635" s="73">
        <v>0</v>
      </c>
      <c r="AM635" s="73">
        <v>0</v>
      </c>
      <c r="AN635" s="73">
        <v>0</v>
      </c>
      <c r="AO635" s="73">
        <v>0</v>
      </c>
      <c r="AP635" s="73">
        <v>0</v>
      </c>
      <c r="AQ635" s="73">
        <v>0</v>
      </c>
      <c r="AR635" s="73">
        <v>0</v>
      </c>
      <c r="AS635" s="73">
        <v>0</v>
      </c>
      <c r="AT635" s="73">
        <v>0</v>
      </c>
      <c r="AU635" s="73">
        <v>0</v>
      </c>
      <c r="AV635" s="73">
        <v>0</v>
      </c>
      <c r="AW635" s="73">
        <v>0</v>
      </c>
      <c r="AX635" s="73">
        <v>0</v>
      </c>
      <c r="AY635" s="73">
        <v>0</v>
      </c>
      <c r="AZ635" s="73">
        <v>0</v>
      </c>
      <c r="BA635" s="73">
        <v>0</v>
      </c>
    </row>
    <row r="636" spans="1:53">
      <c r="A636" s="74" t="s">
        <v>3324</v>
      </c>
      <c r="B636" s="73">
        <v>0</v>
      </c>
      <c r="C636" s="73">
        <v>0</v>
      </c>
      <c r="D636" s="73">
        <v>0</v>
      </c>
      <c r="E636" s="73">
        <v>0</v>
      </c>
      <c r="F636" s="73">
        <v>0</v>
      </c>
      <c r="G636" s="73">
        <v>0</v>
      </c>
      <c r="H636" s="73">
        <v>0</v>
      </c>
      <c r="I636" s="73">
        <v>0</v>
      </c>
      <c r="J636" s="73">
        <v>0</v>
      </c>
      <c r="K636" s="73">
        <v>0</v>
      </c>
      <c r="L636" s="73">
        <v>0</v>
      </c>
      <c r="M636" s="73">
        <v>0</v>
      </c>
      <c r="N636" s="73">
        <v>0</v>
      </c>
      <c r="O636" s="73">
        <v>0</v>
      </c>
      <c r="P636" s="73">
        <v>0</v>
      </c>
      <c r="Q636" s="73">
        <v>0</v>
      </c>
      <c r="R636" s="73">
        <v>0</v>
      </c>
      <c r="S636" s="73">
        <v>0</v>
      </c>
      <c r="T636" s="73">
        <v>0</v>
      </c>
      <c r="U636" s="73">
        <v>0</v>
      </c>
      <c r="V636" s="73">
        <v>0</v>
      </c>
      <c r="W636" s="73">
        <v>0</v>
      </c>
      <c r="X636" s="73">
        <v>0</v>
      </c>
      <c r="Y636" s="73">
        <v>0</v>
      </c>
      <c r="Z636" s="73">
        <v>0</v>
      </c>
      <c r="AA636" s="73">
        <v>0</v>
      </c>
      <c r="AB636" s="73">
        <v>0</v>
      </c>
      <c r="AC636" s="73">
        <v>0</v>
      </c>
      <c r="AD636" s="73">
        <v>0</v>
      </c>
      <c r="AE636" s="73">
        <v>0</v>
      </c>
      <c r="AF636" s="73">
        <v>0</v>
      </c>
      <c r="AG636" s="73">
        <v>0</v>
      </c>
      <c r="AH636" s="73">
        <v>0</v>
      </c>
      <c r="AI636" s="73">
        <v>0</v>
      </c>
      <c r="AJ636" s="73">
        <v>0</v>
      </c>
      <c r="AK636" s="73">
        <v>0</v>
      </c>
      <c r="AL636" s="73">
        <v>0</v>
      </c>
      <c r="AM636" s="73">
        <v>0</v>
      </c>
      <c r="AN636" s="73">
        <v>0</v>
      </c>
      <c r="AO636" s="73">
        <v>0</v>
      </c>
      <c r="AP636" s="73">
        <v>0</v>
      </c>
      <c r="AQ636" s="73">
        <v>0</v>
      </c>
      <c r="AR636" s="73">
        <v>0</v>
      </c>
      <c r="AS636" s="73">
        <v>0</v>
      </c>
      <c r="AT636" s="73">
        <v>0</v>
      </c>
      <c r="AU636" s="73">
        <v>0</v>
      </c>
      <c r="AV636" s="73">
        <v>0</v>
      </c>
      <c r="AW636" s="73">
        <v>0</v>
      </c>
      <c r="AX636" s="73">
        <v>0</v>
      </c>
      <c r="AY636" s="73">
        <v>0</v>
      </c>
      <c r="AZ636" s="73">
        <v>0</v>
      </c>
      <c r="BA636" s="73">
        <v>0</v>
      </c>
    </row>
    <row r="637" spans="1:53">
      <c r="A637" s="75" t="s">
        <v>3325</v>
      </c>
      <c r="B637" s="73">
        <v>593171.49566144205</v>
      </c>
      <c r="C637" s="73">
        <v>593171.49566144205</v>
      </c>
      <c r="D637" s="73">
        <v>593171.49566144205</v>
      </c>
      <c r="E637" s="73">
        <v>593171.49566144205</v>
      </c>
      <c r="F637" s="73">
        <v>593171.49566144205</v>
      </c>
      <c r="G637" s="73">
        <v>593171.49566144205</v>
      </c>
      <c r="H637" s="73">
        <v>593171.49566144205</v>
      </c>
      <c r="I637" s="73">
        <v>593171.49566144205</v>
      </c>
      <c r="J637" s="73">
        <v>593171.49566144205</v>
      </c>
      <c r="K637" s="73">
        <v>593171.49566144205</v>
      </c>
      <c r="L637" s="73">
        <v>593171.49566144205</v>
      </c>
      <c r="M637" s="73">
        <v>593171.49566144205</v>
      </c>
      <c r="N637" s="73">
        <v>7118057.9479373004</v>
      </c>
      <c r="O637" s="73">
        <v>593171.49566144205</v>
      </c>
      <c r="P637" s="73">
        <v>593171.49566144205</v>
      </c>
      <c r="Q637" s="73">
        <v>593171.49566144205</v>
      </c>
      <c r="R637" s="73">
        <v>593171.49566144205</v>
      </c>
      <c r="S637" s="73">
        <v>593171.49566144205</v>
      </c>
      <c r="T637" s="73">
        <v>593171.49566144205</v>
      </c>
      <c r="U637" s="73">
        <v>593171.49566144205</v>
      </c>
      <c r="V637" s="73">
        <v>593171.49566144205</v>
      </c>
      <c r="W637" s="73">
        <v>593171.49566144205</v>
      </c>
      <c r="X637" s="73">
        <v>593171.49566144205</v>
      </c>
      <c r="Y637" s="73">
        <v>593171.49566144205</v>
      </c>
      <c r="Z637" s="73">
        <v>593171.49566144205</v>
      </c>
      <c r="AA637" s="73">
        <v>7118057.9479373004</v>
      </c>
      <c r="AB637" s="73">
        <v>593171.49566144205</v>
      </c>
      <c r="AC637" s="73">
        <v>593171.49566144205</v>
      </c>
      <c r="AD637" s="73">
        <v>593171.49566144205</v>
      </c>
      <c r="AE637" s="73">
        <v>593171.49566144205</v>
      </c>
      <c r="AF637" s="73">
        <v>593171.49566144205</v>
      </c>
      <c r="AG637" s="73">
        <v>593171.49566144205</v>
      </c>
      <c r="AH637" s="73">
        <v>593171.49566144205</v>
      </c>
      <c r="AI637" s="73">
        <v>593171.49566144205</v>
      </c>
      <c r="AJ637" s="73">
        <v>593171.49566144205</v>
      </c>
      <c r="AK637" s="73">
        <v>593171.49566144205</v>
      </c>
      <c r="AL637" s="73">
        <v>593171.49566144205</v>
      </c>
      <c r="AM637" s="73">
        <v>593171.49566144205</v>
      </c>
      <c r="AN637" s="73">
        <v>7118057.9479373004</v>
      </c>
      <c r="AO637" s="73">
        <v>593171.49566144205</v>
      </c>
      <c r="AP637" s="73">
        <v>593171.49566144205</v>
      </c>
      <c r="AQ637" s="73">
        <v>593171.49566144205</v>
      </c>
      <c r="AR637" s="73">
        <v>593171.49566144205</v>
      </c>
      <c r="AS637" s="73">
        <v>593171.49566144205</v>
      </c>
      <c r="AT637" s="73">
        <v>593171.49566144205</v>
      </c>
      <c r="AU637" s="73">
        <v>593171.49566144205</v>
      </c>
      <c r="AV637" s="73">
        <v>593171.49566144205</v>
      </c>
      <c r="AW637" s="73">
        <v>593171.49566144205</v>
      </c>
      <c r="AX637" s="73">
        <v>593171.49566144205</v>
      </c>
      <c r="AY637" s="73">
        <v>593171.49566144205</v>
      </c>
      <c r="AZ637" s="73">
        <v>593171.49566144205</v>
      </c>
      <c r="BA637" s="73">
        <v>7118057.9479373004</v>
      </c>
    </row>
    <row r="638" spans="1:53">
      <c r="A638" s="74" t="s">
        <v>3326</v>
      </c>
    </row>
    <row r="639" spans="1:53">
      <c r="A639" s="75" t="s">
        <v>3327</v>
      </c>
      <c r="B639" s="73">
        <v>1716449.16342152</v>
      </c>
      <c r="C639" s="73">
        <v>1716449.16342152</v>
      </c>
      <c r="D639" s="73">
        <v>1716449.16342152</v>
      </c>
      <c r="E639" s="73">
        <v>1716449.16342152</v>
      </c>
      <c r="F639" s="73">
        <v>1716449.16342152</v>
      </c>
      <c r="G639" s="73">
        <v>1716449.16342152</v>
      </c>
      <c r="H639" s="73">
        <v>1716449.16342152</v>
      </c>
      <c r="I639" s="73">
        <v>1716449.16342152</v>
      </c>
      <c r="J639" s="73">
        <v>1716449.16342152</v>
      </c>
      <c r="K639" s="73">
        <v>1716449.16342152</v>
      </c>
      <c r="L639" s="73">
        <v>1716449.16342152</v>
      </c>
      <c r="M639" s="73">
        <v>1716449.16342152</v>
      </c>
      <c r="N639" s="73">
        <v>20597389.961058199</v>
      </c>
      <c r="O639" s="73">
        <v>1716449.16342152</v>
      </c>
      <c r="P639" s="73">
        <v>1716449.16342152</v>
      </c>
      <c r="Q639" s="73">
        <v>1716449.16342152</v>
      </c>
      <c r="R639" s="73">
        <v>1716449.16342152</v>
      </c>
      <c r="S639" s="73">
        <v>1716449.16342152</v>
      </c>
      <c r="T639" s="73">
        <v>1716449.16342152</v>
      </c>
      <c r="U639" s="73">
        <v>1716449.16342152</v>
      </c>
      <c r="V639" s="73">
        <v>1716449.16342152</v>
      </c>
      <c r="W639" s="73">
        <v>1716449.16342152</v>
      </c>
      <c r="X639" s="73">
        <v>1716449.16342152</v>
      </c>
      <c r="Y639" s="73">
        <v>1716449.16342152</v>
      </c>
      <c r="Z639" s="73">
        <v>1716449.16342152</v>
      </c>
      <c r="AA639" s="73">
        <v>20597389.961058199</v>
      </c>
      <c r="AB639" s="73">
        <v>1716449.16342152</v>
      </c>
      <c r="AC639" s="73">
        <v>1716449.16342152</v>
      </c>
      <c r="AD639" s="73">
        <v>1716449.16342152</v>
      </c>
      <c r="AE639" s="73">
        <v>1716449.16342152</v>
      </c>
      <c r="AF639" s="73">
        <v>1716449.16342152</v>
      </c>
      <c r="AG639" s="73">
        <v>1716449.16342152</v>
      </c>
      <c r="AH639" s="73">
        <v>1716449.16342152</v>
      </c>
      <c r="AI639" s="73">
        <v>1716449.16342152</v>
      </c>
      <c r="AJ639" s="73">
        <v>1716449.16342152</v>
      </c>
      <c r="AK639" s="73">
        <v>1716449.16342152</v>
      </c>
      <c r="AL639" s="73">
        <v>1716449.16342152</v>
      </c>
      <c r="AM639" s="73">
        <v>1716449.16342152</v>
      </c>
      <c r="AN639" s="73">
        <v>20597389.961058199</v>
      </c>
      <c r="AO639" s="73">
        <v>1716449.16342151</v>
      </c>
      <c r="AP639" s="73">
        <v>1716449.16342151</v>
      </c>
      <c r="AQ639" s="73">
        <v>1716449.16342151</v>
      </c>
      <c r="AR639" s="73">
        <v>1716449.16342151</v>
      </c>
      <c r="AS639" s="73">
        <v>1716449.16342151</v>
      </c>
      <c r="AT639" s="73">
        <v>1716449.16342151</v>
      </c>
      <c r="AU639" s="73">
        <v>1716449.16342151</v>
      </c>
      <c r="AV639" s="73">
        <v>1716449.16342151</v>
      </c>
      <c r="AW639" s="73">
        <v>1716449.16342151</v>
      </c>
      <c r="AX639" s="73">
        <v>1716449.16342151</v>
      </c>
      <c r="AY639" s="73">
        <v>1716449.16342151</v>
      </c>
      <c r="AZ639" s="73">
        <v>1716449.16342151</v>
      </c>
      <c r="BA639" s="73">
        <v>20597389.961058199</v>
      </c>
    </row>
    <row r="640" spans="1:53">
      <c r="A640" s="74" t="s">
        <v>3328</v>
      </c>
    </row>
    <row r="641" spans="1:53">
      <c r="A641" s="75" t="s">
        <v>3329</v>
      </c>
    </row>
    <row r="642" spans="1:53" outlineLevel="1">
      <c r="A642" s="74" t="s">
        <v>1679</v>
      </c>
      <c r="B642" s="73">
        <v>92583.150588372198</v>
      </c>
      <c r="C642" s="73">
        <v>92583.130305366096</v>
      </c>
      <c r="D642" s="73">
        <v>92583.110022359906</v>
      </c>
      <c r="E642" s="73">
        <v>92583.089739353803</v>
      </c>
      <c r="F642" s="73">
        <v>92583.069456347701</v>
      </c>
      <c r="G642" s="73">
        <v>92583.049173341496</v>
      </c>
      <c r="H642" s="73">
        <v>92583.028890335394</v>
      </c>
      <c r="I642" s="73">
        <v>92583.008607329306</v>
      </c>
      <c r="J642" s="73">
        <v>92582.988324323102</v>
      </c>
      <c r="K642" s="73">
        <v>92582.968041316999</v>
      </c>
      <c r="L642" s="73">
        <v>92582.947758310896</v>
      </c>
      <c r="M642" s="73">
        <v>92582.927475304707</v>
      </c>
      <c r="N642" s="73">
        <v>1110996.4683820601</v>
      </c>
      <c r="O642" s="73">
        <v>92582.907192298604</v>
      </c>
      <c r="P642" s="73">
        <v>92582.8869092924</v>
      </c>
      <c r="Q642" s="73">
        <v>92582.866626286297</v>
      </c>
      <c r="R642" s="73">
        <v>92582.846343280195</v>
      </c>
      <c r="S642" s="73">
        <v>92582.826060274005</v>
      </c>
      <c r="T642" s="73">
        <v>92582.805777267902</v>
      </c>
      <c r="U642" s="73">
        <v>92582.7854942618</v>
      </c>
      <c r="V642" s="73">
        <v>92582.765211255595</v>
      </c>
      <c r="W642" s="73">
        <v>92582.744928249507</v>
      </c>
      <c r="X642" s="73">
        <v>92582.724645243405</v>
      </c>
      <c r="Y642" s="73">
        <v>92582.7043622372</v>
      </c>
      <c r="Z642" s="73">
        <v>92582.684079231098</v>
      </c>
      <c r="AA642" s="73">
        <v>1110993.5476291699</v>
      </c>
      <c r="AB642" s="73">
        <v>92582.663796224995</v>
      </c>
      <c r="AC642" s="73">
        <v>92582.643513218805</v>
      </c>
      <c r="AD642" s="73">
        <v>92582.623230212703</v>
      </c>
      <c r="AE642" s="73">
        <v>92582.6029472066</v>
      </c>
      <c r="AF642" s="73">
        <v>92582.582664200396</v>
      </c>
      <c r="AG642" s="73">
        <v>92582.562381194293</v>
      </c>
      <c r="AH642" s="73">
        <v>92582.542098188103</v>
      </c>
      <c r="AI642" s="73">
        <v>92582.521815182001</v>
      </c>
      <c r="AJ642" s="73">
        <v>92582.501532175898</v>
      </c>
      <c r="AK642" s="73">
        <v>92582.481249169694</v>
      </c>
      <c r="AL642" s="73">
        <v>92582.460966163606</v>
      </c>
      <c r="AM642" s="73">
        <v>92582.440683157503</v>
      </c>
      <c r="AN642" s="73">
        <v>1110990.62687629</v>
      </c>
      <c r="AO642" s="73">
        <v>92582.420400151299</v>
      </c>
      <c r="AP642" s="73">
        <v>92582.400117145196</v>
      </c>
      <c r="AQ642" s="73">
        <v>92582.379834139094</v>
      </c>
      <c r="AR642" s="73">
        <v>92582.359551132904</v>
      </c>
      <c r="AS642" s="73">
        <v>92582.339268126801</v>
      </c>
      <c r="AT642" s="73">
        <v>92582.318985120699</v>
      </c>
      <c r="AU642" s="73">
        <v>92582.298702114495</v>
      </c>
      <c r="AV642" s="73">
        <v>92582.278419108407</v>
      </c>
      <c r="AW642" s="73">
        <v>92582.258136102304</v>
      </c>
      <c r="AX642" s="73">
        <v>92582.2378530961</v>
      </c>
      <c r="AY642" s="73">
        <v>92582.217570089997</v>
      </c>
      <c r="AZ642" s="73">
        <v>92582.197287083807</v>
      </c>
      <c r="BA642" s="73">
        <v>1110987.70612341</v>
      </c>
    </row>
    <row r="643" spans="1:53" outlineLevel="1">
      <c r="A643" s="74" t="s">
        <v>3712</v>
      </c>
      <c r="B643" s="73">
        <v>3776.4995971155599</v>
      </c>
      <c r="C643" s="73">
        <v>3937.8950402547098</v>
      </c>
      <c r="D643" s="73">
        <v>4220.3691726768802</v>
      </c>
      <c r="E643" s="73">
        <v>14675.6930323796</v>
      </c>
      <c r="F643" s="73">
        <v>15043.1902882664</v>
      </c>
      <c r="G643" s="73">
        <v>15401.2546547405</v>
      </c>
      <c r="H643" s="73">
        <v>15760.0140391391</v>
      </c>
      <c r="I643" s="73">
        <v>16106.6747820848</v>
      </c>
      <c r="J643" s="73">
        <v>16462.284477332501</v>
      </c>
      <c r="K643" s="73">
        <v>17010.8512967688</v>
      </c>
      <c r="L643" s="73">
        <v>18180.656070882</v>
      </c>
      <c r="M643" s="73">
        <v>19005.353708072998</v>
      </c>
      <c r="N643" s="73">
        <v>159580.736159714</v>
      </c>
      <c r="O643" s="73">
        <v>19236.8307434952</v>
      </c>
      <c r="P643" s="73">
        <v>19475.685047549501</v>
      </c>
      <c r="Q643" s="73">
        <v>20425.608856996801</v>
      </c>
      <c r="R643" s="73">
        <v>40516.008322251197</v>
      </c>
      <c r="S643" s="73">
        <v>41624.800656318097</v>
      </c>
      <c r="T643" s="73">
        <v>43155.618517990697</v>
      </c>
      <c r="U643" s="73">
        <v>44236.937407608399</v>
      </c>
      <c r="V643" s="73">
        <v>45306.481528634002</v>
      </c>
      <c r="W643" s="73">
        <v>46489.608407435902</v>
      </c>
      <c r="X643" s="73">
        <v>48583.014110420401</v>
      </c>
      <c r="Y643" s="73">
        <v>50537.878993012702</v>
      </c>
      <c r="Z643" s="73">
        <v>51408.465416595704</v>
      </c>
      <c r="AA643" s="73">
        <v>470996.93800830899</v>
      </c>
      <c r="AB643" s="73">
        <v>52265.442449426599</v>
      </c>
      <c r="AC643" s="73">
        <v>53000.943370801302</v>
      </c>
      <c r="AD643" s="73">
        <v>58777.273449630302</v>
      </c>
      <c r="AE643" s="73">
        <v>59818.646986848798</v>
      </c>
      <c r="AF643" s="73">
        <v>60925.604830384204</v>
      </c>
      <c r="AG643" s="73">
        <v>62014.820810753103</v>
      </c>
      <c r="AH643" s="73">
        <v>63999.197252933198</v>
      </c>
      <c r="AI643" s="73">
        <v>65105.676640813697</v>
      </c>
      <c r="AJ643" s="73">
        <v>66224.884335466006</v>
      </c>
      <c r="AK643" s="73">
        <v>67553.858194831599</v>
      </c>
      <c r="AL643" s="73">
        <v>68887.896118180797</v>
      </c>
      <c r="AM643" s="73">
        <v>69921.127601100306</v>
      </c>
      <c r="AN643" s="73">
        <v>748495.37204117002</v>
      </c>
      <c r="AO643" s="73">
        <v>71048.415956840894</v>
      </c>
      <c r="AP643" s="73">
        <v>71177.647778967803</v>
      </c>
      <c r="AQ643" s="73">
        <v>71436.968334105899</v>
      </c>
      <c r="AR643" s="73">
        <v>71733.527241012896</v>
      </c>
      <c r="AS643" s="73">
        <v>71992.686587909004</v>
      </c>
      <c r="AT643" s="73">
        <v>72251.845909176598</v>
      </c>
      <c r="AU643" s="73">
        <v>72511.005087354395</v>
      </c>
      <c r="AV643" s="73">
        <v>72770.164370886007</v>
      </c>
      <c r="AW643" s="73">
        <v>73029.324464864694</v>
      </c>
      <c r="AX643" s="73">
        <v>73288.492328250897</v>
      </c>
      <c r="AY643" s="73">
        <v>73547.659110270499</v>
      </c>
      <c r="AZ643" s="73">
        <v>73806.816478832494</v>
      </c>
      <c r="BA643" s="73">
        <v>868594.55364847195</v>
      </c>
    </row>
    <row r="644" spans="1:53">
      <c r="A644" s="74" t="s">
        <v>3330</v>
      </c>
      <c r="B644" s="73">
        <v>96359.650185487801</v>
      </c>
      <c r="C644" s="73">
        <v>96521.025345620801</v>
      </c>
      <c r="D644" s="73">
        <v>96803.479195036794</v>
      </c>
      <c r="E644" s="73">
        <v>107258.78277173299</v>
      </c>
      <c r="F644" s="73">
        <v>107626.259744614</v>
      </c>
      <c r="G644" s="73">
        <v>107984.303828082</v>
      </c>
      <c r="H644" s="73">
        <v>108343.042929474</v>
      </c>
      <c r="I644" s="73">
        <v>108689.683389414</v>
      </c>
      <c r="J644" s="73">
        <v>109045.272801655</v>
      </c>
      <c r="K644" s="73">
        <v>109593.819338085</v>
      </c>
      <c r="L644" s="73">
        <v>110763.603829192</v>
      </c>
      <c r="M644" s="73">
        <v>111588.281183377</v>
      </c>
      <c r="N644" s="73">
        <v>1270577.20454177</v>
      </c>
      <c r="O644" s="73">
        <v>111819.737935793</v>
      </c>
      <c r="P644" s="73">
        <v>112058.571956841</v>
      </c>
      <c r="Q644" s="73">
        <v>113008.47548328299</v>
      </c>
      <c r="R644" s="73">
        <v>133098.85466553099</v>
      </c>
      <c r="S644" s="73">
        <v>134207.626716592</v>
      </c>
      <c r="T644" s="73">
        <v>135738.42429525801</v>
      </c>
      <c r="U644" s="73">
        <v>136819.72290187</v>
      </c>
      <c r="V644" s="73">
        <v>137889.246739889</v>
      </c>
      <c r="W644" s="73">
        <v>139072.35333568501</v>
      </c>
      <c r="X644" s="73">
        <v>141165.73875566301</v>
      </c>
      <c r="Y644" s="73">
        <v>143120.58335525001</v>
      </c>
      <c r="Z644" s="73">
        <v>143991.14949582599</v>
      </c>
      <c r="AA644" s="73">
        <v>1581990.4856374799</v>
      </c>
      <c r="AB644" s="73">
        <v>144848.106245651</v>
      </c>
      <c r="AC644" s="73">
        <v>145583.58688402001</v>
      </c>
      <c r="AD644" s="73">
        <v>151359.89667984299</v>
      </c>
      <c r="AE644" s="73">
        <v>152401.249934055</v>
      </c>
      <c r="AF644" s="73">
        <v>153508.18749458401</v>
      </c>
      <c r="AG644" s="73">
        <v>154597.38319194701</v>
      </c>
      <c r="AH644" s="73">
        <v>156581.73935112101</v>
      </c>
      <c r="AI644" s="73">
        <v>157688.19845599501</v>
      </c>
      <c r="AJ644" s="73">
        <v>158807.38586764099</v>
      </c>
      <c r="AK644" s="73">
        <v>160136.339444001</v>
      </c>
      <c r="AL644" s="73">
        <v>161470.357084344</v>
      </c>
      <c r="AM644" s="73">
        <v>162503.56828425699</v>
      </c>
      <c r="AN644" s="73">
        <v>1859485.99891746</v>
      </c>
      <c r="AO644" s="73">
        <v>163630.83635699199</v>
      </c>
      <c r="AP644" s="73">
        <v>163760.04789611301</v>
      </c>
      <c r="AQ644" s="73">
        <v>164019.34816824499</v>
      </c>
      <c r="AR644" s="73">
        <v>164315.886792145</v>
      </c>
      <c r="AS644" s="73">
        <v>164575.025856035</v>
      </c>
      <c r="AT644" s="73">
        <v>164834.16489429699</v>
      </c>
      <c r="AU644" s="73">
        <v>165093.30378946799</v>
      </c>
      <c r="AV644" s="73">
        <v>165352.44278999401</v>
      </c>
      <c r="AW644" s="73">
        <v>165611.582600967</v>
      </c>
      <c r="AX644" s="73">
        <v>165870.730181347</v>
      </c>
      <c r="AY644" s="73">
        <v>166129.87668036</v>
      </c>
      <c r="AZ644" s="73">
        <v>166389.013765916</v>
      </c>
      <c r="BA644" s="73">
        <v>1979582.25977188</v>
      </c>
    </row>
    <row r="645" spans="1:53">
      <c r="A645" s="74" t="s">
        <v>3331</v>
      </c>
      <c r="B645" s="73">
        <v>0</v>
      </c>
      <c r="C645" s="73">
        <v>0</v>
      </c>
      <c r="D645" s="73">
        <v>0</v>
      </c>
      <c r="E645" s="73">
        <v>0</v>
      </c>
      <c r="F645" s="73">
        <v>0</v>
      </c>
      <c r="G645" s="73">
        <v>0</v>
      </c>
      <c r="H645" s="73">
        <v>0</v>
      </c>
      <c r="I645" s="73">
        <v>0</v>
      </c>
      <c r="J645" s="73">
        <v>0</v>
      </c>
      <c r="K645" s="73">
        <v>0</v>
      </c>
      <c r="L645" s="73">
        <v>0</v>
      </c>
      <c r="M645" s="73">
        <v>0</v>
      </c>
      <c r="N645" s="73">
        <v>0</v>
      </c>
      <c r="O645" s="73">
        <v>0</v>
      </c>
      <c r="P645" s="73">
        <v>0</v>
      </c>
      <c r="Q645" s="73">
        <v>0</v>
      </c>
      <c r="R645" s="73">
        <v>0</v>
      </c>
      <c r="S645" s="73">
        <v>0</v>
      </c>
      <c r="T645" s="73">
        <v>0</v>
      </c>
      <c r="U645" s="73">
        <v>0</v>
      </c>
      <c r="V645" s="73">
        <v>0</v>
      </c>
      <c r="W645" s="73">
        <v>0</v>
      </c>
      <c r="X645" s="73">
        <v>0</v>
      </c>
      <c r="Y645" s="73">
        <v>0</v>
      </c>
      <c r="Z645" s="73">
        <v>0</v>
      </c>
      <c r="AA645" s="73">
        <v>0</v>
      </c>
      <c r="AB645" s="73">
        <v>0</v>
      </c>
      <c r="AC645" s="73">
        <v>0</v>
      </c>
      <c r="AD645" s="73">
        <v>0</v>
      </c>
      <c r="AE645" s="73">
        <v>0</v>
      </c>
      <c r="AF645" s="73">
        <v>0</v>
      </c>
      <c r="AG645" s="73">
        <v>0</v>
      </c>
      <c r="AH645" s="73">
        <v>0</v>
      </c>
      <c r="AI645" s="73">
        <v>0</v>
      </c>
      <c r="AJ645" s="73">
        <v>0</v>
      </c>
      <c r="AK645" s="73">
        <v>0</v>
      </c>
      <c r="AL645" s="73">
        <v>0</v>
      </c>
      <c r="AM645" s="73">
        <v>0</v>
      </c>
      <c r="AN645" s="73">
        <v>0</v>
      </c>
      <c r="AO645" s="73">
        <v>0</v>
      </c>
      <c r="AP645" s="73">
        <v>0</v>
      </c>
      <c r="AQ645" s="73">
        <v>0</v>
      </c>
      <c r="AR645" s="73">
        <v>0</v>
      </c>
      <c r="AS645" s="73">
        <v>0</v>
      </c>
      <c r="AT645" s="73">
        <v>0</v>
      </c>
      <c r="AU645" s="73">
        <v>0</v>
      </c>
      <c r="AV645" s="73">
        <v>0</v>
      </c>
      <c r="AW645" s="73">
        <v>0</v>
      </c>
      <c r="AX645" s="73">
        <v>0</v>
      </c>
      <c r="AY645" s="73">
        <v>0</v>
      </c>
      <c r="AZ645" s="73">
        <v>0</v>
      </c>
      <c r="BA645" s="73">
        <v>0</v>
      </c>
    </row>
    <row r="646" spans="1:53" outlineLevel="1">
      <c r="A646" s="74" t="s">
        <v>1682</v>
      </c>
      <c r="B646" s="73">
        <v>124543.944353356</v>
      </c>
      <c r="C646" s="73">
        <v>124543.944353356</v>
      </c>
      <c r="D646" s="73">
        <v>124543.944353356</v>
      </c>
      <c r="E646" s="73">
        <v>124543.944353356</v>
      </c>
      <c r="F646" s="73">
        <v>124543.944353356</v>
      </c>
      <c r="G646" s="73">
        <v>124543.944353356</v>
      </c>
      <c r="H646" s="73">
        <v>124543.944353356</v>
      </c>
      <c r="I646" s="73">
        <v>124543.944353356</v>
      </c>
      <c r="J646" s="73">
        <v>124543.944353356</v>
      </c>
      <c r="K646" s="73">
        <v>124543.944353356</v>
      </c>
      <c r="L646" s="73">
        <v>124543.944353356</v>
      </c>
      <c r="M646" s="73">
        <v>124543.944353356</v>
      </c>
      <c r="N646" s="73">
        <v>1494527.33224027</v>
      </c>
      <c r="O646" s="73">
        <v>124543.944353356</v>
      </c>
      <c r="P646" s="73">
        <v>124543.944353356</v>
      </c>
      <c r="Q646" s="73">
        <v>124543.944353356</v>
      </c>
      <c r="R646" s="73">
        <v>124543.944353356</v>
      </c>
      <c r="S646" s="73">
        <v>124543.944353356</v>
      </c>
      <c r="T646" s="73">
        <v>124543.944353356</v>
      </c>
      <c r="U646" s="73">
        <v>124543.944353356</v>
      </c>
      <c r="V646" s="73">
        <v>124543.944353356</v>
      </c>
      <c r="W646" s="73">
        <v>124543.944353356</v>
      </c>
      <c r="X646" s="73">
        <v>124543.944353356</v>
      </c>
      <c r="Y646" s="73">
        <v>124543.944353356</v>
      </c>
      <c r="Z646" s="73">
        <v>124543.944353356</v>
      </c>
      <c r="AA646" s="73">
        <v>1494527.33224027</v>
      </c>
      <c r="AB646" s="73">
        <v>124543.944353356</v>
      </c>
      <c r="AC646" s="73">
        <v>124543.944353356</v>
      </c>
      <c r="AD646" s="73">
        <v>124543.944353356</v>
      </c>
      <c r="AE646" s="73">
        <v>124543.944353356</v>
      </c>
      <c r="AF646" s="73">
        <v>124543.944353356</v>
      </c>
      <c r="AG646" s="73">
        <v>124543.944353356</v>
      </c>
      <c r="AH646" s="73">
        <v>124543.944353356</v>
      </c>
      <c r="AI646" s="73">
        <v>124543.944353356</v>
      </c>
      <c r="AJ646" s="73">
        <v>124543.944353356</v>
      </c>
      <c r="AK646" s="73">
        <v>124543.944353356</v>
      </c>
      <c r="AL646" s="73">
        <v>124543.944353356</v>
      </c>
      <c r="AM646" s="73">
        <v>124543.944353356</v>
      </c>
      <c r="AN646" s="73">
        <v>1494527.33224027</v>
      </c>
      <c r="AO646" s="73">
        <v>124543.944353356</v>
      </c>
      <c r="AP646" s="73">
        <v>124543.944353356</v>
      </c>
      <c r="AQ646" s="73">
        <v>124543.944353356</v>
      </c>
      <c r="AR646" s="73">
        <v>124543.944353356</v>
      </c>
      <c r="AS646" s="73">
        <v>124543.944353356</v>
      </c>
      <c r="AT646" s="73">
        <v>124543.944353356</v>
      </c>
      <c r="AU646" s="73">
        <v>124543.944353356</v>
      </c>
      <c r="AV646" s="73">
        <v>124543.944353356</v>
      </c>
      <c r="AW646" s="73">
        <v>124543.944353356</v>
      </c>
      <c r="AX646" s="73">
        <v>124543.944353356</v>
      </c>
      <c r="AY646" s="73">
        <v>124543.944353356</v>
      </c>
      <c r="AZ646" s="73">
        <v>124543.944353356</v>
      </c>
      <c r="BA646" s="73">
        <v>1494527.33224027</v>
      </c>
    </row>
    <row r="647" spans="1:53">
      <c r="A647" s="74" t="s">
        <v>3332</v>
      </c>
      <c r="B647" s="73">
        <v>124543.944353356</v>
      </c>
      <c r="C647" s="73">
        <v>124543.944353356</v>
      </c>
      <c r="D647" s="73">
        <v>124543.944353356</v>
      </c>
      <c r="E647" s="73">
        <v>124543.944353356</v>
      </c>
      <c r="F647" s="73">
        <v>124543.944353356</v>
      </c>
      <c r="G647" s="73">
        <v>124543.944353356</v>
      </c>
      <c r="H647" s="73">
        <v>124543.944353356</v>
      </c>
      <c r="I647" s="73">
        <v>124543.944353356</v>
      </c>
      <c r="J647" s="73">
        <v>124543.944353356</v>
      </c>
      <c r="K647" s="73">
        <v>124543.944353356</v>
      </c>
      <c r="L647" s="73">
        <v>124543.944353356</v>
      </c>
      <c r="M647" s="73">
        <v>124543.944353356</v>
      </c>
      <c r="N647" s="73">
        <v>1494527.33224027</v>
      </c>
      <c r="O647" s="73">
        <v>124543.944353356</v>
      </c>
      <c r="P647" s="73">
        <v>124543.944353356</v>
      </c>
      <c r="Q647" s="73">
        <v>124543.944353356</v>
      </c>
      <c r="R647" s="73">
        <v>124543.944353356</v>
      </c>
      <c r="S647" s="73">
        <v>124543.944353356</v>
      </c>
      <c r="T647" s="73">
        <v>124543.944353356</v>
      </c>
      <c r="U647" s="73">
        <v>124543.944353356</v>
      </c>
      <c r="V647" s="73">
        <v>124543.944353356</v>
      </c>
      <c r="W647" s="73">
        <v>124543.944353356</v>
      </c>
      <c r="X647" s="73">
        <v>124543.944353356</v>
      </c>
      <c r="Y647" s="73">
        <v>124543.944353356</v>
      </c>
      <c r="Z647" s="73">
        <v>124543.944353356</v>
      </c>
      <c r="AA647" s="73">
        <v>1494527.33224027</v>
      </c>
      <c r="AB647" s="73">
        <v>124543.944353356</v>
      </c>
      <c r="AC647" s="73">
        <v>124543.944353356</v>
      </c>
      <c r="AD647" s="73">
        <v>124543.944353356</v>
      </c>
      <c r="AE647" s="73">
        <v>124543.944353356</v>
      </c>
      <c r="AF647" s="73">
        <v>124543.944353356</v>
      </c>
      <c r="AG647" s="73">
        <v>124543.944353356</v>
      </c>
      <c r="AH647" s="73">
        <v>124543.944353356</v>
      </c>
      <c r="AI647" s="73">
        <v>124543.944353356</v>
      </c>
      <c r="AJ647" s="73">
        <v>124543.944353356</v>
      </c>
      <c r="AK647" s="73">
        <v>124543.944353356</v>
      </c>
      <c r="AL647" s="73">
        <v>124543.944353356</v>
      </c>
      <c r="AM647" s="73">
        <v>124543.944353356</v>
      </c>
      <c r="AN647" s="73">
        <v>1494527.33224027</v>
      </c>
      <c r="AO647" s="73">
        <v>124543.944353356</v>
      </c>
      <c r="AP647" s="73">
        <v>124543.944353356</v>
      </c>
      <c r="AQ647" s="73">
        <v>124543.944353356</v>
      </c>
      <c r="AR647" s="73">
        <v>124543.944353356</v>
      </c>
      <c r="AS647" s="73">
        <v>124543.944353356</v>
      </c>
      <c r="AT647" s="73">
        <v>124543.944353356</v>
      </c>
      <c r="AU647" s="73">
        <v>124543.944353356</v>
      </c>
      <c r="AV647" s="73">
        <v>124543.944353356</v>
      </c>
      <c r="AW647" s="73">
        <v>124543.944353356</v>
      </c>
      <c r="AX647" s="73">
        <v>124543.944353356</v>
      </c>
      <c r="AY647" s="73">
        <v>124543.944353356</v>
      </c>
      <c r="AZ647" s="73">
        <v>124543.944353356</v>
      </c>
      <c r="BA647" s="73">
        <v>1494527.33224027</v>
      </c>
    </row>
    <row r="648" spans="1:53">
      <c r="A648" s="74" t="s">
        <v>3333</v>
      </c>
      <c r="B648" s="73">
        <v>129613.59346899101</v>
      </c>
      <c r="C648" s="73">
        <v>129613.59346899101</v>
      </c>
      <c r="D648" s="73">
        <v>129613.59346899101</v>
      </c>
      <c r="E648" s="73">
        <v>129613.59346899101</v>
      </c>
      <c r="F648" s="73">
        <v>129613.59346899101</v>
      </c>
      <c r="G648" s="73">
        <v>129613.59346899101</v>
      </c>
      <c r="H648" s="73">
        <v>129613.59346899101</v>
      </c>
      <c r="I648" s="73">
        <v>129613.59346899101</v>
      </c>
      <c r="J648" s="73">
        <v>129613.59346899101</v>
      </c>
      <c r="K648" s="73">
        <v>129613.59346899101</v>
      </c>
      <c r="L648" s="73">
        <v>129613.59346899101</v>
      </c>
      <c r="M648" s="73">
        <v>129613.59346899101</v>
      </c>
      <c r="N648" s="73">
        <v>1555363.12162789</v>
      </c>
      <c r="O648" s="73">
        <v>129613.59346899101</v>
      </c>
      <c r="P648" s="73">
        <v>129613.59346899101</v>
      </c>
      <c r="Q648" s="73">
        <v>129613.59346899101</v>
      </c>
      <c r="R648" s="73">
        <v>129613.59346899101</v>
      </c>
      <c r="S648" s="73">
        <v>129613.59346899101</v>
      </c>
      <c r="T648" s="73">
        <v>129613.59346899101</v>
      </c>
      <c r="U648" s="73">
        <v>129613.59346899101</v>
      </c>
      <c r="V648" s="73">
        <v>129613.59346899101</v>
      </c>
      <c r="W648" s="73">
        <v>129613.59346899101</v>
      </c>
      <c r="X648" s="73">
        <v>129613.59346899101</v>
      </c>
      <c r="Y648" s="73">
        <v>129613.59346899101</v>
      </c>
      <c r="Z648" s="73">
        <v>129613.59346899101</v>
      </c>
      <c r="AA648" s="73">
        <v>1555363.12162789</v>
      </c>
      <c r="AB648" s="73">
        <v>129613.59346899101</v>
      </c>
      <c r="AC648" s="73">
        <v>129613.59346899101</v>
      </c>
      <c r="AD648" s="73">
        <v>129613.59346899101</v>
      </c>
      <c r="AE648" s="73">
        <v>129613.59346899101</v>
      </c>
      <c r="AF648" s="73">
        <v>129613.59346899101</v>
      </c>
      <c r="AG648" s="73">
        <v>129613.59346899101</v>
      </c>
      <c r="AH648" s="73">
        <v>129613.59346899101</v>
      </c>
      <c r="AI648" s="73">
        <v>129613.59346899101</v>
      </c>
      <c r="AJ648" s="73">
        <v>129613.59346899101</v>
      </c>
      <c r="AK648" s="73">
        <v>129613.59346899101</v>
      </c>
      <c r="AL648" s="73">
        <v>129613.59346899101</v>
      </c>
      <c r="AM648" s="73">
        <v>129613.59346899101</v>
      </c>
      <c r="AN648" s="73">
        <v>1555363.12162789</v>
      </c>
      <c r="AO648" s="73">
        <v>129613.59346899101</v>
      </c>
      <c r="AP648" s="73">
        <v>129613.59346899101</v>
      </c>
      <c r="AQ648" s="73">
        <v>129613.59346899101</v>
      </c>
      <c r="AR648" s="73">
        <v>129613.59346899101</v>
      </c>
      <c r="AS648" s="73">
        <v>129613.59346899101</v>
      </c>
      <c r="AT648" s="73">
        <v>129613.59346899101</v>
      </c>
      <c r="AU648" s="73">
        <v>129613.59346899101</v>
      </c>
      <c r="AV648" s="73">
        <v>129613.59346899101</v>
      </c>
      <c r="AW648" s="73">
        <v>129613.59346899101</v>
      </c>
      <c r="AX648" s="73">
        <v>129613.59346899101</v>
      </c>
      <c r="AY648" s="73">
        <v>129613.59346899101</v>
      </c>
      <c r="AZ648" s="73">
        <v>129613.59346899101</v>
      </c>
      <c r="BA648" s="73">
        <v>1555363.12162789</v>
      </c>
    </row>
    <row r="649" spans="1:53">
      <c r="A649" s="74" t="s">
        <v>3334</v>
      </c>
      <c r="B649" s="73">
        <v>7973.5443426360298</v>
      </c>
      <c r="C649" s="73">
        <v>7973.5443426360298</v>
      </c>
      <c r="D649" s="73">
        <v>7973.5443426360298</v>
      </c>
      <c r="E649" s="73">
        <v>7973.5443426360298</v>
      </c>
      <c r="F649" s="73">
        <v>7973.5443426360298</v>
      </c>
      <c r="G649" s="73">
        <v>7973.5443426360298</v>
      </c>
      <c r="H649" s="73">
        <v>7973.5443426360298</v>
      </c>
      <c r="I649" s="73">
        <v>7973.5443426360298</v>
      </c>
      <c r="J649" s="73">
        <v>7973.5443426360298</v>
      </c>
      <c r="K649" s="73">
        <v>7973.5443426360298</v>
      </c>
      <c r="L649" s="73">
        <v>7973.5443426360298</v>
      </c>
      <c r="M649" s="73">
        <v>7973.5443426360298</v>
      </c>
      <c r="N649" s="73">
        <v>95682.532111632303</v>
      </c>
      <c r="O649" s="73">
        <v>7973.5443426360298</v>
      </c>
      <c r="P649" s="73">
        <v>7973.5443426360298</v>
      </c>
      <c r="Q649" s="73">
        <v>7973.5443426360298</v>
      </c>
      <c r="R649" s="73">
        <v>7973.5443426360298</v>
      </c>
      <c r="S649" s="73">
        <v>7973.5443426360298</v>
      </c>
      <c r="T649" s="73">
        <v>7973.5443426360298</v>
      </c>
      <c r="U649" s="73">
        <v>7973.5443426360298</v>
      </c>
      <c r="V649" s="73">
        <v>7973.5443426360298</v>
      </c>
      <c r="W649" s="73">
        <v>7973.5443426360298</v>
      </c>
      <c r="X649" s="73">
        <v>7973.5443426360298</v>
      </c>
      <c r="Y649" s="73">
        <v>7973.5443426360298</v>
      </c>
      <c r="Z649" s="73">
        <v>7973.5443426360298</v>
      </c>
      <c r="AA649" s="73">
        <v>95682.532111632303</v>
      </c>
      <c r="AB649" s="73">
        <v>7973.5443426360298</v>
      </c>
      <c r="AC649" s="73">
        <v>7973.5443426360298</v>
      </c>
      <c r="AD649" s="73">
        <v>7973.5443426360298</v>
      </c>
      <c r="AE649" s="73">
        <v>7973.5443426360298</v>
      </c>
      <c r="AF649" s="73">
        <v>7973.5443426360298</v>
      </c>
      <c r="AG649" s="73">
        <v>7973.5443426360298</v>
      </c>
      <c r="AH649" s="73">
        <v>7973.5443426360298</v>
      </c>
      <c r="AI649" s="73">
        <v>7973.5443426360298</v>
      </c>
      <c r="AJ649" s="73">
        <v>7973.5443426360298</v>
      </c>
      <c r="AK649" s="73">
        <v>7973.5443426360298</v>
      </c>
      <c r="AL649" s="73">
        <v>7973.5443426360298</v>
      </c>
      <c r="AM649" s="73">
        <v>7973.5443426360298</v>
      </c>
      <c r="AN649" s="73">
        <v>95682.532111632303</v>
      </c>
      <c r="AO649" s="73">
        <v>7973.5443426360298</v>
      </c>
      <c r="AP649" s="73">
        <v>7973.5443426360298</v>
      </c>
      <c r="AQ649" s="73">
        <v>7973.5443426360298</v>
      </c>
      <c r="AR649" s="73">
        <v>7973.5443426360298</v>
      </c>
      <c r="AS649" s="73">
        <v>7973.5443426360298</v>
      </c>
      <c r="AT649" s="73">
        <v>7973.5443426360298</v>
      </c>
      <c r="AU649" s="73">
        <v>7973.5443426360298</v>
      </c>
      <c r="AV649" s="73">
        <v>7973.5443426360298</v>
      </c>
      <c r="AW649" s="73">
        <v>7973.5443426360298</v>
      </c>
      <c r="AX649" s="73">
        <v>7973.5443426360298</v>
      </c>
      <c r="AY649" s="73">
        <v>7973.5443426360298</v>
      </c>
      <c r="AZ649" s="73">
        <v>7973.5443426360298</v>
      </c>
      <c r="BA649" s="73">
        <v>95682.532111632303</v>
      </c>
    </row>
    <row r="650" spans="1:53">
      <c r="A650" s="74" t="s">
        <v>3335</v>
      </c>
      <c r="B650" s="73">
        <v>76734.872448002207</v>
      </c>
      <c r="C650" s="73">
        <v>76734.872448002207</v>
      </c>
      <c r="D650" s="73">
        <v>76734.872448002207</v>
      </c>
      <c r="E650" s="73">
        <v>76734.872448002207</v>
      </c>
      <c r="F650" s="73">
        <v>76734.872448002207</v>
      </c>
      <c r="G650" s="73">
        <v>76734.872448002207</v>
      </c>
      <c r="H650" s="73">
        <v>76734.872448002207</v>
      </c>
      <c r="I650" s="73">
        <v>76734.872448002207</v>
      </c>
      <c r="J650" s="73">
        <v>76734.872448002207</v>
      </c>
      <c r="K650" s="73">
        <v>76734.872448002207</v>
      </c>
      <c r="L650" s="73">
        <v>76734.872448002207</v>
      </c>
      <c r="M650" s="73">
        <v>76734.872448002207</v>
      </c>
      <c r="N650" s="73">
        <v>920818.46937602595</v>
      </c>
      <c r="O650" s="73">
        <v>76734.872448002207</v>
      </c>
      <c r="P650" s="73">
        <v>76734.872448002207</v>
      </c>
      <c r="Q650" s="73">
        <v>76734.872448002207</v>
      </c>
      <c r="R650" s="73">
        <v>76734.872448002207</v>
      </c>
      <c r="S650" s="73">
        <v>76734.872448002207</v>
      </c>
      <c r="T650" s="73">
        <v>76734.872448002207</v>
      </c>
      <c r="U650" s="73">
        <v>76734.872448002207</v>
      </c>
      <c r="V650" s="73">
        <v>76734.872448002207</v>
      </c>
      <c r="W650" s="73">
        <v>76734.872448002207</v>
      </c>
      <c r="X650" s="73">
        <v>76734.872448002207</v>
      </c>
      <c r="Y650" s="73">
        <v>76734.872448002207</v>
      </c>
      <c r="Z650" s="73">
        <v>76734.872448002207</v>
      </c>
      <c r="AA650" s="73">
        <v>920818.46937602595</v>
      </c>
      <c r="AB650" s="73">
        <v>76734.872448002207</v>
      </c>
      <c r="AC650" s="73">
        <v>76734.872448002207</v>
      </c>
      <c r="AD650" s="73">
        <v>76734.872448002207</v>
      </c>
      <c r="AE650" s="73">
        <v>76734.872448002207</v>
      </c>
      <c r="AF650" s="73">
        <v>76734.872448002207</v>
      </c>
      <c r="AG650" s="73">
        <v>76734.872448002207</v>
      </c>
      <c r="AH650" s="73">
        <v>76734.872448002207</v>
      </c>
      <c r="AI650" s="73">
        <v>76734.872448002207</v>
      </c>
      <c r="AJ650" s="73">
        <v>76734.872448002207</v>
      </c>
      <c r="AK650" s="73">
        <v>76734.872448002207</v>
      </c>
      <c r="AL650" s="73">
        <v>76734.872448002207</v>
      </c>
      <c r="AM650" s="73">
        <v>76734.872448002207</v>
      </c>
      <c r="AN650" s="73">
        <v>920818.46937602595</v>
      </c>
      <c r="AO650" s="73">
        <v>76734.872448002207</v>
      </c>
      <c r="AP650" s="73">
        <v>76734.872448002207</v>
      </c>
      <c r="AQ650" s="73">
        <v>76734.872448002207</v>
      </c>
      <c r="AR650" s="73">
        <v>76734.872448002207</v>
      </c>
      <c r="AS650" s="73">
        <v>76734.872448002207</v>
      </c>
      <c r="AT650" s="73">
        <v>76734.872448002207</v>
      </c>
      <c r="AU650" s="73">
        <v>76734.872448002207</v>
      </c>
      <c r="AV650" s="73">
        <v>76734.872448002207</v>
      </c>
      <c r="AW650" s="73">
        <v>76734.872448002207</v>
      </c>
      <c r="AX650" s="73">
        <v>76734.872448002207</v>
      </c>
      <c r="AY650" s="73">
        <v>76734.872448002207</v>
      </c>
      <c r="AZ650" s="73">
        <v>76734.872448002207</v>
      </c>
      <c r="BA650" s="73">
        <v>920818.46937602595</v>
      </c>
    </row>
    <row r="651" spans="1:53">
      <c r="A651" s="74" t="s">
        <v>3336</v>
      </c>
      <c r="B651" s="73">
        <v>85255.130048378807</v>
      </c>
      <c r="C651" s="73">
        <v>85255.130048378807</v>
      </c>
      <c r="D651" s="73">
        <v>85255.130048378807</v>
      </c>
      <c r="E651" s="73">
        <v>85255.130048378807</v>
      </c>
      <c r="F651" s="73">
        <v>85255.130048378807</v>
      </c>
      <c r="G651" s="73">
        <v>85255.130048378807</v>
      </c>
      <c r="H651" s="73">
        <v>85255.130048378807</v>
      </c>
      <c r="I651" s="73">
        <v>85255.130048378807</v>
      </c>
      <c r="J651" s="73">
        <v>85255.130048378807</v>
      </c>
      <c r="K651" s="73">
        <v>85255.130048378807</v>
      </c>
      <c r="L651" s="73">
        <v>85255.130048378807</v>
      </c>
      <c r="M651" s="73">
        <v>85255.130048378807</v>
      </c>
      <c r="N651" s="73">
        <v>1023061.56058054</v>
      </c>
      <c r="O651" s="73">
        <v>85255.130048378807</v>
      </c>
      <c r="P651" s="73">
        <v>85255.130048378807</v>
      </c>
      <c r="Q651" s="73">
        <v>85255.130048378807</v>
      </c>
      <c r="R651" s="73">
        <v>85255.130048378807</v>
      </c>
      <c r="S651" s="73">
        <v>85255.130048378807</v>
      </c>
      <c r="T651" s="73">
        <v>85255.130048378807</v>
      </c>
      <c r="U651" s="73">
        <v>85255.130048378807</v>
      </c>
      <c r="V651" s="73">
        <v>85255.130048378807</v>
      </c>
      <c r="W651" s="73">
        <v>85255.130048378807</v>
      </c>
      <c r="X651" s="73">
        <v>85255.130048378807</v>
      </c>
      <c r="Y651" s="73">
        <v>85255.130048378807</v>
      </c>
      <c r="Z651" s="73">
        <v>85255.130048378807</v>
      </c>
      <c r="AA651" s="73">
        <v>1023061.56058054</v>
      </c>
      <c r="AB651" s="73">
        <v>85255.130048378807</v>
      </c>
      <c r="AC651" s="73">
        <v>85255.130048378807</v>
      </c>
      <c r="AD651" s="73">
        <v>85255.130048378807</v>
      </c>
      <c r="AE651" s="73">
        <v>85255.130048378807</v>
      </c>
      <c r="AF651" s="73">
        <v>85255.130048378807</v>
      </c>
      <c r="AG651" s="73">
        <v>85255.130048378807</v>
      </c>
      <c r="AH651" s="73">
        <v>85255.130048378807</v>
      </c>
      <c r="AI651" s="73">
        <v>85255.130048378807</v>
      </c>
      <c r="AJ651" s="73">
        <v>85255.130048378807</v>
      </c>
      <c r="AK651" s="73">
        <v>85255.130048378807</v>
      </c>
      <c r="AL651" s="73">
        <v>85255.130048378807</v>
      </c>
      <c r="AM651" s="73">
        <v>85255.130048378807</v>
      </c>
      <c r="AN651" s="73">
        <v>1023061.56058054</v>
      </c>
      <c r="AO651" s="73">
        <v>85255.130048378807</v>
      </c>
      <c r="AP651" s="73">
        <v>85255.130048378807</v>
      </c>
      <c r="AQ651" s="73">
        <v>85255.130048378807</v>
      </c>
      <c r="AR651" s="73">
        <v>85255.130048378807</v>
      </c>
      <c r="AS651" s="73">
        <v>85255.130048378807</v>
      </c>
      <c r="AT651" s="73">
        <v>85255.130048378807</v>
      </c>
      <c r="AU651" s="73">
        <v>85255.130048378807</v>
      </c>
      <c r="AV651" s="73">
        <v>85255.130048378807</v>
      </c>
      <c r="AW651" s="73">
        <v>85255.130048378807</v>
      </c>
      <c r="AX651" s="73">
        <v>85255.130048378807</v>
      </c>
      <c r="AY651" s="73">
        <v>85255.130048378807</v>
      </c>
      <c r="AZ651" s="73">
        <v>85255.130048378807</v>
      </c>
      <c r="BA651" s="73">
        <v>1023061.56058054</v>
      </c>
    </row>
    <row r="652" spans="1:53">
      <c r="A652" s="74" t="s">
        <v>3337</v>
      </c>
      <c r="B652" s="73">
        <v>2942791.7449543602</v>
      </c>
      <c r="C652" s="73">
        <v>2942829.9476673701</v>
      </c>
      <c r="D652" s="73">
        <v>2942847.5753795202</v>
      </c>
      <c r="E652" s="73">
        <v>2971214.5676376</v>
      </c>
      <c r="F652" s="73">
        <v>2971251.6169452402</v>
      </c>
      <c r="G652" s="73">
        <v>2971287.3954067598</v>
      </c>
      <c r="H652" s="73">
        <v>2998214.3801942202</v>
      </c>
      <c r="I652" s="73">
        <v>2998243.5936368001</v>
      </c>
      <c r="J652" s="73">
        <v>2998264.6393877701</v>
      </c>
      <c r="K652" s="73">
        <v>3039882.8823988</v>
      </c>
      <c r="L652" s="73">
        <v>3039921.0151008698</v>
      </c>
      <c r="M652" s="73">
        <v>3060281.9358985899</v>
      </c>
      <c r="N652" s="73">
        <v>35877031.2946079</v>
      </c>
      <c r="O652" s="73">
        <v>3116660.5135641098</v>
      </c>
      <c r="P652" s="73">
        <v>3117338.7856360101</v>
      </c>
      <c r="Q652" s="73">
        <v>3118017.2938943501</v>
      </c>
      <c r="R652" s="73">
        <v>3146942.7020584298</v>
      </c>
      <c r="S652" s="73">
        <v>3147621.72680728</v>
      </c>
      <c r="T652" s="73">
        <v>3148300.95105774</v>
      </c>
      <c r="U652" s="73">
        <v>3177125.23491921</v>
      </c>
      <c r="V652" s="73">
        <v>3177899.4206186198</v>
      </c>
      <c r="W652" s="73">
        <v>3178673.84998004</v>
      </c>
      <c r="X652" s="73">
        <v>3222842.1509374199</v>
      </c>
      <c r="Y652" s="73">
        <v>3223617.0702592898</v>
      </c>
      <c r="Z652" s="73">
        <v>3224392.23588653</v>
      </c>
      <c r="AA652" s="73">
        <v>37999431.935619101</v>
      </c>
      <c r="AB652" s="73">
        <v>3545952.8791743699</v>
      </c>
      <c r="AC652" s="73">
        <v>3546631.2609008402</v>
      </c>
      <c r="AD652" s="73">
        <v>3547309.8984374902</v>
      </c>
      <c r="AE652" s="73">
        <v>3564968.8825673801</v>
      </c>
      <c r="AF652" s="73">
        <v>3565649.1696575899</v>
      </c>
      <c r="AG652" s="73">
        <v>3566329.6955194701</v>
      </c>
      <c r="AH652" s="73">
        <v>3581284.0665976601</v>
      </c>
      <c r="AI652" s="73">
        <v>3581963.8716192199</v>
      </c>
      <c r="AJ652" s="73">
        <v>3582643.9206079501</v>
      </c>
      <c r="AK652" s="73">
        <v>3609516.0542462198</v>
      </c>
      <c r="AL652" s="73">
        <v>3610196.5938090198</v>
      </c>
      <c r="AM652" s="73">
        <v>3610877.3799856398</v>
      </c>
      <c r="AN652" s="73">
        <v>42913323.673122898</v>
      </c>
      <c r="AO652" s="73">
        <v>3644073.5845355098</v>
      </c>
      <c r="AP652" s="73">
        <v>3644439.5832991698</v>
      </c>
      <c r="AQ652" s="73">
        <v>3645017.7854775898</v>
      </c>
      <c r="AR652" s="73">
        <v>3658812.0444048299</v>
      </c>
      <c r="AS652" s="73">
        <v>3659296.5463886498</v>
      </c>
      <c r="AT652" s="73">
        <v>3659786.4001225601</v>
      </c>
      <c r="AU652" s="73">
        <v>3669728.03682076</v>
      </c>
      <c r="AV652" s="73">
        <v>3670483.4344599298</v>
      </c>
      <c r="AW652" s="73">
        <v>3671282.07034293</v>
      </c>
      <c r="AX652" s="73">
        <v>3690585.8217080999</v>
      </c>
      <c r="AY652" s="73">
        <v>3691355.7702877098</v>
      </c>
      <c r="AZ652" s="73">
        <v>3692212.9149903501</v>
      </c>
      <c r="BA652" s="73">
        <v>43997073.9928381</v>
      </c>
    </row>
    <row r="653" spans="1:53">
      <c r="A653" s="74" t="s">
        <v>3338</v>
      </c>
      <c r="B653" s="73">
        <v>3242368.8852623701</v>
      </c>
      <c r="C653" s="73">
        <v>3242407.08797538</v>
      </c>
      <c r="D653" s="73">
        <v>3242424.7156875301</v>
      </c>
      <c r="E653" s="73">
        <v>3270791.7079456099</v>
      </c>
      <c r="F653" s="73">
        <v>3270828.7572532399</v>
      </c>
      <c r="G653" s="73">
        <v>3270864.5357147702</v>
      </c>
      <c r="H653" s="73">
        <v>3297791.5205022302</v>
      </c>
      <c r="I653" s="73">
        <v>3297820.7339448002</v>
      </c>
      <c r="J653" s="73">
        <v>3297841.77969578</v>
      </c>
      <c r="K653" s="73">
        <v>3339460.0227068099</v>
      </c>
      <c r="L653" s="73">
        <v>3339498.15540887</v>
      </c>
      <c r="M653" s="73">
        <v>3359859.0762065998</v>
      </c>
      <c r="N653" s="73">
        <v>39471956.978303999</v>
      </c>
      <c r="O653" s="73">
        <v>3416237.6538721202</v>
      </c>
      <c r="P653" s="73">
        <v>3416915.92594402</v>
      </c>
      <c r="Q653" s="73">
        <v>3417594.43420236</v>
      </c>
      <c r="R653" s="73">
        <v>3446519.8423664402</v>
      </c>
      <c r="S653" s="73">
        <v>3447198.8671152899</v>
      </c>
      <c r="T653" s="73">
        <v>3447878.0913657499</v>
      </c>
      <c r="U653" s="73">
        <v>3476702.3752272199</v>
      </c>
      <c r="V653" s="73">
        <v>3477476.5609266302</v>
      </c>
      <c r="W653" s="73">
        <v>3478250.9902880401</v>
      </c>
      <c r="X653" s="73">
        <v>3522419.2912454298</v>
      </c>
      <c r="Y653" s="73">
        <v>3523194.2105673002</v>
      </c>
      <c r="Z653" s="73">
        <v>3523969.3761945399</v>
      </c>
      <c r="AA653" s="73">
        <v>41594357.619315103</v>
      </c>
      <c r="AB653" s="73">
        <v>3845530.0194823798</v>
      </c>
      <c r="AC653" s="73">
        <v>3846208.4012088398</v>
      </c>
      <c r="AD653" s="73">
        <v>3846887.0387454899</v>
      </c>
      <c r="AE653" s="73">
        <v>3864546.02287539</v>
      </c>
      <c r="AF653" s="73">
        <v>3865226.3099655998</v>
      </c>
      <c r="AG653" s="73">
        <v>3865906.8358274801</v>
      </c>
      <c r="AH653" s="73">
        <v>3880861.2069056602</v>
      </c>
      <c r="AI653" s="73">
        <v>3881541.0119272298</v>
      </c>
      <c r="AJ653" s="73">
        <v>3882221.06091596</v>
      </c>
      <c r="AK653" s="73">
        <v>3909093.19455422</v>
      </c>
      <c r="AL653" s="73">
        <v>3909773.7341170199</v>
      </c>
      <c r="AM653" s="73">
        <v>3910454.5202936502</v>
      </c>
      <c r="AN653" s="73">
        <v>46508249.356818996</v>
      </c>
      <c r="AO653" s="73">
        <v>3943650.72484351</v>
      </c>
      <c r="AP653" s="73">
        <v>3944016.7236071802</v>
      </c>
      <c r="AQ653" s="73">
        <v>3944594.9257856002</v>
      </c>
      <c r="AR653" s="73">
        <v>3958389.1847128398</v>
      </c>
      <c r="AS653" s="73">
        <v>3958873.6866966598</v>
      </c>
      <c r="AT653" s="73">
        <v>3959363.54043057</v>
      </c>
      <c r="AU653" s="73">
        <v>3969305.1771287601</v>
      </c>
      <c r="AV653" s="73">
        <v>3970060.5747679402</v>
      </c>
      <c r="AW653" s="73">
        <v>3970859.21065094</v>
      </c>
      <c r="AX653" s="73">
        <v>3990162.9620161098</v>
      </c>
      <c r="AY653" s="73">
        <v>3990932.9105957099</v>
      </c>
      <c r="AZ653" s="73">
        <v>3991790.0552983601</v>
      </c>
      <c r="BA653" s="73">
        <v>47591999.676534198</v>
      </c>
    </row>
    <row r="654" spans="1:53" outlineLevel="1">
      <c r="A654" s="74" t="s">
        <v>1690</v>
      </c>
      <c r="B654" s="73">
        <v>53098.234335439702</v>
      </c>
      <c r="C654" s="73">
        <v>53098.234335439702</v>
      </c>
      <c r="D654" s="73">
        <v>53098.234335439702</v>
      </c>
      <c r="E654" s="73">
        <v>53098.234335439702</v>
      </c>
      <c r="F654" s="73">
        <v>53098.234335439702</v>
      </c>
      <c r="G654" s="73">
        <v>53098.234335439702</v>
      </c>
      <c r="H654" s="73">
        <v>53098.234335439702</v>
      </c>
      <c r="I654" s="73">
        <v>53098.234335439702</v>
      </c>
      <c r="J654" s="73">
        <v>53098.234335439702</v>
      </c>
      <c r="K654" s="73">
        <v>53098.234335439702</v>
      </c>
      <c r="L654" s="73">
        <v>53098.234335439702</v>
      </c>
      <c r="M654" s="73">
        <v>53098.234335439702</v>
      </c>
      <c r="N654" s="73">
        <v>637178.81202527601</v>
      </c>
      <c r="O654" s="73">
        <v>52718.4231501631</v>
      </c>
      <c r="P654" s="73">
        <v>52718.4231501631</v>
      </c>
      <c r="Q654" s="73">
        <v>52718.4231501631</v>
      </c>
      <c r="R654" s="73">
        <v>52718.4231501631</v>
      </c>
      <c r="S654" s="73">
        <v>52718.4231501631</v>
      </c>
      <c r="T654" s="73">
        <v>52718.4231501631</v>
      </c>
      <c r="U654" s="73">
        <v>52718.4231501631</v>
      </c>
      <c r="V654" s="73">
        <v>52718.4231501631</v>
      </c>
      <c r="W654" s="73">
        <v>52718.4231501631</v>
      </c>
      <c r="X654" s="73">
        <v>52718.4231501631</v>
      </c>
      <c r="Y654" s="73">
        <v>52718.4231501631</v>
      </c>
      <c r="Z654" s="73">
        <v>52718.4231501631</v>
      </c>
      <c r="AA654" s="73">
        <v>632621.07780195796</v>
      </c>
      <c r="AB654" s="73">
        <v>52718.4231501631</v>
      </c>
      <c r="AC654" s="73">
        <v>52718.4231501631</v>
      </c>
      <c r="AD654" s="73">
        <v>52718.4231501631</v>
      </c>
      <c r="AE654" s="73">
        <v>52718.4231501631</v>
      </c>
      <c r="AF654" s="73">
        <v>52718.4231501631</v>
      </c>
      <c r="AG654" s="73">
        <v>52718.4231501631</v>
      </c>
      <c r="AH654" s="73">
        <v>52718.4231501631</v>
      </c>
      <c r="AI654" s="73">
        <v>52718.4231501631</v>
      </c>
      <c r="AJ654" s="73">
        <v>52718.4231501631</v>
      </c>
      <c r="AK654" s="73">
        <v>52718.4231501631</v>
      </c>
      <c r="AL654" s="73">
        <v>52718.4231501631</v>
      </c>
      <c r="AM654" s="73">
        <v>52718.4231501631</v>
      </c>
      <c r="AN654" s="73">
        <v>632621.07780195796</v>
      </c>
      <c r="AO654" s="73">
        <v>52718.4231501631</v>
      </c>
      <c r="AP654" s="73">
        <v>52718.4231501631</v>
      </c>
      <c r="AQ654" s="73">
        <v>52718.4231501631</v>
      </c>
      <c r="AR654" s="73">
        <v>52718.4231501631</v>
      </c>
      <c r="AS654" s="73">
        <v>52718.4231501631</v>
      </c>
      <c r="AT654" s="73">
        <v>52718.4231501631</v>
      </c>
      <c r="AU654" s="73">
        <v>52718.4231501631</v>
      </c>
      <c r="AV654" s="73">
        <v>52718.4231501631</v>
      </c>
      <c r="AW654" s="73">
        <v>52718.4231501631</v>
      </c>
      <c r="AX654" s="73">
        <v>52718.4231501631</v>
      </c>
      <c r="AY654" s="73">
        <v>52718.4231501631</v>
      </c>
      <c r="AZ654" s="73">
        <v>52718.4231501631</v>
      </c>
      <c r="BA654" s="73">
        <v>632621.07780195796</v>
      </c>
    </row>
    <row r="655" spans="1:53" outlineLevel="1">
      <c r="A655" s="74" t="s">
        <v>3713</v>
      </c>
      <c r="B655" s="73">
        <v>0.42708333333333298</v>
      </c>
      <c r="C655" s="73">
        <v>0.42708333333333298</v>
      </c>
      <c r="D655" s="73">
        <v>0.42708333333333298</v>
      </c>
      <c r="E655" s="73">
        <v>0.42708333333333298</v>
      </c>
      <c r="F655" s="73">
        <v>0.42708333333333298</v>
      </c>
      <c r="G655" s="73">
        <v>0.42708333333333298</v>
      </c>
      <c r="H655" s="73">
        <v>0.42708333333333298</v>
      </c>
      <c r="I655" s="73">
        <v>0.42708333333333298</v>
      </c>
      <c r="J655" s="73">
        <v>0.42708333333333298</v>
      </c>
      <c r="K655" s="73">
        <v>0.42708333333333298</v>
      </c>
      <c r="L655" s="73">
        <v>0.42708333333333298</v>
      </c>
      <c r="M655" s="73">
        <v>0.42708333333333298</v>
      </c>
      <c r="N655" s="73">
        <v>5.125</v>
      </c>
      <c r="O655" s="73">
        <v>3798.5373824907401</v>
      </c>
      <c r="P655" s="73">
        <v>3798.5373824907401</v>
      </c>
      <c r="Q655" s="73">
        <v>3798.5373824907401</v>
      </c>
      <c r="R655" s="73">
        <v>3798.5373824907401</v>
      </c>
      <c r="S655" s="73">
        <v>3798.5373824907401</v>
      </c>
      <c r="T655" s="73">
        <v>3798.5373824907401</v>
      </c>
      <c r="U655" s="73">
        <v>3798.5373824907401</v>
      </c>
      <c r="V655" s="73">
        <v>3798.5373824907401</v>
      </c>
      <c r="W655" s="73">
        <v>3798.5373824907401</v>
      </c>
      <c r="X655" s="73">
        <v>3798.5373824907401</v>
      </c>
      <c r="Y655" s="73">
        <v>3798.5373824907401</v>
      </c>
      <c r="Z655" s="73">
        <v>3798.5373824907401</v>
      </c>
      <c r="AA655" s="73">
        <v>45582.448589888903</v>
      </c>
      <c r="AB655" s="73">
        <v>3798.5373824907401</v>
      </c>
      <c r="AC655" s="73">
        <v>3798.5373824907401</v>
      </c>
      <c r="AD655" s="73">
        <v>3798.5373824907401</v>
      </c>
      <c r="AE655" s="73">
        <v>3798.5373824907401</v>
      </c>
      <c r="AF655" s="73">
        <v>3798.5373824907401</v>
      </c>
      <c r="AG655" s="73">
        <v>3798.5373824907401</v>
      </c>
      <c r="AH655" s="73">
        <v>3798.5373824907401</v>
      </c>
      <c r="AI655" s="73">
        <v>3798.5373824907401</v>
      </c>
      <c r="AJ655" s="73">
        <v>3798.5373824907401</v>
      </c>
      <c r="AK655" s="73">
        <v>3798.5373824907401</v>
      </c>
      <c r="AL655" s="73">
        <v>3798.5373824907401</v>
      </c>
      <c r="AM655" s="73">
        <v>3798.5373824907401</v>
      </c>
      <c r="AN655" s="73">
        <v>45582.448589888903</v>
      </c>
      <c r="AO655" s="73">
        <v>3798.5373824907401</v>
      </c>
      <c r="AP655" s="73">
        <v>3798.5373824907401</v>
      </c>
      <c r="AQ655" s="73">
        <v>3798.5373824907401</v>
      </c>
      <c r="AR655" s="73">
        <v>3798.5373824907401</v>
      </c>
      <c r="AS655" s="73">
        <v>3798.5373824907401</v>
      </c>
      <c r="AT655" s="73">
        <v>3798.5373824907401</v>
      </c>
      <c r="AU655" s="73">
        <v>3798.5373824907401</v>
      </c>
      <c r="AV655" s="73">
        <v>3798.5373824907401</v>
      </c>
      <c r="AW655" s="73">
        <v>3798.5373824907401</v>
      </c>
      <c r="AX655" s="73">
        <v>3798.5373824907401</v>
      </c>
      <c r="AY655" s="73">
        <v>3798.5373824907401</v>
      </c>
      <c r="AZ655" s="73">
        <v>3798.5373824907401</v>
      </c>
      <c r="BA655" s="73">
        <v>45582.448589888903</v>
      </c>
    </row>
    <row r="656" spans="1:53">
      <c r="A656" s="74" t="s">
        <v>3339</v>
      </c>
      <c r="B656" s="73">
        <v>53098.661418773001</v>
      </c>
      <c r="C656" s="73">
        <v>53098.661418773001</v>
      </c>
      <c r="D656" s="73">
        <v>53098.661418773001</v>
      </c>
      <c r="E656" s="73">
        <v>53098.661418773001</v>
      </c>
      <c r="F656" s="73">
        <v>53098.661418773001</v>
      </c>
      <c r="G656" s="73">
        <v>53098.661418773001</v>
      </c>
      <c r="H656" s="73">
        <v>53098.661418773001</v>
      </c>
      <c r="I656" s="73">
        <v>53098.661418773001</v>
      </c>
      <c r="J656" s="73">
        <v>53098.661418773001</v>
      </c>
      <c r="K656" s="73">
        <v>53098.661418773001</v>
      </c>
      <c r="L656" s="73">
        <v>53098.661418773001</v>
      </c>
      <c r="M656" s="73">
        <v>53098.661418773001</v>
      </c>
      <c r="N656" s="73">
        <v>637183.93702527601</v>
      </c>
      <c r="O656" s="73">
        <v>56516.960532653902</v>
      </c>
      <c r="P656" s="73">
        <v>56516.960532653902</v>
      </c>
      <c r="Q656" s="73">
        <v>56516.960532653902</v>
      </c>
      <c r="R656" s="73">
        <v>56516.960532653902</v>
      </c>
      <c r="S656" s="73">
        <v>56516.960532653902</v>
      </c>
      <c r="T656" s="73">
        <v>56516.960532653902</v>
      </c>
      <c r="U656" s="73">
        <v>56516.960532653902</v>
      </c>
      <c r="V656" s="73">
        <v>56516.960532653902</v>
      </c>
      <c r="W656" s="73">
        <v>56516.960532653902</v>
      </c>
      <c r="X656" s="73">
        <v>56516.960532653902</v>
      </c>
      <c r="Y656" s="73">
        <v>56516.960532653902</v>
      </c>
      <c r="Z656" s="73">
        <v>56516.960532653902</v>
      </c>
      <c r="AA656" s="73">
        <v>678203.52639184694</v>
      </c>
      <c r="AB656" s="73">
        <v>56516.960532653902</v>
      </c>
      <c r="AC656" s="73">
        <v>56516.960532653902</v>
      </c>
      <c r="AD656" s="73">
        <v>56516.960532653902</v>
      </c>
      <c r="AE656" s="73">
        <v>56516.960532653902</v>
      </c>
      <c r="AF656" s="73">
        <v>56516.960532653902</v>
      </c>
      <c r="AG656" s="73">
        <v>56516.960532653902</v>
      </c>
      <c r="AH656" s="73">
        <v>56516.960532653902</v>
      </c>
      <c r="AI656" s="73">
        <v>56516.960532653902</v>
      </c>
      <c r="AJ656" s="73">
        <v>56516.960532653902</v>
      </c>
      <c r="AK656" s="73">
        <v>56516.960532653902</v>
      </c>
      <c r="AL656" s="73">
        <v>56516.960532653902</v>
      </c>
      <c r="AM656" s="73">
        <v>56516.960532653902</v>
      </c>
      <c r="AN656" s="73">
        <v>678203.52639184694</v>
      </c>
      <c r="AO656" s="73">
        <v>56516.960532653902</v>
      </c>
      <c r="AP656" s="73">
        <v>56516.960532653902</v>
      </c>
      <c r="AQ656" s="73">
        <v>56516.960532653902</v>
      </c>
      <c r="AR656" s="73">
        <v>56516.960532653902</v>
      </c>
      <c r="AS656" s="73">
        <v>56516.960532653902</v>
      </c>
      <c r="AT656" s="73">
        <v>56516.960532653902</v>
      </c>
      <c r="AU656" s="73">
        <v>56516.960532653902</v>
      </c>
      <c r="AV656" s="73">
        <v>56516.960532653902</v>
      </c>
      <c r="AW656" s="73">
        <v>56516.960532653902</v>
      </c>
      <c r="AX656" s="73">
        <v>56516.960532653902</v>
      </c>
      <c r="AY656" s="73">
        <v>56516.960532653902</v>
      </c>
      <c r="AZ656" s="73">
        <v>56516.960532653902</v>
      </c>
      <c r="BA656" s="73">
        <v>678203.52639184694</v>
      </c>
    </row>
    <row r="657" spans="1:53" outlineLevel="1">
      <c r="A657" s="74" t="s">
        <v>1692</v>
      </c>
      <c r="B657" s="73">
        <v>89347.187002688399</v>
      </c>
      <c r="C657" s="73">
        <v>89347.187002688399</v>
      </c>
      <c r="D657" s="73">
        <v>89347.187002688399</v>
      </c>
      <c r="E657" s="73">
        <v>89347.187002688399</v>
      </c>
      <c r="F657" s="73">
        <v>89347.187002688399</v>
      </c>
      <c r="G657" s="73">
        <v>89347.187002688399</v>
      </c>
      <c r="H657" s="73">
        <v>89347.187002688399</v>
      </c>
      <c r="I657" s="73">
        <v>89347.187002688399</v>
      </c>
      <c r="J657" s="73">
        <v>89347.187002688399</v>
      </c>
      <c r="K657" s="73">
        <v>89347.187002688399</v>
      </c>
      <c r="L657" s="73">
        <v>89347.187002688399</v>
      </c>
      <c r="M657" s="73">
        <v>89347.187002688399</v>
      </c>
      <c r="N657" s="73">
        <v>1072166.24403226</v>
      </c>
      <c r="O657" s="73">
        <v>89347.187002688399</v>
      </c>
      <c r="P657" s="73">
        <v>89347.187002688399</v>
      </c>
      <c r="Q657" s="73">
        <v>89347.187002688399</v>
      </c>
      <c r="R657" s="73">
        <v>89347.187002688399</v>
      </c>
      <c r="S657" s="73">
        <v>89347.187002688399</v>
      </c>
      <c r="T657" s="73">
        <v>89347.187002688399</v>
      </c>
      <c r="U657" s="73">
        <v>89347.187002688399</v>
      </c>
      <c r="V657" s="73">
        <v>89347.187002688399</v>
      </c>
      <c r="W657" s="73">
        <v>89347.187002688399</v>
      </c>
      <c r="X657" s="73">
        <v>89347.187002688399</v>
      </c>
      <c r="Y657" s="73">
        <v>89347.187002688399</v>
      </c>
      <c r="Z657" s="73">
        <v>89347.187002688399</v>
      </c>
      <c r="AA657" s="73">
        <v>1072166.24403226</v>
      </c>
      <c r="AB657" s="73">
        <v>89347.187002688399</v>
      </c>
      <c r="AC657" s="73">
        <v>89347.187002688399</v>
      </c>
      <c r="AD657" s="73">
        <v>89347.187002688399</v>
      </c>
      <c r="AE657" s="73">
        <v>89347.187002688399</v>
      </c>
      <c r="AF657" s="73">
        <v>89347.187002688399</v>
      </c>
      <c r="AG657" s="73">
        <v>89347.187002688399</v>
      </c>
      <c r="AH657" s="73">
        <v>89347.187002688399</v>
      </c>
      <c r="AI657" s="73">
        <v>89347.187002688399</v>
      </c>
      <c r="AJ657" s="73">
        <v>89347.187002688399</v>
      </c>
      <c r="AK657" s="73">
        <v>89347.187002688399</v>
      </c>
      <c r="AL657" s="73">
        <v>89347.187002688399</v>
      </c>
      <c r="AM657" s="73">
        <v>89347.187002688399</v>
      </c>
      <c r="AN657" s="73">
        <v>1072166.24403226</v>
      </c>
      <c r="AO657" s="73">
        <v>89347.187002688399</v>
      </c>
      <c r="AP657" s="73">
        <v>89347.187002688399</v>
      </c>
      <c r="AQ657" s="73">
        <v>89347.187002688399</v>
      </c>
      <c r="AR657" s="73">
        <v>89347.187002688399</v>
      </c>
      <c r="AS657" s="73">
        <v>89347.187002688399</v>
      </c>
      <c r="AT657" s="73">
        <v>89347.187002688399</v>
      </c>
      <c r="AU657" s="73">
        <v>89347.187002688399</v>
      </c>
      <c r="AV657" s="73">
        <v>89347.187002688399</v>
      </c>
      <c r="AW657" s="73">
        <v>89347.187002688399</v>
      </c>
      <c r="AX657" s="73">
        <v>89347.187002688399</v>
      </c>
      <c r="AY657" s="73">
        <v>89347.187002688399</v>
      </c>
      <c r="AZ657" s="73">
        <v>89347.187002688399</v>
      </c>
      <c r="BA657" s="73">
        <v>1072166.24403226</v>
      </c>
    </row>
    <row r="658" spans="1:53">
      <c r="A658" s="74" t="s">
        <v>3340</v>
      </c>
      <c r="B658" s="73">
        <v>89347.187002688399</v>
      </c>
      <c r="C658" s="73">
        <v>89347.187002688399</v>
      </c>
      <c r="D658" s="73">
        <v>89347.187002688399</v>
      </c>
      <c r="E658" s="73">
        <v>89347.187002688399</v>
      </c>
      <c r="F658" s="73">
        <v>89347.187002688399</v>
      </c>
      <c r="G658" s="73">
        <v>89347.187002688399</v>
      </c>
      <c r="H658" s="73">
        <v>89347.187002688399</v>
      </c>
      <c r="I658" s="73">
        <v>89347.187002688399</v>
      </c>
      <c r="J658" s="73">
        <v>89347.187002688399</v>
      </c>
      <c r="K658" s="73">
        <v>89347.187002688399</v>
      </c>
      <c r="L658" s="73">
        <v>89347.187002688399</v>
      </c>
      <c r="M658" s="73">
        <v>89347.187002688399</v>
      </c>
      <c r="N658" s="73">
        <v>1072166.24403226</v>
      </c>
      <c r="O658" s="73">
        <v>89347.187002688399</v>
      </c>
      <c r="P658" s="73">
        <v>89347.187002688399</v>
      </c>
      <c r="Q658" s="73">
        <v>89347.187002688399</v>
      </c>
      <c r="R658" s="73">
        <v>89347.187002688399</v>
      </c>
      <c r="S658" s="73">
        <v>89347.187002688399</v>
      </c>
      <c r="T658" s="73">
        <v>89347.187002688399</v>
      </c>
      <c r="U658" s="73">
        <v>89347.187002688399</v>
      </c>
      <c r="V658" s="73">
        <v>89347.187002688399</v>
      </c>
      <c r="W658" s="73">
        <v>89347.187002688399</v>
      </c>
      <c r="X658" s="73">
        <v>89347.187002688399</v>
      </c>
      <c r="Y658" s="73">
        <v>89347.187002688399</v>
      </c>
      <c r="Z658" s="73">
        <v>89347.187002688399</v>
      </c>
      <c r="AA658" s="73">
        <v>1072166.24403226</v>
      </c>
      <c r="AB658" s="73">
        <v>89347.187002688399</v>
      </c>
      <c r="AC658" s="73">
        <v>89347.187002688399</v>
      </c>
      <c r="AD658" s="73">
        <v>89347.187002688399</v>
      </c>
      <c r="AE658" s="73">
        <v>89347.187002688399</v>
      </c>
      <c r="AF658" s="73">
        <v>89347.187002688399</v>
      </c>
      <c r="AG658" s="73">
        <v>89347.187002688399</v>
      </c>
      <c r="AH658" s="73">
        <v>89347.187002688399</v>
      </c>
      <c r="AI658" s="73">
        <v>89347.187002688399</v>
      </c>
      <c r="AJ658" s="73">
        <v>89347.187002688399</v>
      </c>
      <c r="AK658" s="73">
        <v>89347.187002688399</v>
      </c>
      <c r="AL658" s="73">
        <v>89347.187002688399</v>
      </c>
      <c r="AM658" s="73">
        <v>89347.187002688399</v>
      </c>
      <c r="AN658" s="73">
        <v>1072166.24403226</v>
      </c>
      <c r="AO658" s="73">
        <v>89347.187002688399</v>
      </c>
      <c r="AP658" s="73">
        <v>89347.187002688399</v>
      </c>
      <c r="AQ658" s="73">
        <v>89347.187002688399</v>
      </c>
      <c r="AR658" s="73">
        <v>89347.187002688399</v>
      </c>
      <c r="AS658" s="73">
        <v>89347.187002688399</v>
      </c>
      <c r="AT658" s="73">
        <v>89347.187002688399</v>
      </c>
      <c r="AU658" s="73">
        <v>89347.187002688399</v>
      </c>
      <c r="AV658" s="73">
        <v>89347.187002688399</v>
      </c>
      <c r="AW658" s="73">
        <v>89347.187002688399</v>
      </c>
      <c r="AX658" s="73">
        <v>89347.187002688399</v>
      </c>
      <c r="AY658" s="73">
        <v>89347.187002688399</v>
      </c>
      <c r="AZ658" s="73">
        <v>89347.187002688399</v>
      </c>
      <c r="BA658" s="73">
        <v>1072166.24403226</v>
      </c>
    </row>
    <row r="659" spans="1:53" outlineLevel="1">
      <c r="A659" s="74" t="s">
        <v>1694</v>
      </c>
      <c r="B659" s="73">
        <v>4991538.7096262397</v>
      </c>
      <c r="C659" s="73">
        <v>4989113.5115602901</v>
      </c>
      <c r="D659" s="73">
        <v>4939154.5299489899</v>
      </c>
      <c r="E659" s="73">
        <v>4928540.3450006898</v>
      </c>
      <c r="F659" s="73">
        <v>4925942.9322796399</v>
      </c>
      <c r="G659" s="73">
        <v>4923359.1035289504</v>
      </c>
      <c r="H659" s="73">
        <v>4918660.2283111503</v>
      </c>
      <c r="I659" s="73">
        <v>4916145.1659670798</v>
      </c>
      <c r="J659" s="73">
        <v>4913655.8366582496</v>
      </c>
      <c r="K659" s="73">
        <v>4908789.6758647403</v>
      </c>
      <c r="L659" s="73">
        <v>4877267.8197619999</v>
      </c>
      <c r="M659" s="73">
        <v>4874714.7698844196</v>
      </c>
      <c r="N659" s="73">
        <v>59106882.628392398</v>
      </c>
      <c r="O659" s="73">
        <v>4849726.1518786401</v>
      </c>
      <c r="P659" s="73">
        <v>4838042.6674961997</v>
      </c>
      <c r="Q659" s="73">
        <v>4835509.6768731102</v>
      </c>
      <c r="R659" s="73">
        <v>4828112.8804908097</v>
      </c>
      <c r="S659" s="73">
        <v>4820263.6527203899</v>
      </c>
      <c r="T659" s="73">
        <v>4817853.8690584302</v>
      </c>
      <c r="U659" s="73">
        <v>4808160.9771314198</v>
      </c>
      <c r="V659" s="73">
        <v>4805222.2612654604</v>
      </c>
      <c r="W659" s="73">
        <v>4802202.06470834</v>
      </c>
      <c r="X659" s="73">
        <v>4795764.6415148703</v>
      </c>
      <c r="Y659" s="73">
        <v>4792832.0265396703</v>
      </c>
      <c r="Z659" s="73">
        <v>4789735.7780460399</v>
      </c>
      <c r="AA659" s="73">
        <v>57783426.647723399</v>
      </c>
      <c r="AB659" s="73">
        <v>4783356.2369123297</v>
      </c>
      <c r="AC659" s="73">
        <v>4776142.5081500504</v>
      </c>
      <c r="AD659" s="73">
        <v>4773611.7788774204</v>
      </c>
      <c r="AE659" s="73">
        <v>4764685.2675603498</v>
      </c>
      <c r="AF659" s="73">
        <v>4762337.6913555097</v>
      </c>
      <c r="AG659" s="73">
        <v>4750871.7455667499</v>
      </c>
      <c r="AH659" s="73">
        <v>4743495.0003049299</v>
      </c>
      <c r="AI659" s="73">
        <v>4717719.8972023604</v>
      </c>
      <c r="AJ659" s="73">
        <v>4713493.4531765897</v>
      </c>
      <c r="AK659" s="73">
        <v>4705309.9295684304</v>
      </c>
      <c r="AL659" s="73">
        <v>4701354.5854701595</v>
      </c>
      <c r="AM659" s="73">
        <v>4697663.0154463099</v>
      </c>
      <c r="AN659" s="73">
        <v>56890041.109591201</v>
      </c>
      <c r="AO659" s="73">
        <v>4690035.9067104803</v>
      </c>
      <c r="AP659" s="73">
        <v>4687931.4927833201</v>
      </c>
      <c r="AQ659" s="73">
        <v>4685417.6183217</v>
      </c>
      <c r="AR659" s="73">
        <v>4678906.6628118297</v>
      </c>
      <c r="AS659" s="73">
        <v>4676574.7216074299</v>
      </c>
      <c r="AT659" s="73">
        <v>4671017.1224671397</v>
      </c>
      <c r="AU659" s="73">
        <v>4665995.4109875197</v>
      </c>
      <c r="AV659" s="73">
        <v>4635434.5284212101</v>
      </c>
      <c r="AW659" s="73">
        <v>4631436.1795358304</v>
      </c>
      <c r="AX659" s="73">
        <v>4623372.1587208798</v>
      </c>
      <c r="AY659" s="73">
        <v>4610520.9176069098</v>
      </c>
      <c r="AZ659" s="73">
        <v>4606063.8657713104</v>
      </c>
      <c r="BA659" s="73">
        <v>55862706.585745603</v>
      </c>
    </row>
    <row r="660" spans="1:53" outlineLevel="1">
      <c r="A660" s="74" t="s">
        <v>3714</v>
      </c>
      <c r="B660" s="73">
        <v>325658.95777243399</v>
      </c>
      <c r="C660" s="73">
        <v>326885.29539952398</v>
      </c>
      <c r="D660" s="73">
        <v>802623.19794497394</v>
      </c>
      <c r="E660" s="73">
        <v>884244.90077120299</v>
      </c>
      <c r="F660" s="73">
        <v>885316.22317926004</v>
      </c>
      <c r="G660" s="73">
        <v>886169.61970183195</v>
      </c>
      <c r="H660" s="73">
        <v>908250.31261106196</v>
      </c>
      <c r="I660" s="73">
        <v>908341.40752253495</v>
      </c>
      <c r="J660" s="73">
        <v>908430.94222782599</v>
      </c>
      <c r="K660" s="73">
        <v>931705.050428221</v>
      </c>
      <c r="L660" s="73">
        <v>1221674.8548981701</v>
      </c>
      <c r="M660" s="73">
        <v>1221740.2052503501</v>
      </c>
      <c r="N660" s="73">
        <v>10211040.967707399</v>
      </c>
      <c r="O660" s="73">
        <v>1446689.6460196399</v>
      </c>
      <c r="P660" s="73">
        <v>1542611.6661005199</v>
      </c>
      <c r="Q660" s="73">
        <v>1542889.56606465</v>
      </c>
      <c r="R660" s="73">
        <v>1584254.6521743999</v>
      </c>
      <c r="S660" s="73">
        <v>1639541.73909212</v>
      </c>
      <c r="T660" s="73">
        <v>1640302.5592579499</v>
      </c>
      <c r="U660" s="73">
        <v>1715069.6945205301</v>
      </c>
      <c r="V660" s="73">
        <v>1716017.3457504001</v>
      </c>
      <c r="W660" s="73">
        <v>1716952.12322242</v>
      </c>
      <c r="X660" s="73">
        <v>1755642.8577682399</v>
      </c>
      <c r="Y660" s="73">
        <v>1756263.3389202501</v>
      </c>
      <c r="Z660" s="73">
        <v>1756846.2815965801</v>
      </c>
      <c r="AA660" s="73">
        <v>19813081.470487699</v>
      </c>
      <c r="AB660" s="73">
        <v>1786756.8537465199</v>
      </c>
      <c r="AC660" s="73">
        <v>1837740.1852656601</v>
      </c>
      <c r="AD660" s="73">
        <v>1837740.1852656601</v>
      </c>
      <c r="AE660" s="73">
        <v>1894079.34117582</v>
      </c>
      <c r="AF660" s="73">
        <v>1894079.34117582</v>
      </c>
      <c r="AG660" s="73">
        <v>1985219.5755193301</v>
      </c>
      <c r="AH660" s="73">
        <v>2036584.73799991</v>
      </c>
      <c r="AI660" s="73">
        <v>2265746.6539648199</v>
      </c>
      <c r="AJ660" s="73">
        <v>2278453.0831022598</v>
      </c>
      <c r="AK660" s="73">
        <v>2334353.5932701202</v>
      </c>
      <c r="AL660" s="73">
        <v>2344915.1397055299</v>
      </c>
      <c r="AM660" s="73">
        <v>2351145.3920650599</v>
      </c>
      <c r="AN660" s="73">
        <v>24846814.0822565</v>
      </c>
      <c r="AO660" s="73">
        <v>2393193.8376655299</v>
      </c>
      <c r="AP660" s="73">
        <v>2393193.8376655299</v>
      </c>
      <c r="AQ660" s="73">
        <v>2393193.8376655299</v>
      </c>
      <c r="AR660" s="73">
        <v>2425582.2608799399</v>
      </c>
      <c r="AS660" s="73">
        <v>2425582.2608799399</v>
      </c>
      <c r="AT660" s="73">
        <v>2457759.8672000999</v>
      </c>
      <c r="AU660" s="73">
        <v>2485709.7371389102</v>
      </c>
      <c r="AV660" s="73">
        <v>2762950.2854200001</v>
      </c>
      <c r="AW660" s="73">
        <v>2773571.3938866202</v>
      </c>
      <c r="AX660" s="73">
        <v>2828449.2039578101</v>
      </c>
      <c r="AY660" s="73">
        <v>2928217.57960252</v>
      </c>
      <c r="AZ660" s="73">
        <v>2942311.8670480601</v>
      </c>
      <c r="BA660" s="73">
        <v>31209715.969010498</v>
      </c>
    </row>
    <row r="661" spans="1:53" outlineLevel="1">
      <c r="A661" s="74" t="s">
        <v>3715</v>
      </c>
      <c r="B661" s="73">
        <v>258348.42348220001</v>
      </c>
      <c r="C661" s="73">
        <v>279903.02595978498</v>
      </c>
      <c r="D661" s="73">
        <v>302346.473632938</v>
      </c>
      <c r="E661" s="73">
        <v>325209.51901766303</v>
      </c>
      <c r="F661" s="73">
        <v>348405.96139968501</v>
      </c>
      <c r="G661" s="73">
        <v>371627.48158187099</v>
      </c>
      <c r="H661" s="73">
        <v>394785.17978943099</v>
      </c>
      <c r="I661" s="73">
        <v>417908.64206488599</v>
      </c>
      <c r="J661" s="73">
        <v>440679.28374024603</v>
      </c>
      <c r="K661" s="73">
        <v>463934.51763741003</v>
      </c>
      <c r="L661" s="73">
        <v>487117.732074239</v>
      </c>
      <c r="M661" s="73">
        <v>510436.374827274</v>
      </c>
      <c r="N661" s="73">
        <v>4600702.6152076302</v>
      </c>
      <c r="O661" s="73">
        <v>533979.56309658301</v>
      </c>
      <c r="P661" s="73">
        <v>553653.30492550298</v>
      </c>
      <c r="Q661" s="73">
        <v>577155.01079716696</v>
      </c>
      <c r="R661" s="73">
        <v>607763.91401141498</v>
      </c>
      <c r="S661" s="73">
        <v>629564.76251541695</v>
      </c>
      <c r="T661" s="73">
        <v>651457.89665709098</v>
      </c>
      <c r="U661" s="73">
        <v>672291.125790213</v>
      </c>
      <c r="V661" s="73">
        <v>698971.06696504797</v>
      </c>
      <c r="W661" s="73">
        <v>726427.45651884796</v>
      </c>
      <c r="X661" s="73">
        <v>750543.67839169898</v>
      </c>
      <c r="Y661" s="73">
        <v>777473.11981508997</v>
      </c>
      <c r="Z661" s="73">
        <v>805972.81780996802</v>
      </c>
      <c r="AA661" s="73">
        <v>7985253.7172940401</v>
      </c>
      <c r="AB661" s="73">
        <v>837777.74993648299</v>
      </c>
      <c r="AC661" s="73">
        <v>857444.269875873</v>
      </c>
      <c r="AD661" s="73">
        <v>880937.34867877397</v>
      </c>
      <c r="AE661" s="73">
        <v>911535.01589533698</v>
      </c>
      <c r="AF661" s="73">
        <v>933327.86168582796</v>
      </c>
      <c r="AG661" s="73">
        <v>955212.95923753304</v>
      </c>
      <c r="AH661" s="73">
        <v>976038.54085343902</v>
      </c>
      <c r="AI661" s="73">
        <v>1002708.68828443</v>
      </c>
      <c r="AJ661" s="73">
        <v>1030154.99907365</v>
      </c>
      <c r="AK661" s="73">
        <v>1054262.3682995699</v>
      </c>
      <c r="AL661" s="73">
        <v>1081181.92439191</v>
      </c>
      <c r="AM661" s="73">
        <v>1109671.1606417701</v>
      </c>
      <c r="AN661" s="73">
        <v>11630252.8868546</v>
      </c>
      <c r="AO661" s="73">
        <v>1141464.4176124299</v>
      </c>
      <c r="AP661" s="73">
        <v>1161130.93755182</v>
      </c>
      <c r="AQ661" s="73">
        <v>1184624.0163547201</v>
      </c>
      <c r="AR661" s="73">
        <v>1215221.68357128</v>
      </c>
      <c r="AS661" s="73">
        <v>1237014.52936177</v>
      </c>
      <c r="AT661" s="73">
        <v>1258899.62691348</v>
      </c>
      <c r="AU661" s="73">
        <v>1279725.2085293799</v>
      </c>
      <c r="AV661" s="73">
        <v>1306395.3559603801</v>
      </c>
      <c r="AW661" s="73">
        <v>1333841.6667496001</v>
      </c>
      <c r="AX661" s="73">
        <v>1357949.03597552</v>
      </c>
      <c r="AY661" s="73">
        <v>1384868.5920678601</v>
      </c>
      <c r="AZ661" s="73">
        <v>1413357.82831772</v>
      </c>
      <c r="BA661" s="73">
        <v>15274492.898965999</v>
      </c>
    </row>
    <row r="662" spans="1:53" outlineLevel="1">
      <c r="A662" s="74" t="s">
        <v>3716</v>
      </c>
      <c r="B662" s="73">
        <v>18790.287003369402</v>
      </c>
      <c r="C662" s="73">
        <v>20276.2152074558</v>
      </c>
      <c r="D662" s="73">
        <v>21991.3660717817</v>
      </c>
      <c r="E662" s="73">
        <v>23713.6250169128</v>
      </c>
      <c r="F662" s="73">
        <v>25435.932266849399</v>
      </c>
      <c r="G662" s="73">
        <v>27215.164510007598</v>
      </c>
      <c r="H662" s="73">
        <v>28994.370722962401</v>
      </c>
      <c r="I662" s="73">
        <v>30945.876279080399</v>
      </c>
      <c r="J662" s="73">
        <v>32994.274320693403</v>
      </c>
      <c r="K662" s="73">
        <v>35156.412231923801</v>
      </c>
      <c r="L662" s="73">
        <v>37415.458687083301</v>
      </c>
      <c r="M662" s="73">
        <v>39577.636855401797</v>
      </c>
      <c r="N662" s="73">
        <v>342506.61917352199</v>
      </c>
      <c r="O662" s="73">
        <v>41124.586389018703</v>
      </c>
      <c r="P662" s="73">
        <v>42435.390123021498</v>
      </c>
      <c r="Q662" s="73">
        <v>44001.239877475797</v>
      </c>
      <c r="R662" s="73">
        <v>46040.621352330098</v>
      </c>
      <c r="S662" s="73">
        <v>47493.147967346798</v>
      </c>
      <c r="T662" s="73">
        <v>48951.823303817197</v>
      </c>
      <c r="U662" s="73">
        <v>50339.880277244003</v>
      </c>
      <c r="V662" s="73">
        <v>52117.486531258102</v>
      </c>
      <c r="W662" s="73">
        <v>53946.8252641906</v>
      </c>
      <c r="X662" s="73">
        <v>55553.618418022801</v>
      </c>
      <c r="Y662" s="73">
        <v>57347.848142055402</v>
      </c>
      <c r="Z662" s="73">
        <v>59246.699457402101</v>
      </c>
      <c r="AA662" s="73">
        <v>598599.16710318299</v>
      </c>
      <c r="AB662" s="73">
        <v>61365.768833218703</v>
      </c>
      <c r="AC662" s="73">
        <v>62897.4881697241</v>
      </c>
      <c r="AD662" s="73">
        <v>64727.237570601799</v>
      </c>
      <c r="AE662" s="73">
        <v>67110.325105763302</v>
      </c>
      <c r="AF662" s="73">
        <v>68807.652512831293</v>
      </c>
      <c r="AG662" s="73">
        <v>70512.164912816894</v>
      </c>
      <c r="AH662" s="73">
        <v>72134.157321914303</v>
      </c>
      <c r="AI662" s="73">
        <v>74211.351490145506</v>
      </c>
      <c r="AJ662" s="73">
        <v>76348.996842813503</v>
      </c>
      <c r="AK662" s="73">
        <v>78226.590016868504</v>
      </c>
      <c r="AL662" s="73">
        <v>80323.209282699405</v>
      </c>
      <c r="AM662" s="73">
        <v>82542.082483482605</v>
      </c>
      <c r="AN662" s="73">
        <v>859207.02454288001</v>
      </c>
      <c r="AO662" s="73">
        <v>85018.288073218704</v>
      </c>
      <c r="AP662" s="73">
        <v>86408.825845736996</v>
      </c>
      <c r="AQ662" s="73">
        <v>88069.923669290001</v>
      </c>
      <c r="AR662" s="73">
        <v>90233.3573701532</v>
      </c>
      <c r="AS662" s="73">
        <v>91774.238793797806</v>
      </c>
      <c r="AT662" s="73">
        <v>93321.642955524498</v>
      </c>
      <c r="AU662" s="73">
        <v>94794.133155154501</v>
      </c>
      <c r="AV662" s="73">
        <v>96679.868278385402</v>
      </c>
      <c r="AW662" s="73">
        <v>98620.482682271395</v>
      </c>
      <c r="AX662" s="73">
        <v>100325.01442494801</v>
      </c>
      <c r="AY662" s="73">
        <v>102228.38419657901</v>
      </c>
      <c r="AZ662" s="73">
        <v>104242.73951911301</v>
      </c>
      <c r="BA662" s="73">
        <v>1131716.8989641699</v>
      </c>
    </row>
    <row r="663" spans="1:53">
      <c r="A663" s="74" t="s">
        <v>3341</v>
      </c>
      <c r="B663" s="73">
        <v>5594336.3778842399</v>
      </c>
      <c r="C663" s="73">
        <v>5616178.0481270496</v>
      </c>
      <c r="D663" s="73">
        <v>6066115.5675986903</v>
      </c>
      <c r="E663" s="73">
        <v>6161708.3898064699</v>
      </c>
      <c r="F663" s="73">
        <v>6185101.0491254302</v>
      </c>
      <c r="G663" s="73">
        <v>6208371.3693226697</v>
      </c>
      <c r="H663" s="73">
        <v>6250690.0914346101</v>
      </c>
      <c r="I663" s="73">
        <v>6273341.0918335803</v>
      </c>
      <c r="J663" s="73">
        <v>6295760.3369470201</v>
      </c>
      <c r="K663" s="73">
        <v>6339585.6561622899</v>
      </c>
      <c r="L663" s="73">
        <v>6623475.8654215001</v>
      </c>
      <c r="M663" s="73">
        <v>6646468.9868174503</v>
      </c>
      <c r="N663" s="73">
        <v>74261132.830480993</v>
      </c>
      <c r="O663" s="73">
        <v>6871519.9473838899</v>
      </c>
      <c r="P663" s="73">
        <v>6976743.02864525</v>
      </c>
      <c r="Q663" s="73">
        <v>6999555.4936124003</v>
      </c>
      <c r="R663" s="73">
        <v>7066172.0680289604</v>
      </c>
      <c r="S663" s="73">
        <v>7136863.3022952797</v>
      </c>
      <c r="T663" s="73">
        <v>7158566.1482773004</v>
      </c>
      <c r="U663" s="73">
        <v>7245861.6777194096</v>
      </c>
      <c r="V663" s="73">
        <v>7272328.1605121698</v>
      </c>
      <c r="W663" s="73">
        <v>7299528.4697138099</v>
      </c>
      <c r="X663" s="73">
        <v>7357504.7960928399</v>
      </c>
      <c r="Y663" s="73">
        <v>7383916.3334170701</v>
      </c>
      <c r="Z663" s="73">
        <v>7411801.5769100003</v>
      </c>
      <c r="AA663" s="73">
        <v>86180361.002608404</v>
      </c>
      <c r="AB663" s="73">
        <v>7469256.6094285604</v>
      </c>
      <c r="AC663" s="73">
        <v>7534224.4514613096</v>
      </c>
      <c r="AD663" s="73">
        <v>7557016.5503924601</v>
      </c>
      <c r="AE663" s="73">
        <v>7637409.9497372704</v>
      </c>
      <c r="AF663" s="73">
        <v>7658552.5467299903</v>
      </c>
      <c r="AG663" s="73">
        <v>7761816.4452364296</v>
      </c>
      <c r="AH663" s="73">
        <v>7828252.4364801999</v>
      </c>
      <c r="AI663" s="73">
        <v>8060386.5909417598</v>
      </c>
      <c r="AJ663" s="73">
        <v>8098450.5321953297</v>
      </c>
      <c r="AK663" s="73">
        <v>8172152.4811549997</v>
      </c>
      <c r="AL663" s="73">
        <v>8207774.8588503199</v>
      </c>
      <c r="AM663" s="73">
        <v>8241021.6506366301</v>
      </c>
      <c r="AN663" s="73">
        <v>94226315.103245199</v>
      </c>
      <c r="AO663" s="73">
        <v>8309712.4500616696</v>
      </c>
      <c r="AP663" s="73">
        <v>8328665.0938464198</v>
      </c>
      <c r="AQ663" s="73">
        <v>8351305.3960112501</v>
      </c>
      <c r="AR663" s="73">
        <v>8409943.9646332208</v>
      </c>
      <c r="AS663" s="73">
        <v>8430945.7506429497</v>
      </c>
      <c r="AT663" s="73">
        <v>8480998.2595362607</v>
      </c>
      <c r="AU663" s="73">
        <v>8526224.4898109697</v>
      </c>
      <c r="AV663" s="73">
        <v>8801460.0380799901</v>
      </c>
      <c r="AW663" s="73">
        <v>8837469.7228543293</v>
      </c>
      <c r="AX663" s="73">
        <v>8910095.4130791593</v>
      </c>
      <c r="AY663" s="73">
        <v>9025835.4734738804</v>
      </c>
      <c r="AZ663" s="73">
        <v>9065976.3006562199</v>
      </c>
      <c r="BA663" s="73">
        <v>103478632.352686</v>
      </c>
    </row>
    <row r="664" spans="1:53">
      <c r="A664" s="74" t="s">
        <v>3342</v>
      </c>
      <c r="B664" s="73">
        <v>83267.717775540907</v>
      </c>
      <c r="C664" s="73">
        <v>83267.717775540907</v>
      </c>
      <c r="D664" s="73">
        <v>83267.717775540907</v>
      </c>
      <c r="E664" s="73">
        <v>83267.717775540907</v>
      </c>
      <c r="F664" s="73">
        <v>83267.717775540907</v>
      </c>
      <c r="G664" s="73">
        <v>83267.717775540907</v>
      </c>
      <c r="H664" s="73">
        <v>83267.717775540907</v>
      </c>
      <c r="I664" s="73">
        <v>83267.717775540907</v>
      </c>
      <c r="J664" s="73">
        <v>83267.717775540907</v>
      </c>
      <c r="K664" s="73">
        <v>83267.717775540907</v>
      </c>
      <c r="L664" s="73">
        <v>83267.717775540907</v>
      </c>
      <c r="M664" s="73">
        <v>83267.717775540907</v>
      </c>
      <c r="N664" s="73">
        <v>999212.61330649001</v>
      </c>
      <c r="O664" s="73">
        <v>83267.717775540907</v>
      </c>
      <c r="P664" s="73">
        <v>83267.717775540907</v>
      </c>
      <c r="Q664" s="73">
        <v>83267.717775540907</v>
      </c>
      <c r="R664" s="73">
        <v>83267.717775540907</v>
      </c>
      <c r="S664" s="73">
        <v>83267.717775540907</v>
      </c>
      <c r="T664" s="73">
        <v>83267.717775540907</v>
      </c>
      <c r="U664" s="73">
        <v>83267.717775540907</v>
      </c>
      <c r="V664" s="73">
        <v>83267.717775540907</v>
      </c>
      <c r="W664" s="73">
        <v>83267.717775540907</v>
      </c>
      <c r="X664" s="73">
        <v>83267.717775540907</v>
      </c>
      <c r="Y664" s="73">
        <v>83267.717775540907</v>
      </c>
      <c r="Z664" s="73">
        <v>83267.717775540907</v>
      </c>
      <c r="AA664" s="73">
        <v>999212.61330649001</v>
      </c>
      <c r="AB664" s="73">
        <v>83267.717775540907</v>
      </c>
      <c r="AC664" s="73">
        <v>83267.717775540907</v>
      </c>
      <c r="AD664" s="73">
        <v>83267.717775540907</v>
      </c>
      <c r="AE664" s="73">
        <v>83267.717775540907</v>
      </c>
      <c r="AF664" s="73">
        <v>83267.717775540907</v>
      </c>
      <c r="AG664" s="73">
        <v>83267.717775540907</v>
      </c>
      <c r="AH664" s="73">
        <v>83267.717775540907</v>
      </c>
      <c r="AI664" s="73">
        <v>83267.717775540907</v>
      </c>
      <c r="AJ664" s="73">
        <v>83267.717775540907</v>
      </c>
      <c r="AK664" s="73">
        <v>83267.717775540907</v>
      </c>
      <c r="AL664" s="73">
        <v>83267.717775540907</v>
      </c>
      <c r="AM664" s="73">
        <v>83267.717775540907</v>
      </c>
      <c r="AN664" s="73">
        <v>999212.61330649001</v>
      </c>
      <c r="AO664" s="73">
        <v>83267.717775540907</v>
      </c>
      <c r="AP664" s="73">
        <v>83267.717775540907</v>
      </c>
      <c r="AQ664" s="73">
        <v>83267.717775540907</v>
      </c>
      <c r="AR664" s="73">
        <v>83267.717775540907</v>
      </c>
      <c r="AS664" s="73">
        <v>83267.717775540907</v>
      </c>
      <c r="AT664" s="73">
        <v>83267.717775540907</v>
      </c>
      <c r="AU664" s="73">
        <v>83267.717775540907</v>
      </c>
      <c r="AV664" s="73">
        <v>83267.717775540907</v>
      </c>
      <c r="AW664" s="73">
        <v>83267.717775540907</v>
      </c>
      <c r="AX664" s="73">
        <v>83267.717775540907</v>
      </c>
      <c r="AY664" s="73">
        <v>83267.717775540907</v>
      </c>
      <c r="AZ664" s="73">
        <v>83267.717775540907</v>
      </c>
      <c r="BA664" s="73">
        <v>999212.61330649001</v>
      </c>
    </row>
    <row r="665" spans="1:53">
      <c r="A665" s="74" t="s">
        <v>3343</v>
      </c>
      <c r="B665" s="73">
        <v>1645919.6296278599</v>
      </c>
      <c r="C665" s="73">
        <v>1651805.01963973</v>
      </c>
      <c r="D665" s="73">
        <v>1682967.6700736801</v>
      </c>
      <c r="E665" s="73">
        <v>1704482.81090407</v>
      </c>
      <c r="F665" s="73">
        <v>1710786.1257136301</v>
      </c>
      <c r="G665" s="73">
        <v>1717056.4753956499</v>
      </c>
      <c r="H665" s="73">
        <v>1728459.5495468001</v>
      </c>
      <c r="I665" s="73">
        <v>1734563.01920022</v>
      </c>
      <c r="J665" s="73">
        <v>1740604.04077951</v>
      </c>
      <c r="K665" s="73">
        <v>1752413.0779606299</v>
      </c>
      <c r="L665" s="73">
        <v>1795931.1399902699</v>
      </c>
      <c r="M665" s="73">
        <v>1802126.79652666</v>
      </c>
      <c r="N665" s="73">
        <v>20667115.355358701</v>
      </c>
      <c r="O665" s="73">
        <v>1941850.0516265801</v>
      </c>
      <c r="P665" s="73">
        <v>1969257.8201188201</v>
      </c>
      <c r="Q665" s="73">
        <v>1975640.09425372</v>
      </c>
      <c r="R665" s="73">
        <v>1993880.52782059</v>
      </c>
      <c r="S665" s="73">
        <v>2012852.3198725199</v>
      </c>
      <c r="T665" s="73">
        <v>2018935.5994516199</v>
      </c>
      <c r="U665" s="73">
        <v>2041309.8955389501</v>
      </c>
      <c r="V665" s="73">
        <v>2048676.77020004</v>
      </c>
      <c r="W665" s="73">
        <v>2056241.3794926601</v>
      </c>
      <c r="X665" s="73">
        <v>2072115.1296170701</v>
      </c>
      <c r="Y665" s="73">
        <v>2079467.1988393799</v>
      </c>
      <c r="Z665" s="73">
        <v>2087216.36844226</v>
      </c>
      <c r="AA665" s="73">
        <v>24297443.155274201</v>
      </c>
      <c r="AB665" s="73">
        <v>2102923.2518976899</v>
      </c>
      <c r="AC665" s="73">
        <v>2120664.5856818999</v>
      </c>
      <c r="AD665" s="73">
        <v>2127014.2549691801</v>
      </c>
      <c r="AE665" s="73">
        <v>2148941.4778994001</v>
      </c>
      <c r="AF665" s="73">
        <v>2154846.6774128499</v>
      </c>
      <c r="AG665" s="73">
        <v>2182880.03298386</v>
      </c>
      <c r="AH665" s="73">
        <v>2200926.9251670102</v>
      </c>
      <c r="AI665" s="73">
        <v>2266352.36254923</v>
      </c>
      <c r="AJ665" s="73">
        <v>2276817.1360051902</v>
      </c>
      <c r="AK665" s="73">
        <v>2296901.6373318001</v>
      </c>
      <c r="AL665" s="73">
        <v>2306708.5144996499</v>
      </c>
      <c r="AM665" s="73">
        <v>2315875.27351601</v>
      </c>
      <c r="AN665" s="73">
        <v>26500852.129913799</v>
      </c>
      <c r="AO665" s="73">
        <v>2334582.2933162702</v>
      </c>
      <c r="AP665" s="73">
        <v>2339897.3947010702</v>
      </c>
      <c r="AQ665" s="73">
        <v>2347098.9571900698</v>
      </c>
      <c r="AR665" s="73">
        <v>2364000.5030363901</v>
      </c>
      <c r="AS665" s="73">
        <v>2370760.5559473</v>
      </c>
      <c r="AT665" s="73">
        <v>2386449.5038108299</v>
      </c>
      <c r="AU665" s="73">
        <v>2399737.0017722002</v>
      </c>
      <c r="AV665" s="73">
        <v>2461711.3032572698</v>
      </c>
      <c r="AW665" s="73">
        <v>2471414.3633596199</v>
      </c>
      <c r="AX665" s="73">
        <v>2496988.5654250998</v>
      </c>
      <c r="AY665" s="73">
        <v>2534402.48302047</v>
      </c>
      <c r="AZ665" s="73">
        <v>2545218.7081873599</v>
      </c>
      <c r="BA665" s="73">
        <v>29052261.633024</v>
      </c>
    </row>
    <row r="666" spans="1:53">
      <c r="A666" s="74" t="s">
        <v>3344</v>
      </c>
      <c r="B666" s="73">
        <v>1729187.3474034001</v>
      </c>
      <c r="C666" s="73">
        <v>1735072.7374152699</v>
      </c>
      <c r="D666" s="73">
        <v>1766235.3878492201</v>
      </c>
      <c r="E666" s="73">
        <v>1787750.52867961</v>
      </c>
      <c r="F666" s="73">
        <v>1794053.8434891701</v>
      </c>
      <c r="G666" s="73">
        <v>1800324.1931711901</v>
      </c>
      <c r="H666" s="73">
        <v>1811727.26732234</v>
      </c>
      <c r="I666" s="73">
        <v>1817830.73697577</v>
      </c>
      <c r="J666" s="73">
        <v>1823871.75855505</v>
      </c>
      <c r="K666" s="73">
        <v>1835680.7957361799</v>
      </c>
      <c r="L666" s="73">
        <v>1879198.8577658101</v>
      </c>
      <c r="M666" s="73">
        <v>1885394.5143021999</v>
      </c>
      <c r="N666" s="73">
        <v>21666327.968665201</v>
      </c>
      <c r="O666" s="73">
        <v>2025117.76940212</v>
      </c>
      <c r="P666" s="73">
        <v>2052525.53789436</v>
      </c>
      <c r="Q666" s="73">
        <v>2058907.81202926</v>
      </c>
      <c r="R666" s="73">
        <v>2077148.2455961299</v>
      </c>
      <c r="S666" s="73">
        <v>2096120.0376480599</v>
      </c>
      <c r="T666" s="73">
        <v>2102203.3172271601</v>
      </c>
      <c r="U666" s="73">
        <v>2124577.6133144898</v>
      </c>
      <c r="V666" s="73">
        <v>2131944.4879755802</v>
      </c>
      <c r="W666" s="73">
        <v>2139509.0972682</v>
      </c>
      <c r="X666" s="73">
        <v>2155382.8473926098</v>
      </c>
      <c r="Y666" s="73">
        <v>2162734.9166149199</v>
      </c>
      <c r="Z666" s="73">
        <v>2170484.0862178002</v>
      </c>
      <c r="AA666" s="73">
        <v>25296655.768580701</v>
      </c>
      <c r="AB666" s="73">
        <v>2186190.9696732401</v>
      </c>
      <c r="AC666" s="73">
        <v>2203932.3034574399</v>
      </c>
      <c r="AD666" s="73">
        <v>2210281.9727447201</v>
      </c>
      <c r="AE666" s="73">
        <v>2232209.19567494</v>
      </c>
      <c r="AF666" s="73">
        <v>2238114.3951883898</v>
      </c>
      <c r="AG666" s="73">
        <v>2266147.7507594</v>
      </c>
      <c r="AH666" s="73">
        <v>2284194.6429425501</v>
      </c>
      <c r="AI666" s="73">
        <v>2349620.08032477</v>
      </c>
      <c r="AJ666" s="73">
        <v>2360084.8537807302</v>
      </c>
      <c r="AK666" s="73">
        <v>2380169.3551073498</v>
      </c>
      <c r="AL666" s="73">
        <v>2389976.2322751898</v>
      </c>
      <c r="AM666" s="73">
        <v>2399142.99129155</v>
      </c>
      <c r="AN666" s="73">
        <v>27500064.743220299</v>
      </c>
      <c r="AO666" s="73">
        <v>2417850.0110918102</v>
      </c>
      <c r="AP666" s="73">
        <v>2423165.1124766101</v>
      </c>
      <c r="AQ666" s="73">
        <v>2430366.6749656098</v>
      </c>
      <c r="AR666" s="73">
        <v>2447268.22081193</v>
      </c>
      <c r="AS666" s="73">
        <v>2454028.2737228498</v>
      </c>
      <c r="AT666" s="73">
        <v>2469717.2215863699</v>
      </c>
      <c r="AU666" s="73">
        <v>2483004.7195477402</v>
      </c>
      <c r="AV666" s="73">
        <v>2544979.0210328102</v>
      </c>
      <c r="AW666" s="73">
        <v>2554682.0811351598</v>
      </c>
      <c r="AX666" s="73">
        <v>2580256.2832006402</v>
      </c>
      <c r="AY666" s="73">
        <v>2617670.20079601</v>
      </c>
      <c r="AZ666" s="73">
        <v>2628486.4259628998</v>
      </c>
      <c r="BA666" s="73">
        <v>30051474.246330399</v>
      </c>
    </row>
    <row r="667" spans="1:53" outlineLevel="1">
      <c r="A667" s="74" t="s">
        <v>1699</v>
      </c>
      <c r="B667" s="73">
        <v>40051.691893490999</v>
      </c>
      <c r="C667" s="73">
        <v>40029.114807692102</v>
      </c>
      <c r="D667" s="73">
        <v>40006.537721893299</v>
      </c>
      <c r="E667" s="73">
        <v>39983.960636094504</v>
      </c>
      <c r="F667" s="73">
        <v>39961.383550295701</v>
      </c>
      <c r="G667" s="73">
        <v>39938.806464496898</v>
      </c>
      <c r="H667" s="73">
        <v>39916.229378698001</v>
      </c>
      <c r="I667" s="73">
        <v>39893.652292899198</v>
      </c>
      <c r="J667" s="73">
        <v>39871.075207100403</v>
      </c>
      <c r="K667" s="73">
        <v>39848.4981213016</v>
      </c>
      <c r="L667" s="73">
        <v>39825.921035502797</v>
      </c>
      <c r="M667" s="73">
        <v>39803.3439497039</v>
      </c>
      <c r="N667" s="73">
        <v>479130.21505916899</v>
      </c>
      <c r="O667" s="73">
        <v>39780.766863905097</v>
      </c>
      <c r="P667" s="73">
        <v>39758.189778106302</v>
      </c>
      <c r="Q667" s="73">
        <v>39735.612692307499</v>
      </c>
      <c r="R667" s="73">
        <v>39713.035606508703</v>
      </c>
      <c r="S667" s="73">
        <v>39690.458520709799</v>
      </c>
      <c r="T667" s="73">
        <v>39667.881434911003</v>
      </c>
      <c r="U667" s="73">
        <v>39645.304349112201</v>
      </c>
      <c r="V667" s="73">
        <v>39622.727263313398</v>
      </c>
      <c r="W667" s="73">
        <v>39600.150177514603</v>
      </c>
      <c r="X667" s="73">
        <v>39577.573091715698</v>
      </c>
      <c r="Y667" s="73">
        <v>39554.996005916903</v>
      </c>
      <c r="Z667" s="73">
        <v>39532.4189201181</v>
      </c>
      <c r="AA667" s="73">
        <v>475879.11470413901</v>
      </c>
      <c r="AB667" s="73">
        <v>39509.841834319297</v>
      </c>
      <c r="AC667" s="73">
        <v>39487.264748520502</v>
      </c>
      <c r="AD667" s="73">
        <v>39464.687662721597</v>
      </c>
      <c r="AE667" s="73">
        <v>39442.110576922802</v>
      </c>
      <c r="AF667" s="73">
        <v>39419.533491123999</v>
      </c>
      <c r="AG667" s="73">
        <v>39396.956405325203</v>
      </c>
      <c r="AH667" s="73">
        <v>39374.379319526401</v>
      </c>
      <c r="AI667" s="73">
        <v>39351.802233727598</v>
      </c>
      <c r="AJ667" s="73">
        <v>39329.225147928701</v>
      </c>
      <c r="AK667" s="73">
        <v>39306.648062129898</v>
      </c>
      <c r="AL667" s="73">
        <v>39284.070976331102</v>
      </c>
      <c r="AM667" s="73">
        <v>39261.4938905323</v>
      </c>
      <c r="AN667" s="73">
        <v>472628.01434910903</v>
      </c>
      <c r="AO667" s="73">
        <v>39238.916804733497</v>
      </c>
      <c r="AP667" s="73">
        <v>39216.3397189346</v>
      </c>
      <c r="AQ667" s="73">
        <v>39193.762633135797</v>
      </c>
      <c r="AR667" s="73">
        <v>39171.185547337001</v>
      </c>
      <c r="AS667" s="73">
        <v>39148.608461538199</v>
      </c>
      <c r="AT667" s="73">
        <v>39126.031375739301</v>
      </c>
      <c r="AU667" s="73">
        <v>39103.454289940499</v>
      </c>
      <c r="AV667" s="73">
        <v>39080.877204141703</v>
      </c>
      <c r="AW667" s="73">
        <v>39058.300118342901</v>
      </c>
      <c r="AX667" s="73">
        <v>39035.723032544098</v>
      </c>
      <c r="AY667" s="73">
        <v>39013.1459467452</v>
      </c>
      <c r="AZ667" s="73">
        <v>38990.568860946398</v>
      </c>
      <c r="BA667" s="73">
        <v>469376.91399407899</v>
      </c>
    </row>
    <row r="668" spans="1:53">
      <c r="A668" s="74" t="s">
        <v>3345</v>
      </c>
      <c r="B668" s="73">
        <v>40051.691893490999</v>
      </c>
      <c r="C668" s="73">
        <v>40029.114807692102</v>
      </c>
      <c r="D668" s="73">
        <v>40006.537721893299</v>
      </c>
      <c r="E668" s="73">
        <v>39983.960636094504</v>
      </c>
      <c r="F668" s="73">
        <v>39961.383550295701</v>
      </c>
      <c r="G668" s="73">
        <v>39938.806464496898</v>
      </c>
      <c r="H668" s="73">
        <v>39916.229378698001</v>
      </c>
      <c r="I668" s="73">
        <v>39893.652292899198</v>
      </c>
      <c r="J668" s="73">
        <v>39871.075207100403</v>
      </c>
      <c r="K668" s="73">
        <v>39848.4981213016</v>
      </c>
      <c r="L668" s="73">
        <v>39825.921035502797</v>
      </c>
      <c r="M668" s="73">
        <v>39803.3439497039</v>
      </c>
      <c r="N668" s="73">
        <v>479130.21505916899</v>
      </c>
      <c r="O668" s="73">
        <v>39780.766863905097</v>
      </c>
      <c r="P668" s="73">
        <v>39758.189778106302</v>
      </c>
      <c r="Q668" s="73">
        <v>39735.612692307499</v>
      </c>
      <c r="R668" s="73">
        <v>39713.035606508703</v>
      </c>
      <c r="S668" s="73">
        <v>39690.458520709799</v>
      </c>
      <c r="T668" s="73">
        <v>39667.881434911003</v>
      </c>
      <c r="U668" s="73">
        <v>39645.304349112201</v>
      </c>
      <c r="V668" s="73">
        <v>39622.727263313398</v>
      </c>
      <c r="W668" s="73">
        <v>39600.150177514603</v>
      </c>
      <c r="X668" s="73">
        <v>39577.573091715698</v>
      </c>
      <c r="Y668" s="73">
        <v>39554.996005916903</v>
      </c>
      <c r="Z668" s="73">
        <v>39532.4189201181</v>
      </c>
      <c r="AA668" s="73">
        <v>475879.11470413901</v>
      </c>
      <c r="AB668" s="73">
        <v>39509.841834319297</v>
      </c>
      <c r="AC668" s="73">
        <v>39487.264748520502</v>
      </c>
      <c r="AD668" s="73">
        <v>39464.687662721597</v>
      </c>
      <c r="AE668" s="73">
        <v>39442.110576922802</v>
      </c>
      <c r="AF668" s="73">
        <v>39419.533491123999</v>
      </c>
      <c r="AG668" s="73">
        <v>39396.956405325203</v>
      </c>
      <c r="AH668" s="73">
        <v>39374.379319526401</v>
      </c>
      <c r="AI668" s="73">
        <v>39351.802233727598</v>
      </c>
      <c r="AJ668" s="73">
        <v>39329.225147928701</v>
      </c>
      <c r="AK668" s="73">
        <v>39306.648062129898</v>
      </c>
      <c r="AL668" s="73">
        <v>39284.070976331102</v>
      </c>
      <c r="AM668" s="73">
        <v>39261.4938905323</v>
      </c>
      <c r="AN668" s="73">
        <v>472628.01434910903</v>
      </c>
      <c r="AO668" s="73">
        <v>39238.916804733497</v>
      </c>
      <c r="AP668" s="73">
        <v>39216.3397189346</v>
      </c>
      <c r="AQ668" s="73">
        <v>39193.762633135797</v>
      </c>
      <c r="AR668" s="73">
        <v>39171.185547337001</v>
      </c>
      <c r="AS668" s="73">
        <v>39148.608461538199</v>
      </c>
      <c r="AT668" s="73">
        <v>39126.031375739301</v>
      </c>
      <c r="AU668" s="73">
        <v>39103.454289940499</v>
      </c>
      <c r="AV668" s="73">
        <v>39080.877204141703</v>
      </c>
      <c r="AW668" s="73">
        <v>39058.300118342901</v>
      </c>
      <c r="AX668" s="73">
        <v>39035.723032544098</v>
      </c>
      <c r="AY668" s="73">
        <v>39013.1459467452</v>
      </c>
      <c r="AZ668" s="73">
        <v>38990.568860946398</v>
      </c>
      <c r="BA668" s="73">
        <v>469376.91399407899</v>
      </c>
    </row>
    <row r="669" spans="1:53" outlineLevel="1">
      <c r="A669" s="74" t="s">
        <v>1701</v>
      </c>
      <c r="B669" s="73">
        <v>145790.56303546001</v>
      </c>
      <c r="C669" s="73">
        <v>145790.56303546001</v>
      </c>
      <c r="D669" s="73">
        <v>145790.56303546001</v>
      </c>
      <c r="E669" s="73">
        <v>145790.56303546001</v>
      </c>
      <c r="F669" s="73">
        <v>145790.56303546001</v>
      </c>
      <c r="G669" s="73">
        <v>145790.56303546001</v>
      </c>
      <c r="H669" s="73">
        <v>145790.56303546001</v>
      </c>
      <c r="I669" s="73">
        <v>145790.56303546001</v>
      </c>
      <c r="J669" s="73">
        <v>145790.56303546001</v>
      </c>
      <c r="K669" s="73">
        <v>145790.56303546001</v>
      </c>
      <c r="L669" s="73">
        <v>145790.56303546001</v>
      </c>
      <c r="M669" s="73">
        <v>145790.56303546001</v>
      </c>
      <c r="N669" s="73">
        <v>1749486.7564255199</v>
      </c>
      <c r="O669" s="73">
        <v>145790.56303546001</v>
      </c>
      <c r="P669" s="73">
        <v>145790.56303546001</v>
      </c>
      <c r="Q669" s="73">
        <v>145790.56303546001</v>
      </c>
      <c r="R669" s="73">
        <v>145790.56303546001</v>
      </c>
      <c r="S669" s="73">
        <v>145790.56303546001</v>
      </c>
      <c r="T669" s="73">
        <v>145790.56303546001</v>
      </c>
      <c r="U669" s="73">
        <v>145790.56303546001</v>
      </c>
      <c r="V669" s="73">
        <v>145790.56303546001</v>
      </c>
      <c r="W669" s="73">
        <v>145790.56303546001</v>
      </c>
      <c r="X669" s="73">
        <v>145790.56303546001</v>
      </c>
      <c r="Y669" s="73">
        <v>145790.56303546001</v>
      </c>
      <c r="Z669" s="73">
        <v>145790.56303546001</v>
      </c>
      <c r="AA669" s="73">
        <v>1749486.7564255199</v>
      </c>
      <c r="AB669" s="73">
        <v>145790.56303546001</v>
      </c>
      <c r="AC669" s="73">
        <v>145790.56303546001</v>
      </c>
      <c r="AD669" s="73">
        <v>145790.56303546001</v>
      </c>
      <c r="AE669" s="73">
        <v>145790.56303546001</v>
      </c>
      <c r="AF669" s="73">
        <v>145790.56303546001</v>
      </c>
      <c r="AG669" s="73">
        <v>145790.56303546001</v>
      </c>
      <c r="AH669" s="73">
        <v>145790.56303546001</v>
      </c>
      <c r="AI669" s="73">
        <v>145790.56303546001</v>
      </c>
      <c r="AJ669" s="73">
        <v>145790.56303546001</v>
      </c>
      <c r="AK669" s="73">
        <v>145790.56303546001</v>
      </c>
      <c r="AL669" s="73">
        <v>145790.56303546001</v>
      </c>
      <c r="AM669" s="73">
        <v>145790.56303546001</v>
      </c>
      <c r="AN669" s="73">
        <v>1749486.7564255199</v>
      </c>
      <c r="AO669" s="73">
        <v>145790.56303546001</v>
      </c>
      <c r="AP669" s="73">
        <v>145790.56303546001</v>
      </c>
      <c r="AQ669" s="73">
        <v>145790.56303546001</v>
      </c>
      <c r="AR669" s="73">
        <v>145790.56303546001</v>
      </c>
      <c r="AS669" s="73">
        <v>145790.56303546001</v>
      </c>
      <c r="AT669" s="73">
        <v>145790.56303546001</v>
      </c>
      <c r="AU669" s="73">
        <v>145790.56303546001</v>
      </c>
      <c r="AV669" s="73">
        <v>145790.56303546001</v>
      </c>
      <c r="AW669" s="73">
        <v>145790.56303546001</v>
      </c>
      <c r="AX669" s="73">
        <v>145790.56303546001</v>
      </c>
      <c r="AY669" s="73">
        <v>145790.56303546001</v>
      </c>
      <c r="AZ669" s="73">
        <v>145790.56303546001</v>
      </c>
      <c r="BA669" s="73">
        <v>1749486.7564255199</v>
      </c>
    </row>
    <row r="670" spans="1:53">
      <c r="A670" s="74" t="s">
        <v>3346</v>
      </c>
      <c r="B670" s="73">
        <v>145790.56303546001</v>
      </c>
      <c r="C670" s="73">
        <v>145790.56303546001</v>
      </c>
      <c r="D670" s="73">
        <v>145790.56303546001</v>
      </c>
      <c r="E670" s="73">
        <v>145790.56303546001</v>
      </c>
      <c r="F670" s="73">
        <v>145790.56303546001</v>
      </c>
      <c r="G670" s="73">
        <v>145790.56303546001</v>
      </c>
      <c r="H670" s="73">
        <v>145790.56303546001</v>
      </c>
      <c r="I670" s="73">
        <v>145790.56303546001</v>
      </c>
      <c r="J670" s="73">
        <v>145790.56303546001</v>
      </c>
      <c r="K670" s="73">
        <v>145790.56303546001</v>
      </c>
      <c r="L670" s="73">
        <v>145790.56303546001</v>
      </c>
      <c r="M670" s="73">
        <v>145790.56303546001</v>
      </c>
      <c r="N670" s="73">
        <v>1749486.7564255199</v>
      </c>
      <c r="O670" s="73">
        <v>145790.56303546001</v>
      </c>
      <c r="P670" s="73">
        <v>145790.56303546001</v>
      </c>
      <c r="Q670" s="73">
        <v>145790.56303546001</v>
      </c>
      <c r="R670" s="73">
        <v>145790.56303546001</v>
      </c>
      <c r="S670" s="73">
        <v>145790.56303546001</v>
      </c>
      <c r="T670" s="73">
        <v>145790.56303546001</v>
      </c>
      <c r="U670" s="73">
        <v>145790.56303546001</v>
      </c>
      <c r="V670" s="73">
        <v>145790.56303546001</v>
      </c>
      <c r="W670" s="73">
        <v>145790.56303546001</v>
      </c>
      <c r="X670" s="73">
        <v>145790.56303546001</v>
      </c>
      <c r="Y670" s="73">
        <v>145790.56303546001</v>
      </c>
      <c r="Z670" s="73">
        <v>145790.56303546001</v>
      </c>
      <c r="AA670" s="73">
        <v>1749486.7564255199</v>
      </c>
      <c r="AB670" s="73">
        <v>145790.56303546001</v>
      </c>
      <c r="AC670" s="73">
        <v>145790.56303546001</v>
      </c>
      <c r="AD670" s="73">
        <v>145790.56303546001</v>
      </c>
      <c r="AE670" s="73">
        <v>145790.56303546001</v>
      </c>
      <c r="AF670" s="73">
        <v>145790.56303546001</v>
      </c>
      <c r="AG670" s="73">
        <v>145790.56303546001</v>
      </c>
      <c r="AH670" s="73">
        <v>145790.56303546001</v>
      </c>
      <c r="AI670" s="73">
        <v>145790.56303546001</v>
      </c>
      <c r="AJ670" s="73">
        <v>145790.56303546001</v>
      </c>
      <c r="AK670" s="73">
        <v>145790.56303546001</v>
      </c>
      <c r="AL670" s="73">
        <v>145790.56303546001</v>
      </c>
      <c r="AM670" s="73">
        <v>145790.56303546001</v>
      </c>
      <c r="AN670" s="73">
        <v>1749486.7564255199</v>
      </c>
      <c r="AO670" s="73">
        <v>145790.56303546001</v>
      </c>
      <c r="AP670" s="73">
        <v>145790.56303546001</v>
      </c>
      <c r="AQ670" s="73">
        <v>145790.56303546001</v>
      </c>
      <c r="AR670" s="73">
        <v>145790.56303546001</v>
      </c>
      <c r="AS670" s="73">
        <v>145790.56303546001</v>
      </c>
      <c r="AT670" s="73">
        <v>145790.56303546001</v>
      </c>
      <c r="AU670" s="73">
        <v>145790.56303546001</v>
      </c>
      <c r="AV670" s="73">
        <v>145790.56303546001</v>
      </c>
      <c r="AW670" s="73">
        <v>145790.56303546001</v>
      </c>
      <c r="AX670" s="73">
        <v>145790.56303546001</v>
      </c>
      <c r="AY670" s="73">
        <v>145790.56303546001</v>
      </c>
      <c r="AZ670" s="73">
        <v>145790.56303546001</v>
      </c>
      <c r="BA670" s="73">
        <v>1749486.7564255199</v>
      </c>
    </row>
    <row r="671" spans="1:53" outlineLevel="1">
      <c r="A671" s="74" t="s">
        <v>3717</v>
      </c>
      <c r="B671" s="73">
        <v>0.60468790042152598</v>
      </c>
      <c r="C671" s="73">
        <v>0.60468790042152598</v>
      </c>
      <c r="D671" s="73">
        <v>0.60468790042152598</v>
      </c>
      <c r="E671" s="73">
        <v>0.60468790042152598</v>
      </c>
      <c r="F671" s="73">
        <v>0.60468790042152598</v>
      </c>
      <c r="G671" s="73">
        <v>0.60468790042152598</v>
      </c>
      <c r="H671" s="73">
        <v>0.60468790042152598</v>
      </c>
      <c r="I671" s="73">
        <v>0.60468790042152598</v>
      </c>
      <c r="J671" s="73">
        <v>0.60468790042152598</v>
      </c>
      <c r="K671" s="73">
        <v>0.60468790042152598</v>
      </c>
      <c r="L671" s="73">
        <v>0.60468790042152598</v>
      </c>
      <c r="M671" s="73">
        <v>0.60468790042152598</v>
      </c>
      <c r="N671" s="73">
        <v>7.25625480505831</v>
      </c>
      <c r="O671" s="73">
        <v>0.60468790042152598</v>
      </c>
      <c r="P671" s="73">
        <v>0.60468790042152598</v>
      </c>
      <c r="Q671" s="73">
        <v>0.60468790042152598</v>
      </c>
      <c r="R671" s="73">
        <v>0.60468790042152598</v>
      </c>
      <c r="S671" s="73">
        <v>0.60468790042152598</v>
      </c>
      <c r="T671" s="73">
        <v>0.60468790042152598</v>
      </c>
      <c r="U671" s="73">
        <v>0.60468790042152598</v>
      </c>
      <c r="V671" s="73">
        <v>0.60468790042152598</v>
      </c>
      <c r="W671" s="73">
        <v>0.60468790042152598</v>
      </c>
      <c r="X671" s="73">
        <v>0.60468790042152598</v>
      </c>
      <c r="Y671" s="73">
        <v>0.60468790042152598</v>
      </c>
      <c r="Z671" s="73">
        <v>0.60468790042152598</v>
      </c>
      <c r="AA671" s="73">
        <v>7.25625480505831</v>
      </c>
      <c r="AB671" s="73">
        <v>0.60468790042152598</v>
      </c>
      <c r="AC671" s="73">
        <v>0.60468790042152598</v>
      </c>
      <c r="AD671" s="73">
        <v>0.60468790042152598</v>
      </c>
      <c r="AE671" s="73">
        <v>0.60468790042152598</v>
      </c>
      <c r="AF671" s="73">
        <v>0.60468790042152598</v>
      </c>
      <c r="AG671" s="73">
        <v>0.60468790042152598</v>
      </c>
      <c r="AH671" s="73">
        <v>0.60468790042152598</v>
      </c>
      <c r="AI671" s="73">
        <v>0.60468790042152598</v>
      </c>
      <c r="AJ671" s="73">
        <v>0.60468790042152598</v>
      </c>
      <c r="AK671" s="73">
        <v>0.60468790042152598</v>
      </c>
      <c r="AL671" s="73">
        <v>0.60468790042152598</v>
      </c>
      <c r="AM671" s="73">
        <v>0.60468790042152598</v>
      </c>
      <c r="AN671" s="73">
        <v>7.25625480505831</v>
      </c>
      <c r="AO671" s="73">
        <v>0.60468790042152598</v>
      </c>
      <c r="AP671" s="73">
        <v>0.60468790042152598</v>
      </c>
      <c r="AQ671" s="73">
        <v>0.60468790042152598</v>
      </c>
      <c r="AR671" s="73">
        <v>0.60468790042152598</v>
      </c>
      <c r="AS671" s="73">
        <v>0.60468790042152598</v>
      </c>
      <c r="AT671" s="73">
        <v>0.60468790042152598</v>
      </c>
      <c r="AU671" s="73">
        <v>0.60468790042152598</v>
      </c>
      <c r="AV671" s="73">
        <v>0.60468790042152598</v>
      </c>
      <c r="AW671" s="73">
        <v>0.60468790042152598</v>
      </c>
      <c r="AX671" s="73">
        <v>0.60468790042152598</v>
      </c>
      <c r="AY671" s="73">
        <v>0.60468790042152598</v>
      </c>
      <c r="AZ671" s="73">
        <v>0.60468790042152598</v>
      </c>
      <c r="BA671" s="73">
        <v>7.25625480505831</v>
      </c>
    </row>
    <row r="672" spans="1:53" outlineLevel="1">
      <c r="A672" s="74" t="s">
        <v>1703</v>
      </c>
      <c r="B672" s="73">
        <v>38661.441887485402</v>
      </c>
      <c r="C672" s="73">
        <v>38661.441887485402</v>
      </c>
      <c r="D672" s="73">
        <v>38661.441887485402</v>
      </c>
      <c r="E672" s="73">
        <v>38661.441887485402</v>
      </c>
      <c r="F672" s="73">
        <v>38661.441887485402</v>
      </c>
      <c r="G672" s="73">
        <v>38661.441887485402</v>
      </c>
      <c r="H672" s="73">
        <v>38661.441887485402</v>
      </c>
      <c r="I672" s="73">
        <v>38661.441887485402</v>
      </c>
      <c r="J672" s="73">
        <v>38661.441887485402</v>
      </c>
      <c r="K672" s="73">
        <v>38661.441887485402</v>
      </c>
      <c r="L672" s="73">
        <v>38661.441887485402</v>
      </c>
      <c r="M672" s="73">
        <v>38661.441887485402</v>
      </c>
      <c r="N672" s="73">
        <v>463937.30264982401</v>
      </c>
      <c r="O672" s="73">
        <v>38661.441887485402</v>
      </c>
      <c r="P672" s="73">
        <v>38661.441887485402</v>
      </c>
      <c r="Q672" s="73">
        <v>38661.441887485402</v>
      </c>
      <c r="R672" s="73">
        <v>38661.441887485402</v>
      </c>
      <c r="S672" s="73">
        <v>38661.441887485402</v>
      </c>
      <c r="T672" s="73">
        <v>38661.441887485402</v>
      </c>
      <c r="U672" s="73">
        <v>38661.441887485402</v>
      </c>
      <c r="V672" s="73">
        <v>38661.441887485402</v>
      </c>
      <c r="W672" s="73">
        <v>38661.441887485402</v>
      </c>
      <c r="X672" s="73">
        <v>38661.441887485402</v>
      </c>
      <c r="Y672" s="73">
        <v>38661.441887485402</v>
      </c>
      <c r="Z672" s="73">
        <v>38661.441887485402</v>
      </c>
      <c r="AA672" s="73">
        <v>463937.30264982401</v>
      </c>
      <c r="AB672" s="73">
        <v>38661.441887485402</v>
      </c>
      <c r="AC672" s="73">
        <v>38661.441887485402</v>
      </c>
      <c r="AD672" s="73">
        <v>38661.441887485402</v>
      </c>
      <c r="AE672" s="73">
        <v>38661.441887485402</v>
      </c>
      <c r="AF672" s="73">
        <v>38661.441887485402</v>
      </c>
      <c r="AG672" s="73">
        <v>38661.441887485402</v>
      </c>
      <c r="AH672" s="73">
        <v>38661.441887485402</v>
      </c>
      <c r="AI672" s="73">
        <v>38661.441887485402</v>
      </c>
      <c r="AJ672" s="73">
        <v>38661.441887485402</v>
      </c>
      <c r="AK672" s="73">
        <v>38661.441887485402</v>
      </c>
      <c r="AL672" s="73">
        <v>38661.441887485402</v>
      </c>
      <c r="AM672" s="73">
        <v>38661.441887485402</v>
      </c>
      <c r="AN672" s="73">
        <v>463937.30264982401</v>
      </c>
      <c r="AO672" s="73">
        <v>38661.441887485402</v>
      </c>
      <c r="AP672" s="73">
        <v>38661.441887485402</v>
      </c>
      <c r="AQ672" s="73">
        <v>38661.441887485402</v>
      </c>
      <c r="AR672" s="73">
        <v>38661.441887485402</v>
      </c>
      <c r="AS672" s="73">
        <v>38661.441887485402</v>
      </c>
      <c r="AT672" s="73">
        <v>38661.441887485402</v>
      </c>
      <c r="AU672" s="73">
        <v>38661.441887485402</v>
      </c>
      <c r="AV672" s="73">
        <v>38661.441887485402</v>
      </c>
      <c r="AW672" s="73">
        <v>38661.441887485402</v>
      </c>
      <c r="AX672" s="73">
        <v>38661.441887485402</v>
      </c>
      <c r="AY672" s="73">
        <v>38661.441887485402</v>
      </c>
      <c r="AZ672" s="73">
        <v>38661.441887485402</v>
      </c>
      <c r="BA672" s="73">
        <v>463937.30264982401</v>
      </c>
    </row>
    <row r="673" spans="1:53">
      <c r="A673" s="74" t="s">
        <v>3347</v>
      </c>
      <c r="B673" s="73">
        <v>38662.046575385801</v>
      </c>
      <c r="C673" s="73">
        <v>38662.046575385801</v>
      </c>
      <c r="D673" s="73">
        <v>38662.046575385801</v>
      </c>
      <c r="E673" s="73">
        <v>38662.046575385801</v>
      </c>
      <c r="F673" s="73">
        <v>38662.046575385801</v>
      </c>
      <c r="G673" s="73">
        <v>38662.046575385801</v>
      </c>
      <c r="H673" s="73">
        <v>38662.046575385801</v>
      </c>
      <c r="I673" s="73">
        <v>38662.046575385801</v>
      </c>
      <c r="J673" s="73">
        <v>38662.046575385801</v>
      </c>
      <c r="K673" s="73">
        <v>38662.046575385801</v>
      </c>
      <c r="L673" s="73">
        <v>38662.046575385801</v>
      </c>
      <c r="M673" s="73">
        <v>38662.046575385801</v>
      </c>
      <c r="N673" s="73">
        <v>463944.55890462903</v>
      </c>
      <c r="O673" s="73">
        <v>38662.046575385801</v>
      </c>
      <c r="P673" s="73">
        <v>38662.046575385801</v>
      </c>
      <c r="Q673" s="73">
        <v>38662.046575385801</v>
      </c>
      <c r="R673" s="73">
        <v>38662.046575385801</v>
      </c>
      <c r="S673" s="73">
        <v>38662.046575385801</v>
      </c>
      <c r="T673" s="73">
        <v>38662.046575385801</v>
      </c>
      <c r="U673" s="73">
        <v>38662.046575385801</v>
      </c>
      <c r="V673" s="73">
        <v>38662.046575385801</v>
      </c>
      <c r="W673" s="73">
        <v>38662.046575385801</v>
      </c>
      <c r="X673" s="73">
        <v>38662.046575385801</v>
      </c>
      <c r="Y673" s="73">
        <v>38662.046575385801</v>
      </c>
      <c r="Z673" s="73">
        <v>38662.046575385801</v>
      </c>
      <c r="AA673" s="73">
        <v>463944.55890462903</v>
      </c>
      <c r="AB673" s="73">
        <v>38662.046575385801</v>
      </c>
      <c r="AC673" s="73">
        <v>38662.046575385801</v>
      </c>
      <c r="AD673" s="73">
        <v>38662.046575385801</v>
      </c>
      <c r="AE673" s="73">
        <v>38662.046575385801</v>
      </c>
      <c r="AF673" s="73">
        <v>38662.046575385801</v>
      </c>
      <c r="AG673" s="73">
        <v>38662.046575385801</v>
      </c>
      <c r="AH673" s="73">
        <v>38662.046575385801</v>
      </c>
      <c r="AI673" s="73">
        <v>38662.046575385801</v>
      </c>
      <c r="AJ673" s="73">
        <v>38662.046575385801</v>
      </c>
      <c r="AK673" s="73">
        <v>38662.046575385801</v>
      </c>
      <c r="AL673" s="73">
        <v>38662.046575385801</v>
      </c>
      <c r="AM673" s="73">
        <v>38662.046575385801</v>
      </c>
      <c r="AN673" s="73">
        <v>463944.55890462903</v>
      </c>
      <c r="AO673" s="73">
        <v>38662.046575385801</v>
      </c>
      <c r="AP673" s="73">
        <v>38662.046575385801</v>
      </c>
      <c r="AQ673" s="73">
        <v>38662.046575385801</v>
      </c>
      <c r="AR673" s="73">
        <v>38662.046575385801</v>
      </c>
      <c r="AS673" s="73">
        <v>38662.046575385801</v>
      </c>
      <c r="AT673" s="73">
        <v>38662.046575385801</v>
      </c>
      <c r="AU673" s="73">
        <v>38662.046575385801</v>
      </c>
      <c r="AV673" s="73">
        <v>38662.046575385801</v>
      </c>
      <c r="AW673" s="73">
        <v>38662.046575385801</v>
      </c>
      <c r="AX673" s="73">
        <v>38662.046575385801</v>
      </c>
      <c r="AY673" s="73">
        <v>38662.046575385801</v>
      </c>
      <c r="AZ673" s="73">
        <v>38662.046575385801</v>
      </c>
      <c r="BA673" s="73">
        <v>463944.55890462903</v>
      </c>
    </row>
    <row r="674" spans="1:53">
      <c r="A674" s="75" t="s">
        <v>3348</v>
      </c>
      <c r="B674" s="73">
        <v>0</v>
      </c>
      <c r="C674" s="73">
        <v>0</v>
      </c>
      <c r="D674" s="73">
        <v>0</v>
      </c>
      <c r="E674" s="73">
        <v>0</v>
      </c>
      <c r="F674" s="73">
        <v>0</v>
      </c>
      <c r="G674" s="73">
        <v>0</v>
      </c>
      <c r="H674" s="73">
        <v>0</v>
      </c>
      <c r="I674" s="73">
        <v>0</v>
      </c>
      <c r="J674" s="73">
        <v>0</v>
      </c>
      <c r="K674" s="73">
        <v>0</v>
      </c>
      <c r="L674" s="73">
        <v>0</v>
      </c>
      <c r="M674" s="73">
        <v>0</v>
      </c>
      <c r="N674" s="73">
        <v>0</v>
      </c>
      <c r="O674" s="73">
        <v>0</v>
      </c>
      <c r="P674" s="73">
        <v>0</v>
      </c>
      <c r="Q674" s="73">
        <v>0</v>
      </c>
      <c r="R674" s="73">
        <v>0</v>
      </c>
      <c r="S674" s="73">
        <v>0</v>
      </c>
      <c r="T674" s="73">
        <v>0</v>
      </c>
      <c r="U674" s="73">
        <v>0</v>
      </c>
      <c r="V674" s="73">
        <v>0</v>
      </c>
      <c r="W674" s="73">
        <v>0</v>
      </c>
      <c r="X674" s="73">
        <v>0</v>
      </c>
      <c r="Y674" s="73">
        <v>0</v>
      </c>
      <c r="Z674" s="73">
        <v>0</v>
      </c>
      <c r="AA674" s="73">
        <v>0</v>
      </c>
      <c r="AB674" s="73">
        <v>0</v>
      </c>
      <c r="AC674" s="73">
        <v>0</v>
      </c>
      <c r="AD674" s="73">
        <v>0</v>
      </c>
      <c r="AE674" s="73">
        <v>0</v>
      </c>
      <c r="AF674" s="73">
        <v>0</v>
      </c>
      <c r="AG674" s="73">
        <v>0</v>
      </c>
      <c r="AH674" s="73">
        <v>0</v>
      </c>
      <c r="AI674" s="73">
        <v>0</v>
      </c>
      <c r="AJ674" s="73">
        <v>0</v>
      </c>
      <c r="AK674" s="73">
        <v>0</v>
      </c>
      <c r="AL674" s="73">
        <v>0</v>
      </c>
      <c r="AM674" s="73">
        <v>0</v>
      </c>
      <c r="AN674" s="73">
        <v>0</v>
      </c>
      <c r="AO674" s="73">
        <v>0</v>
      </c>
      <c r="AP674" s="73">
        <v>0</v>
      </c>
      <c r="AQ674" s="73">
        <v>0</v>
      </c>
      <c r="AR674" s="73">
        <v>0</v>
      </c>
      <c r="AS674" s="73">
        <v>0</v>
      </c>
      <c r="AT674" s="73">
        <v>0</v>
      </c>
      <c r="AU674" s="73">
        <v>0</v>
      </c>
      <c r="AV674" s="73">
        <v>0</v>
      </c>
      <c r="AW674" s="73">
        <v>0</v>
      </c>
      <c r="AX674" s="73">
        <v>0</v>
      </c>
      <c r="AY674" s="73">
        <v>0</v>
      </c>
      <c r="AZ674" s="73">
        <v>0</v>
      </c>
      <c r="BA674" s="73">
        <v>0</v>
      </c>
    </row>
    <row r="675" spans="1:53">
      <c r="A675" s="74" t="s">
        <v>3349</v>
      </c>
      <c r="B675" s="73">
        <v>0</v>
      </c>
      <c r="C675" s="73">
        <v>0</v>
      </c>
      <c r="D675" s="73">
        <v>0</v>
      </c>
      <c r="E675" s="73">
        <v>0</v>
      </c>
      <c r="F675" s="73">
        <v>0</v>
      </c>
      <c r="G675" s="73">
        <v>0</v>
      </c>
      <c r="H675" s="73">
        <v>0</v>
      </c>
      <c r="I675" s="73">
        <v>0</v>
      </c>
      <c r="J675" s="73">
        <v>0</v>
      </c>
      <c r="K675" s="73">
        <v>0</v>
      </c>
      <c r="L675" s="73">
        <v>0</v>
      </c>
      <c r="M675" s="73">
        <v>0</v>
      </c>
      <c r="N675" s="73">
        <v>0</v>
      </c>
      <c r="O675" s="73">
        <v>0</v>
      </c>
      <c r="P675" s="73">
        <v>0</v>
      </c>
      <c r="Q675" s="73">
        <v>0</v>
      </c>
      <c r="R675" s="73">
        <v>0</v>
      </c>
      <c r="S675" s="73">
        <v>0</v>
      </c>
      <c r="T675" s="73">
        <v>0</v>
      </c>
      <c r="U675" s="73">
        <v>0</v>
      </c>
      <c r="V675" s="73">
        <v>0</v>
      </c>
      <c r="W675" s="73">
        <v>0</v>
      </c>
      <c r="X675" s="73">
        <v>0</v>
      </c>
      <c r="Y675" s="73">
        <v>0</v>
      </c>
      <c r="Z675" s="73">
        <v>0</v>
      </c>
      <c r="AA675" s="73">
        <v>0</v>
      </c>
      <c r="AB675" s="73">
        <v>0</v>
      </c>
      <c r="AC675" s="73">
        <v>0</v>
      </c>
      <c r="AD675" s="73">
        <v>0</v>
      </c>
      <c r="AE675" s="73">
        <v>0</v>
      </c>
      <c r="AF675" s="73">
        <v>0</v>
      </c>
      <c r="AG675" s="73">
        <v>0</v>
      </c>
      <c r="AH675" s="73">
        <v>0</v>
      </c>
      <c r="AI675" s="73">
        <v>0</v>
      </c>
      <c r="AJ675" s="73">
        <v>0</v>
      </c>
      <c r="AK675" s="73">
        <v>0</v>
      </c>
      <c r="AL675" s="73">
        <v>0</v>
      </c>
      <c r="AM675" s="73">
        <v>0</v>
      </c>
      <c r="AN675" s="73">
        <v>0</v>
      </c>
      <c r="AO675" s="73">
        <v>0</v>
      </c>
      <c r="AP675" s="73">
        <v>0</v>
      </c>
      <c r="AQ675" s="73">
        <v>0</v>
      </c>
      <c r="AR675" s="73">
        <v>0</v>
      </c>
      <c r="AS675" s="73">
        <v>0</v>
      </c>
      <c r="AT675" s="73">
        <v>0</v>
      </c>
      <c r="AU675" s="73">
        <v>0</v>
      </c>
      <c r="AV675" s="73">
        <v>0</v>
      </c>
      <c r="AW675" s="73">
        <v>0</v>
      </c>
      <c r="AX675" s="73">
        <v>0</v>
      </c>
      <c r="AY675" s="73">
        <v>0</v>
      </c>
      <c r="AZ675" s="73">
        <v>0</v>
      </c>
      <c r="BA675" s="73">
        <v>0</v>
      </c>
    </row>
    <row r="676" spans="1:53">
      <c r="A676" s="74" t="s">
        <v>3350</v>
      </c>
      <c r="B676" s="73">
        <v>0</v>
      </c>
      <c r="C676" s="73">
        <v>0</v>
      </c>
      <c r="D676" s="73">
        <v>0</v>
      </c>
      <c r="E676" s="73">
        <v>0</v>
      </c>
      <c r="F676" s="73">
        <v>0</v>
      </c>
      <c r="G676" s="73">
        <v>0</v>
      </c>
      <c r="H676" s="73">
        <v>0</v>
      </c>
      <c r="I676" s="73">
        <v>0</v>
      </c>
      <c r="J676" s="73">
        <v>0</v>
      </c>
      <c r="K676" s="73">
        <v>0</v>
      </c>
      <c r="L676" s="73">
        <v>0</v>
      </c>
      <c r="M676" s="73">
        <v>0</v>
      </c>
      <c r="N676" s="73">
        <v>0</v>
      </c>
      <c r="O676" s="73">
        <v>0</v>
      </c>
      <c r="P676" s="73">
        <v>0</v>
      </c>
      <c r="Q676" s="73">
        <v>0</v>
      </c>
      <c r="R676" s="73">
        <v>0</v>
      </c>
      <c r="S676" s="73">
        <v>0</v>
      </c>
      <c r="T676" s="73">
        <v>0</v>
      </c>
      <c r="U676" s="73">
        <v>0</v>
      </c>
      <c r="V676" s="73">
        <v>0</v>
      </c>
      <c r="W676" s="73">
        <v>0</v>
      </c>
      <c r="X676" s="73">
        <v>0</v>
      </c>
      <c r="Y676" s="73">
        <v>0</v>
      </c>
      <c r="Z676" s="73">
        <v>0</v>
      </c>
      <c r="AA676" s="73">
        <v>0</v>
      </c>
      <c r="AB676" s="73">
        <v>0</v>
      </c>
      <c r="AC676" s="73">
        <v>0</v>
      </c>
      <c r="AD676" s="73">
        <v>0</v>
      </c>
      <c r="AE676" s="73">
        <v>0</v>
      </c>
      <c r="AF676" s="73">
        <v>0</v>
      </c>
      <c r="AG676" s="73">
        <v>0</v>
      </c>
      <c r="AH676" s="73">
        <v>0</v>
      </c>
      <c r="AI676" s="73">
        <v>0</v>
      </c>
      <c r="AJ676" s="73">
        <v>0</v>
      </c>
      <c r="AK676" s="73">
        <v>0</v>
      </c>
      <c r="AL676" s="73">
        <v>0</v>
      </c>
      <c r="AM676" s="73">
        <v>0</v>
      </c>
      <c r="AN676" s="73">
        <v>0</v>
      </c>
      <c r="AO676" s="73">
        <v>0</v>
      </c>
      <c r="AP676" s="73">
        <v>0</v>
      </c>
      <c r="AQ676" s="73">
        <v>0</v>
      </c>
      <c r="AR676" s="73">
        <v>0</v>
      </c>
      <c r="AS676" s="73">
        <v>0</v>
      </c>
      <c r="AT676" s="73">
        <v>0</v>
      </c>
      <c r="AU676" s="73">
        <v>0</v>
      </c>
      <c r="AV676" s="73">
        <v>0</v>
      </c>
      <c r="AW676" s="73">
        <v>0</v>
      </c>
      <c r="AX676" s="73">
        <v>0</v>
      </c>
      <c r="AY676" s="73">
        <v>0</v>
      </c>
      <c r="AZ676" s="73">
        <v>0</v>
      </c>
      <c r="BA676" s="73">
        <v>0</v>
      </c>
    </row>
    <row r="677" spans="1:53">
      <c r="A677" s="74" t="s">
        <v>3351</v>
      </c>
      <c r="B677" s="73">
        <v>0</v>
      </c>
      <c r="C677" s="73">
        <v>0</v>
      </c>
      <c r="D677" s="73">
        <v>0</v>
      </c>
      <c r="E677" s="73">
        <v>0</v>
      </c>
      <c r="F677" s="73">
        <v>0</v>
      </c>
      <c r="G677" s="73">
        <v>0</v>
      </c>
      <c r="H677" s="73">
        <v>0</v>
      </c>
      <c r="I677" s="73">
        <v>0</v>
      </c>
      <c r="J677" s="73">
        <v>0</v>
      </c>
      <c r="K677" s="73">
        <v>0</v>
      </c>
      <c r="L677" s="73">
        <v>0</v>
      </c>
      <c r="M677" s="73">
        <v>0</v>
      </c>
      <c r="N677" s="73">
        <v>0</v>
      </c>
      <c r="O677" s="73">
        <v>0</v>
      </c>
      <c r="P677" s="73">
        <v>0</v>
      </c>
      <c r="Q677" s="73">
        <v>0</v>
      </c>
      <c r="R677" s="73">
        <v>0</v>
      </c>
      <c r="S677" s="73">
        <v>0</v>
      </c>
      <c r="T677" s="73">
        <v>0</v>
      </c>
      <c r="U677" s="73">
        <v>0</v>
      </c>
      <c r="V677" s="73">
        <v>0</v>
      </c>
      <c r="W677" s="73">
        <v>0</v>
      </c>
      <c r="X677" s="73">
        <v>0</v>
      </c>
      <c r="Y677" s="73">
        <v>0</v>
      </c>
      <c r="Z677" s="73">
        <v>0</v>
      </c>
      <c r="AA677" s="73">
        <v>0</v>
      </c>
      <c r="AB677" s="73">
        <v>0</v>
      </c>
      <c r="AC677" s="73">
        <v>0</v>
      </c>
      <c r="AD677" s="73">
        <v>0</v>
      </c>
      <c r="AE677" s="73">
        <v>0</v>
      </c>
      <c r="AF677" s="73">
        <v>0</v>
      </c>
      <c r="AG677" s="73">
        <v>0</v>
      </c>
      <c r="AH677" s="73">
        <v>0</v>
      </c>
      <c r="AI677" s="73">
        <v>0</v>
      </c>
      <c r="AJ677" s="73">
        <v>0</v>
      </c>
      <c r="AK677" s="73">
        <v>0</v>
      </c>
      <c r="AL677" s="73">
        <v>0</v>
      </c>
      <c r="AM677" s="73">
        <v>0</v>
      </c>
      <c r="AN677" s="73">
        <v>0</v>
      </c>
      <c r="AO677" s="73">
        <v>0</v>
      </c>
      <c r="AP677" s="73">
        <v>0</v>
      </c>
      <c r="AQ677" s="73">
        <v>0</v>
      </c>
      <c r="AR677" s="73">
        <v>0</v>
      </c>
      <c r="AS677" s="73">
        <v>0</v>
      </c>
      <c r="AT677" s="73">
        <v>0</v>
      </c>
      <c r="AU677" s="73">
        <v>0</v>
      </c>
      <c r="AV677" s="73">
        <v>0</v>
      </c>
      <c r="AW677" s="73">
        <v>0</v>
      </c>
      <c r="AX677" s="73">
        <v>0</v>
      </c>
      <c r="AY677" s="73">
        <v>0</v>
      </c>
      <c r="AZ677" s="73">
        <v>0</v>
      </c>
      <c r="BA677" s="73">
        <v>0</v>
      </c>
    </row>
    <row r="678" spans="1:53">
      <c r="A678" s="74" t="s">
        <v>3352</v>
      </c>
      <c r="B678" s="73">
        <v>0</v>
      </c>
      <c r="C678" s="73">
        <v>0</v>
      </c>
      <c r="D678" s="73">
        <v>0</v>
      </c>
      <c r="E678" s="73">
        <v>0</v>
      </c>
      <c r="F678" s="73">
        <v>0</v>
      </c>
      <c r="G678" s="73">
        <v>0</v>
      </c>
      <c r="H678" s="73">
        <v>0</v>
      </c>
      <c r="I678" s="73">
        <v>0</v>
      </c>
      <c r="J678" s="73">
        <v>0</v>
      </c>
      <c r="K678" s="73">
        <v>0</v>
      </c>
      <c r="L678" s="73">
        <v>0</v>
      </c>
      <c r="M678" s="73">
        <v>0</v>
      </c>
      <c r="N678" s="73">
        <v>0</v>
      </c>
      <c r="O678" s="73">
        <v>0</v>
      </c>
      <c r="P678" s="73">
        <v>0</v>
      </c>
      <c r="Q678" s="73">
        <v>0</v>
      </c>
      <c r="R678" s="73">
        <v>0</v>
      </c>
      <c r="S678" s="73">
        <v>0</v>
      </c>
      <c r="T678" s="73">
        <v>0</v>
      </c>
      <c r="U678" s="73">
        <v>0</v>
      </c>
      <c r="V678" s="73">
        <v>0</v>
      </c>
      <c r="W678" s="73">
        <v>0</v>
      </c>
      <c r="X678" s="73">
        <v>0</v>
      </c>
      <c r="Y678" s="73">
        <v>0</v>
      </c>
      <c r="Z678" s="73">
        <v>0</v>
      </c>
      <c r="AA678" s="73">
        <v>0</v>
      </c>
      <c r="AB678" s="73">
        <v>0</v>
      </c>
      <c r="AC678" s="73">
        <v>0</v>
      </c>
      <c r="AD678" s="73">
        <v>0</v>
      </c>
      <c r="AE678" s="73">
        <v>0</v>
      </c>
      <c r="AF678" s="73">
        <v>0</v>
      </c>
      <c r="AG678" s="73">
        <v>0</v>
      </c>
      <c r="AH678" s="73">
        <v>0</v>
      </c>
      <c r="AI678" s="73">
        <v>0</v>
      </c>
      <c r="AJ678" s="73">
        <v>0</v>
      </c>
      <c r="AK678" s="73">
        <v>0</v>
      </c>
      <c r="AL678" s="73">
        <v>0</v>
      </c>
      <c r="AM678" s="73">
        <v>0</v>
      </c>
      <c r="AN678" s="73">
        <v>0</v>
      </c>
      <c r="AO678" s="73">
        <v>0</v>
      </c>
      <c r="AP678" s="73">
        <v>0</v>
      </c>
      <c r="AQ678" s="73">
        <v>0</v>
      </c>
      <c r="AR678" s="73">
        <v>0</v>
      </c>
      <c r="AS678" s="73">
        <v>0</v>
      </c>
      <c r="AT678" s="73">
        <v>0</v>
      </c>
      <c r="AU678" s="73">
        <v>0</v>
      </c>
      <c r="AV678" s="73">
        <v>0</v>
      </c>
      <c r="AW678" s="73">
        <v>0</v>
      </c>
      <c r="AX678" s="73">
        <v>0</v>
      </c>
      <c r="AY678" s="73">
        <v>0</v>
      </c>
      <c r="AZ678" s="73">
        <v>0</v>
      </c>
      <c r="BA678" s="73">
        <v>0</v>
      </c>
    </row>
    <row r="679" spans="1:53">
      <c r="A679" s="74" t="s">
        <v>3353</v>
      </c>
      <c r="B679" s="73">
        <v>601246.83851100004</v>
      </c>
      <c r="C679" s="73">
        <v>631254.57251336798</v>
      </c>
      <c r="D679" s="73">
        <v>662670.55598227901</v>
      </c>
      <c r="E679" s="73">
        <v>694637.90429723496</v>
      </c>
      <c r="F679" s="73">
        <v>727038.25955078995</v>
      </c>
      <c r="G679" s="73">
        <v>759541.18528456299</v>
      </c>
      <c r="H679" s="73">
        <v>791959.05430584599</v>
      </c>
      <c r="I679" s="73">
        <v>824549.07191396796</v>
      </c>
      <c r="J679" s="73">
        <v>856805.71004093695</v>
      </c>
      <c r="K679" s="73">
        <v>889832.85122986196</v>
      </c>
      <c r="L679" s="73">
        <v>922897.392146328</v>
      </c>
      <c r="M679" s="73">
        <v>956011.71391296003</v>
      </c>
      <c r="N679" s="73">
        <v>9318445.1096891295</v>
      </c>
      <c r="O679" s="73">
        <v>988633.92835010099</v>
      </c>
      <c r="P679" s="73">
        <v>1016688.3385639701</v>
      </c>
      <c r="Q679" s="73">
        <v>1049925.8650747701</v>
      </c>
      <c r="R679" s="73">
        <v>1092786.6351584899</v>
      </c>
      <c r="S679" s="73">
        <v>1123721.17725182</v>
      </c>
      <c r="T679" s="73">
        <v>1154780.67537589</v>
      </c>
      <c r="U679" s="73">
        <v>1184405.0474481799</v>
      </c>
      <c r="V679" s="73">
        <v>1221945.9485495801</v>
      </c>
      <c r="W679" s="73">
        <v>1260538.1715029599</v>
      </c>
      <c r="X679" s="73">
        <v>1294607.7611849101</v>
      </c>
      <c r="Y679" s="73">
        <v>1332486.4890761999</v>
      </c>
      <c r="Z679" s="73">
        <v>1372491.3660992801</v>
      </c>
      <c r="AA679" s="73">
        <v>14093011.4036362</v>
      </c>
      <c r="AB679" s="73">
        <v>1416971.5758933399</v>
      </c>
      <c r="AC679" s="73">
        <v>1445297.2564075801</v>
      </c>
      <c r="AD679" s="73">
        <v>1478858.8348890899</v>
      </c>
      <c r="AE679" s="73">
        <v>1522141.6541407499</v>
      </c>
      <c r="AF679" s="73">
        <v>1553376.79602711</v>
      </c>
      <c r="AG679" s="73">
        <v>1584738.1664196199</v>
      </c>
      <c r="AH679" s="73">
        <v>1614649.7963188</v>
      </c>
      <c r="AI679" s="73">
        <v>1652558.5723125001</v>
      </c>
      <c r="AJ679" s="73">
        <v>1691529.3761736699</v>
      </c>
      <c r="AK679" s="73">
        <v>1725931.4910462101</v>
      </c>
      <c r="AL679" s="73">
        <v>1764181.5340501701</v>
      </c>
      <c r="AM679" s="73">
        <v>1804579.37758174</v>
      </c>
      <c r="AN679" s="73">
        <v>19254814.431260601</v>
      </c>
      <c r="AO679" s="73">
        <v>1849498.1277693501</v>
      </c>
      <c r="AP679" s="73">
        <v>1877329.0007660401</v>
      </c>
      <c r="AQ679" s="73">
        <v>1910574.9890995</v>
      </c>
      <c r="AR679" s="73">
        <v>1953874.9625021899</v>
      </c>
      <c r="AS679" s="73">
        <v>1984714.8836118099</v>
      </c>
      <c r="AT679" s="73">
        <v>2015685.3538505</v>
      </c>
      <c r="AU679" s="73">
        <v>2045156.46103269</v>
      </c>
      <c r="AV679" s="73">
        <v>2082898.4452903301</v>
      </c>
      <c r="AW679" s="73">
        <v>2121738.8091247301</v>
      </c>
      <c r="AX679" s="73">
        <v>2155854.1042190599</v>
      </c>
      <c r="AY679" s="73">
        <v>2193949.0365732298</v>
      </c>
      <c r="AZ679" s="73">
        <v>2234265.2856242098</v>
      </c>
      <c r="BA679" s="73">
        <v>24425539.4594636</v>
      </c>
    </row>
    <row r="680" spans="1:53">
      <c r="A680" s="74" t="s">
        <v>3354</v>
      </c>
      <c r="B680" s="73">
        <v>0</v>
      </c>
      <c r="C680" s="73">
        <v>0</v>
      </c>
      <c r="D680" s="73">
        <v>0</v>
      </c>
      <c r="E680" s="73">
        <v>0</v>
      </c>
      <c r="F680" s="73">
        <v>0</v>
      </c>
      <c r="G680" s="73">
        <v>0</v>
      </c>
      <c r="H680" s="73">
        <v>0</v>
      </c>
      <c r="I680" s="73">
        <v>0</v>
      </c>
      <c r="J680" s="73">
        <v>0</v>
      </c>
      <c r="K680" s="73">
        <v>0</v>
      </c>
      <c r="L680" s="73">
        <v>0</v>
      </c>
      <c r="M680" s="73">
        <v>0</v>
      </c>
      <c r="N680" s="73">
        <v>0</v>
      </c>
      <c r="O680" s="73">
        <v>0</v>
      </c>
      <c r="P680" s="73">
        <v>0</v>
      </c>
      <c r="Q680" s="73">
        <v>0</v>
      </c>
      <c r="R680" s="73">
        <v>0</v>
      </c>
      <c r="S680" s="73">
        <v>0</v>
      </c>
      <c r="T680" s="73">
        <v>0</v>
      </c>
      <c r="U680" s="73">
        <v>0</v>
      </c>
      <c r="V680" s="73">
        <v>0</v>
      </c>
      <c r="W680" s="73">
        <v>0</v>
      </c>
      <c r="X680" s="73">
        <v>0</v>
      </c>
      <c r="Y680" s="73">
        <v>0</v>
      </c>
      <c r="Z680" s="73">
        <v>0</v>
      </c>
      <c r="AA680" s="73">
        <v>0</v>
      </c>
      <c r="AB680" s="73">
        <v>0</v>
      </c>
      <c r="AC680" s="73">
        <v>0</v>
      </c>
      <c r="AD680" s="73">
        <v>0</v>
      </c>
      <c r="AE680" s="73">
        <v>0</v>
      </c>
      <c r="AF680" s="73">
        <v>0</v>
      </c>
      <c r="AG680" s="73">
        <v>0</v>
      </c>
      <c r="AH680" s="73">
        <v>0</v>
      </c>
      <c r="AI680" s="73">
        <v>0</v>
      </c>
      <c r="AJ680" s="73">
        <v>0</v>
      </c>
      <c r="AK680" s="73">
        <v>0</v>
      </c>
      <c r="AL680" s="73">
        <v>0</v>
      </c>
      <c r="AM680" s="73">
        <v>0</v>
      </c>
      <c r="AN680" s="73">
        <v>0</v>
      </c>
      <c r="AO680" s="73">
        <v>0</v>
      </c>
      <c r="AP680" s="73">
        <v>0</v>
      </c>
      <c r="AQ680" s="73">
        <v>0</v>
      </c>
      <c r="AR680" s="73">
        <v>0</v>
      </c>
      <c r="AS680" s="73">
        <v>0</v>
      </c>
      <c r="AT680" s="73">
        <v>0</v>
      </c>
      <c r="AU680" s="73">
        <v>0</v>
      </c>
      <c r="AV680" s="73">
        <v>0</v>
      </c>
      <c r="AW680" s="73">
        <v>0</v>
      </c>
      <c r="AX680" s="73">
        <v>0</v>
      </c>
      <c r="AY680" s="73">
        <v>0</v>
      </c>
      <c r="AZ680" s="73">
        <v>0</v>
      </c>
      <c r="BA680" s="73">
        <v>0</v>
      </c>
    </row>
    <row r="681" spans="1:53">
      <c r="A681" s="74" t="s">
        <v>3355</v>
      </c>
      <c r="B681" s="73">
        <v>0</v>
      </c>
      <c r="C681" s="73">
        <v>0</v>
      </c>
      <c r="D681" s="73">
        <v>0</v>
      </c>
      <c r="E681" s="73">
        <v>0</v>
      </c>
      <c r="F681" s="73">
        <v>0</v>
      </c>
      <c r="G681" s="73">
        <v>0</v>
      </c>
      <c r="H681" s="73">
        <v>0</v>
      </c>
      <c r="I681" s="73">
        <v>0</v>
      </c>
      <c r="J681" s="73">
        <v>0</v>
      </c>
      <c r="K681" s="73">
        <v>0</v>
      </c>
      <c r="L681" s="73">
        <v>0</v>
      </c>
      <c r="M681" s="73">
        <v>0</v>
      </c>
      <c r="N681" s="73">
        <v>0</v>
      </c>
      <c r="O681" s="73">
        <v>0</v>
      </c>
      <c r="P681" s="73">
        <v>0</v>
      </c>
      <c r="Q681" s="73">
        <v>0</v>
      </c>
      <c r="R681" s="73">
        <v>0</v>
      </c>
      <c r="S681" s="73">
        <v>0</v>
      </c>
      <c r="T681" s="73">
        <v>0</v>
      </c>
      <c r="U681" s="73">
        <v>0</v>
      </c>
      <c r="V681" s="73">
        <v>0</v>
      </c>
      <c r="W681" s="73">
        <v>0</v>
      </c>
      <c r="X681" s="73">
        <v>0</v>
      </c>
      <c r="Y681" s="73">
        <v>0</v>
      </c>
      <c r="Z681" s="73">
        <v>0</v>
      </c>
      <c r="AA681" s="73">
        <v>0</v>
      </c>
      <c r="AB681" s="73">
        <v>0</v>
      </c>
      <c r="AC681" s="73">
        <v>0</v>
      </c>
      <c r="AD681" s="73">
        <v>0</v>
      </c>
      <c r="AE681" s="73">
        <v>0</v>
      </c>
      <c r="AF681" s="73">
        <v>0</v>
      </c>
      <c r="AG681" s="73">
        <v>0</v>
      </c>
      <c r="AH681" s="73">
        <v>0</v>
      </c>
      <c r="AI681" s="73">
        <v>0</v>
      </c>
      <c r="AJ681" s="73">
        <v>0</v>
      </c>
      <c r="AK681" s="73">
        <v>0</v>
      </c>
      <c r="AL681" s="73">
        <v>0</v>
      </c>
      <c r="AM681" s="73">
        <v>0</v>
      </c>
      <c r="AN681" s="73">
        <v>0</v>
      </c>
      <c r="AO681" s="73">
        <v>0</v>
      </c>
      <c r="AP681" s="73">
        <v>0</v>
      </c>
      <c r="AQ681" s="73">
        <v>0</v>
      </c>
      <c r="AR681" s="73">
        <v>0</v>
      </c>
      <c r="AS681" s="73">
        <v>0</v>
      </c>
      <c r="AT681" s="73">
        <v>0</v>
      </c>
      <c r="AU681" s="73">
        <v>0</v>
      </c>
      <c r="AV681" s="73">
        <v>0</v>
      </c>
      <c r="AW681" s="73">
        <v>0</v>
      </c>
      <c r="AX681" s="73">
        <v>0</v>
      </c>
      <c r="AY681" s="73">
        <v>0</v>
      </c>
      <c r="AZ681" s="73">
        <v>0</v>
      </c>
      <c r="BA681" s="73">
        <v>0</v>
      </c>
    </row>
    <row r="682" spans="1:53">
      <c r="A682" s="74" t="s">
        <v>3356</v>
      </c>
      <c r="B682" s="73">
        <v>0</v>
      </c>
      <c r="C682" s="73">
        <v>0</v>
      </c>
      <c r="D682" s="73">
        <v>0</v>
      </c>
      <c r="E682" s="73">
        <v>0</v>
      </c>
      <c r="F682" s="73">
        <v>0</v>
      </c>
      <c r="G682" s="73">
        <v>0</v>
      </c>
      <c r="H682" s="73">
        <v>0</v>
      </c>
      <c r="I682" s="73">
        <v>0</v>
      </c>
      <c r="J682" s="73">
        <v>0</v>
      </c>
      <c r="K682" s="73">
        <v>0</v>
      </c>
      <c r="L682" s="73">
        <v>0</v>
      </c>
      <c r="M682" s="73">
        <v>0</v>
      </c>
      <c r="N682" s="73">
        <v>0</v>
      </c>
      <c r="O682" s="73">
        <v>0</v>
      </c>
      <c r="P682" s="73">
        <v>0</v>
      </c>
      <c r="Q682" s="73">
        <v>0</v>
      </c>
      <c r="R682" s="73">
        <v>0</v>
      </c>
      <c r="S682" s="73">
        <v>0</v>
      </c>
      <c r="T682" s="73">
        <v>0</v>
      </c>
      <c r="U682" s="73">
        <v>0</v>
      </c>
      <c r="V682" s="73">
        <v>0</v>
      </c>
      <c r="W682" s="73">
        <v>0</v>
      </c>
      <c r="X682" s="73">
        <v>0</v>
      </c>
      <c r="Y682" s="73">
        <v>0</v>
      </c>
      <c r="Z682" s="73">
        <v>0</v>
      </c>
      <c r="AA682" s="73">
        <v>0</v>
      </c>
      <c r="AB682" s="73">
        <v>0</v>
      </c>
      <c r="AC682" s="73">
        <v>0</v>
      </c>
      <c r="AD682" s="73">
        <v>0</v>
      </c>
      <c r="AE682" s="73">
        <v>0</v>
      </c>
      <c r="AF682" s="73">
        <v>0</v>
      </c>
      <c r="AG682" s="73">
        <v>0</v>
      </c>
      <c r="AH682" s="73">
        <v>0</v>
      </c>
      <c r="AI682" s="73">
        <v>0</v>
      </c>
      <c r="AJ682" s="73">
        <v>0</v>
      </c>
      <c r="AK682" s="73">
        <v>0</v>
      </c>
      <c r="AL682" s="73">
        <v>0</v>
      </c>
      <c r="AM682" s="73">
        <v>0</v>
      </c>
      <c r="AN682" s="73">
        <v>0</v>
      </c>
      <c r="AO682" s="73">
        <v>0</v>
      </c>
      <c r="AP682" s="73">
        <v>0</v>
      </c>
      <c r="AQ682" s="73">
        <v>0</v>
      </c>
      <c r="AR682" s="73">
        <v>0</v>
      </c>
      <c r="AS682" s="73">
        <v>0</v>
      </c>
      <c r="AT682" s="73">
        <v>0</v>
      </c>
      <c r="AU682" s="73">
        <v>0</v>
      </c>
      <c r="AV682" s="73">
        <v>0</v>
      </c>
      <c r="AW682" s="73">
        <v>0</v>
      </c>
      <c r="AX682" s="73">
        <v>0</v>
      </c>
      <c r="AY682" s="73">
        <v>0</v>
      </c>
      <c r="AZ682" s="73">
        <v>0</v>
      </c>
      <c r="BA682" s="73">
        <v>0</v>
      </c>
    </row>
    <row r="683" spans="1:53">
      <c r="A683" s="74" t="s">
        <v>3357</v>
      </c>
      <c r="B683" s="73">
        <v>601246.83851100004</v>
      </c>
      <c r="C683" s="73">
        <v>631254.57251336798</v>
      </c>
      <c r="D683" s="73">
        <v>662670.55598227901</v>
      </c>
      <c r="E683" s="73">
        <v>694637.90429723496</v>
      </c>
      <c r="F683" s="73">
        <v>727038.25955078995</v>
      </c>
      <c r="G683" s="73">
        <v>759541.18528456299</v>
      </c>
      <c r="H683" s="73">
        <v>791959.05430584599</v>
      </c>
      <c r="I683" s="73">
        <v>824549.07191396796</v>
      </c>
      <c r="J683" s="73">
        <v>856805.71004093695</v>
      </c>
      <c r="K683" s="73">
        <v>889832.85122986196</v>
      </c>
      <c r="L683" s="73">
        <v>922897.392146328</v>
      </c>
      <c r="M683" s="73">
        <v>956011.71391296003</v>
      </c>
      <c r="N683" s="73">
        <v>9318445.1096891295</v>
      </c>
      <c r="O683" s="73">
        <v>988633.92835010099</v>
      </c>
      <c r="P683" s="73">
        <v>1016688.3385639701</v>
      </c>
      <c r="Q683" s="73">
        <v>1049925.8650747701</v>
      </c>
      <c r="R683" s="73">
        <v>1092786.6351584899</v>
      </c>
      <c r="S683" s="73">
        <v>1123721.17725182</v>
      </c>
      <c r="T683" s="73">
        <v>1154780.67537589</v>
      </c>
      <c r="U683" s="73">
        <v>1184405.0474481799</v>
      </c>
      <c r="V683" s="73">
        <v>1221945.9485495801</v>
      </c>
      <c r="W683" s="73">
        <v>1260538.1715029599</v>
      </c>
      <c r="X683" s="73">
        <v>1294607.7611849101</v>
      </c>
      <c r="Y683" s="73">
        <v>1332486.4890761999</v>
      </c>
      <c r="Z683" s="73">
        <v>1372491.3660992801</v>
      </c>
      <c r="AA683" s="73">
        <v>14093011.4036362</v>
      </c>
      <c r="AB683" s="73">
        <v>1416971.5758933399</v>
      </c>
      <c r="AC683" s="73">
        <v>1445297.2564075801</v>
      </c>
      <c r="AD683" s="73">
        <v>1478858.8348890899</v>
      </c>
      <c r="AE683" s="73">
        <v>1522141.6541407499</v>
      </c>
      <c r="AF683" s="73">
        <v>1553376.79602711</v>
      </c>
      <c r="AG683" s="73">
        <v>1584738.1664196199</v>
      </c>
      <c r="AH683" s="73">
        <v>1614649.7963188</v>
      </c>
      <c r="AI683" s="73">
        <v>1652558.5723125001</v>
      </c>
      <c r="AJ683" s="73">
        <v>1691529.3761736699</v>
      </c>
      <c r="AK683" s="73">
        <v>1725931.4910462101</v>
      </c>
      <c r="AL683" s="73">
        <v>1764181.5340501701</v>
      </c>
      <c r="AM683" s="73">
        <v>1804579.37758174</v>
      </c>
      <c r="AN683" s="73">
        <v>19254814.431260601</v>
      </c>
      <c r="AO683" s="73">
        <v>1849498.1277693501</v>
      </c>
      <c r="AP683" s="73">
        <v>1877329.0007660401</v>
      </c>
      <c r="AQ683" s="73">
        <v>1910574.9890995</v>
      </c>
      <c r="AR683" s="73">
        <v>1953874.9625021899</v>
      </c>
      <c r="AS683" s="73">
        <v>1984714.8836118099</v>
      </c>
      <c r="AT683" s="73">
        <v>2015685.3538505</v>
      </c>
      <c r="AU683" s="73">
        <v>2045156.46103269</v>
      </c>
      <c r="AV683" s="73">
        <v>2082898.4452903301</v>
      </c>
      <c r="AW683" s="73">
        <v>2121738.8091247301</v>
      </c>
      <c r="AX683" s="73">
        <v>2155854.1042190599</v>
      </c>
      <c r="AY683" s="73">
        <v>2193949.0365732298</v>
      </c>
      <c r="AZ683" s="73">
        <v>2234265.2856242098</v>
      </c>
      <c r="BA683" s="73">
        <v>24425539.4594636</v>
      </c>
    </row>
    <row r="684" spans="1:53">
      <c r="A684" s="74" t="s">
        <v>3358</v>
      </c>
      <c r="B684" s="73">
        <v>-601246.83851100004</v>
      </c>
      <c r="C684" s="73">
        <v>-631254.57251336798</v>
      </c>
      <c r="D684" s="73">
        <v>-662670.55598227901</v>
      </c>
      <c r="E684" s="73">
        <v>-694637.90429723496</v>
      </c>
      <c r="F684" s="73">
        <v>-727038.25955078995</v>
      </c>
      <c r="G684" s="73">
        <v>-759541.18528456299</v>
      </c>
      <c r="H684" s="73">
        <v>-791959.05430584599</v>
      </c>
      <c r="I684" s="73">
        <v>-824549.07191396796</v>
      </c>
      <c r="J684" s="73">
        <v>-856805.71004093695</v>
      </c>
      <c r="K684" s="73">
        <v>-889832.85122986196</v>
      </c>
      <c r="L684" s="73">
        <v>-922897.392146328</v>
      </c>
      <c r="M684" s="73">
        <v>-956011.71391296003</v>
      </c>
      <c r="N684" s="73">
        <v>-9318445.1096891295</v>
      </c>
      <c r="O684" s="73">
        <v>-988633.92835010099</v>
      </c>
      <c r="P684" s="73">
        <v>-1016688.3385639701</v>
      </c>
      <c r="Q684" s="73">
        <v>-1049925.8650747701</v>
      </c>
      <c r="R684" s="73">
        <v>-1092786.6351584899</v>
      </c>
      <c r="S684" s="73">
        <v>-1123721.17725182</v>
      </c>
      <c r="T684" s="73">
        <v>-1154780.67537589</v>
      </c>
      <c r="U684" s="73">
        <v>-1184405.0474481799</v>
      </c>
      <c r="V684" s="73">
        <v>-1221945.9485495801</v>
      </c>
      <c r="W684" s="73">
        <v>-1260538.1715029599</v>
      </c>
      <c r="X684" s="73">
        <v>-1294607.7611849101</v>
      </c>
      <c r="Y684" s="73">
        <v>-1332486.4890761999</v>
      </c>
      <c r="Z684" s="73">
        <v>-1372491.3660992801</v>
      </c>
      <c r="AA684" s="73">
        <v>-14093011.4036362</v>
      </c>
      <c r="AB684" s="73">
        <v>-1416971.5758933399</v>
      </c>
      <c r="AC684" s="73">
        <v>-1445297.2564075801</v>
      </c>
      <c r="AD684" s="73">
        <v>-1478858.8348890899</v>
      </c>
      <c r="AE684" s="73">
        <v>-1522141.6541407499</v>
      </c>
      <c r="AF684" s="73">
        <v>-1553376.79602711</v>
      </c>
      <c r="AG684" s="73">
        <v>-1584738.1664196199</v>
      </c>
      <c r="AH684" s="73">
        <v>-1614649.7963188</v>
      </c>
      <c r="AI684" s="73">
        <v>-1652558.5723125001</v>
      </c>
      <c r="AJ684" s="73">
        <v>-1691529.3761736699</v>
      </c>
      <c r="AK684" s="73">
        <v>-1725931.4910462101</v>
      </c>
      <c r="AL684" s="73">
        <v>-1764181.5340501701</v>
      </c>
      <c r="AM684" s="73">
        <v>-1804579.37758174</v>
      </c>
      <c r="AN684" s="73">
        <v>-19254814.431260601</v>
      </c>
      <c r="AO684" s="73">
        <v>-1849498.1277693501</v>
      </c>
      <c r="AP684" s="73">
        <v>-1877329.0007660401</v>
      </c>
      <c r="AQ684" s="73">
        <v>-1910574.9890995</v>
      </c>
      <c r="AR684" s="73">
        <v>-1953874.9625021899</v>
      </c>
      <c r="AS684" s="73">
        <v>-1984714.8836118099</v>
      </c>
      <c r="AT684" s="73">
        <v>-2015685.3538505</v>
      </c>
      <c r="AU684" s="73">
        <v>-2045156.46103269</v>
      </c>
      <c r="AV684" s="73">
        <v>-2082898.4452903301</v>
      </c>
      <c r="AW684" s="73">
        <v>-2121738.8091247301</v>
      </c>
      <c r="AX684" s="73">
        <v>-2155854.1042190599</v>
      </c>
      <c r="AY684" s="73">
        <v>-2193949.0365732298</v>
      </c>
      <c r="AZ684" s="73">
        <v>-2234265.2856242098</v>
      </c>
      <c r="BA684" s="73">
        <v>-24425539.4594636</v>
      </c>
    </row>
    <row r="685" spans="1:53">
      <c r="A685" s="74" t="s">
        <v>3359</v>
      </c>
      <c r="B685" s="73">
        <v>0</v>
      </c>
      <c r="C685" s="73">
        <v>0</v>
      </c>
      <c r="D685" s="73">
        <v>0</v>
      </c>
      <c r="E685" s="73">
        <v>0</v>
      </c>
      <c r="F685" s="73">
        <v>0</v>
      </c>
      <c r="G685" s="73">
        <v>0</v>
      </c>
      <c r="H685" s="73">
        <v>0</v>
      </c>
      <c r="I685" s="73">
        <v>0</v>
      </c>
      <c r="J685" s="73">
        <v>0</v>
      </c>
      <c r="K685" s="73">
        <v>0</v>
      </c>
      <c r="L685" s="73">
        <v>0</v>
      </c>
      <c r="M685" s="73">
        <v>0</v>
      </c>
      <c r="N685" s="73">
        <v>0</v>
      </c>
      <c r="O685" s="73">
        <v>0</v>
      </c>
      <c r="P685" s="73">
        <v>0</v>
      </c>
      <c r="Q685" s="73">
        <v>0</v>
      </c>
      <c r="R685" s="73">
        <v>0</v>
      </c>
      <c r="S685" s="73">
        <v>0</v>
      </c>
      <c r="T685" s="73">
        <v>0</v>
      </c>
      <c r="U685" s="73">
        <v>0</v>
      </c>
      <c r="V685" s="73">
        <v>0</v>
      </c>
      <c r="W685" s="73">
        <v>0</v>
      </c>
      <c r="X685" s="73">
        <v>0</v>
      </c>
      <c r="Y685" s="73">
        <v>0</v>
      </c>
      <c r="Z685" s="73">
        <v>0</v>
      </c>
      <c r="AA685" s="73">
        <v>0</v>
      </c>
      <c r="AB685" s="73">
        <v>0</v>
      </c>
      <c r="AC685" s="73">
        <v>0</v>
      </c>
      <c r="AD685" s="73">
        <v>0</v>
      </c>
      <c r="AE685" s="73">
        <v>0</v>
      </c>
      <c r="AF685" s="73">
        <v>0</v>
      </c>
      <c r="AG685" s="73">
        <v>0</v>
      </c>
      <c r="AH685" s="73">
        <v>0</v>
      </c>
      <c r="AI685" s="73">
        <v>0</v>
      </c>
      <c r="AJ685" s="73">
        <v>0</v>
      </c>
      <c r="AK685" s="73">
        <v>0</v>
      </c>
      <c r="AL685" s="73">
        <v>0</v>
      </c>
      <c r="AM685" s="73">
        <v>0</v>
      </c>
      <c r="AN685" s="73">
        <v>0</v>
      </c>
      <c r="AO685" s="73">
        <v>0</v>
      </c>
      <c r="AP685" s="73">
        <v>0</v>
      </c>
      <c r="AQ685" s="73">
        <v>0</v>
      </c>
      <c r="AR685" s="73">
        <v>0</v>
      </c>
      <c r="AS685" s="73">
        <v>0</v>
      </c>
      <c r="AT685" s="73">
        <v>0</v>
      </c>
      <c r="AU685" s="73">
        <v>0</v>
      </c>
      <c r="AV685" s="73">
        <v>0</v>
      </c>
      <c r="AW685" s="73">
        <v>0</v>
      </c>
      <c r="AX685" s="73">
        <v>0</v>
      </c>
      <c r="AY685" s="73">
        <v>0</v>
      </c>
      <c r="AZ685" s="73">
        <v>0</v>
      </c>
      <c r="BA685" s="73">
        <v>0</v>
      </c>
    </row>
    <row r="686" spans="1:53">
      <c r="A686" s="74" t="s">
        <v>3360</v>
      </c>
      <c r="B686" s="73">
        <v>0</v>
      </c>
      <c r="C686" s="73">
        <v>0</v>
      </c>
      <c r="D686" s="73">
        <v>0</v>
      </c>
      <c r="E686" s="73">
        <v>0</v>
      </c>
      <c r="F686" s="73">
        <v>0</v>
      </c>
      <c r="G686" s="73">
        <v>0</v>
      </c>
      <c r="H686" s="73">
        <v>0</v>
      </c>
      <c r="I686" s="73">
        <v>0</v>
      </c>
      <c r="J686" s="73">
        <v>0</v>
      </c>
      <c r="K686" s="73">
        <v>0</v>
      </c>
      <c r="L686" s="73">
        <v>0</v>
      </c>
      <c r="M686" s="73">
        <v>0</v>
      </c>
      <c r="N686" s="73">
        <v>0</v>
      </c>
      <c r="O686" s="73">
        <v>0</v>
      </c>
      <c r="P686" s="73">
        <v>0</v>
      </c>
      <c r="Q686" s="73">
        <v>0</v>
      </c>
      <c r="R686" s="73">
        <v>0</v>
      </c>
      <c r="S686" s="73">
        <v>0</v>
      </c>
      <c r="T686" s="73">
        <v>0</v>
      </c>
      <c r="U686" s="73">
        <v>0</v>
      </c>
      <c r="V686" s="73">
        <v>0</v>
      </c>
      <c r="W686" s="73">
        <v>0</v>
      </c>
      <c r="X686" s="73">
        <v>0</v>
      </c>
      <c r="Y686" s="73">
        <v>0</v>
      </c>
      <c r="Z686" s="73">
        <v>0</v>
      </c>
      <c r="AA686" s="73">
        <v>0</v>
      </c>
      <c r="AB686" s="73">
        <v>0</v>
      </c>
      <c r="AC686" s="73">
        <v>0</v>
      </c>
      <c r="AD686" s="73">
        <v>0</v>
      </c>
      <c r="AE686" s="73">
        <v>0</v>
      </c>
      <c r="AF686" s="73">
        <v>0</v>
      </c>
      <c r="AG686" s="73">
        <v>0</v>
      </c>
      <c r="AH686" s="73">
        <v>0</v>
      </c>
      <c r="AI686" s="73">
        <v>0</v>
      </c>
      <c r="AJ686" s="73">
        <v>0</v>
      </c>
      <c r="AK686" s="73">
        <v>0</v>
      </c>
      <c r="AL686" s="73">
        <v>0</v>
      </c>
      <c r="AM686" s="73">
        <v>0</v>
      </c>
      <c r="AN686" s="73">
        <v>0</v>
      </c>
      <c r="AO686" s="73">
        <v>0</v>
      </c>
      <c r="AP686" s="73">
        <v>0</v>
      </c>
      <c r="AQ686" s="73">
        <v>0</v>
      </c>
      <c r="AR686" s="73">
        <v>0</v>
      </c>
      <c r="AS686" s="73">
        <v>0</v>
      </c>
      <c r="AT686" s="73">
        <v>0</v>
      </c>
      <c r="AU686" s="73">
        <v>0</v>
      </c>
      <c r="AV686" s="73">
        <v>0</v>
      </c>
      <c r="AW686" s="73">
        <v>0</v>
      </c>
      <c r="AX686" s="73">
        <v>0</v>
      </c>
      <c r="AY686" s="73">
        <v>0</v>
      </c>
      <c r="AZ686" s="73">
        <v>0</v>
      </c>
      <c r="BA686" s="73">
        <v>0</v>
      </c>
    </row>
    <row r="687" spans="1:53">
      <c r="A687" s="74" t="s">
        <v>3361</v>
      </c>
      <c r="B687" s="73">
        <v>0</v>
      </c>
      <c r="C687" s="73">
        <v>0</v>
      </c>
      <c r="D687" s="73">
        <v>0</v>
      </c>
      <c r="E687" s="73">
        <v>0</v>
      </c>
      <c r="F687" s="73">
        <v>0</v>
      </c>
      <c r="G687" s="73">
        <v>0</v>
      </c>
      <c r="H687" s="73">
        <v>0</v>
      </c>
      <c r="I687" s="73">
        <v>0</v>
      </c>
      <c r="J687" s="73">
        <v>0</v>
      </c>
      <c r="K687" s="73">
        <v>0</v>
      </c>
      <c r="L687" s="73">
        <v>0</v>
      </c>
      <c r="M687" s="73">
        <v>0</v>
      </c>
      <c r="N687" s="73">
        <v>0</v>
      </c>
      <c r="O687" s="73">
        <v>0</v>
      </c>
      <c r="P687" s="73">
        <v>0</v>
      </c>
      <c r="Q687" s="73">
        <v>0</v>
      </c>
      <c r="R687" s="73">
        <v>0</v>
      </c>
      <c r="S687" s="73">
        <v>0</v>
      </c>
      <c r="T687" s="73">
        <v>0</v>
      </c>
      <c r="U687" s="73">
        <v>0</v>
      </c>
      <c r="V687" s="73">
        <v>0</v>
      </c>
      <c r="W687" s="73">
        <v>0</v>
      </c>
      <c r="X687" s="73">
        <v>0</v>
      </c>
      <c r="Y687" s="73">
        <v>0</v>
      </c>
      <c r="Z687" s="73">
        <v>0</v>
      </c>
      <c r="AA687" s="73">
        <v>0</v>
      </c>
      <c r="AB687" s="73">
        <v>0</v>
      </c>
      <c r="AC687" s="73">
        <v>0</v>
      </c>
      <c r="AD687" s="73">
        <v>0</v>
      </c>
      <c r="AE687" s="73">
        <v>0</v>
      </c>
      <c r="AF687" s="73">
        <v>0</v>
      </c>
      <c r="AG687" s="73">
        <v>0</v>
      </c>
      <c r="AH687" s="73">
        <v>0</v>
      </c>
      <c r="AI687" s="73">
        <v>0</v>
      </c>
      <c r="AJ687" s="73">
        <v>0</v>
      </c>
      <c r="AK687" s="73">
        <v>0</v>
      </c>
      <c r="AL687" s="73">
        <v>0</v>
      </c>
      <c r="AM687" s="73">
        <v>0</v>
      </c>
      <c r="AN687" s="73">
        <v>0</v>
      </c>
      <c r="AO687" s="73">
        <v>0</v>
      </c>
      <c r="AP687" s="73">
        <v>0</v>
      </c>
      <c r="AQ687" s="73">
        <v>0</v>
      </c>
      <c r="AR687" s="73">
        <v>0</v>
      </c>
      <c r="AS687" s="73">
        <v>0</v>
      </c>
      <c r="AT687" s="73">
        <v>0</v>
      </c>
      <c r="AU687" s="73">
        <v>0</v>
      </c>
      <c r="AV687" s="73">
        <v>0</v>
      </c>
      <c r="AW687" s="73">
        <v>0</v>
      </c>
      <c r="AX687" s="73">
        <v>0</v>
      </c>
      <c r="AY687" s="73">
        <v>0</v>
      </c>
      <c r="AZ687" s="73">
        <v>0</v>
      </c>
      <c r="BA687" s="73">
        <v>0</v>
      </c>
    </row>
    <row r="688" spans="1:53">
      <c r="A688" s="74" t="s">
        <v>3362</v>
      </c>
      <c r="B688" s="73">
        <v>0</v>
      </c>
      <c r="C688" s="73">
        <v>0</v>
      </c>
      <c r="D688" s="73">
        <v>0</v>
      </c>
      <c r="E688" s="73">
        <v>0</v>
      </c>
      <c r="F688" s="73">
        <v>0</v>
      </c>
      <c r="G688" s="73">
        <v>0</v>
      </c>
      <c r="H688" s="73">
        <v>0</v>
      </c>
      <c r="I688" s="73">
        <v>0</v>
      </c>
      <c r="J688" s="73">
        <v>0</v>
      </c>
      <c r="K688" s="73">
        <v>0</v>
      </c>
      <c r="L688" s="73">
        <v>0</v>
      </c>
      <c r="M688" s="73">
        <v>0</v>
      </c>
      <c r="N688" s="73">
        <v>0</v>
      </c>
      <c r="O688" s="73">
        <v>0</v>
      </c>
      <c r="P688" s="73">
        <v>0</v>
      </c>
      <c r="Q688" s="73">
        <v>0</v>
      </c>
      <c r="R688" s="73">
        <v>0</v>
      </c>
      <c r="S688" s="73">
        <v>0</v>
      </c>
      <c r="T688" s="73">
        <v>0</v>
      </c>
      <c r="U688" s="73">
        <v>0</v>
      </c>
      <c r="V688" s="73">
        <v>0</v>
      </c>
      <c r="W688" s="73">
        <v>0</v>
      </c>
      <c r="X688" s="73">
        <v>0</v>
      </c>
      <c r="Y688" s="73">
        <v>0</v>
      </c>
      <c r="Z688" s="73">
        <v>0</v>
      </c>
      <c r="AA688" s="73">
        <v>0</v>
      </c>
      <c r="AB688" s="73">
        <v>0</v>
      </c>
      <c r="AC688" s="73">
        <v>0</v>
      </c>
      <c r="AD688" s="73">
        <v>0</v>
      </c>
      <c r="AE688" s="73">
        <v>0</v>
      </c>
      <c r="AF688" s="73">
        <v>0</v>
      </c>
      <c r="AG688" s="73">
        <v>0</v>
      </c>
      <c r="AH688" s="73">
        <v>0</v>
      </c>
      <c r="AI688" s="73">
        <v>0</v>
      </c>
      <c r="AJ688" s="73">
        <v>0</v>
      </c>
      <c r="AK688" s="73">
        <v>0</v>
      </c>
      <c r="AL688" s="73">
        <v>0</v>
      </c>
      <c r="AM688" s="73">
        <v>0</v>
      </c>
      <c r="AN688" s="73">
        <v>0</v>
      </c>
      <c r="AO688" s="73">
        <v>0</v>
      </c>
      <c r="AP688" s="73">
        <v>0</v>
      </c>
      <c r="AQ688" s="73">
        <v>0</v>
      </c>
      <c r="AR688" s="73">
        <v>0</v>
      </c>
      <c r="AS688" s="73">
        <v>0</v>
      </c>
      <c r="AT688" s="73">
        <v>0</v>
      </c>
      <c r="AU688" s="73">
        <v>0</v>
      </c>
      <c r="AV688" s="73">
        <v>0</v>
      </c>
      <c r="AW688" s="73">
        <v>0</v>
      </c>
      <c r="AX688" s="73">
        <v>0</v>
      </c>
      <c r="AY688" s="73">
        <v>0</v>
      </c>
      <c r="AZ688" s="73">
        <v>0</v>
      </c>
      <c r="BA688" s="73">
        <v>0</v>
      </c>
    </row>
    <row r="689" spans="1:53">
      <c r="A689" s="74" t="s">
        <v>3363</v>
      </c>
      <c r="B689" s="73">
        <v>0</v>
      </c>
      <c r="C689" s="73">
        <v>0</v>
      </c>
      <c r="D689" s="73">
        <v>0</v>
      </c>
      <c r="E689" s="73">
        <v>0</v>
      </c>
      <c r="F689" s="73">
        <v>0</v>
      </c>
      <c r="G689" s="73">
        <v>0</v>
      </c>
      <c r="H689" s="73">
        <v>0</v>
      </c>
      <c r="I689" s="73">
        <v>0</v>
      </c>
      <c r="J689" s="73">
        <v>0</v>
      </c>
      <c r="K689" s="73">
        <v>0</v>
      </c>
      <c r="L689" s="73">
        <v>0</v>
      </c>
      <c r="M689" s="73">
        <v>0</v>
      </c>
      <c r="N689" s="73">
        <v>0</v>
      </c>
      <c r="O689" s="73">
        <v>0</v>
      </c>
      <c r="P689" s="73">
        <v>0</v>
      </c>
      <c r="Q689" s="73">
        <v>0</v>
      </c>
      <c r="R689" s="73">
        <v>0</v>
      </c>
      <c r="S689" s="73">
        <v>0</v>
      </c>
      <c r="T689" s="73">
        <v>0</v>
      </c>
      <c r="U689" s="73">
        <v>0</v>
      </c>
      <c r="V689" s="73">
        <v>0</v>
      </c>
      <c r="W689" s="73">
        <v>0</v>
      </c>
      <c r="X689" s="73">
        <v>0</v>
      </c>
      <c r="Y689" s="73">
        <v>0</v>
      </c>
      <c r="Z689" s="73">
        <v>0</v>
      </c>
      <c r="AA689" s="73">
        <v>0</v>
      </c>
      <c r="AB689" s="73">
        <v>0</v>
      </c>
      <c r="AC689" s="73">
        <v>0</v>
      </c>
      <c r="AD689" s="73">
        <v>0</v>
      </c>
      <c r="AE689" s="73">
        <v>0</v>
      </c>
      <c r="AF689" s="73">
        <v>0</v>
      </c>
      <c r="AG689" s="73">
        <v>0</v>
      </c>
      <c r="AH689" s="73">
        <v>0</v>
      </c>
      <c r="AI689" s="73">
        <v>0</v>
      </c>
      <c r="AJ689" s="73">
        <v>0</v>
      </c>
      <c r="AK689" s="73">
        <v>0</v>
      </c>
      <c r="AL689" s="73">
        <v>0</v>
      </c>
      <c r="AM689" s="73">
        <v>0</v>
      </c>
      <c r="AN689" s="73">
        <v>0</v>
      </c>
      <c r="AO689" s="73">
        <v>0</v>
      </c>
      <c r="AP689" s="73">
        <v>0</v>
      </c>
      <c r="AQ689" s="73">
        <v>0</v>
      </c>
      <c r="AR689" s="73">
        <v>0</v>
      </c>
      <c r="AS689" s="73">
        <v>0</v>
      </c>
      <c r="AT689" s="73">
        <v>0</v>
      </c>
      <c r="AU689" s="73">
        <v>0</v>
      </c>
      <c r="AV689" s="73">
        <v>0</v>
      </c>
      <c r="AW689" s="73">
        <v>0</v>
      </c>
      <c r="AX689" s="73">
        <v>0</v>
      </c>
      <c r="AY689" s="73">
        <v>0</v>
      </c>
      <c r="AZ689" s="73">
        <v>0</v>
      </c>
      <c r="BA689" s="73">
        <v>0</v>
      </c>
    </row>
    <row r="690" spans="1:53">
      <c r="A690" s="74" t="s">
        <v>3364</v>
      </c>
      <c r="B690" s="73">
        <v>0</v>
      </c>
      <c r="C690" s="73">
        <v>0</v>
      </c>
      <c r="D690" s="73">
        <v>0</v>
      </c>
      <c r="E690" s="73">
        <v>0</v>
      </c>
      <c r="F690" s="73">
        <v>0</v>
      </c>
      <c r="G690" s="73">
        <v>0</v>
      </c>
      <c r="H690" s="73">
        <v>0</v>
      </c>
      <c r="I690" s="73">
        <v>0</v>
      </c>
      <c r="J690" s="73">
        <v>0</v>
      </c>
      <c r="K690" s="73">
        <v>0</v>
      </c>
      <c r="L690" s="73">
        <v>0</v>
      </c>
      <c r="M690" s="73">
        <v>0</v>
      </c>
      <c r="N690" s="73">
        <v>0</v>
      </c>
      <c r="O690" s="73">
        <v>0</v>
      </c>
      <c r="P690" s="73">
        <v>0</v>
      </c>
      <c r="Q690" s="73">
        <v>0</v>
      </c>
      <c r="R690" s="73">
        <v>0</v>
      </c>
      <c r="S690" s="73">
        <v>0</v>
      </c>
      <c r="T690" s="73">
        <v>0</v>
      </c>
      <c r="U690" s="73">
        <v>0</v>
      </c>
      <c r="V690" s="73">
        <v>0</v>
      </c>
      <c r="W690" s="73">
        <v>0</v>
      </c>
      <c r="X690" s="73">
        <v>0</v>
      </c>
      <c r="Y690" s="73">
        <v>0</v>
      </c>
      <c r="Z690" s="73">
        <v>0</v>
      </c>
      <c r="AA690" s="73">
        <v>0</v>
      </c>
      <c r="AB690" s="73">
        <v>0</v>
      </c>
      <c r="AC690" s="73">
        <v>0</v>
      </c>
      <c r="AD690" s="73">
        <v>0</v>
      </c>
      <c r="AE690" s="73">
        <v>0</v>
      </c>
      <c r="AF690" s="73">
        <v>0</v>
      </c>
      <c r="AG690" s="73">
        <v>0</v>
      </c>
      <c r="AH690" s="73">
        <v>0</v>
      </c>
      <c r="AI690" s="73">
        <v>0</v>
      </c>
      <c r="AJ690" s="73">
        <v>0</v>
      </c>
      <c r="AK690" s="73">
        <v>0</v>
      </c>
      <c r="AL690" s="73">
        <v>0</v>
      </c>
      <c r="AM690" s="73">
        <v>0</v>
      </c>
      <c r="AN690" s="73">
        <v>0</v>
      </c>
      <c r="AO690" s="73">
        <v>0</v>
      </c>
      <c r="AP690" s="73">
        <v>0</v>
      </c>
      <c r="AQ690" s="73">
        <v>0</v>
      </c>
      <c r="AR690" s="73">
        <v>0</v>
      </c>
      <c r="AS690" s="73">
        <v>0</v>
      </c>
      <c r="AT690" s="73">
        <v>0</v>
      </c>
      <c r="AU690" s="73">
        <v>0</v>
      </c>
      <c r="AV690" s="73">
        <v>0</v>
      </c>
      <c r="AW690" s="73">
        <v>0</v>
      </c>
      <c r="AX690" s="73">
        <v>0</v>
      </c>
      <c r="AY690" s="73">
        <v>0</v>
      </c>
      <c r="AZ690" s="73">
        <v>0</v>
      </c>
      <c r="BA690" s="73">
        <v>0</v>
      </c>
    </row>
    <row r="691" spans="1:53">
      <c r="A691" s="75" t="s">
        <v>3365</v>
      </c>
      <c r="B691" s="73">
        <v>11153746.3550146</v>
      </c>
      <c r="C691" s="73">
        <v>11181650.416056599</v>
      </c>
      <c r="D691" s="73">
        <v>11663028.090438001</v>
      </c>
      <c r="E691" s="73">
        <v>11818935.772225199</v>
      </c>
      <c r="F691" s="73">
        <v>11849013.6955484</v>
      </c>
      <c r="G691" s="73">
        <v>11878925.610886799</v>
      </c>
      <c r="H691" s="73">
        <v>11959910.553952999</v>
      </c>
      <c r="I691" s="73">
        <v>11989018.3008221</v>
      </c>
      <c r="J691" s="73">
        <v>12017832.6255922</v>
      </c>
      <c r="K691" s="73">
        <v>12115611.1944503</v>
      </c>
      <c r="L691" s="73">
        <v>12444204.805846499</v>
      </c>
      <c r="M691" s="73">
        <v>12494556.604845</v>
      </c>
      <c r="N691" s="73">
        <v>142566434.02567899</v>
      </c>
      <c r="O691" s="73">
        <v>12919336.5769573</v>
      </c>
      <c r="P691" s="73">
        <v>13052861.9557181</v>
      </c>
      <c r="Q691" s="73">
        <v>13083662.5295191</v>
      </c>
      <c r="R691" s="73">
        <v>13217512.747763099</v>
      </c>
      <c r="S691" s="73">
        <v>13308940.9937954</v>
      </c>
      <c r="T691" s="73">
        <v>13338914.5640999</v>
      </c>
      <c r="U691" s="73">
        <v>13478467.3950116</v>
      </c>
      <c r="V691" s="73">
        <v>13514121.884917101</v>
      </c>
      <c r="W691" s="73">
        <v>13550821.7622828</v>
      </c>
      <c r="X691" s="73">
        <v>13670910.9480778</v>
      </c>
      <c r="Y691" s="73">
        <v>13707381.741459999</v>
      </c>
      <c r="Z691" s="73">
        <v>13744639.309237801</v>
      </c>
      <c r="AA691" s="73">
        <v>160587572.40884</v>
      </c>
      <c r="AB691" s="73">
        <v>14140196.2481637</v>
      </c>
      <c r="AC691" s="73">
        <v>14224296.7092597</v>
      </c>
      <c r="AD691" s="73">
        <v>14259870.8477247</v>
      </c>
      <c r="AE691" s="73">
        <v>14380869.2302981</v>
      </c>
      <c r="AF691" s="73">
        <v>14409681.674369199</v>
      </c>
      <c r="AG691" s="73">
        <v>14542726.072920101</v>
      </c>
      <c r="AH691" s="73">
        <v>14644125.106498601</v>
      </c>
      <c r="AI691" s="73">
        <v>14943448.385383001</v>
      </c>
      <c r="AJ691" s="73">
        <v>14993753.759407099</v>
      </c>
      <c r="AK691" s="73">
        <v>15115718.7198222</v>
      </c>
      <c r="AL691" s="73">
        <v>15163139.954802699</v>
      </c>
      <c r="AM691" s="73">
        <v>15207244.925896101</v>
      </c>
      <c r="AN691" s="73">
        <v>176025071.634545</v>
      </c>
      <c r="AO691" s="73">
        <v>15328943.6406582</v>
      </c>
      <c r="AP691" s="73">
        <v>15353684.0190448</v>
      </c>
      <c r="AQ691" s="73">
        <v>15384340.8090633</v>
      </c>
      <c r="AR691" s="73">
        <v>15473949.143997001</v>
      </c>
      <c r="AS691" s="73">
        <v>15502432.0468795</v>
      </c>
      <c r="AT691" s="73">
        <v>15568899.919322699</v>
      </c>
      <c r="AU691" s="73">
        <v>15637591.8460664</v>
      </c>
      <c r="AV691" s="73">
        <v>15975793.6553744</v>
      </c>
      <c r="AW691" s="73">
        <v>16022541.598859301</v>
      </c>
      <c r="AX691" s="73">
        <v>16140281.813009299</v>
      </c>
      <c r="AY691" s="73">
        <v>16294442.3089922</v>
      </c>
      <c r="AZ691" s="73">
        <v>16346493.0660438</v>
      </c>
      <c r="BA691" s="73">
        <v>189029393.867311</v>
      </c>
    </row>
    <row r="692" spans="1:53">
      <c r="A692" s="74" t="s">
        <v>3366</v>
      </c>
    </row>
    <row r="693" spans="1:53">
      <c r="A693" s="75" t="s">
        <v>3367</v>
      </c>
    </row>
    <row r="694" spans="1:53" outlineLevel="1">
      <c r="A694" s="74" t="s">
        <v>1724</v>
      </c>
      <c r="B694" s="73">
        <v>80370.125255068502</v>
      </c>
      <c r="C694" s="73">
        <v>80370.125255068502</v>
      </c>
      <c r="D694" s="73">
        <v>80370.125255068502</v>
      </c>
      <c r="E694" s="73">
        <v>80370.125255068502</v>
      </c>
      <c r="F694" s="73">
        <v>80370.125255068502</v>
      </c>
      <c r="G694" s="73">
        <v>80370.125255068502</v>
      </c>
      <c r="H694" s="73">
        <v>80370.125255068502</v>
      </c>
      <c r="I694" s="73">
        <v>80370.125255068502</v>
      </c>
      <c r="J694" s="73">
        <v>80370.125255068502</v>
      </c>
      <c r="K694" s="73">
        <v>80370.125255068502</v>
      </c>
      <c r="L694" s="73">
        <v>80370.125255068502</v>
      </c>
      <c r="M694" s="73">
        <v>80370.125255068502</v>
      </c>
      <c r="N694" s="73">
        <v>964441.50306082296</v>
      </c>
      <c r="O694" s="73">
        <v>80370.125255068502</v>
      </c>
      <c r="P694" s="73">
        <v>80370.125255068502</v>
      </c>
      <c r="Q694" s="73">
        <v>80370.125255068502</v>
      </c>
      <c r="R694" s="73">
        <v>80370.125255068502</v>
      </c>
      <c r="S694" s="73">
        <v>80370.125255068502</v>
      </c>
      <c r="T694" s="73">
        <v>80370.125255068502</v>
      </c>
      <c r="U694" s="73">
        <v>80370.125255068502</v>
      </c>
      <c r="V694" s="73">
        <v>80370.125255068502</v>
      </c>
      <c r="W694" s="73">
        <v>80370.125255068502</v>
      </c>
      <c r="X694" s="73">
        <v>80370.125255068502</v>
      </c>
      <c r="Y694" s="73">
        <v>80370.125255068502</v>
      </c>
      <c r="Z694" s="73">
        <v>80370.125255068502</v>
      </c>
      <c r="AA694" s="73">
        <v>964441.50306082296</v>
      </c>
      <c r="AB694" s="73">
        <v>80370.125255068502</v>
      </c>
      <c r="AC694" s="73">
        <v>80370.125255068502</v>
      </c>
      <c r="AD694" s="73">
        <v>80370.125255068502</v>
      </c>
      <c r="AE694" s="73">
        <v>80370.125255068502</v>
      </c>
      <c r="AF694" s="73">
        <v>80370.125255068502</v>
      </c>
      <c r="AG694" s="73">
        <v>80370.125255068502</v>
      </c>
      <c r="AH694" s="73">
        <v>80370.125255068502</v>
      </c>
      <c r="AI694" s="73">
        <v>80370.125255068502</v>
      </c>
      <c r="AJ694" s="73">
        <v>80370.125255068502</v>
      </c>
      <c r="AK694" s="73">
        <v>80370.125255068502</v>
      </c>
      <c r="AL694" s="73">
        <v>80370.125255068502</v>
      </c>
      <c r="AM694" s="73">
        <v>80370.125255068502</v>
      </c>
      <c r="AN694" s="73">
        <v>964441.50306082296</v>
      </c>
      <c r="AO694" s="73">
        <v>80370.125255068502</v>
      </c>
      <c r="AP694" s="73">
        <v>80370.125255068502</v>
      </c>
      <c r="AQ694" s="73">
        <v>80370.125255068502</v>
      </c>
      <c r="AR694" s="73">
        <v>80370.125255068502</v>
      </c>
      <c r="AS694" s="73">
        <v>80370.125255068502</v>
      </c>
      <c r="AT694" s="73">
        <v>80370.125255068502</v>
      </c>
      <c r="AU694" s="73">
        <v>80370.125255068502</v>
      </c>
      <c r="AV694" s="73">
        <v>80370.125255068502</v>
      </c>
      <c r="AW694" s="73">
        <v>80370.125255068502</v>
      </c>
      <c r="AX694" s="73">
        <v>80370.125255068502</v>
      </c>
      <c r="AY694" s="73">
        <v>80370.125255068502</v>
      </c>
      <c r="AZ694" s="73">
        <v>80370.125255068502</v>
      </c>
      <c r="BA694" s="73">
        <v>964441.50306082296</v>
      </c>
    </row>
    <row r="695" spans="1:53" outlineLevel="1">
      <c r="A695" s="74" t="s">
        <v>3718</v>
      </c>
      <c r="B695" s="73">
        <v>26579.524006329601</v>
      </c>
      <c r="C695" s="73">
        <v>26586.0281713966</v>
      </c>
      <c r="D695" s="73">
        <v>26592.007338515199</v>
      </c>
      <c r="E695" s="73">
        <v>26597.472451566398</v>
      </c>
      <c r="F695" s="73">
        <v>26602.433131739101</v>
      </c>
      <c r="G695" s="73">
        <v>26606.901424444401</v>
      </c>
      <c r="H695" s="73">
        <v>26610.916606623599</v>
      </c>
      <c r="I695" s="73">
        <v>26614.437179502202</v>
      </c>
      <c r="J695" s="73">
        <v>26616.168504087302</v>
      </c>
      <c r="K695" s="73">
        <v>26617.676731989701</v>
      </c>
      <c r="L695" s="73">
        <v>26618.990610788402</v>
      </c>
      <c r="M695" s="73">
        <v>36426.976755305601</v>
      </c>
      <c r="N695" s="73">
        <v>329069.53291228798</v>
      </c>
      <c r="O695" s="73">
        <v>38616.6123139431</v>
      </c>
      <c r="P695" s="73">
        <v>38617.4809153284</v>
      </c>
      <c r="Q695" s="73">
        <v>38618.203028071301</v>
      </c>
      <c r="R695" s="73">
        <v>38618.808676455599</v>
      </c>
      <c r="S695" s="73">
        <v>38619.320732692497</v>
      </c>
      <c r="T695" s="73">
        <v>38619.756838332898</v>
      </c>
      <c r="U695" s="73">
        <v>38620.130768000403</v>
      </c>
      <c r="V695" s="73">
        <v>38620.4533500791</v>
      </c>
      <c r="W695" s="73">
        <v>38620.837186695899</v>
      </c>
      <c r="X695" s="73">
        <v>38621.170214092199</v>
      </c>
      <c r="Y695" s="73">
        <v>38621.459157985897</v>
      </c>
      <c r="Z695" s="73">
        <v>38621.7098537985</v>
      </c>
      <c r="AA695" s="73">
        <v>463435.94303547603</v>
      </c>
      <c r="AB695" s="73">
        <v>38621.927364722404</v>
      </c>
      <c r="AC695" s="73">
        <v>38621.927364722404</v>
      </c>
      <c r="AD695" s="73">
        <v>38621.927364722404</v>
      </c>
      <c r="AE695" s="73">
        <v>38621.927364722404</v>
      </c>
      <c r="AF695" s="73">
        <v>38621.927364722404</v>
      </c>
      <c r="AG695" s="73">
        <v>38621.927364722404</v>
      </c>
      <c r="AH695" s="73">
        <v>38621.927364726696</v>
      </c>
      <c r="AI695" s="73">
        <v>38621.927364726696</v>
      </c>
      <c r="AJ695" s="73">
        <v>38621.927364726696</v>
      </c>
      <c r="AK695" s="73">
        <v>38621.927364726696</v>
      </c>
      <c r="AL695" s="73">
        <v>38621.927364726696</v>
      </c>
      <c r="AM695" s="73">
        <v>38621.927364726696</v>
      </c>
      <c r="AN695" s="73">
        <v>463463.12837669498</v>
      </c>
      <c r="AO695" s="73">
        <v>43216.952240348699</v>
      </c>
      <c r="AP695" s="73">
        <v>43216.952240348699</v>
      </c>
      <c r="AQ695" s="73">
        <v>43216.952240348699</v>
      </c>
      <c r="AR695" s="73">
        <v>43216.952240348699</v>
      </c>
      <c r="AS695" s="73">
        <v>43216.952240348699</v>
      </c>
      <c r="AT695" s="73">
        <v>43216.952240348699</v>
      </c>
      <c r="AU695" s="73">
        <v>43216.952240348699</v>
      </c>
      <c r="AV695" s="73">
        <v>43216.952240348699</v>
      </c>
      <c r="AW695" s="73">
        <v>43216.952240348699</v>
      </c>
      <c r="AX695" s="73">
        <v>43216.952240348699</v>
      </c>
      <c r="AY695" s="73">
        <v>43216.952240348699</v>
      </c>
      <c r="AZ695" s="73">
        <v>43216.952240348699</v>
      </c>
      <c r="BA695" s="73">
        <v>518603.426884185</v>
      </c>
    </row>
    <row r="696" spans="1:53">
      <c r="A696" s="74" t="s">
        <v>3368</v>
      </c>
      <c r="B696" s="73">
        <v>106949.64926139799</v>
      </c>
      <c r="C696" s="73">
        <v>106956.153426465</v>
      </c>
      <c r="D696" s="73">
        <v>106962.132593583</v>
      </c>
      <c r="E696" s="73">
        <v>106967.597706635</v>
      </c>
      <c r="F696" s="73">
        <v>106972.558386807</v>
      </c>
      <c r="G696" s="73">
        <v>106977.026679513</v>
      </c>
      <c r="H696" s="73">
        <v>106981.04186169201</v>
      </c>
      <c r="I696" s="73">
        <v>106984.56243457001</v>
      </c>
      <c r="J696" s="73">
        <v>106986.293759155</v>
      </c>
      <c r="K696" s="73">
        <v>106987.801987058</v>
      </c>
      <c r="L696" s="73">
        <v>106989.11586585701</v>
      </c>
      <c r="M696" s="73">
        <v>116797.102010374</v>
      </c>
      <c r="N696" s="73">
        <v>1293511.03597311</v>
      </c>
      <c r="O696" s="73">
        <v>118986.73756901101</v>
      </c>
      <c r="P696" s="73">
        <v>118987.606170397</v>
      </c>
      <c r="Q696" s="73">
        <v>118988.328283139</v>
      </c>
      <c r="R696" s="73">
        <v>118988.93393152401</v>
      </c>
      <c r="S696" s="73">
        <v>118989.44598776101</v>
      </c>
      <c r="T696" s="73">
        <v>118989.882093401</v>
      </c>
      <c r="U696" s="73">
        <v>118990.256023069</v>
      </c>
      <c r="V696" s="73">
        <v>118990.57860514701</v>
      </c>
      <c r="W696" s="73">
        <v>118990.962441764</v>
      </c>
      <c r="X696" s="73">
        <v>118991.29546916</v>
      </c>
      <c r="Y696" s="73">
        <v>118991.58441305401</v>
      </c>
      <c r="Z696" s="73">
        <v>118991.835108867</v>
      </c>
      <c r="AA696" s="73">
        <v>1427877.4460962899</v>
      </c>
      <c r="AB696" s="73">
        <v>118992.05261979099</v>
      </c>
      <c r="AC696" s="73">
        <v>118992.05261979099</v>
      </c>
      <c r="AD696" s="73">
        <v>118992.05261979099</v>
      </c>
      <c r="AE696" s="73">
        <v>118992.05261979099</v>
      </c>
      <c r="AF696" s="73">
        <v>118992.05261979099</v>
      </c>
      <c r="AG696" s="73">
        <v>118992.05261979099</v>
      </c>
      <c r="AH696" s="73">
        <v>118992.05261979499</v>
      </c>
      <c r="AI696" s="73">
        <v>118992.05261979499</v>
      </c>
      <c r="AJ696" s="73">
        <v>118992.05261979499</v>
      </c>
      <c r="AK696" s="73">
        <v>118992.05261979499</v>
      </c>
      <c r="AL696" s="73">
        <v>118992.05261979499</v>
      </c>
      <c r="AM696" s="73">
        <v>118992.05261979499</v>
      </c>
      <c r="AN696" s="73">
        <v>1427904.63143751</v>
      </c>
      <c r="AO696" s="73">
        <v>123587.077495417</v>
      </c>
      <c r="AP696" s="73">
        <v>123587.077495417</v>
      </c>
      <c r="AQ696" s="73">
        <v>123587.077495417</v>
      </c>
      <c r="AR696" s="73">
        <v>123587.077495417</v>
      </c>
      <c r="AS696" s="73">
        <v>123587.077495417</v>
      </c>
      <c r="AT696" s="73">
        <v>123587.077495417</v>
      </c>
      <c r="AU696" s="73">
        <v>123587.077495417</v>
      </c>
      <c r="AV696" s="73">
        <v>123587.077495417</v>
      </c>
      <c r="AW696" s="73">
        <v>123587.077495417</v>
      </c>
      <c r="AX696" s="73">
        <v>123587.077495417</v>
      </c>
      <c r="AY696" s="73">
        <v>123587.077495417</v>
      </c>
      <c r="AZ696" s="73">
        <v>123587.077495417</v>
      </c>
      <c r="BA696" s="73">
        <v>1483044.929945</v>
      </c>
    </row>
    <row r="697" spans="1:53" outlineLevel="1">
      <c r="A697" s="74" t="s">
        <v>1726</v>
      </c>
      <c r="B697" s="73">
        <v>31668.821104422601</v>
      </c>
      <c r="C697" s="73">
        <v>31485.9936974878</v>
      </c>
      <c r="D697" s="73">
        <v>31303.166290553101</v>
      </c>
      <c r="E697" s="73">
        <v>31120.3388836183</v>
      </c>
      <c r="F697" s="73">
        <v>30937.511476683499</v>
      </c>
      <c r="G697" s="73">
        <v>30754.684069748699</v>
      </c>
      <c r="H697" s="73">
        <v>30571.856662813901</v>
      </c>
      <c r="I697" s="73">
        <v>30389.029255879101</v>
      </c>
      <c r="J697" s="73">
        <v>30206.2018489443</v>
      </c>
      <c r="K697" s="73">
        <v>30023.374442009499</v>
      </c>
      <c r="L697" s="73">
        <v>29840.5470350748</v>
      </c>
      <c r="M697" s="73">
        <v>29657.719628139999</v>
      </c>
      <c r="N697" s="73">
        <v>367959.24439537601</v>
      </c>
      <c r="O697" s="73">
        <v>29474.892221205198</v>
      </c>
      <c r="P697" s="73">
        <v>29292.064814270401</v>
      </c>
      <c r="Q697" s="73">
        <v>29109.2374073356</v>
      </c>
      <c r="R697" s="73">
        <v>28926.4100004008</v>
      </c>
      <c r="S697" s="73">
        <v>28743.582593465999</v>
      </c>
      <c r="T697" s="73">
        <v>28560.755186531202</v>
      </c>
      <c r="U697" s="73">
        <v>28377.927779596401</v>
      </c>
      <c r="V697" s="73">
        <v>28195.100372661698</v>
      </c>
      <c r="W697" s="73">
        <v>28012.272965726901</v>
      </c>
      <c r="X697" s="73">
        <v>27829.4455587921</v>
      </c>
      <c r="Y697" s="73">
        <v>27646.618151857299</v>
      </c>
      <c r="Z697" s="73">
        <v>27463.790744922499</v>
      </c>
      <c r="AA697" s="73">
        <v>341632.09779676597</v>
      </c>
      <c r="AB697" s="73">
        <v>27280.963337987701</v>
      </c>
      <c r="AC697" s="73">
        <v>27098.135931052901</v>
      </c>
      <c r="AD697" s="73">
        <v>26915.3085241181</v>
      </c>
      <c r="AE697" s="73">
        <v>26732.481117183299</v>
      </c>
      <c r="AF697" s="73">
        <v>26549.6537102486</v>
      </c>
      <c r="AG697" s="73">
        <v>26366.826303313799</v>
      </c>
      <c r="AH697" s="73">
        <v>26183.998896378998</v>
      </c>
      <c r="AI697" s="73">
        <v>26001.171489444201</v>
      </c>
      <c r="AJ697" s="73">
        <v>25818.3440825094</v>
      </c>
      <c r="AK697" s="73">
        <v>25635.5166755746</v>
      </c>
      <c r="AL697" s="73">
        <v>25452.689268639799</v>
      </c>
      <c r="AM697" s="73">
        <v>25269.861861705002</v>
      </c>
      <c r="AN697" s="73">
        <v>315304.95119815698</v>
      </c>
      <c r="AO697" s="73">
        <v>25087.034454770201</v>
      </c>
      <c r="AP697" s="73">
        <v>24904.207047835502</v>
      </c>
      <c r="AQ697" s="73">
        <v>24721.379640900701</v>
      </c>
      <c r="AR697" s="73">
        <v>24538.5522339659</v>
      </c>
      <c r="AS697" s="73">
        <v>24355.724827031099</v>
      </c>
      <c r="AT697" s="73">
        <v>24172.897420096298</v>
      </c>
      <c r="AU697" s="73">
        <v>23990.070013161501</v>
      </c>
      <c r="AV697" s="73">
        <v>23807.2426062267</v>
      </c>
      <c r="AW697" s="73">
        <v>23624.4151992919</v>
      </c>
      <c r="AX697" s="73">
        <v>23441.587792357099</v>
      </c>
      <c r="AY697" s="73">
        <v>23258.7603854224</v>
      </c>
      <c r="AZ697" s="73">
        <v>23075.932978487599</v>
      </c>
      <c r="BA697" s="73">
        <v>288977.804599547</v>
      </c>
    </row>
    <row r="698" spans="1:53" outlineLevel="1">
      <c r="A698" s="74" t="s">
        <v>3719</v>
      </c>
      <c r="B698" s="73">
        <v>584427.37480499595</v>
      </c>
      <c r="C698" s="73">
        <v>584427.37480499595</v>
      </c>
      <c r="D698" s="73">
        <v>584427.37480499595</v>
      </c>
      <c r="E698" s="73">
        <v>600473.11132712197</v>
      </c>
      <c r="F698" s="73">
        <v>600473.11132712197</v>
      </c>
      <c r="G698" s="73">
        <v>600473.11132712197</v>
      </c>
      <c r="H698" s="73">
        <v>615481.33067097596</v>
      </c>
      <c r="I698" s="73">
        <v>615481.33067097596</v>
      </c>
      <c r="J698" s="73">
        <v>615481.33067097596</v>
      </c>
      <c r="K698" s="73">
        <v>655491.09276138595</v>
      </c>
      <c r="L698" s="73">
        <v>655491.09276138595</v>
      </c>
      <c r="M698" s="73">
        <v>655491.09276138595</v>
      </c>
      <c r="N698" s="73">
        <v>7367618.7286934396</v>
      </c>
      <c r="O698" s="73">
        <v>756940.962549672</v>
      </c>
      <c r="P698" s="73">
        <v>756940.962549672</v>
      </c>
      <c r="Q698" s="73">
        <v>756940.962549672</v>
      </c>
      <c r="R698" s="73">
        <v>797137.95489711501</v>
      </c>
      <c r="S698" s="73">
        <v>797137.95489711501</v>
      </c>
      <c r="T698" s="73">
        <v>797137.95489711501</v>
      </c>
      <c r="U698" s="73">
        <v>840663.85954252398</v>
      </c>
      <c r="V698" s="73">
        <v>840663.85954252398</v>
      </c>
      <c r="W698" s="73">
        <v>840663.85954252398</v>
      </c>
      <c r="X698" s="73">
        <v>900496.09457763005</v>
      </c>
      <c r="Y698" s="73">
        <v>900496.09457763005</v>
      </c>
      <c r="Z698" s="73">
        <v>900496.09457763005</v>
      </c>
      <c r="AA698" s="73">
        <v>9885716.6147008296</v>
      </c>
      <c r="AB698" s="73">
        <v>967867.04225599696</v>
      </c>
      <c r="AC698" s="73">
        <v>967867.04225599696</v>
      </c>
      <c r="AD698" s="73">
        <v>967867.04225599696</v>
      </c>
      <c r="AE698" s="73">
        <v>1010733.12420511</v>
      </c>
      <c r="AF698" s="73">
        <v>1010733.12420511</v>
      </c>
      <c r="AG698" s="73">
        <v>1010733.12420511</v>
      </c>
      <c r="AH698" s="73">
        <v>1058062.8597401001</v>
      </c>
      <c r="AI698" s="73">
        <v>1058062.8597401001</v>
      </c>
      <c r="AJ698" s="73">
        <v>1058062.8597401001</v>
      </c>
      <c r="AK698" s="73">
        <v>1123147.26568404</v>
      </c>
      <c r="AL698" s="73">
        <v>1123147.26568404</v>
      </c>
      <c r="AM698" s="73">
        <v>1123147.26568404</v>
      </c>
      <c r="AN698" s="73">
        <v>12479430.8756557</v>
      </c>
      <c r="AO698" s="73">
        <v>1196432.52507257</v>
      </c>
      <c r="AP698" s="73">
        <v>1196432.52507257</v>
      </c>
      <c r="AQ698" s="73">
        <v>1196432.52507257</v>
      </c>
      <c r="AR698" s="73">
        <v>1227625.2970064599</v>
      </c>
      <c r="AS698" s="73">
        <v>1227625.2970064599</v>
      </c>
      <c r="AT698" s="73">
        <v>1227625.2970064599</v>
      </c>
      <c r="AU698" s="73">
        <v>1261523.06952403</v>
      </c>
      <c r="AV698" s="73">
        <v>1261523.06952403</v>
      </c>
      <c r="AW698" s="73">
        <v>1261523.06952403</v>
      </c>
      <c r="AX698" s="73">
        <v>1308123.24062197</v>
      </c>
      <c r="AY698" s="73">
        <v>1308123.24062197</v>
      </c>
      <c r="AZ698" s="73">
        <v>1308123.24062197</v>
      </c>
      <c r="BA698" s="73">
        <v>14981112.396675101</v>
      </c>
    </row>
    <row r="699" spans="1:53">
      <c r="A699" s="74" t="s">
        <v>3369</v>
      </c>
      <c r="B699" s="73">
        <v>616096.19590941898</v>
      </c>
      <c r="C699" s="73">
        <v>615913.36850248405</v>
      </c>
      <c r="D699" s="73">
        <v>615730.54109554901</v>
      </c>
      <c r="E699" s="73">
        <v>631593.45021073997</v>
      </c>
      <c r="F699" s="73">
        <v>631410.62280380598</v>
      </c>
      <c r="G699" s="73">
        <v>631227.79539687105</v>
      </c>
      <c r="H699" s="73">
        <v>646053.18733379</v>
      </c>
      <c r="I699" s="73">
        <v>645870.35992685496</v>
      </c>
      <c r="J699" s="73">
        <v>645687.53251992003</v>
      </c>
      <c r="K699" s="73">
        <v>685514.46720339602</v>
      </c>
      <c r="L699" s="73">
        <v>685331.63979646098</v>
      </c>
      <c r="M699" s="73">
        <v>685148.81238952605</v>
      </c>
      <c r="N699" s="73">
        <v>7735577.9730888205</v>
      </c>
      <c r="O699" s="73">
        <v>786415.85477087705</v>
      </c>
      <c r="P699" s="73">
        <v>786233.027363942</v>
      </c>
      <c r="Q699" s="73">
        <v>786050.19995700801</v>
      </c>
      <c r="R699" s="73">
        <v>826064.36489751597</v>
      </c>
      <c r="S699" s="73">
        <v>825881.53749058105</v>
      </c>
      <c r="T699" s="73">
        <v>825698.710083646</v>
      </c>
      <c r="U699" s="73">
        <v>869041.78732212097</v>
      </c>
      <c r="V699" s="73">
        <v>868858.95991518605</v>
      </c>
      <c r="W699" s="73">
        <v>868676.132508251</v>
      </c>
      <c r="X699" s="73">
        <v>928325.54013642203</v>
      </c>
      <c r="Y699" s="73">
        <v>928142.71272948699</v>
      </c>
      <c r="Z699" s="73">
        <v>927959.88532255299</v>
      </c>
      <c r="AA699" s="73">
        <v>10227348.712497501</v>
      </c>
      <c r="AB699" s="73">
        <v>995148.00559398497</v>
      </c>
      <c r="AC699" s="73">
        <v>994965.17818705004</v>
      </c>
      <c r="AD699" s="73">
        <v>994782.350780115</v>
      </c>
      <c r="AE699" s="73">
        <v>1037465.60532229</v>
      </c>
      <c r="AF699" s="73">
        <v>1037282.7779153601</v>
      </c>
      <c r="AG699" s="73">
        <v>1037099.95050842</v>
      </c>
      <c r="AH699" s="73">
        <v>1084246.8586364801</v>
      </c>
      <c r="AI699" s="73">
        <v>1084064.03122954</v>
      </c>
      <c r="AJ699" s="73">
        <v>1083881.20382261</v>
      </c>
      <c r="AK699" s="73">
        <v>1148782.7823596201</v>
      </c>
      <c r="AL699" s="73">
        <v>1148599.95495268</v>
      </c>
      <c r="AM699" s="73">
        <v>1148417.12754575</v>
      </c>
      <c r="AN699" s="73">
        <v>12794735.826853899</v>
      </c>
      <c r="AO699" s="73">
        <v>1221519.5595273401</v>
      </c>
      <c r="AP699" s="73">
        <v>1221336.7321204001</v>
      </c>
      <c r="AQ699" s="73">
        <v>1221153.90471347</v>
      </c>
      <c r="AR699" s="73">
        <v>1252163.8492404299</v>
      </c>
      <c r="AS699" s="73">
        <v>1251981.0218334901</v>
      </c>
      <c r="AT699" s="73">
        <v>1251798.1944265601</v>
      </c>
      <c r="AU699" s="73">
        <v>1285513.1395371901</v>
      </c>
      <c r="AV699" s="73">
        <v>1285330.31213026</v>
      </c>
      <c r="AW699" s="73">
        <v>1285147.48472332</v>
      </c>
      <c r="AX699" s="73">
        <v>1331564.82841433</v>
      </c>
      <c r="AY699" s="73">
        <v>1331382.00100739</v>
      </c>
      <c r="AZ699" s="73">
        <v>1331199.1736004599</v>
      </c>
      <c r="BA699" s="73">
        <v>15270090.2012747</v>
      </c>
    </row>
    <row r="700" spans="1:53">
      <c r="A700" s="74" t="s">
        <v>3370</v>
      </c>
      <c r="B700" s="73">
        <v>2439363.0699903499</v>
      </c>
      <c r="C700" s="73">
        <v>2444718.9321415899</v>
      </c>
      <c r="D700" s="73">
        <v>2450422.9579703198</v>
      </c>
      <c r="E700" s="73">
        <v>2478262.4384359298</v>
      </c>
      <c r="F700" s="73">
        <v>2484557.4139232701</v>
      </c>
      <c r="G700" s="73">
        <v>2491365.2581126899</v>
      </c>
      <c r="H700" s="73">
        <v>2542494.2182152402</v>
      </c>
      <c r="I700" s="73">
        <v>2548460.8921737201</v>
      </c>
      <c r="J700" s="73">
        <v>2554168.4904880198</v>
      </c>
      <c r="K700" s="73">
        <v>2604202.7245995998</v>
      </c>
      <c r="L700" s="73">
        <v>2609478.86850288</v>
      </c>
      <c r="M700" s="73">
        <v>2614407.8872303502</v>
      </c>
      <c r="N700" s="73">
        <v>30261903.151783999</v>
      </c>
      <c r="O700" s="73">
        <v>2658731.1154824002</v>
      </c>
      <c r="P700" s="73">
        <v>2666230.6116550099</v>
      </c>
      <c r="Q700" s="73">
        <v>2674143.3417179701</v>
      </c>
      <c r="R700" s="73">
        <v>2700897.3936523502</v>
      </c>
      <c r="S700" s="73">
        <v>2709189.9584131502</v>
      </c>
      <c r="T700" s="73">
        <v>2717732.4647023901</v>
      </c>
      <c r="U700" s="73">
        <v>2763284.1616684301</v>
      </c>
      <c r="V700" s="73">
        <v>2771459.9085168098</v>
      </c>
      <c r="W700" s="73">
        <v>2779434.8520998498</v>
      </c>
      <c r="X700" s="73">
        <v>2823677.6320000398</v>
      </c>
      <c r="Y700" s="73">
        <v>2831187.9510162799</v>
      </c>
      <c r="Z700" s="73">
        <v>2838458.5355943502</v>
      </c>
      <c r="AA700" s="73">
        <v>32934427.926518999</v>
      </c>
      <c r="AB700" s="73">
        <v>2881235.5528096599</v>
      </c>
      <c r="AC700" s="73">
        <v>2888942.6469074399</v>
      </c>
      <c r="AD700" s="73">
        <v>2897099.9185265</v>
      </c>
      <c r="AE700" s="73">
        <v>2917906.39342028</v>
      </c>
      <c r="AF700" s="73">
        <v>2926477.6739206002</v>
      </c>
      <c r="AG700" s="73">
        <v>2935314.5832236698</v>
      </c>
      <c r="AH700" s="73">
        <v>2970437.55546981</v>
      </c>
      <c r="AI700" s="73">
        <v>2978887.1873702402</v>
      </c>
      <c r="AJ700" s="73">
        <v>2987118.7996271299</v>
      </c>
      <c r="AK700" s="73">
        <v>3014562.4774430199</v>
      </c>
      <c r="AL700" s="73">
        <v>3022299.5698311101</v>
      </c>
      <c r="AM700" s="73">
        <v>3029775.8985957098</v>
      </c>
      <c r="AN700" s="73">
        <v>35450058.257145204</v>
      </c>
      <c r="AO700" s="73">
        <v>3074190.1091092001</v>
      </c>
      <c r="AP700" s="73">
        <v>3081755.3195931301</v>
      </c>
      <c r="AQ700" s="73">
        <v>3090085.3901506402</v>
      </c>
      <c r="AR700" s="73">
        <v>3107997.0642333799</v>
      </c>
      <c r="AS700" s="73">
        <v>3116653.8900346202</v>
      </c>
      <c r="AT700" s="73">
        <v>3125599.0521100899</v>
      </c>
      <c r="AU700" s="73">
        <v>3164160.3365632901</v>
      </c>
      <c r="AV700" s="73">
        <v>3173036.27521468</v>
      </c>
      <c r="AW700" s="73">
        <v>3181730.8686996498</v>
      </c>
      <c r="AX700" s="73">
        <v>3211790.32186101</v>
      </c>
      <c r="AY700" s="73">
        <v>3219913.34276421</v>
      </c>
      <c r="AZ700" s="73">
        <v>3227860.90251004</v>
      </c>
      <c r="BA700" s="73">
        <v>37774772.872843899</v>
      </c>
    </row>
    <row r="701" spans="1:53">
      <c r="A701" s="74" t="s">
        <v>3371</v>
      </c>
      <c r="B701" s="73">
        <v>9018.6849036000003</v>
      </c>
      <c r="C701" s="73">
        <v>9018.6849036000003</v>
      </c>
      <c r="D701" s="73">
        <v>9018.6849036000003</v>
      </c>
      <c r="E701" s="73">
        <v>9018.6849036000003</v>
      </c>
      <c r="F701" s="73">
        <v>9018.6849036000003</v>
      </c>
      <c r="G701" s="73">
        <v>9018.6849036000003</v>
      </c>
      <c r="H701" s="73">
        <v>9018.6849036000003</v>
      </c>
      <c r="I701" s="73">
        <v>9018.6849036000003</v>
      </c>
      <c r="J701" s="73">
        <v>9018.6849036000003</v>
      </c>
      <c r="K701" s="73">
        <v>9018.6849036000003</v>
      </c>
      <c r="L701" s="73">
        <v>9018.6849036000003</v>
      </c>
      <c r="M701" s="73">
        <v>9018.6849036000003</v>
      </c>
      <c r="N701" s="73">
        <v>108224.2188432</v>
      </c>
      <c r="O701" s="73">
        <v>9018.6849036000003</v>
      </c>
      <c r="P701" s="73">
        <v>9018.6849036000003</v>
      </c>
      <c r="Q701" s="73">
        <v>9018.6849036000003</v>
      </c>
      <c r="R701" s="73">
        <v>9018.6849036000003</v>
      </c>
      <c r="S701" s="73">
        <v>9018.6849036000003</v>
      </c>
      <c r="T701" s="73">
        <v>9018.6849036000003</v>
      </c>
      <c r="U701" s="73">
        <v>9018.6849036000003</v>
      </c>
      <c r="V701" s="73">
        <v>9018.6849036000003</v>
      </c>
      <c r="W701" s="73">
        <v>9018.6849036000003</v>
      </c>
      <c r="X701" s="73">
        <v>9018.6849036000003</v>
      </c>
      <c r="Y701" s="73">
        <v>9018.6849036000003</v>
      </c>
      <c r="Z701" s="73">
        <v>9018.6849036000003</v>
      </c>
      <c r="AA701" s="73">
        <v>108224.2188432</v>
      </c>
      <c r="AB701" s="73">
        <v>9018.6849036000003</v>
      </c>
      <c r="AC701" s="73">
        <v>9018.6849036000003</v>
      </c>
      <c r="AD701" s="73">
        <v>9018.6849036000003</v>
      </c>
      <c r="AE701" s="73">
        <v>9018.6849036000003</v>
      </c>
      <c r="AF701" s="73">
        <v>9018.6849036000003</v>
      </c>
      <c r="AG701" s="73">
        <v>9018.6849036000003</v>
      </c>
      <c r="AH701" s="73">
        <v>9018.6849036000003</v>
      </c>
      <c r="AI701" s="73">
        <v>9018.6849036000003</v>
      </c>
      <c r="AJ701" s="73">
        <v>9018.6849036000003</v>
      </c>
      <c r="AK701" s="73">
        <v>9018.6849036000003</v>
      </c>
      <c r="AL701" s="73">
        <v>9018.6849036000003</v>
      </c>
      <c r="AM701" s="73">
        <v>9018.6849036000003</v>
      </c>
      <c r="AN701" s="73">
        <v>108224.2188432</v>
      </c>
      <c r="AO701" s="73">
        <v>9018.6849036000003</v>
      </c>
      <c r="AP701" s="73">
        <v>9018.6849036000003</v>
      </c>
      <c r="AQ701" s="73">
        <v>9018.6849036000003</v>
      </c>
      <c r="AR701" s="73">
        <v>9018.6849036000003</v>
      </c>
      <c r="AS701" s="73">
        <v>9018.6849036000003</v>
      </c>
      <c r="AT701" s="73">
        <v>9018.6849036000003</v>
      </c>
      <c r="AU701" s="73">
        <v>9018.6849036000003</v>
      </c>
      <c r="AV701" s="73">
        <v>9018.6849036000003</v>
      </c>
      <c r="AW701" s="73">
        <v>9018.6849036000003</v>
      </c>
      <c r="AX701" s="73">
        <v>9018.6849036000003</v>
      </c>
      <c r="AY701" s="73">
        <v>9018.6849036000003</v>
      </c>
      <c r="AZ701" s="73">
        <v>9018.6849036000003</v>
      </c>
      <c r="BA701" s="73">
        <v>108224.2188432</v>
      </c>
    </row>
    <row r="702" spans="1:53">
      <c r="A702" s="74" t="s">
        <v>3372</v>
      </c>
      <c r="B702" s="73">
        <v>2448381.7548939502</v>
      </c>
      <c r="C702" s="73">
        <v>2453737.6170451902</v>
      </c>
      <c r="D702" s="73">
        <v>2459441.64287392</v>
      </c>
      <c r="E702" s="73">
        <v>2487281.1233395301</v>
      </c>
      <c r="F702" s="73">
        <v>2493576.0988268699</v>
      </c>
      <c r="G702" s="73">
        <v>2500383.9430162902</v>
      </c>
      <c r="H702" s="73">
        <v>2551512.90311884</v>
      </c>
      <c r="I702" s="73">
        <v>2557479.5770773198</v>
      </c>
      <c r="J702" s="73">
        <v>2563187.17539162</v>
      </c>
      <c r="K702" s="73">
        <v>2613221.4095032001</v>
      </c>
      <c r="L702" s="73">
        <v>2618497.5534064798</v>
      </c>
      <c r="M702" s="73">
        <v>2623426.57213395</v>
      </c>
      <c r="N702" s="73">
        <v>30370127.370627198</v>
      </c>
      <c r="O702" s="73">
        <v>2667749.800386</v>
      </c>
      <c r="P702" s="73">
        <v>2675249.2965586102</v>
      </c>
      <c r="Q702" s="73">
        <v>2683162.0266215699</v>
      </c>
      <c r="R702" s="73">
        <v>2709916.07855595</v>
      </c>
      <c r="S702" s="73">
        <v>2718208.6433167499</v>
      </c>
      <c r="T702" s="73">
        <v>2726751.1496059899</v>
      </c>
      <c r="U702" s="73">
        <v>2772302.8465720299</v>
      </c>
      <c r="V702" s="73">
        <v>2780478.5934204101</v>
      </c>
      <c r="W702" s="73">
        <v>2788453.5370034501</v>
      </c>
      <c r="X702" s="73">
        <v>2832696.3169036401</v>
      </c>
      <c r="Y702" s="73">
        <v>2840206.6359198801</v>
      </c>
      <c r="Z702" s="73">
        <v>2847477.22049795</v>
      </c>
      <c r="AA702" s="73">
        <v>33042652.145362198</v>
      </c>
      <c r="AB702" s="73">
        <v>2890254.2377132601</v>
      </c>
      <c r="AC702" s="73">
        <v>2897961.3318110402</v>
      </c>
      <c r="AD702" s="73">
        <v>2906118.6034300998</v>
      </c>
      <c r="AE702" s="73">
        <v>2926925.0783238802</v>
      </c>
      <c r="AF702" s="73">
        <v>2935496.3588242</v>
      </c>
      <c r="AG702" s="73">
        <v>2944333.26812727</v>
      </c>
      <c r="AH702" s="73">
        <v>2979456.2403734098</v>
      </c>
      <c r="AI702" s="73">
        <v>2987905.87227384</v>
      </c>
      <c r="AJ702" s="73">
        <v>2996137.4845307302</v>
      </c>
      <c r="AK702" s="73">
        <v>3023581.1623466201</v>
      </c>
      <c r="AL702" s="73">
        <v>3031318.2547347099</v>
      </c>
      <c r="AM702" s="73">
        <v>3038794.5834993101</v>
      </c>
      <c r="AN702" s="73">
        <v>35558282.475988403</v>
      </c>
      <c r="AO702" s="73">
        <v>3083208.7940127999</v>
      </c>
      <c r="AP702" s="73">
        <v>3090774.0044967299</v>
      </c>
      <c r="AQ702" s="73">
        <v>3099104.0750542399</v>
      </c>
      <c r="AR702" s="73">
        <v>3117015.7491369802</v>
      </c>
      <c r="AS702" s="73">
        <v>3125672.57493822</v>
      </c>
      <c r="AT702" s="73">
        <v>3134617.7370136902</v>
      </c>
      <c r="AU702" s="73">
        <v>3173179.0214668899</v>
      </c>
      <c r="AV702" s="73">
        <v>3182054.9601182798</v>
      </c>
      <c r="AW702" s="73">
        <v>3190749.5536032501</v>
      </c>
      <c r="AX702" s="73">
        <v>3220809.0067646098</v>
      </c>
      <c r="AY702" s="73">
        <v>3228932.0276678102</v>
      </c>
      <c r="AZ702" s="73">
        <v>3236879.5874136402</v>
      </c>
      <c r="BA702" s="73">
        <v>37882997.091687098</v>
      </c>
    </row>
    <row r="703" spans="1:53" outlineLevel="1">
      <c r="A703" s="74" t="s">
        <v>3720</v>
      </c>
      <c r="B703" s="73">
        <v>48449.771999999997</v>
      </c>
      <c r="C703" s="73">
        <v>48449.771999999997</v>
      </c>
      <c r="D703" s="73">
        <v>48449.771999999997</v>
      </c>
      <c r="E703" s="73">
        <v>184721.78099999999</v>
      </c>
      <c r="F703" s="73">
        <v>184721.78099999999</v>
      </c>
      <c r="G703" s="73">
        <v>184721.78099999999</v>
      </c>
      <c r="H703" s="73">
        <v>184721.78099999999</v>
      </c>
      <c r="I703" s="73">
        <v>184721.78099999999</v>
      </c>
      <c r="J703" s="73">
        <v>184721.78099999999</v>
      </c>
      <c r="K703" s="73">
        <v>184721.78099999999</v>
      </c>
      <c r="L703" s="73">
        <v>184721.78099999999</v>
      </c>
      <c r="M703" s="73">
        <v>184721.78099999999</v>
      </c>
      <c r="N703" s="73">
        <v>1807845.345</v>
      </c>
      <c r="O703" s="73">
        <v>447622.88099999999</v>
      </c>
      <c r="P703" s="73">
        <v>447622.88099999999</v>
      </c>
      <c r="Q703" s="73">
        <v>447622.88099999999</v>
      </c>
      <c r="R703" s="73">
        <v>447622.88099999999</v>
      </c>
      <c r="S703" s="73">
        <v>447622.88099999999</v>
      </c>
      <c r="T703" s="73">
        <v>447622.88099999999</v>
      </c>
      <c r="U703" s="73">
        <v>484443</v>
      </c>
      <c r="V703" s="73">
        <v>484443</v>
      </c>
      <c r="W703" s="73">
        <v>484443</v>
      </c>
      <c r="X703" s="73">
        <v>484443</v>
      </c>
      <c r="Y703" s="73">
        <v>484443</v>
      </c>
      <c r="Z703" s="73">
        <v>484443</v>
      </c>
      <c r="AA703" s="73">
        <v>5592395.2860000003</v>
      </c>
      <c r="AB703" s="73">
        <v>484443</v>
      </c>
      <c r="AC703" s="73">
        <v>484443</v>
      </c>
      <c r="AD703" s="73">
        <v>484443</v>
      </c>
      <c r="AE703" s="73">
        <v>484443</v>
      </c>
      <c r="AF703" s="73">
        <v>484443</v>
      </c>
      <c r="AG703" s="73">
        <v>484443</v>
      </c>
      <c r="AH703" s="73">
        <v>484443</v>
      </c>
      <c r="AI703" s="73">
        <v>484443</v>
      </c>
      <c r="AJ703" s="73">
        <v>484443</v>
      </c>
      <c r="AK703" s="73">
        <v>484443</v>
      </c>
      <c r="AL703" s="73">
        <v>484443</v>
      </c>
      <c r="AM703" s="73">
        <v>484443</v>
      </c>
      <c r="AN703" s="73">
        <v>5813316</v>
      </c>
      <c r="AO703" s="73">
        <v>484443</v>
      </c>
      <c r="AP703" s="73">
        <v>484443</v>
      </c>
      <c r="AQ703" s="73">
        <v>484443</v>
      </c>
      <c r="AR703" s="73">
        <v>1185651.0918636699</v>
      </c>
      <c r="AS703" s="73">
        <v>1211913.8418636699</v>
      </c>
      <c r="AT703" s="73">
        <v>1238176.5918636699</v>
      </c>
      <c r="AU703" s="73">
        <v>1264439.3418636699</v>
      </c>
      <c r="AV703" s="73">
        <v>1290702.0918636699</v>
      </c>
      <c r="AW703" s="73">
        <v>1316964.8418636699</v>
      </c>
      <c r="AX703" s="73">
        <v>1343227.5918636699</v>
      </c>
      <c r="AY703" s="73">
        <v>1369490.3418636699</v>
      </c>
      <c r="AZ703" s="73">
        <v>1395753.0918636699</v>
      </c>
      <c r="BA703" s="73">
        <v>13069647.826773001</v>
      </c>
    </row>
    <row r="704" spans="1:53">
      <c r="A704" s="74" t="s">
        <v>3373</v>
      </c>
      <c r="B704" s="73">
        <v>48449.771999999997</v>
      </c>
      <c r="C704" s="73">
        <v>48449.771999999997</v>
      </c>
      <c r="D704" s="73">
        <v>48449.771999999997</v>
      </c>
      <c r="E704" s="73">
        <v>184721.78099999999</v>
      </c>
      <c r="F704" s="73">
        <v>184721.78099999999</v>
      </c>
      <c r="G704" s="73">
        <v>184721.78099999999</v>
      </c>
      <c r="H704" s="73">
        <v>184721.78099999999</v>
      </c>
      <c r="I704" s="73">
        <v>184721.78099999999</v>
      </c>
      <c r="J704" s="73">
        <v>184721.78099999999</v>
      </c>
      <c r="K704" s="73">
        <v>184721.78099999999</v>
      </c>
      <c r="L704" s="73">
        <v>184721.78099999999</v>
      </c>
      <c r="M704" s="73">
        <v>184721.78099999999</v>
      </c>
      <c r="N704" s="73">
        <v>1807845.345</v>
      </c>
      <c r="O704" s="73">
        <v>447622.88099999999</v>
      </c>
      <c r="P704" s="73">
        <v>447622.88099999999</v>
      </c>
      <c r="Q704" s="73">
        <v>447622.88099999999</v>
      </c>
      <c r="R704" s="73">
        <v>447622.88099999999</v>
      </c>
      <c r="S704" s="73">
        <v>447622.88099999999</v>
      </c>
      <c r="T704" s="73">
        <v>447622.88099999999</v>
      </c>
      <c r="U704" s="73">
        <v>484443</v>
      </c>
      <c r="V704" s="73">
        <v>484443</v>
      </c>
      <c r="W704" s="73">
        <v>484443</v>
      </c>
      <c r="X704" s="73">
        <v>484443</v>
      </c>
      <c r="Y704" s="73">
        <v>484443</v>
      </c>
      <c r="Z704" s="73">
        <v>484443</v>
      </c>
      <c r="AA704" s="73">
        <v>5592395.2860000003</v>
      </c>
      <c r="AB704" s="73">
        <v>484443</v>
      </c>
      <c r="AC704" s="73">
        <v>484443</v>
      </c>
      <c r="AD704" s="73">
        <v>484443</v>
      </c>
      <c r="AE704" s="73">
        <v>484443</v>
      </c>
      <c r="AF704" s="73">
        <v>484443</v>
      </c>
      <c r="AG704" s="73">
        <v>484443</v>
      </c>
      <c r="AH704" s="73">
        <v>484443</v>
      </c>
      <c r="AI704" s="73">
        <v>484443</v>
      </c>
      <c r="AJ704" s="73">
        <v>484443</v>
      </c>
      <c r="AK704" s="73">
        <v>484443</v>
      </c>
      <c r="AL704" s="73">
        <v>484443</v>
      </c>
      <c r="AM704" s="73">
        <v>484443</v>
      </c>
      <c r="AN704" s="73">
        <v>5813316</v>
      </c>
      <c r="AO704" s="73">
        <v>484443</v>
      </c>
      <c r="AP704" s="73">
        <v>484443</v>
      </c>
      <c r="AQ704" s="73">
        <v>484443</v>
      </c>
      <c r="AR704" s="73">
        <v>1185651.0918636699</v>
      </c>
      <c r="AS704" s="73">
        <v>1211913.8418636699</v>
      </c>
      <c r="AT704" s="73">
        <v>1238176.5918636699</v>
      </c>
      <c r="AU704" s="73">
        <v>1264439.3418636699</v>
      </c>
      <c r="AV704" s="73">
        <v>1290702.0918636699</v>
      </c>
      <c r="AW704" s="73">
        <v>1316964.8418636699</v>
      </c>
      <c r="AX704" s="73">
        <v>1343227.5918636699</v>
      </c>
      <c r="AY704" s="73">
        <v>1369490.3418636699</v>
      </c>
      <c r="AZ704" s="73">
        <v>1395753.0918636699</v>
      </c>
      <c r="BA704" s="73">
        <v>13069647.826773001</v>
      </c>
    </row>
    <row r="705" spans="1:53">
      <c r="A705" s="74" t="s">
        <v>3374</v>
      </c>
      <c r="B705" s="73">
        <v>0</v>
      </c>
      <c r="C705" s="73">
        <v>0</v>
      </c>
      <c r="D705" s="73">
        <v>0</v>
      </c>
      <c r="E705" s="73">
        <v>0</v>
      </c>
      <c r="F705" s="73">
        <v>0</v>
      </c>
      <c r="G705" s="73">
        <v>0</v>
      </c>
      <c r="H705" s="73">
        <v>0</v>
      </c>
      <c r="I705" s="73">
        <v>0</v>
      </c>
      <c r="J705" s="73">
        <v>0</v>
      </c>
      <c r="K705" s="73">
        <v>0</v>
      </c>
      <c r="L705" s="73">
        <v>0</v>
      </c>
      <c r="M705" s="73">
        <v>0</v>
      </c>
      <c r="N705" s="73">
        <v>0</v>
      </c>
      <c r="O705" s="73">
        <v>0</v>
      </c>
      <c r="P705" s="73">
        <v>0</v>
      </c>
      <c r="Q705" s="73">
        <v>0</v>
      </c>
      <c r="R705" s="73">
        <v>0</v>
      </c>
      <c r="S705" s="73">
        <v>0</v>
      </c>
      <c r="T705" s="73">
        <v>0</v>
      </c>
      <c r="U705" s="73">
        <v>0</v>
      </c>
      <c r="V705" s="73">
        <v>0</v>
      </c>
      <c r="W705" s="73">
        <v>0</v>
      </c>
      <c r="X705" s="73">
        <v>0</v>
      </c>
      <c r="Y705" s="73">
        <v>0</v>
      </c>
      <c r="Z705" s="73">
        <v>0</v>
      </c>
      <c r="AA705" s="73">
        <v>0</v>
      </c>
      <c r="AB705" s="73">
        <v>0</v>
      </c>
      <c r="AC705" s="73">
        <v>0</v>
      </c>
      <c r="AD705" s="73">
        <v>0</v>
      </c>
      <c r="AE705" s="73">
        <v>0</v>
      </c>
      <c r="AF705" s="73">
        <v>0</v>
      </c>
      <c r="AG705" s="73">
        <v>0</v>
      </c>
      <c r="AH705" s="73">
        <v>0</v>
      </c>
      <c r="AI705" s="73">
        <v>0</v>
      </c>
      <c r="AJ705" s="73">
        <v>0</v>
      </c>
      <c r="AK705" s="73">
        <v>0</v>
      </c>
      <c r="AL705" s="73">
        <v>0</v>
      </c>
      <c r="AM705" s="73">
        <v>0</v>
      </c>
      <c r="AN705" s="73">
        <v>0</v>
      </c>
      <c r="AO705" s="73">
        <v>0</v>
      </c>
      <c r="AP705" s="73">
        <v>0</v>
      </c>
      <c r="AQ705" s="73">
        <v>0</v>
      </c>
      <c r="AR705" s="73">
        <v>-701208.09186367702</v>
      </c>
      <c r="AS705" s="73">
        <v>-727470.84186367702</v>
      </c>
      <c r="AT705" s="73">
        <v>-753733.59186367702</v>
      </c>
      <c r="AU705" s="73">
        <v>-779996.34186367702</v>
      </c>
      <c r="AV705" s="73">
        <v>-806259.09186367702</v>
      </c>
      <c r="AW705" s="73">
        <v>-832521.84186367702</v>
      </c>
      <c r="AX705" s="73">
        <v>-858784.59186367597</v>
      </c>
      <c r="AY705" s="73">
        <v>-885047.34186367702</v>
      </c>
      <c r="AZ705" s="73">
        <v>-911310.09186367702</v>
      </c>
      <c r="BA705" s="73">
        <v>-7256331.8267730903</v>
      </c>
    </row>
    <row r="706" spans="1:53">
      <c r="A706" s="74" t="s">
        <v>3375</v>
      </c>
      <c r="B706" s="73">
        <v>2609952.2258538301</v>
      </c>
      <c r="C706" s="73">
        <v>2618056.5448497399</v>
      </c>
      <c r="D706" s="73">
        <v>2626166.17194776</v>
      </c>
      <c r="E706" s="73">
        <v>2639168.81360419</v>
      </c>
      <c r="F706" s="73">
        <v>2650873.8843421801</v>
      </c>
      <c r="G706" s="73">
        <v>2662813.0255179801</v>
      </c>
      <c r="H706" s="73">
        <v>2689631.9999235198</v>
      </c>
      <c r="I706" s="73">
        <v>2700719.7832555799</v>
      </c>
      <c r="J706" s="73">
        <v>2711747.79231804</v>
      </c>
      <c r="K706" s="73">
        <v>2723702.61259455</v>
      </c>
      <c r="L706" s="73">
        <v>2734830.5353556401</v>
      </c>
      <c r="M706" s="73">
        <v>2742737.0902911001</v>
      </c>
      <c r="N706" s="73">
        <v>32110400.479854099</v>
      </c>
      <c r="O706" s="73">
        <v>3095075.1403492098</v>
      </c>
      <c r="P706" s="73">
        <v>3105027.3234479902</v>
      </c>
      <c r="Q706" s="73">
        <v>3114866.6556607499</v>
      </c>
      <c r="R706" s="73">
        <v>3129814.17346464</v>
      </c>
      <c r="S706" s="73">
        <v>3143234.1195653901</v>
      </c>
      <c r="T706" s="73">
        <v>3156553.2453697901</v>
      </c>
      <c r="U706" s="73">
        <v>3184175.6376221799</v>
      </c>
      <c r="V706" s="73">
        <v>3197040.1323955101</v>
      </c>
      <c r="W706" s="73">
        <v>3209879.6904246998</v>
      </c>
      <c r="X706" s="73">
        <v>3283788.7741608201</v>
      </c>
      <c r="Y706" s="73">
        <v>3296825.6339440802</v>
      </c>
      <c r="Z706" s="73">
        <v>3306758.1638053702</v>
      </c>
      <c r="AA706" s="73">
        <v>38223038.690210402</v>
      </c>
      <c r="AB706" s="73">
        <v>3761173.1252994901</v>
      </c>
      <c r="AC706" s="73">
        <v>3771649.7402450698</v>
      </c>
      <c r="AD706" s="73">
        <v>3782005.62329794</v>
      </c>
      <c r="AE706" s="73">
        <v>3797850.94986847</v>
      </c>
      <c r="AF706" s="73">
        <v>3811711.8885643501</v>
      </c>
      <c r="AG706" s="73">
        <v>3825453.61917869</v>
      </c>
      <c r="AH706" s="73">
        <v>3854945.28155779</v>
      </c>
      <c r="AI706" s="73">
        <v>3868187.7776948302</v>
      </c>
      <c r="AJ706" s="73">
        <v>3881402.9250987102</v>
      </c>
      <c r="AK706" s="73">
        <v>3896224.5715112402</v>
      </c>
      <c r="AL706" s="73">
        <v>3909670.09778537</v>
      </c>
      <c r="AM706" s="73">
        <v>3920017.1843985198</v>
      </c>
      <c r="AN706" s="73">
        <v>46080292.784500502</v>
      </c>
      <c r="AO706" s="73">
        <v>4065460.4449574999</v>
      </c>
      <c r="AP706" s="73">
        <v>4076317.7082763901</v>
      </c>
      <c r="AQ706" s="73">
        <v>4087078.52129714</v>
      </c>
      <c r="AR706" s="73">
        <v>4103312.9817468198</v>
      </c>
      <c r="AS706" s="73">
        <v>4117468.7360058599</v>
      </c>
      <c r="AT706" s="73">
        <v>4131494.5753987199</v>
      </c>
      <c r="AU706" s="73">
        <v>4163642.1902204901</v>
      </c>
      <c r="AV706" s="73">
        <v>4177120.7963074199</v>
      </c>
      <c r="AW706" s="73">
        <v>4190543.1395022501</v>
      </c>
      <c r="AX706" s="73">
        <v>4205815.2411820097</v>
      </c>
      <c r="AY706" s="73">
        <v>4219469.1832467997</v>
      </c>
      <c r="AZ706" s="73">
        <v>4230026.2540875403</v>
      </c>
      <c r="BA706" s="73">
        <v>49767749.772229001</v>
      </c>
    </row>
    <row r="707" spans="1:53">
      <c r="A707" s="74" t="s">
        <v>3376</v>
      </c>
      <c r="B707" s="73">
        <v>959043.19368695805</v>
      </c>
      <c r="C707" s="73">
        <v>962021.17615556496</v>
      </c>
      <c r="D707" s="73">
        <v>965001.10911933903</v>
      </c>
      <c r="E707" s="73">
        <v>969779.01074413594</v>
      </c>
      <c r="F707" s="73">
        <v>974080.11185690504</v>
      </c>
      <c r="G707" s="73">
        <v>978467.22360925796</v>
      </c>
      <c r="H707" s="73">
        <v>988322.02271650103</v>
      </c>
      <c r="I707" s="73">
        <v>992396.29772903002</v>
      </c>
      <c r="J707" s="73">
        <v>996448.60831406806</v>
      </c>
      <c r="K707" s="73">
        <v>1000841.4814495801</v>
      </c>
      <c r="L707" s="73">
        <v>1004930.50594519</v>
      </c>
      <c r="M707" s="73">
        <v>1007835.81877861</v>
      </c>
      <c r="N707" s="73">
        <v>11799166.5601051</v>
      </c>
      <c r="O707" s="73">
        <v>1137304.6287583101</v>
      </c>
      <c r="P707" s="73">
        <v>1140961.6203954199</v>
      </c>
      <c r="Q707" s="73">
        <v>1144577.14427191</v>
      </c>
      <c r="R707" s="73">
        <v>1150069.7027449501</v>
      </c>
      <c r="S707" s="73">
        <v>1155000.94548575</v>
      </c>
      <c r="T707" s="73">
        <v>1159895.14118099</v>
      </c>
      <c r="U707" s="73">
        <v>1170045.16117776</v>
      </c>
      <c r="V707" s="73">
        <v>1174772.2998703199</v>
      </c>
      <c r="W707" s="73">
        <v>1179490.2754010099</v>
      </c>
      <c r="X707" s="73">
        <v>1206648.62834196</v>
      </c>
      <c r="Y707" s="73">
        <v>1211439.1036304899</v>
      </c>
      <c r="Z707" s="73">
        <v>1215088.8735631299</v>
      </c>
      <c r="AA707" s="73">
        <v>14045293.524822</v>
      </c>
      <c r="AB707" s="73">
        <v>1382066.48013135</v>
      </c>
      <c r="AC707" s="73">
        <v>1385916.1775154299</v>
      </c>
      <c r="AD707" s="73">
        <v>1389721.5112139101</v>
      </c>
      <c r="AE707" s="73">
        <v>1395543.9751075699</v>
      </c>
      <c r="AF707" s="73">
        <v>1400637.26332285</v>
      </c>
      <c r="AG707" s="73">
        <v>1405686.74778644</v>
      </c>
      <c r="AH707" s="73">
        <v>1416523.64272843</v>
      </c>
      <c r="AI707" s="73">
        <v>1421389.6803753499</v>
      </c>
      <c r="AJ707" s="73">
        <v>1426245.6685599999</v>
      </c>
      <c r="AK707" s="73">
        <v>1431691.9748066701</v>
      </c>
      <c r="AL707" s="73">
        <v>1436632.61714143</v>
      </c>
      <c r="AM707" s="73">
        <v>1440434.7185333699</v>
      </c>
      <c r="AN707" s="73">
        <v>16932490.457222801</v>
      </c>
      <c r="AO707" s="73">
        <v>1493878.7500849799</v>
      </c>
      <c r="AP707" s="73">
        <v>1497868.31908357</v>
      </c>
      <c r="AQ707" s="73">
        <v>1501822.44681965</v>
      </c>
      <c r="AR707" s="73">
        <v>1507787.90037976</v>
      </c>
      <c r="AS707" s="73">
        <v>1512989.52040911</v>
      </c>
      <c r="AT707" s="73">
        <v>1518143.40241209</v>
      </c>
      <c r="AU707" s="73">
        <v>1529956.24361381</v>
      </c>
      <c r="AV707" s="73">
        <v>1534909.0413317201</v>
      </c>
      <c r="AW707" s="73">
        <v>1539841.16489966</v>
      </c>
      <c r="AX707" s="73">
        <v>1545452.99373859</v>
      </c>
      <c r="AY707" s="73">
        <v>1550470.2197531101</v>
      </c>
      <c r="AZ707" s="73">
        <v>1554349.4811567499</v>
      </c>
      <c r="BA707" s="73">
        <v>18287469.4836828</v>
      </c>
    </row>
    <row r="708" spans="1:53">
      <c r="A708" s="74" t="s">
        <v>3377</v>
      </c>
      <c r="B708" s="73">
        <v>394911.832991309</v>
      </c>
      <c r="C708" s="73">
        <v>396138.09737964399</v>
      </c>
      <c r="D708" s="73">
        <v>397365.16493683198</v>
      </c>
      <c r="E708" s="73">
        <v>399332.59445504501</v>
      </c>
      <c r="F708" s="73">
        <v>401103.688536631</v>
      </c>
      <c r="G708" s="73">
        <v>402910.19981272798</v>
      </c>
      <c r="H708" s="73">
        <v>406968.17843644402</v>
      </c>
      <c r="I708" s="73">
        <v>408645.87076969899</v>
      </c>
      <c r="J708" s="73">
        <v>410314.51865909703</v>
      </c>
      <c r="K708" s="73">
        <v>412123.40233969199</v>
      </c>
      <c r="L708" s="73">
        <v>413807.16816936299</v>
      </c>
      <c r="M708" s="73">
        <v>415003.50888061401</v>
      </c>
      <c r="N708" s="73">
        <v>4858624.2253671</v>
      </c>
      <c r="O708" s="73">
        <v>394550.67892598698</v>
      </c>
      <c r="P708" s="73">
        <v>395819.35268037597</v>
      </c>
      <c r="Q708" s="73">
        <v>397073.640550196</v>
      </c>
      <c r="R708" s="73">
        <v>398979.10424020397</v>
      </c>
      <c r="S708" s="73">
        <v>400689.83777819597</v>
      </c>
      <c r="T708" s="73">
        <v>402387.719054266</v>
      </c>
      <c r="U708" s="73">
        <v>405908.93683494697</v>
      </c>
      <c r="V708" s="73">
        <v>407548.86314261099</v>
      </c>
      <c r="W708" s="73">
        <v>409185.61059067299</v>
      </c>
      <c r="X708" s="73">
        <v>418607.31373019499</v>
      </c>
      <c r="Y708" s="73">
        <v>420269.21260027197</v>
      </c>
      <c r="Z708" s="73">
        <v>421535.38102026703</v>
      </c>
      <c r="AA708" s="73">
        <v>4872555.6511481898</v>
      </c>
      <c r="AB708" s="73">
        <v>479462.80553875701</v>
      </c>
      <c r="AC708" s="73">
        <v>480798.33225529297</v>
      </c>
      <c r="AD708" s="73">
        <v>482118.46844071901</v>
      </c>
      <c r="AE708" s="73">
        <v>484138.38203658198</v>
      </c>
      <c r="AF708" s="73">
        <v>485905.33195702598</v>
      </c>
      <c r="AG708" s="73">
        <v>487657.08559713099</v>
      </c>
      <c r="AH708" s="73">
        <v>491416.59219606197</v>
      </c>
      <c r="AI708" s="73">
        <v>493104.70495734201</v>
      </c>
      <c r="AJ708" s="73">
        <v>494789.33138606302</v>
      </c>
      <c r="AK708" s="73">
        <v>496678.749377448</v>
      </c>
      <c r="AL708" s="73">
        <v>498392.74379742797</v>
      </c>
      <c r="AM708" s="73">
        <v>499711.758639718</v>
      </c>
      <c r="AN708" s="73">
        <v>5874174.2861795695</v>
      </c>
      <c r="AO708" s="73">
        <v>518252.41907495301</v>
      </c>
      <c r="AP708" s="73">
        <v>519636.46967776498</v>
      </c>
      <c r="AQ708" s="73">
        <v>521008.22509261197</v>
      </c>
      <c r="AR708" s="73">
        <v>523077.744280988</v>
      </c>
      <c r="AS708" s="73">
        <v>524882.27638452302</v>
      </c>
      <c r="AT708" s="73">
        <v>526670.24733967695</v>
      </c>
      <c r="AU708" s="73">
        <v>530768.32660386804</v>
      </c>
      <c r="AV708" s="73">
        <v>532486.53793684905</v>
      </c>
      <c r="AW708" s="73">
        <v>534197.57704903698</v>
      </c>
      <c r="AX708" s="73">
        <v>536144.41769526899</v>
      </c>
      <c r="AY708" s="73">
        <v>537884.98032053397</v>
      </c>
      <c r="AZ708" s="73">
        <v>539230.76330763602</v>
      </c>
      <c r="BA708" s="73">
        <v>6344239.9847637098</v>
      </c>
    </row>
    <row r="709" spans="1:53">
      <c r="A709" s="74" t="s">
        <v>3378</v>
      </c>
      <c r="B709" s="73">
        <v>3963907.2525320901</v>
      </c>
      <c r="C709" s="73">
        <v>3976215.81838495</v>
      </c>
      <c r="D709" s="73">
        <v>3988532.4460039302</v>
      </c>
      <c r="E709" s="73">
        <v>4008280.4188033701</v>
      </c>
      <c r="F709" s="73">
        <v>4026057.6847357098</v>
      </c>
      <c r="G709" s="73">
        <v>4044190.4489399702</v>
      </c>
      <c r="H709" s="73">
        <v>4084922.2010764601</v>
      </c>
      <c r="I709" s="73">
        <v>4101761.9517543102</v>
      </c>
      <c r="J709" s="73">
        <v>4118510.9192912099</v>
      </c>
      <c r="K709" s="73">
        <v>4136667.49638383</v>
      </c>
      <c r="L709" s="73">
        <v>4153568.2094701999</v>
      </c>
      <c r="M709" s="73">
        <v>4165576.4179503201</v>
      </c>
      <c r="N709" s="73">
        <v>48768191.265326403</v>
      </c>
      <c r="O709" s="73">
        <v>4626930.4480335098</v>
      </c>
      <c r="P709" s="73">
        <v>4641808.2965238001</v>
      </c>
      <c r="Q709" s="73">
        <v>4656517.4404828604</v>
      </c>
      <c r="R709" s="73">
        <v>4678862.9804498004</v>
      </c>
      <c r="S709" s="73">
        <v>4698924.9028293397</v>
      </c>
      <c r="T709" s="73">
        <v>4718836.1056050602</v>
      </c>
      <c r="U709" s="73">
        <v>4760129.7356348904</v>
      </c>
      <c r="V709" s="73">
        <v>4779361.2954084398</v>
      </c>
      <c r="W709" s="73">
        <v>4798555.57641639</v>
      </c>
      <c r="X709" s="73">
        <v>4909044.7162329797</v>
      </c>
      <c r="Y709" s="73">
        <v>4928533.9501748504</v>
      </c>
      <c r="Z709" s="73">
        <v>4943382.4183887802</v>
      </c>
      <c r="AA709" s="73">
        <v>57140887.866180703</v>
      </c>
      <c r="AB709" s="73">
        <v>5622702.4109696103</v>
      </c>
      <c r="AC709" s="73">
        <v>5638364.2500157896</v>
      </c>
      <c r="AD709" s="73">
        <v>5653845.6029525697</v>
      </c>
      <c r="AE709" s="73">
        <v>5677533.3070126297</v>
      </c>
      <c r="AF709" s="73">
        <v>5698254.48384423</v>
      </c>
      <c r="AG709" s="73">
        <v>5718797.4525622698</v>
      </c>
      <c r="AH709" s="73">
        <v>5762885.5164822899</v>
      </c>
      <c r="AI709" s="73">
        <v>5782682.1630275203</v>
      </c>
      <c r="AJ709" s="73">
        <v>5802437.9250447797</v>
      </c>
      <c r="AK709" s="73">
        <v>5824595.2956953598</v>
      </c>
      <c r="AL709" s="73">
        <v>5844695.4587242398</v>
      </c>
      <c r="AM709" s="73">
        <v>5860163.66157162</v>
      </c>
      <c r="AN709" s="73">
        <v>68886957.527902901</v>
      </c>
      <c r="AO709" s="73">
        <v>6077591.6141174398</v>
      </c>
      <c r="AP709" s="73">
        <v>6093822.4970377302</v>
      </c>
      <c r="AQ709" s="73">
        <v>6109909.1932094004</v>
      </c>
      <c r="AR709" s="73">
        <v>6134178.6264075805</v>
      </c>
      <c r="AS709" s="73">
        <v>6155340.5327994898</v>
      </c>
      <c r="AT709" s="73">
        <v>6176308.2251505004</v>
      </c>
      <c r="AU709" s="73">
        <v>6224366.7604381703</v>
      </c>
      <c r="AV709" s="73">
        <v>6244516.3755759997</v>
      </c>
      <c r="AW709" s="73">
        <v>6264581.8814509502</v>
      </c>
      <c r="AX709" s="73">
        <v>6287412.6526158703</v>
      </c>
      <c r="AY709" s="73">
        <v>6307824.3833204499</v>
      </c>
      <c r="AZ709" s="73">
        <v>6323606.4985519303</v>
      </c>
      <c r="BA709" s="73">
        <v>74399459.240675494</v>
      </c>
    </row>
    <row r="710" spans="1:53">
      <c r="A710" s="74" t="s">
        <v>3379</v>
      </c>
      <c r="B710" s="73">
        <v>2218844.83533601</v>
      </c>
      <c r="C710" s="73">
        <v>2222900.1332132299</v>
      </c>
      <c r="D710" s="73">
        <v>2227425.5647089998</v>
      </c>
      <c r="E710" s="73">
        <v>2235755.94446661</v>
      </c>
      <c r="F710" s="73">
        <v>2243238.5112107801</v>
      </c>
      <c r="G710" s="73">
        <v>2251282.4194418299</v>
      </c>
      <c r="H710" s="73">
        <v>2272260.8375420398</v>
      </c>
      <c r="I710" s="73">
        <v>2279627.9052033699</v>
      </c>
      <c r="J710" s="73">
        <v>2286797.19736253</v>
      </c>
      <c r="K710" s="73">
        <v>2294483.1011188198</v>
      </c>
      <c r="L710" s="73">
        <v>2301050.7724133502</v>
      </c>
      <c r="M710" s="73">
        <v>2305483.6458129399</v>
      </c>
      <c r="N710" s="73">
        <v>27139150.8678305</v>
      </c>
      <c r="O710" s="73">
        <v>2515641.5148568102</v>
      </c>
      <c r="P710" s="73">
        <v>2521209.1938046399</v>
      </c>
      <c r="Q710" s="73">
        <v>2527137.3718165499</v>
      </c>
      <c r="R710" s="73">
        <v>2536924.56573071</v>
      </c>
      <c r="S710" s="73">
        <v>2545696.5732325101</v>
      </c>
      <c r="T710" s="73">
        <v>2554723.48243665</v>
      </c>
      <c r="U710" s="73">
        <v>2575752.3790797298</v>
      </c>
      <c r="V710" s="73">
        <v>2584461.6904424299</v>
      </c>
      <c r="W710" s="73">
        <v>2593007.9280089098</v>
      </c>
      <c r="X710" s="73">
        <v>2650126.3663647999</v>
      </c>
      <c r="Y710" s="73">
        <v>2658171.4852103302</v>
      </c>
      <c r="Z710" s="73">
        <v>2664240.2286669002</v>
      </c>
      <c r="AA710" s="73">
        <v>30927092.779651001</v>
      </c>
      <c r="AB710" s="73">
        <v>3025663.2758828201</v>
      </c>
      <c r="AC710" s="73">
        <v>3031439.0553498599</v>
      </c>
      <c r="AD710" s="73">
        <v>3037605.76894128</v>
      </c>
      <c r="AE710" s="73">
        <v>3047939.66070383</v>
      </c>
      <c r="AF710" s="73">
        <v>3056888.2671038802</v>
      </c>
      <c r="AG710" s="73">
        <v>3066103.9956975202</v>
      </c>
      <c r="AH710" s="73">
        <v>3088594.4590207301</v>
      </c>
      <c r="AI710" s="73">
        <v>3097468.8701830599</v>
      </c>
      <c r="AJ710" s="73">
        <v>3106166.6569026499</v>
      </c>
      <c r="AK710" s="73">
        <v>3115924.6126612802</v>
      </c>
      <c r="AL710" s="73">
        <v>3124094.27419134</v>
      </c>
      <c r="AM710" s="73">
        <v>3130333.2223846898</v>
      </c>
      <c r="AN710" s="73">
        <v>36928222.119023003</v>
      </c>
      <c r="AO710" s="73">
        <v>3235562.3490208401</v>
      </c>
      <c r="AP710" s="73">
        <v>3241508.1499890699</v>
      </c>
      <c r="AQ710" s="73">
        <v>3247889.4986433699</v>
      </c>
      <c r="AR710" s="73">
        <v>3258416.4572910401</v>
      </c>
      <c r="AS710" s="73">
        <v>3267493.4473504098</v>
      </c>
      <c r="AT710" s="73">
        <v>3276847.4372788901</v>
      </c>
      <c r="AU710" s="73">
        <v>3301509.4464281001</v>
      </c>
      <c r="AV710" s="73">
        <v>3310486.2793370602</v>
      </c>
      <c r="AW710" s="73">
        <v>3319255.03589299</v>
      </c>
      <c r="AX710" s="73">
        <v>3329278.0401797602</v>
      </c>
      <c r="AY710" s="73">
        <v>3337482.7871783399</v>
      </c>
      <c r="AZ710" s="73">
        <v>3343784.4985024799</v>
      </c>
      <c r="BA710" s="73">
        <v>39469513.427092403</v>
      </c>
    </row>
    <row r="711" spans="1:53">
      <c r="A711" s="74" t="s">
        <v>3380</v>
      </c>
      <c r="B711" s="73">
        <v>950933.50085829396</v>
      </c>
      <c r="C711" s="73">
        <v>952671.485662814</v>
      </c>
      <c r="D711" s="73">
        <v>954610.95630385901</v>
      </c>
      <c r="E711" s="73">
        <v>958181.11905711796</v>
      </c>
      <c r="F711" s="73">
        <v>961387.93337604904</v>
      </c>
      <c r="G711" s="73">
        <v>964835.32261792896</v>
      </c>
      <c r="H711" s="73">
        <v>973826.07323230605</v>
      </c>
      <c r="I711" s="73">
        <v>976983.38794430404</v>
      </c>
      <c r="J711" s="73">
        <v>980055.94172680203</v>
      </c>
      <c r="K711" s="73">
        <v>983349.90047949704</v>
      </c>
      <c r="L711" s="73">
        <v>986164.61674857896</v>
      </c>
      <c r="M711" s="73">
        <v>988064.41963411705</v>
      </c>
      <c r="N711" s="73">
        <v>11631064.657641601</v>
      </c>
      <c r="O711" s="73">
        <v>1130215.75305161</v>
      </c>
      <c r="P711" s="73">
        <v>1132717.1740281701</v>
      </c>
      <c r="Q711" s="73">
        <v>1135380.55835236</v>
      </c>
      <c r="R711" s="73">
        <v>1139777.7034442299</v>
      </c>
      <c r="S711" s="73">
        <v>1143718.75029286</v>
      </c>
      <c r="T711" s="73">
        <v>1147774.31819617</v>
      </c>
      <c r="U711" s="73">
        <v>1157222.0833546601</v>
      </c>
      <c r="V711" s="73">
        <v>1161134.96237269</v>
      </c>
      <c r="W711" s="73">
        <v>1164974.57635182</v>
      </c>
      <c r="X711" s="73">
        <v>1190636.4834392599</v>
      </c>
      <c r="Y711" s="73">
        <v>1194250.95712348</v>
      </c>
      <c r="Z711" s="73">
        <v>1196977.49403875</v>
      </c>
      <c r="AA711" s="73">
        <v>13894780.8140461</v>
      </c>
      <c r="AB711" s="73">
        <v>1359355.96452706</v>
      </c>
      <c r="AC711" s="73">
        <v>1361950.8799397899</v>
      </c>
      <c r="AD711" s="73">
        <v>1364721.4324228901</v>
      </c>
      <c r="AE711" s="73">
        <v>1369364.1953886701</v>
      </c>
      <c r="AF711" s="73">
        <v>1373384.58377131</v>
      </c>
      <c r="AG711" s="73">
        <v>1377524.98357424</v>
      </c>
      <c r="AH711" s="73">
        <v>1387629.3946324999</v>
      </c>
      <c r="AI711" s="73">
        <v>1391616.4489228199</v>
      </c>
      <c r="AJ711" s="73">
        <v>1395524.1502026401</v>
      </c>
      <c r="AK711" s="73">
        <v>1399908.15931159</v>
      </c>
      <c r="AL711" s="73">
        <v>1403578.5869555301</v>
      </c>
      <c r="AM711" s="73">
        <v>1406381.5926655801</v>
      </c>
      <c r="AN711" s="73">
        <v>16590940.3723146</v>
      </c>
      <c r="AO711" s="73">
        <v>1453658.4466615301</v>
      </c>
      <c r="AP711" s="73">
        <v>1456329.7485458101</v>
      </c>
      <c r="AQ711" s="73">
        <v>1459196.7312745501</v>
      </c>
      <c r="AR711" s="73">
        <v>1463926.2344351001</v>
      </c>
      <c r="AS711" s="73">
        <v>1468004.3024327899</v>
      </c>
      <c r="AT711" s="73">
        <v>1472206.81964703</v>
      </c>
      <c r="AU711" s="73">
        <v>1483286.8527430601</v>
      </c>
      <c r="AV711" s="73">
        <v>1487319.9226007001</v>
      </c>
      <c r="AW711" s="73">
        <v>1491259.5088794599</v>
      </c>
      <c r="AX711" s="73">
        <v>1495762.59776192</v>
      </c>
      <c r="AY711" s="73">
        <v>1499448.7884424401</v>
      </c>
      <c r="AZ711" s="73">
        <v>1502279.99208082</v>
      </c>
      <c r="BA711" s="73">
        <v>17732679.945505202</v>
      </c>
    </row>
    <row r="712" spans="1:53">
      <c r="A712" s="74" t="s">
        <v>3381</v>
      </c>
      <c r="B712" s="73">
        <v>7986.1385251635302</v>
      </c>
      <c r="C712" s="73">
        <v>7986.1385251635302</v>
      </c>
      <c r="D712" s="73">
        <v>7986.1385251635302</v>
      </c>
      <c r="E712" s="73">
        <v>7986.1385251635302</v>
      </c>
      <c r="F712" s="73">
        <v>7986.1385251635302</v>
      </c>
      <c r="G712" s="73">
        <v>7986.1385251635302</v>
      </c>
      <c r="H712" s="73">
        <v>7986.1385251635302</v>
      </c>
      <c r="I712" s="73">
        <v>7986.1385251635302</v>
      </c>
      <c r="J712" s="73">
        <v>7986.1385251635302</v>
      </c>
      <c r="K712" s="73">
        <v>7986.1385251635302</v>
      </c>
      <c r="L712" s="73">
        <v>7986.1385251635302</v>
      </c>
      <c r="M712" s="73">
        <v>7986.1385251635302</v>
      </c>
      <c r="N712" s="73">
        <v>95833.662301962293</v>
      </c>
      <c r="O712" s="73">
        <v>7986.1385251635302</v>
      </c>
      <c r="P712" s="73">
        <v>7986.1385251635302</v>
      </c>
      <c r="Q712" s="73">
        <v>7986.1385251635302</v>
      </c>
      <c r="R712" s="73">
        <v>7986.1385251635302</v>
      </c>
      <c r="S712" s="73">
        <v>7986.1385251635302</v>
      </c>
      <c r="T712" s="73">
        <v>7986.1385251635302</v>
      </c>
      <c r="U712" s="73">
        <v>7986.1385251635302</v>
      </c>
      <c r="V712" s="73">
        <v>7986.1385251635302</v>
      </c>
      <c r="W712" s="73">
        <v>7986.1385251635302</v>
      </c>
      <c r="X712" s="73">
        <v>7986.1385251635302</v>
      </c>
      <c r="Y712" s="73">
        <v>7986.1385251635302</v>
      </c>
      <c r="Z712" s="73">
        <v>7986.1385251635302</v>
      </c>
      <c r="AA712" s="73">
        <v>95833.662301962293</v>
      </c>
      <c r="AB712" s="73">
        <v>7986.1385251635302</v>
      </c>
      <c r="AC712" s="73">
        <v>7986.1385251635302</v>
      </c>
      <c r="AD712" s="73">
        <v>7986.1385251635302</v>
      </c>
      <c r="AE712" s="73">
        <v>7986.1385251635302</v>
      </c>
      <c r="AF712" s="73">
        <v>7986.1385251635302</v>
      </c>
      <c r="AG712" s="73">
        <v>7986.1385251635302</v>
      </c>
      <c r="AH712" s="73">
        <v>7986.1385251635302</v>
      </c>
      <c r="AI712" s="73">
        <v>7986.1385251635302</v>
      </c>
      <c r="AJ712" s="73">
        <v>7986.1385251635302</v>
      </c>
      <c r="AK712" s="73">
        <v>7986.1385251635302</v>
      </c>
      <c r="AL712" s="73">
        <v>7986.1385251635302</v>
      </c>
      <c r="AM712" s="73">
        <v>7986.1385251635302</v>
      </c>
      <c r="AN712" s="73">
        <v>95833.662301962293</v>
      </c>
      <c r="AO712" s="73">
        <v>7986.1385251635302</v>
      </c>
      <c r="AP712" s="73">
        <v>7986.1385251635302</v>
      </c>
      <c r="AQ712" s="73">
        <v>7986.1385251635302</v>
      </c>
      <c r="AR712" s="73">
        <v>7986.1385251635302</v>
      </c>
      <c r="AS712" s="73">
        <v>7986.1385251635302</v>
      </c>
      <c r="AT712" s="73">
        <v>7986.1385251635302</v>
      </c>
      <c r="AU712" s="73">
        <v>7986.1385251635302</v>
      </c>
      <c r="AV712" s="73">
        <v>7986.1385251635302</v>
      </c>
      <c r="AW712" s="73">
        <v>7986.1385251635302</v>
      </c>
      <c r="AX712" s="73">
        <v>7986.1385251635302</v>
      </c>
      <c r="AY712" s="73">
        <v>7986.1385251635302</v>
      </c>
      <c r="AZ712" s="73">
        <v>7986.1385251635302</v>
      </c>
      <c r="BA712" s="73">
        <v>95833.662301962293</v>
      </c>
    </row>
    <row r="713" spans="1:53">
      <c r="A713" s="74" t="s">
        <v>3382</v>
      </c>
      <c r="B713" s="73">
        <v>3177764.4747194699</v>
      </c>
      <c r="C713" s="73">
        <v>3183557.7574012098</v>
      </c>
      <c r="D713" s="73">
        <v>3190022.6595380199</v>
      </c>
      <c r="E713" s="73">
        <v>3201923.2020488898</v>
      </c>
      <c r="F713" s="73">
        <v>3212612.5831119898</v>
      </c>
      <c r="G713" s="73">
        <v>3224103.8805849198</v>
      </c>
      <c r="H713" s="73">
        <v>3254073.0492995102</v>
      </c>
      <c r="I713" s="73">
        <v>3264597.4316728399</v>
      </c>
      <c r="J713" s="73">
        <v>3274839.2776144999</v>
      </c>
      <c r="K713" s="73">
        <v>3285819.14012348</v>
      </c>
      <c r="L713" s="73">
        <v>3295201.52768709</v>
      </c>
      <c r="M713" s="73">
        <v>3301534.20397222</v>
      </c>
      <c r="N713" s="73">
        <v>38866049.187774204</v>
      </c>
      <c r="O713" s="73">
        <v>3653843.40643358</v>
      </c>
      <c r="P713" s="73">
        <v>3661912.50635798</v>
      </c>
      <c r="Q713" s="73">
        <v>3670504.0686940802</v>
      </c>
      <c r="R713" s="73">
        <v>3684688.4077001</v>
      </c>
      <c r="S713" s="73">
        <v>3697401.4620505399</v>
      </c>
      <c r="T713" s="73">
        <v>3710483.9391579898</v>
      </c>
      <c r="U713" s="73">
        <v>3740960.6009595599</v>
      </c>
      <c r="V713" s="73">
        <v>3753582.7913402901</v>
      </c>
      <c r="W713" s="73">
        <v>3765968.6428859001</v>
      </c>
      <c r="X713" s="73">
        <v>3848748.9883292201</v>
      </c>
      <c r="Y713" s="73">
        <v>3860408.5808589798</v>
      </c>
      <c r="Z713" s="73">
        <v>3869203.86123082</v>
      </c>
      <c r="AA713" s="73">
        <v>44917707.255999103</v>
      </c>
      <c r="AB713" s="73">
        <v>4393005.3789350502</v>
      </c>
      <c r="AC713" s="73">
        <v>4401376.0738148196</v>
      </c>
      <c r="AD713" s="73">
        <v>4410313.3398893401</v>
      </c>
      <c r="AE713" s="73">
        <v>4425289.9946176698</v>
      </c>
      <c r="AF713" s="73">
        <v>4438258.9894003598</v>
      </c>
      <c r="AG713" s="73">
        <v>4451615.1177969296</v>
      </c>
      <c r="AH713" s="73">
        <v>4484209.9921783898</v>
      </c>
      <c r="AI713" s="73">
        <v>4497071.4576310497</v>
      </c>
      <c r="AJ713" s="73">
        <v>4509676.9456304498</v>
      </c>
      <c r="AK713" s="73">
        <v>4523818.9104980296</v>
      </c>
      <c r="AL713" s="73">
        <v>4535658.9996720403</v>
      </c>
      <c r="AM713" s="73">
        <v>4544700.95357545</v>
      </c>
      <c r="AN713" s="73">
        <v>53614996.1536396</v>
      </c>
      <c r="AO713" s="73">
        <v>4697206.93420754</v>
      </c>
      <c r="AP713" s="73">
        <v>4705824.0370600596</v>
      </c>
      <c r="AQ713" s="73">
        <v>4715072.3684430895</v>
      </c>
      <c r="AR713" s="73">
        <v>4730328.83025131</v>
      </c>
      <c r="AS713" s="73">
        <v>4743483.8883083602</v>
      </c>
      <c r="AT713" s="73">
        <v>4757040.3954510903</v>
      </c>
      <c r="AU713" s="73">
        <v>4792782.43769632</v>
      </c>
      <c r="AV713" s="73">
        <v>4805792.3404629296</v>
      </c>
      <c r="AW713" s="73">
        <v>4818500.6832976202</v>
      </c>
      <c r="AX713" s="73">
        <v>4833026.7764668399</v>
      </c>
      <c r="AY713" s="73">
        <v>4844917.71414595</v>
      </c>
      <c r="AZ713" s="73">
        <v>4854050.6291084699</v>
      </c>
      <c r="BA713" s="73">
        <v>57298027.0348996</v>
      </c>
    </row>
    <row r="714" spans="1:53">
      <c r="A714" s="74" t="s">
        <v>3383</v>
      </c>
      <c r="B714" s="73">
        <v>681393.73510837997</v>
      </c>
      <c r="C714" s="73">
        <v>682574.94976357801</v>
      </c>
      <c r="D714" s="73">
        <v>683861.865625003</v>
      </c>
      <c r="E714" s="73">
        <v>685609.10982670297</v>
      </c>
      <c r="F714" s="73">
        <v>687062.66436478205</v>
      </c>
      <c r="G714" s="73">
        <v>688664.48584325903</v>
      </c>
      <c r="H714" s="73">
        <v>694189.13399481901</v>
      </c>
      <c r="I714" s="73">
        <v>695564.53252108605</v>
      </c>
      <c r="J714" s="73">
        <v>696883.799351861</v>
      </c>
      <c r="K714" s="73">
        <v>698394.50073249696</v>
      </c>
      <c r="L714" s="73">
        <v>699589.76807312004</v>
      </c>
      <c r="M714" s="73">
        <v>700688.56169427105</v>
      </c>
      <c r="N714" s="73">
        <v>8294477.1068993602</v>
      </c>
      <c r="O714" s="73">
        <v>705709.63006984605</v>
      </c>
      <c r="P714" s="73">
        <v>707299.08752262103</v>
      </c>
      <c r="Q714" s="73">
        <v>709005.66868968599</v>
      </c>
      <c r="R714" s="73">
        <v>711132.83473611705</v>
      </c>
      <c r="S714" s="73">
        <v>712947.64417328604</v>
      </c>
      <c r="T714" s="73">
        <v>714833.199247299</v>
      </c>
      <c r="U714" s="73">
        <v>720386.00728150795</v>
      </c>
      <c r="V714" s="73">
        <v>722168.75306542299</v>
      </c>
      <c r="W714" s="73">
        <v>723894.65994702303</v>
      </c>
      <c r="X714" s="73">
        <v>725889.60759487899</v>
      </c>
      <c r="Y714" s="73">
        <v>727485.79055597901</v>
      </c>
      <c r="Z714" s="73">
        <v>729014.95815175201</v>
      </c>
      <c r="AA714" s="73">
        <v>8609767.8410354201</v>
      </c>
      <c r="AB714" s="73">
        <v>734267.10602654703</v>
      </c>
      <c r="AC714" s="73">
        <v>735921.42346798396</v>
      </c>
      <c r="AD714" s="73">
        <v>737702.12732893694</v>
      </c>
      <c r="AE714" s="73">
        <v>740024.61516350799</v>
      </c>
      <c r="AF714" s="73">
        <v>741921.55117853102</v>
      </c>
      <c r="AG714" s="73">
        <v>743893.06194543</v>
      </c>
      <c r="AH714" s="73">
        <v>749929.27059608896</v>
      </c>
      <c r="AI714" s="73">
        <v>751792.05401439394</v>
      </c>
      <c r="AJ714" s="73">
        <v>753593.62885961996</v>
      </c>
      <c r="AK714" s="73">
        <v>755727.81366266205</v>
      </c>
      <c r="AL714" s="73">
        <v>757390.55305958295</v>
      </c>
      <c r="AM714" s="73">
        <v>758980.08360236697</v>
      </c>
      <c r="AN714" s="73">
        <v>8961143.2889056504</v>
      </c>
      <c r="AO714" s="73">
        <v>764658.26496135094</v>
      </c>
      <c r="AP714" s="73">
        <v>766386.29627157503</v>
      </c>
      <c r="AQ714" s="73">
        <v>768252.03201941703</v>
      </c>
      <c r="AR714" s="73">
        <v>770688.30952951999</v>
      </c>
      <c r="AS714" s="73">
        <v>772680.006769837</v>
      </c>
      <c r="AT714" s="73">
        <v>774750.79681242397</v>
      </c>
      <c r="AU714" s="73">
        <v>781506.488862862</v>
      </c>
      <c r="AV714" s="73">
        <v>783461.52171206195</v>
      </c>
      <c r="AW714" s="73">
        <v>785350.01813685196</v>
      </c>
      <c r="AX714" s="73">
        <v>787631.80415404495</v>
      </c>
      <c r="AY714" s="73">
        <v>789370.43628811801</v>
      </c>
      <c r="AZ714" s="73">
        <v>791028.21046388499</v>
      </c>
      <c r="BA714" s="73">
        <v>9335764.1859819498</v>
      </c>
    </row>
    <row r="715" spans="1:53">
      <c r="A715" s="74" t="s">
        <v>3384</v>
      </c>
      <c r="B715" s="73">
        <v>0</v>
      </c>
      <c r="C715" s="73">
        <v>0</v>
      </c>
      <c r="D715" s="73">
        <v>0</v>
      </c>
      <c r="E715" s="73">
        <v>0</v>
      </c>
      <c r="F715" s="73">
        <v>0</v>
      </c>
      <c r="G715" s="73">
        <v>0</v>
      </c>
      <c r="H715" s="73">
        <v>0</v>
      </c>
      <c r="I715" s="73">
        <v>0</v>
      </c>
      <c r="J715" s="73">
        <v>0</v>
      </c>
      <c r="K715" s="73">
        <v>0</v>
      </c>
      <c r="L715" s="73">
        <v>0</v>
      </c>
      <c r="M715" s="73">
        <v>0</v>
      </c>
      <c r="N715" s="73">
        <v>0</v>
      </c>
      <c r="O715" s="73">
        <v>0</v>
      </c>
      <c r="P715" s="73">
        <v>0</v>
      </c>
      <c r="Q715" s="73">
        <v>0</v>
      </c>
      <c r="R715" s="73">
        <v>0</v>
      </c>
      <c r="S715" s="73">
        <v>0</v>
      </c>
      <c r="T715" s="73">
        <v>0</v>
      </c>
      <c r="U715" s="73">
        <v>0</v>
      </c>
      <c r="V715" s="73">
        <v>0</v>
      </c>
      <c r="W715" s="73">
        <v>0</v>
      </c>
      <c r="X715" s="73">
        <v>0</v>
      </c>
      <c r="Y715" s="73">
        <v>0</v>
      </c>
      <c r="Z715" s="73">
        <v>0</v>
      </c>
      <c r="AA715" s="73">
        <v>0</v>
      </c>
      <c r="AB715" s="73">
        <v>0</v>
      </c>
      <c r="AC715" s="73">
        <v>0</v>
      </c>
      <c r="AD715" s="73">
        <v>0</v>
      </c>
      <c r="AE715" s="73">
        <v>0</v>
      </c>
      <c r="AF715" s="73">
        <v>0</v>
      </c>
      <c r="AG715" s="73">
        <v>0</v>
      </c>
      <c r="AH715" s="73">
        <v>0</v>
      </c>
      <c r="AI715" s="73">
        <v>0</v>
      </c>
      <c r="AJ715" s="73">
        <v>0</v>
      </c>
      <c r="AK715" s="73">
        <v>0</v>
      </c>
      <c r="AL715" s="73">
        <v>0</v>
      </c>
      <c r="AM715" s="73">
        <v>0</v>
      </c>
      <c r="AN715" s="73">
        <v>0</v>
      </c>
      <c r="AO715" s="73">
        <v>0</v>
      </c>
      <c r="AP715" s="73">
        <v>0</v>
      </c>
      <c r="AQ715" s="73">
        <v>0</v>
      </c>
      <c r="AR715" s="73">
        <v>0</v>
      </c>
      <c r="AS715" s="73">
        <v>0</v>
      </c>
      <c r="AT715" s="73">
        <v>0</v>
      </c>
      <c r="AU715" s="73">
        <v>0</v>
      </c>
      <c r="AV715" s="73">
        <v>0</v>
      </c>
      <c r="AW715" s="73">
        <v>0</v>
      </c>
      <c r="AX715" s="73">
        <v>0</v>
      </c>
      <c r="AY715" s="73">
        <v>0</v>
      </c>
      <c r="AZ715" s="73">
        <v>0</v>
      </c>
      <c r="BA715" s="73">
        <v>0</v>
      </c>
    </row>
    <row r="716" spans="1:53">
      <c r="A716" s="74" t="s">
        <v>3385</v>
      </c>
      <c r="B716" s="73">
        <v>681393.73510837997</v>
      </c>
      <c r="C716" s="73">
        <v>682574.94976357801</v>
      </c>
      <c r="D716" s="73">
        <v>683861.865625003</v>
      </c>
      <c r="E716" s="73">
        <v>685609.10982670297</v>
      </c>
      <c r="F716" s="73">
        <v>687062.66436478205</v>
      </c>
      <c r="G716" s="73">
        <v>688664.48584325903</v>
      </c>
      <c r="H716" s="73">
        <v>694189.13399481901</v>
      </c>
      <c r="I716" s="73">
        <v>695564.53252108605</v>
      </c>
      <c r="J716" s="73">
        <v>696883.799351861</v>
      </c>
      <c r="K716" s="73">
        <v>698394.50073249696</v>
      </c>
      <c r="L716" s="73">
        <v>699589.76807312004</v>
      </c>
      <c r="M716" s="73">
        <v>700688.56169427105</v>
      </c>
      <c r="N716" s="73">
        <v>8294477.1068993602</v>
      </c>
      <c r="O716" s="73">
        <v>705709.63006984605</v>
      </c>
      <c r="P716" s="73">
        <v>707299.08752262103</v>
      </c>
      <c r="Q716" s="73">
        <v>709005.66868968599</v>
      </c>
      <c r="R716" s="73">
        <v>711132.83473611705</v>
      </c>
      <c r="S716" s="73">
        <v>712947.64417328604</v>
      </c>
      <c r="T716" s="73">
        <v>714833.199247299</v>
      </c>
      <c r="U716" s="73">
        <v>720386.00728150795</v>
      </c>
      <c r="V716" s="73">
        <v>722168.75306542299</v>
      </c>
      <c r="W716" s="73">
        <v>723894.65994702303</v>
      </c>
      <c r="X716" s="73">
        <v>725889.60759487899</v>
      </c>
      <c r="Y716" s="73">
        <v>727485.79055597901</v>
      </c>
      <c r="Z716" s="73">
        <v>729014.95815175201</v>
      </c>
      <c r="AA716" s="73">
        <v>8609767.8410354201</v>
      </c>
      <c r="AB716" s="73">
        <v>734267.10602654703</v>
      </c>
      <c r="AC716" s="73">
        <v>735921.42346798396</v>
      </c>
      <c r="AD716" s="73">
        <v>737702.12732893694</v>
      </c>
      <c r="AE716" s="73">
        <v>740024.61516350799</v>
      </c>
      <c r="AF716" s="73">
        <v>741921.55117853102</v>
      </c>
      <c r="AG716" s="73">
        <v>743893.06194543</v>
      </c>
      <c r="AH716" s="73">
        <v>749929.27059608896</v>
      </c>
      <c r="AI716" s="73">
        <v>751792.05401439394</v>
      </c>
      <c r="AJ716" s="73">
        <v>753593.62885961996</v>
      </c>
      <c r="AK716" s="73">
        <v>755727.81366266205</v>
      </c>
      <c r="AL716" s="73">
        <v>757390.55305958295</v>
      </c>
      <c r="AM716" s="73">
        <v>758980.08360236697</v>
      </c>
      <c r="AN716" s="73">
        <v>8961143.2889056504</v>
      </c>
      <c r="AO716" s="73">
        <v>764658.26496135094</v>
      </c>
      <c r="AP716" s="73">
        <v>766386.29627157503</v>
      </c>
      <c r="AQ716" s="73">
        <v>768252.03201941703</v>
      </c>
      <c r="AR716" s="73">
        <v>770688.30952951999</v>
      </c>
      <c r="AS716" s="73">
        <v>772680.006769837</v>
      </c>
      <c r="AT716" s="73">
        <v>774750.79681242397</v>
      </c>
      <c r="AU716" s="73">
        <v>781506.488862862</v>
      </c>
      <c r="AV716" s="73">
        <v>783461.52171206195</v>
      </c>
      <c r="AW716" s="73">
        <v>785350.01813685196</v>
      </c>
      <c r="AX716" s="73">
        <v>787631.80415404495</v>
      </c>
      <c r="AY716" s="73">
        <v>789370.43628811801</v>
      </c>
      <c r="AZ716" s="73">
        <v>791028.21046388499</v>
      </c>
      <c r="BA716" s="73">
        <v>9335764.1859819498</v>
      </c>
    </row>
    <row r="717" spans="1:53">
      <c r="A717" s="74" t="s">
        <v>3386</v>
      </c>
      <c r="B717" s="73">
        <v>2226376.1841518902</v>
      </c>
      <c r="C717" s="73">
        <v>2230723.1150499498</v>
      </c>
      <c r="D717" s="73">
        <v>2235459.0318425498</v>
      </c>
      <c r="E717" s="73">
        <v>2241888.9806866501</v>
      </c>
      <c r="F717" s="73">
        <v>2247238.1364101898</v>
      </c>
      <c r="G717" s="73">
        <v>2253132.9221270098</v>
      </c>
      <c r="H717" s="73">
        <v>2273463.9124726001</v>
      </c>
      <c r="I717" s="73">
        <v>2278525.4500387502</v>
      </c>
      <c r="J717" s="73">
        <v>2283380.4200683199</v>
      </c>
      <c r="K717" s="73">
        <v>2288939.87912203</v>
      </c>
      <c r="L717" s="73">
        <v>2293338.5246277698</v>
      </c>
      <c r="M717" s="73">
        <v>2297382.1418664702</v>
      </c>
      <c r="N717" s="73">
        <v>27149848.6984642</v>
      </c>
      <c r="O717" s="73">
        <v>2244602.7039480298</v>
      </c>
      <c r="P717" s="73">
        <v>2250272.0146218599</v>
      </c>
      <c r="Q717" s="73">
        <v>2256359.08441681</v>
      </c>
      <c r="R717" s="73">
        <v>2263946.3044407</v>
      </c>
      <c r="S717" s="73">
        <v>2270419.4048941298</v>
      </c>
      <c r="T717" s="73">
        <v>2277144.8422544901</v>
      </c>
      <c r="U717" s="73">
        <v>2296958.2119912799</v>
      </c>
      <c r="V717" s="73">
        <v>2303318.23867928</v>
      </c>
      <c r="W717" s="73">
        <v>2309475.5312923598</v>
      </c>
      <c r="X717" s="73">
        <v>2316592.4436819302</v>
      </c>
      <c r="Y717" s="73">
        <v>2322287.0345117501</v>
      </c>
      <c r="Z717" s="73">
        <v>2327742.5936699202</v>
      </c>
      <c r="AA717" s="73">
        <v>27439118.408402599</v>
      </c>
      <c r="AB717" s="73">
        <v>2346615.0327319601</v>
      </c>
      <c r="AC717" s="73">
        <v>2352515.6854294199</v>
      </c>
      <c r="AD717" s="73">
        <v>2358867.1356478399</v>
      </c>
      <c r="AE717" s="73">
        <v>2367151.0313661299</v>
      </c>
      <c r="AF717" s="73">
        <v>2373917.0606600498</v>
      </c>
      <c r="AG717" s="73">
        <v>2380949.08461254</v>
      </c>
      <c r="AH717" s="73">
        <v>2402477.86353978</v>
      </c>
      <c r="AI717" s="73">
        <v>2409122.0766894598</v>
      </c>
      <c r="AJ717" s="73">
        <v>2415547.9699299498</v>
      </c>
      <c r="AK717" s="73">
        <v>2423160.22276768</v>
      </c>
      <c r="AL717" s="73">
        <v>2429090.91505505</v>
      </c>
      <c r="AM717" s="73">
        <v>2434760.4845979898</v>
      </c>
      <c r="AN717" s="73">
        <v>28694174.5630279</v>
      </c>
      <c r="AO717" s="73">
        <v>2455267.6156811798</v>
      </c>
      <c r="AP717" s="73">
        <v>2461431.1906580599</v>
      </c>
      <c r="AQ717" s="73">
        <v>2468085.93249569</v>
      </c>
      <c r="AR717" s="73">
        <v>2476775.6936696698</v>
      </c>
      <c r="AS717" s="73">
        <v>2483879.7173800999</v>
      </c>
      <c r="AT717" s="73">
        <v>2491265.8507983899</v>
      </c>
      <c r="AU717" s="73">
        <v>2515361.6712934999</v>
      </c>
      <c r="AV717" s="73">
        <v>2522334.9197466201</v>
      </c>
      <c r="AW717" s="73">
        <v>2529070.8448018599</v>
      </c>
      <c r="AX717" s="73">
        <v>2537209.56274497</v>
      </c>
      <c r="AY717" s="73">
        <v>2543410.94896182</v>
      </c>
      <c r="AZ717" s="73">
        <v>2549323.9294381398</v>
      </c>
      <c r="BA717" s="73">
        <v>30033417.877670001</v>
      </c>
    </row>
    <row r="718" spans="1:53">
      <c r="A718" s="74" t="s">
        <v>3387</v>
      </c>
      <c r="B718" s="73">
        <v>1198817.9453125501</v>
      </c>
      <c r="C718" s="73">
        <v>1201158.6004115101</v>
      </c>
      <c r="D718" s="73">
        <v>1203708.7094536801</v>
      </c>
      <c r="E718" s="73">
        <v>1207170.9896005001</v>
      </c>
      <c r="F718" s="73">
        <v>1210051.3042208699</v>
      </c>
      <c r="G718" s="73">
        <v>1213225.41960685</v>
      </c>
      <c r="H718" s="73">
        <v>1224172.87594678</v>
      </c>
      <c r="I718" s="73">
        <v>1226898.31925163</v>
      </c>
      <c r="J718" s="73">
        <v>1229512.53388294</v>
      </c>
      <c r="K718" s="73">
        <v>1232506.08875802</v>
      </c>
      <c r="L718" s="73">
        <v>1234874.5901841801</v>
      </c>
      <c r="M718" s="73">
        <v>1237051.9225434801</v>
      </c>
      <c r="N718" s="73">
        <v>14619149.299172999</v>
      </c>
      <c r="O718" s="73">
        <v>1318258.7308901099</v>
      </c>
      <c r="P718" s="73">
        <v>1321588.32604776</v>
      </c>
      <c r="Q718" s="73">
        <v>1325163.2718003399</v>
      </c>
      <c r="R718" s="73">
        <v>1329619.25816359</v>
      </c>
      <c r="S718" s="73">
        <v>1333420.92033465</v>
      </c>
      <c r="T718" s="73">
        <v>1337370.7803716799</v>
      </c>
      <c r="U718" s="73">
        <v>1349007.2038678899</v>
      </c>
      <c r="V718" s="73">
        <v>1352742.4576370299</v>
      </c>
      <c r="W718" s="73">
        <v>1356358.64536218</v>
      </c>
      <c r="X718" s="73">
        <v>1360538.4193052601</v>
      </c>
      <c r="Y718" s="73">
        <v>1363882.86153864</v>
      </c>
      <c r="Z718" s="73">
        <v>1367086.92009186</v>
      </c>
      <c r="AA718" s="73">
        <v>16115037.795411</v>
      </c>
      <c r="AB718" s="73">
        <v>1378170.73350924</v>
      </c>
      <c r="AC718" s="73">
        <v>1381636.1962045799</v>
      </c>
      <c r="AD718" s="73">
        <v>1385366.4129995201</v>
      </c>
      <c r="AE718" s="73">
        <v>1390231.55810392</v>
      </c>
      <c r="AF718" s="73">
        <v>1394205.2578479601</v>
      </c>
      <c r="AG718" s="73">
        <v>1398335.1766772</v>
      </c>
      <c r="AH718" s="73">
        <v>1410979.06271383</v>
      </c>
      <c r="AI718" s="73">
        <v>1414881.2196430201</v>
      </c>
      <c r="AJ718" s="73">
        <v>1418655.1569429899</v>
      </c>
      <c r="AK718" s="73">
        <v>1423125.8451175301</v>
      </c>
      <c r="AL718" s="73">
        <v>1426608.95011169</v>
      </c>
      <c r="AM718" s="73">
        <v>1429938.6973035799</v>
      </c>
      <c r="AN718" s="73">
        <v>16852134.267175101</v>
      </c>
      <c r="AO718" s="73">
        <v>1441982.5679397399</v>
      </c>
      <c r="AP718" s="73">
        <v>1445602.44530711</v>
      </c>
      <c r="AQ718" s="73">
        <v>1449510.7857514401</v>
      </c>
      <c r="AR718" s="73">
        <v>1454614.2962821899</v>
      </c>
      <c r="AS718" s="73">
        <v>1458786.50068355</v>
      </c>
      <c r="AT718" s="73">
        <v>1463124.3885641301</v>
      </c>
      <c r="AU718" s="73">
        <v>1477275.9021882501</v>
      </c>
      <c r="AV718" s="73">
        <v>1481371.30207341</v>
      </c>
      <c r="AW718" s="73">
        <v>1485327.3215503001</v>
      </c>
      <c r="AX718" s="73">
        <v>1490107.2035168801</v>
      </c>
      <c r="AY718" s="73">
        <v>1493749.2874855101</v>
      </c>
      <c r="AZ718" s="73">
        <v>1497221.9903049399</v>
      </c>
      <c r="BA718" s="73">
        <v>17638673.9916474</v>
      </c>
    </row>
    <row r="719" spans="1:53">
      <c r="A719" s="74" t="s">
        <v>3388</v>
      </c>
      <c r="B719" s="73">
        <v>3425194.1294644498</v>
      </c>
      <c r="C719" s="73">
        <v>3431881.7154614599</v>
      </c>
      <c r="D719" s="73">
        <v>3439167.7412962401</v>
      </c>
      <c r="E719" s="73">
        <v>3449059.9702871498</v>
      </c>
      <c r="F719" s="73">
        <v>3457289.4406310599</v>
      </c>
      <c r="G719" s="73">
        <v>3466358.3417338599</v>
      </c>
      <c r="H719" s="73">
        <v>3497636.7884193901</v>
      </c>
      <c r="I719" s="73">
        <v>3505423.7692903802</v>
      </c>
      <c r="J719" s="73">
        <v>3512892.9539512601</v>
      </c>
      <c r="K719" s="73">
        <v>3521445.9678800502</v>
      </c>
      <c r="L719" s="73">
        <v>3528213.1148119499</v>
      </c>
      <c r="M719" s="73">
        <v>3534434.0644099498</v>
      </c>
      <c r="N719" s="73">
        <v>41768997.997637197</v>
      </c>
      <c r="O719" s="73">
        <v>3562861.4348381399</v>
      </c>
      <c r="P719" s="73">
        <v>3571860.3406696199</v>
      </c>
      <c r="Q719" s="73">
        <v>3581522.3562171501</v>
      </c>
      <c r="R719" s="73">
        <v>3593565.56260429</v>
      </c>
      <c r="S719" s="73">
        <v>3603840.32522878</v>
      </c>
      <c r="T719" s="73">
        <v>3614515.6226261798</v>
      </c>
      <c r="U719" s="73">
        <v>3645965.41585918</v>
      </c>
      <c r="V719" s="73">
        <v>3656060.69631632</v>
      </c>
      <c r="W719" s="73">
        <v>3665834.1766545498</v>
      </c>
      <c r="X719" s="73">
        <v>3677130.8629871998</v>
      </c>
      <c r="Y719" s="73">
        <v>3686169.8960504001</v>
      </c>
      <c r="Z719" s="73">
        <v>3694829.5137617802</v>
      </c>
      <c r="AA719" s="73">
        <v>43554156.203813598</v>
      </c>
      <c r="AB719" s="73">
        <v>3724785.76624121</v>
      </c>
      <c r="AC719" s="73">
        <v>3734151.8816340002</v>
      </c>
      <c r="AD719" s="73">
        <v>3744233.5486473702</v>
      </c>
      <c r="AE719" s="73">
        <v>3757382.5894700601</v>
      </c>
      <c r="AF719" s="73">
        <v>3768122.3185080201</v>
      </c>
      <c r="AG719" s="73">
        <v>3779284.26128974</v>
      </c>
      <c r="AH719" s="73">
        <v>3813456.9262536098</v>
      </c>
      <c r="AI719" s="73">
        <v>3824003.2963324902</v>
      </c>
      <c r="AJ719" s="73">
        <v>3834203.12687294</v>
      </c>
      <c r="AK719" s="73">
        <v>3846286.0678852201</v>
      </c>
      <c r="AL719" s="73">
        <v>3855699.86516674</v>
      </c>
      <c r="AM719" s="73">
        <v>3864699.1819015802</v>
      </c>
      <c r="AN719" s="73">
        <v>45546308.830202997</v>
      </c>
      <c r="AO719" s="73">
        <v>3897250.1836209199</v>
      </c>
      <c r="AP719" s="73">
        <v>3907033.6359651801</v>
      </c>
      <c r="AQ719" s="73">
        <v>3917596.71824713</v>
      </c>
      <c r="AR719" s="73">
        <v>3931389.9899518602</v>
      </c>
      <c r="AS719" s="73">
        <v>3942666.2180636502</v>
      </c>
      <c r="AT719" s="73">
        <v>3954390.2393625299</v>
      </c>
      <c r="AU719" s="73">
        <v>3992637.57348176</v>
      </c>
      <c r="AV719" s="73">
        <v>4003706.2218200401</v>
      </c>
      <c r="AW719" s="73">
        <v>4014398.1663521598</v>
      </c>
      <c r="AX719" s="73">
        <v>4027316.7662618598</v>
      </c>
      <c r="AY719" s="73">
        <v>4037160.2364473399</v>
      </c>
      <c r="AZ719" s="73">
        <v>4046545.9197430802</v>
      </c>
      <c r="BA719" s="73">
        <v>47672091.869317502</v>
      </c>
    </row>
    <row r="720" spans="1:53" outlineLevel="1">
      <c r="A720" s="74" t="s">
        <v>1746</v>
      </c>
      <c r="B720" s="73">
        <v>2453343.9585538502</v>
      </c>
      <c r="C720" s="73">
        <v>2452515.8905065302</v>
      </c>
      <c r="D720" s="73">
        <v>2451590.8616991602</v>
      </c>
      <c r="E720" s="73">
        <v>2449868.9252462699</v>
      </c>
      <c r="F720" s="73">
        <v>2448318.6674490701</v>
      </c>
      <c r="G720" s="73">
        <v>2446653.3176028701</v>
      </c>
      <c r="H720" s="73">
        <v>2442351.6005295902</v>
      </c>
      <c r="I720" s="73">
        <v>2440823.5557923801</v>
      </c>
      <c r="J720" s="73">
        <v>2439335.9411108699</v>
      </c>
      <c r="K720" s="73">
        <v>2437744.0990005899</v>
      </c>
      <c r="L720" s="73">
        <v>2436380.9100996298</v>
      </c>
      <c r="M720" s="73">
        <v>2435469.8167717098</v>
      </c>
      <c r="N720" s="73">
        <v>29334397.5443625</v>
      </c>
      <c r="O720" s="73">
        <v>2383012.2790150698</v>
      </c>
      <c r="P720" s="73">
        <v>2381857.1968331598</v>
      </c>
      <c r="Q720" s="73">
        <v>2380627.7624348202</v>
      </c>
      <c r="R720" s="73">
        <v>2378576.7488280502</v>
      </c>
      <c r="S720" s="73">
        <v>2376735.6535500698</v>
      </c>
      <c r="T720" s="73">
        <v>2374841.6135033602</v>
      </c>
      <c r="U720" s="73">
        <v>2370470.1920534601</v>
      </c>
      <c r="V720" s="73">
        <v>2368642.5162954498</v>
      </c>
      <c r="W720" s="73">
        <v>2366848.35536446</v>
      </c>
      <c r="X720" s="73">
        <v>2354558.4607164501</v>
      </c>
      <c r="Y720" s="73">
        <v>2352868.6736894501</v>
      </c>
      <c r="Z720" s="73">
        <v>2351604.2250443301</v>
      </c>
      <c r="AA720" s="73">
        <v>28440643.677328099</v>
      </c>
      <c r="AB720" s="73">
        <v>2273697.73373777</v>
      </c>
      <c r="AC720" s="73">
        <v>2272499.64619218</v>
      </c>
      <c r="AD720" s="73">
        <v>2271220.9099964299</v>
      </c>
      <c r="AE720" s="73">
        <v>2269057.6860507298</v>
      </c>
      <c r="AF720" s="73">
        <v>2267180.9296907499</v>
      </c>
      <c r="AG720" s="73">
        <v>2265248.70375604</v>
      </c>
      <c r="AH720" s="73">
        <v>2260570.9669846999</v>
      </c>
      <c r="AI720" s="73">
        <v>2258709.2037616898</v>
      </c>
      <c r="AJ720" s="73">
        <v>2256883.7511702199</v>
      </c>
      <c r="AK720" s="73">
        <v>2254839.2763668699</v>
      </c>
      <c r="AL720" s="73">
        <v>2253123.75731989</v>
      </c>
      <c r="AM720" s="73">
        <v>2251823.5111858002</v>
      </c>
      <c r="AN720" s="73">
        <v>27154856.076213099</v>
      </c>
      <c r="AO720" s="73">
        <v>2229409.4957596599</v>
      </c>
      <c r="AP720" s="73">
        <v>2228176.6706212</v>
      </c>
      <c r="AQ720" s="73">
        <v>2226853.7769835298</v>
      </c>
      <c r="AR720" s="73">
        <v>2224652.3067826899</v>
      </c>
      <c r="AS720" s="73">
        <v>2222750.7061503599</v>
      </c>
      <c r="AT720" s="73">
        <v>2220791.6390126701</v>
      </c>
      <c r="AU720" s="73">
        <v>2215666.3138659098</v>
      </c>
      <c r="AV720" s="73">
        <v>2213785.2434120202</v>
      </c>
      <c r="AW720" s="73">
        <v>2211947.1211349601</v>
      </c>
      <c r="AX720" s="73">
        <v>2209849.87513628</v>
      </c>
      <c r="AY720" s="73">
        <v>2208129.1068805298</v>
      </c>
      <c r="AZ720" s="73">
        <v>2206817.3904691702</v>
      </c>
      <c r="BA720" s="73">
        <v>26618829.646209002</v>
      </c>
    </row>
    <row r="721" spans="1:53" outlineLevel="1">
      <c r="A721" s="74" t="s">
        <v>3721</v>
      </c>
      <c r="B721" s="73">
        <v>174460.93365809601</v>
      </c>
      <c r="C721" s="73">
        <v>174593.456234176</v>
      </c>
      <c r="D721" s="73">
        <v>174909.18740633901</v>
      </c>
      <c r="E721" s="73">
        <v>178719.043359284</v>
      </c>
      <c r="F721" s="73">
        <v>182718.755779186</v>
      </c>
      <c r="G721" s="73">
        <v>186825.24185106301</v>
      </c>
      <c r="H721" s="73">
        <v>190911.654924231</v>
      </c>
      <c r="I721" s="73">
        <v>195217.507208733</v>
      </c>
      <c r="J721" s="73">
        <v>199505.41166809801</v>
      </c>
      <c r="K721" s="73">
        <v>203612.386744152</v>
      </c>
      <c r="L721" s="73">
        <v>207608.03513147499</v>
      </c>
      <c r="M721" s="73">
        <v>208820.25871103699</v>
      </c>
      <c r="N721" s="73">
        <v>2277901.8726758701</v>
      </c>
      <c r="O721" s="73">
        <v>494931.024240812</v>
      </c>
      <c r="P721" s="73">
        <v>495512.92140329699</v>
      </c>
      <c r="Q721" s="73">
        <v>496060.26360371598</v>
      </c>
      <c r="R721" s="73">
        <v>500473.337165409</v>
      </c>
      <c r="S721" s="73">
        <v>504894.90468730702</v>
      </c>
      <c r="T721" s="73">
        <v>509353.40003919101</v>
      </c>
      <c r="U721" s="73">
        <v>513804.44182110898</v>
      </c>
      <c r="V721" s="73">
        <v>518285.36157347501</v>
      </c>
      <c r="W721" s="73">
        <v>522801.52181504702</v>
      </c>
      <c r="X721" s="73">
        <v>601518.46571361495</v>
      </c>
      <c r="Y721" s="73">
        <v>605914.460542541</v>
      </c>
      <c r="Z721" s="73">
        <v>607576.29993773601</v>
      </c>
      <c r="AA721" s="73">
        <v>6371126.4025432495</v>
      </c>
      <c r="AB721" s="73">
        <v>1077061.75040849</v>
      </c>
      <c r="AC721" s="73">
        <v>1077637.6868759401</v>
      </c>
      <c r="AD721" s="73">
        <v>1078179.33061077</v>
      </c>
      <c r="AE721" s="73">
        <v>1082450.00739565</v>
      </c>
      <c r="AF721" s="73">
        <v>1086728.82639792</v>
      </c>
      <c r="AG721" s="73">
        <v>1091044.11989654</v>
      </c>
      <c r="AH721" s="73">
        <v>1095349.75433144</v>
      </c>
      <c r="AI721" s="73">
        <v>1099686.7611485899</v>
      </c>
      <c r="AJ721" s="73">
        <v>1104060.1403824</v>
      </c>
      <c r="AK721" s="73">
        <v>1108392.04814786</v>
      </c>
      <c r="AL721" s="73">
        <v>1112649.5653814401</v>
      </c>
      <c r="AM721" s="73">
        <v>1114275.45377517</v>
      </c>
      <c r="AN721" s="73">
        <v>13127515.4447522</v>
      </c>
      <c r="AO721" s="73">
        <v>1244800.3125487301</v>
      </c>
      <c r="AP721" s="73">
        <v>1245267.7605071</v>
      </c>
      <c r="AQ721" s="73">
        <v>1245713.6554801301</v>
      </c>
      <c r="AR721" s="73">
        <v>1249706.23477243</v>
      </c>
      <c r="AS721" s="73">
        <v>1253703.0566733601</v>
      </c>
      <c r="AT721" s="73">
        <v>1257728.75246013</v>
      </c>
      <c r="AU721" s="73">
        <v>1261755.3880646899</v>
      </c>
      <c r="AV721" s="73">
        <v>1265782.77544976</v>
      </c>
      <c r="AW721" s="73">
        <v>1269824.6874868399</v>
      </c>
      <c r="AX721" s="73">
        <v>1273818.5998692601</v>
      </c>
      <c r="AY721" s="73">
        <v>1277744.8881135299</v>
      </c>
      <c r="AZ721" s="73">
        <v>1279121.4938761501</v>
      </c>
      <c r="BA721" s="73">
        <v>15124967.605302099</v>
      </c>
    </row>
    <row r="722" spans="1:53" outlineLevel="1">
      <c r="A722" s="74" t="s">
        <v>3722</v>
      </c>
      <c r="B722" s="73">
        <v>132809.10620579601</v>
      </c>
      <c r="C722" s="73">
        <v>138633.90782001</v>
      </c>
      <c r="D722" s="73">
        <v>144973.06027568199</v>
      </c>
      <c r="E722" s="73">
        <v>153551.23658425399</v>
      </c>
      <c r="F722" s="73">
        <v>160704.45816091</v>
      </c>
      <c r="G722" s="73">
        <v>168578.90645322399</v>
      </c>
      <c r="H722" s="73">
        <v>195440.09878920499</v>
      </c>
      <c r="I722" s="73">
        <v>202127.37431140101</v>
      </c>
      <c r="J722" s="73">
        <v>208541.73394332</v>
      </c>
      <c r="K722" s="73">
        <v>215886.860589266</v>
      </c>
      <c r="L722" s="73">
        <v>221698.32677654299</v>
      </c>
      <c r="M722" s="73">
        <v>227040.73157510901</v>
      </c>
      <c r="N722" s="73">
        <v>2169985.8014847199</v>
      </c>
      <c r="O722" s="73">
        <v>318322.33090161398</v>
      </c>
      <c r="P722" s="73">
        <v>326050.377645678</v>
      </c>
      <c r="Q722" s="73">
        <v>334347.88739349501</v>
      </c>
      <c r="R722" s="73">
        <v>344690.307675232</v>
      </c>
      <c r="S722" s="73">
        <v>353514.03016498702</v>
      </c>
      <c r="T722" s="73">
        <v>362681.72244843701</v>
      </c>
      <c r="U722" s="73">
        <v>389824.25642023998</v>
      </c>
      <c r="V722" s="73">
        <v>398516.16670189402</v>
      </c>
      <c r="W722" s="73">
        <v>406931.72262655402</v>
      </c>
      <c r="X722" s="73">
        <v>416655.37193573703</v>
      </c>
      <c r="Y722" s="73">
        <v>424440.20186367398</v>
      </c>
      <c r="Z722" s="73">
        <v>431899.19881059602</v>
      </c>
      <c r="AA722" s="73">
        <v>4507873.5745881395</v>
      </c>
      <c r="AB722" s="73">
        <v>525488.29663638002</v>
      </c>
      <c r="AC722" s="73">
        <v>533531.69518671196</v>
      </c>
      <c r="AD722" s="73">
        <v>542189.59259657399</v>
      </c>
      <c r="AE722" s="73">
        <v>553481.67829530104</v>
      </c>
      <c r="AF722" s="73">
        <v>562704.70385615295</v>
      </c>
      <c r="AG722" s="73">
        <v>572290.31661660201</v>
      </c>
      <c r="AH722" s="73">
        <v>601637.46532412095</v>
      </c>
      <c r="AI722" s="73">
        <v>610694.43877334695</v>
      </c>
      <c r="AJ722" s="73">
        <v>619453.81223606796</v>
      </c>
      <c r="AK722" s="73">
        <v>629830.35656198906</v>
      </c>
      <c r="AL722" s="73">
        <v>637914.70320125902</v>
      </c>
      <c r="AM722" s="73">
        <v>645643.10371287202</v>
      </c>
      <c r="AN722" s="73">
        <v>7034860.1629973799</v>
      </c>
      <c r="AO722" s="73">
        <v>681132.44392590504</v>
      </c>
      <c r="AP722" s="73">
        <v>689534.24172999896</v>
      </c>
      <c r="AQ722" s="73">
        <v>698605.56734573201</v>
      </c>
      <c r="AR722" s="73">
        <v>710450.90345675603</v>
      </c>
      <c r="AS722" s="73">
        <v>720134.66189450002</v>
      </c>
      <c r="AT722" s="73">
        <v>730202.97455003404</v>
      </c>
      <c r="AU722" s="73">
        <v>763049.18240153301</v>
      </c>
      <c r="AV722" s="73">
        <v>772554.67622695805</v>
      </c>
      <c r="AW722" s="73">
        <v>781736.665705316</v>
      </c>
      <c r="AX722" s="73">
        <v>792830.85430848203</v>
      </c>
      <c r="AY722" s="73">
        <v>801284.19402954704</v>
      </c>
      <c r="AZ722" s="73">
        <v>809344.39715416101</v>
      </c>
      <c r="BA722" s="73">
        <v>8950860.7627289202</v>
      </c>
    </row>
    <row r="723" spans="1:53">
      <c r="A723" s="74" t="s">
        <v>3389</v>
      </c>
      <c r="B723" s="73">
        <v>2760613.9984177402</v>
      </c>
      <c r="C723" s="73">
        <v>2765743.2545607202</v>
      </c>
      <c r="D723" s="73">
        <v>2771473.1093811798</v>
      </c>
      <c r="E723" s="73">
        <v>2782139.2051898101</v>
      </c>
      <c r="F723" s="73">
        <v>2791741.88138917</v>
      </c>
      <c r="G723" s="73">
        <v>2802057.4659071602</v>
      </c>
      <c r="H723" s="73">
        <v>2828703.3542430298</v>
      </c>
      <c r="I723" s="73">
        <v>2838168.4373125099</v>
      </c>
      <c r="J723" s="73">
        <v>2847383.0867222901</v>
      </c>
      <c r="K723" s="73">
        <v>2857243.3463340099</v>
      </c>
      <c r="L723" s="73">
        <v>2865687.2720076502</v>
      </c>
      <c r="M723" s="73">
        <v>2871330.8070578598</v>
      </c>
      <c r="N723" s="73">
        <v>33782285.2185231</v>
      </c>
      <c r="O723" s="73">
        <v>3196265.6341575002</v>
      </c>
      <c r="P723" s="73">
        <v>3203420.49588214</v>
      </c>
      <c r="Q723" s="73">
        <v>3211035.91343203</v>
      </c>
      <c r="R723" s="73">
        <v>3223740.3936687</v>
      </c>
      <c r="S723" s="73">
        <v>3235144.58840237</v>
      </c>
      <c r="T723" s="73">
        <v>3246876.73599099</v>
      </c>
      <c r="U723" s="73">
        <v>3274098.8902948098</v>
      </c>
      <c r="V723" s="73">
        <v>3285444.0445708199</v>
      </c>
      <c r="W723" s="73">
        <v>3296581.5998060601</v>
      </c>
      <c r="X723" s="73">
        <v>3372732.2983658002</v>
      </c>
      <c r="Y723" s="73">
        <v>3383223.3360956698</v>
      </c>
      <c r="Z723" s="73">
        <v>3391079.7237926601</v>
      </c>
      <c r="AA723" s="73">
        <v>39319643.654459603</v>
      </c>
      <c r="AB723" s="73">
        <v>3876247.78078264</v>
      </c>
      <c r="AC723" s="73">
        <v>3883669.0282548401</v>
      </c>
      <c r="AD723" s="73">
        <v>3891589.83320378</v>
      </c>
      <c r="AE723" s="73">
        <v>3904989.3717416902</v>
      </c>
      <c r="AF723" s="73">
        <v>3916614.45994482</v>
      </c>
      <c r="AG723" s="73">
        <v>3928583.1402691798</v>
      </c>
      <c r="AH723" s="73">
        <v>3957558.1866402701</v>
      </c>
      <c r="AI723" s="73">
        <v>3969090.4036836298</v>
      </c>
      <c r="AJ723" s="73">
        <v>3980397.7037886898</v>
      </c>
      <c r="AK723" s="73">
        <v>3993061.6810767301</v>
      </c>
      <c r="AL723" s="73">
        <v>4003688.0259025898</v>
      </c>
      <c r="AM723" s="73">
        <v>4011742.06867385</v>
      </c>
      <c r="AN723" s="73">
        <v>47317231.683962703</v>
      </c>
      <c r="AO723" s="73">
        <v>4155342.2522343001</v>
      </c>
      <c r="AP723" s="73">
        <v>4162978.6728583002</v>
      </c>
      <c r="AQ723" s="73">
        <v>4171172.9998094002</v>
      </c>
      <c r="AR723" s="73">
        <v>4184809.4450118798</v>
      </c>
      <c r="AS723" s="73">
        <v>4196588.4247182198</v>
      </c>
      <c r="AT723" s="73">
        <v>4208723.3660228401</v>
      </c>
      <c r="AU723" s="73">
        <v>4240470.88433214</v>
      </c>
      <c r="AV723" s="73">
        <v>4252122.6950887404</v>
      </c>
      <c r="AW723" s="73">
        <v>4263508.47432712</v>
      </c>
      <c r="AX723" s="73">
        <v>4276499.3293140298</v>
      </c>
      <c r="AY723" s="73">
        <v>4287158.1890236102</v>
      </c>
      <c r="AZ723" s="73">
        <v>4295283.2814994799</v>
      </c>
      <c r="BA723" s="73">
        <v>50694658.014240101</v>
      </c>
    </row>
    <row r="724" spans="1:53" outlineLevel="1">
      <c r="A724" s="74" t="s">
        <v>1748</v>
      </c>
      <c r="B724" s="73">
        <v>512704.05590174301</v>
      </c>
      <c r="C724" s="73">
        <v>512353.39084537601</v>
      </c>
      <c r="D724" s="73">
        <v>511934.30939103401</v>
      </c>
      <c r="E724" s="73">
        <v>511245.96527515497</v>
      </c>
      <c r="F724" s="73">
        <v>510727.54514262499</v>
      </c>
      <c r="G724" s="73">
        <v>510131.255145517</v>
      </c>
      <c r="H724" s="73">
        <v>507387.44867733697</v>
      </c>
      <c r="I724" s="73">
        <v>506913.315589123</v>
      </c>
      <c r="J724" s="73">
        <v>506474.19594845403</v>
      </c>
      <c r="K724" s="73">
        <v>505922.87667904497</v>
      </c>
      <c r="L724" s="73">
        <v>505555.29448881798</v>
      </c>
      <c r="M724" s="73">
        <v>505254.19060481002</v>
      </c>
      <c r="N724" s="73">
        <v>6106603.8436890403</v>
      </c>
      <c r="O724" s="73">
        <v>502804.44336118799</v>
      </c>
      <c r="P724" s="73">
        <v>502467.83738344</v>
      </c>
      <c r="Q724" s="73">
        <v>502051.153953676</v>
      </c>
      <c r="R724" s="73">
        <v>501388.03425904398</v>
      </c>
      <c r="S724" s="73">
        <v>500904.58840691298</v>
      </c>
      <c r="T724" s="73">
        <v>500395.00589980598</v>
      </c>
      <c r="U724" s="73">
        <v>497993.44229678001</v>
      </c>
      <c r="V724" s="73">
        <v>497526.37294265401</v>
      </c>
      <c r="W724" s="73">
        <v>497096.39920976001</v>
      </c>
      <c r="X724" s="73">
        <v>496508.59390716499</v>
      </c>
      <c r="Y724" s="73">
        <v>496152.86096838902</v>
      </c>
      <c r="Z724" s="73">
        <v>495853.96808772202</v>
      </c>
      <c r="AA724" s="73">
        <v>5991142.7006765399</v>
      </c>
      <c r="AB724" s="73">
        <v>493628.03060936398</v>
      </c>
      <c r="AC724" s="73">
        <v>493268.34201093699</v>
      </c>
      <c r="AD724" s="73">
        <v>492822.87565155397</v>
      </c>
      <c r="AE724" s="73">
        <v>492060.19059302303</v>
      </c>
      <c r="AF724" s="73">
        <v>491543.19948446599</v>
      </c>
      <c r="AG724" s="73">
        <v>490998.215328741</v>
      </c>
      <c r="AH724" s="73">
        <v>488335.66447093</v>
      </c>
      <c r="AI724" s="73">
        <v>487836.21087357</v>
      </c>
      <c r="AJ724" s="73">
        <v>487376.50184467301</v>
      </c>
      <c r="AK724" s="73">
        <v>486721.82839302398</v>
      </c>
      <c r="AL724" s="73">
        <v>486341.64237513801</v>
      </c>
      <c r="AM724" s="73">
        <v>486022.35525079898</v>
      </c>
      <c r="AN724" s="73">
        <v>5876955.0568862204</v>
      </c>
      <c r="AO724" s="73">
        <v>483568.93006579502</v>
      </c>
      <c r="AP724" s="73">
        <v>483181.35857011098</v>
      </c>
      <c r="AQ724" s="73">
        <v>482701.10173072398</v>
      </c>
      <c r="AR724" s="73">
        <v>481886.813726864</v>
      </c>
      <c r="AS724" s="73">
        <v>481329.260200441</v>
      </c>
      <c r="AT724" s="73">
        <v>480741.46448564698</v>
      </c>
      <c r="AU724" s="73">
        <v>477680.34303848998</v>
      </c>
      <c r="AV724" s="73">
        <v>477141.73344968999</v>
      </c>
      <c r="AW724" s="73">
        <v>476646.07923662802</v>
      </c>
      <c r="AX724" s="73">
        <v>475920.01430345298</v>
      </c>
      <c r="AY724" s="73">
        <v>475510.28378072003</v>
      </c>
      <c r="AZ724" s="73">
        <v>475166.37189056497</v>
      </c>
      <c r="BA724" s="73">
        <v>5751473.7544791298</v>
      </c>
    </row>
    <row r="725" spans="1:53" outlineLevel="1">
      <c r="A725" s="74" t="s">
        <v>3723</v>
      </c>
      <c r="B725" s="73">
        <v>51240.509281001199</v>
      </c>
      <c r="C725" s="73">
        <v>53763.248725308302</v>
      </c>
      <c r="D725" s="73">
        <v>56778.186473029702</v>
      </c>
      <c r="E725" s="73">
        <v>61730.242062417201</v>
      </c>
      <c r="F725" s="73">
        <v>65459.837849940901</v>
      </c>
      <c r="G725" s="73">
        <v>69749.641663120798</v>
      </c>
      <c r="H725" s="73">
        <v>89489.015972445603</v>
      </c>
      <c r="I725" s="73">
        <v>92900.003813325806</v>
      </c>
      <c r="J725" s="73">
        <v>96059.099418014404</v>
      </c>
      <c r="K725" s="73">
        <v>100025.376759009</v>
      </c>
      <c r="L725" s="73">
        <v>102669.820719057</v>
      </c>
      <c r="M725" s="73">
        <v>104836.009311931</v>
      </c>
      <c r="N725" s="73">
        <v>944700.99204860197</v>
      </c>
      <c r="O725" s="73">
        <v>122459.87541396399</v>
      </c>
      <c r="P725" s="73">
        <v>124881.47164044299</v>
      </c>
      <c r="Q725" s="73">
        <v>127879.15762303201</v>
      </c>
      <c r="R725" s="73">
        <v>132649.74476757899</v>
      </c>
      <c r="S725" s="73">
        <v>136127.730093505</v>
      </c>
      <c r="T725" s="73">
        <v>139793.74661687101</v>
      </c>
      <c r="U725" s="73">
        <v>157070.97204714199</v>
      </c>
      <c r="V725" s="73">
        <v>160431.14227650099</v>
      </c>
      <c r="W725" s="73">
        <v>163524.44078541399</v>
      </c>
      <c r="X725" s="73">
        <v>167753.20437478999</v>
      </c>
      <c r="Y725" s="73">
        <v>170312.40296043901</v>
      </c>
      <c r="Z725" s="73">
        <v>172462.68524830701</v>
      </c>
      <c r="AA725" s="73">
        <v>1775346.57384799</v>
      </c>
      <c r="AB725" s="73">
        <v>188476.42877724499</v>
      </c>
      <c r="AC725" s="73">
        <v>191064.08499917199</v>
      </c>
      <c r="AD725" s="73">
        <v>194268.839894259</v>
      </c>
      <c r="AE725" s="73">
        <v>199755.715891186</v>
      </c>
      <c r="AF725" s="73">
        <v>203475.03105599599</v>
      </c>
      <c r="AG725" s="73">
        <v>207395.73259499201</v>
      </c>
      <c r="AH725" s="73">
        <v>226550.54129212501</v>
      </c>
      <c r="AI725" s="73">
        <v>230143.68884927599</v>
      </c>
      <c r="AJ725" s="73">
        <v>233450.907743908</v>
      </c>
      <c r="AK725" s="73">
        <v>238160.73129099101</v>
      </c>
      <c r="AL725" s="73">
        <v>240895.849165105</v>
      </c>
      <c r="AM725" s="73">
        <v>243192.85084235499</v>
      </c>
      <c r="AN725" s="73">
        <v>2596830.40239661</v>
      </c>
      <c r="AO725" s="73">
        <v>260843.17663185901</v>
      </c>
      <c r="AP725" s="73">
        <v>263631.42679223401</v>
      </c>
      <c r="AQ725" s="73">
        <v>267086.46986003203</v>
      </c>
      <c r="AR725" s="73">
        <v>272944.585543553</v>
      </c>
      <c r="AS725" s="73">
        <v>276955.71310782101</v>
      </c>
      <c r="AT725" s="73">
        <v>281184.40772105101</v>
      </c>
      <c r="AU725" s="73">
        <v>303206.59578441601</v>
      </c>
      <c r="AV725" s="73">
        <v>307081.43768861901</v>
      </c>
      <c r="AW725" s="73">
        <v>310647.25187889597</v>
      </c>
      <c r="AX725" s="73">
        <v>315870.67694733298</v>
      </c>
      <c r="AY725" s="73">
        <v>318818.34262563899</v>
      </c>
      <c r="AZ725" s="73">
        <v>321292.49873246899</v>
      </c>
      <c r="BA725" s="73">
        <v>3499562.5833139201</v>
      </c>
    </row>
    <row r="726" spans="1:53">
      <c r="A726" s="74" t="s">
        <v>3390</v>
      </c>
      <c r="B726" s="73">
        <v>563944.56518274394</v>
      </c>
      <c r="C726" s="73">
        <v>566116.63957068499</v>
      </c>
      <c r="D726" s="73">
        <v>568712.49586406397</v>
      </c>
      <c r="E726" s="73">
        <v>572976.20733757305</v>
      </c>
      <c r="F726" s="73">
        <v>576187.38299256598</v>
      </c>
      <c r="G726" s="73">
        <v>579880.896808638</v>
      </c>
      <c r="H726" s="73">
        <v>596876.46464978298</v>
      </c>
      <c r="I726" s="73">
        <v>599813.31940244895</v>
      </c>
      <c r="J726" s="73">
        <v>602533.29536646896</v>
      </c>
      <c r="K726" s="73">
        <v>605948.253438054</v>
      </c>
      <c r="L726" s="73">
        <v>608225.11520787596</v>
      </c>
      <c r="M726" s="73">
        <v>610090.199916741</v>
      </c>
      <c r="N726" s="73">
        <v>7051304.83573764</v>
      </c>
      <c r="O726" s="73">
        <v>625264.31877515302</v>
      </c>
      <c r="P726" s="73">
        <v>627349.30902388401</v>
      </c>
      <c r="Q726" s="73">
        <v>629930.31157670799</v>
      </c>
      <c r="R726" s="73">
        <v>634037.779026623</v>
      </c>
      <c r="S726" s="73">
        <v>637032.31850041798</v>
      </c>
      <c r="T726" s="73">
        <v>640188.75251667795</v>
      </c>
      <c r="U726" s="73">
        <v>655064.41434392205</v>
      </c>
      <c r="V726" s="73">
        <v>657957.51521915605</v>
      </c>
      <c r="W726" s="73">
        <v>660620.83999517502</v>
      </c>
      <c r="X726" s="73">
        <v>664261.798281956</v>
      </c>
      <c r="Y726" s="73">
        <v>666465.26392882899</v>
      </c>
      <c r="Z726" s="73">
        <v>668316.65333602997</v>
      </c>
      <c r="AA726" s="73">
        <v>7766489.2745245304</v>
      </c>
      <c r="AB726" s="73">
        <v>682104.45938660996</v>
      </c>
      <c r="AC726" s="73">
        <v>684332.42701010895</v>
      </c>
      <c r="AD726" s="73">
        <v>687091.71554581402</v>
      </c>
      <c r="AE726" s="73">
        <v>691815.90648421005</v>
      </c>
      <c r="AF726" s="73">
        <v>695018.23054046195</v>
      </c>
      <c r="AG726" s="73">
        <v>698393.94792373397</v>
      </c>
      <c r="AH726" s="73">
        <v>714886.20576305594</v>
      </c>
      <c r="AI726" s="73">
        <v>717979.89972284599</v>
      </c>
      <c r="AJ726" s="73">
        <v>720827.40958858095</v>
      </c>
      <c r="AK726" s="73">
        <v>724882.559684015</v>
      </c>
      <c r="AL726" s="73">
        <v>727237.49154024303</v>
      </c>
      <c r="AM726" s="73">
        <v>729215.20609315496</v>
      </c>
      <c r="AN726" s="73">
        <v>8473785.4592828397</v>
      </c>
      <c r="AO726" s="73">
        <v>744412.10669765505</v>
      </c>
      <c r="AP726" s="73">
        <v>746812.78536234505</v>
      </c>
      <c r="AQ726" s="73">
        <v>749787.571590757</v>
      </c>
      <c r="AR726" s="73">
        <v>754831.39927041705</v>
      </c>
      <c r="AS726" s="73">
        <v>758284.973308263</v>
      </c>
      <c r="AT726" s="73">
        <v>761925.87220669899</v>
      </c>
      <c r="AU726" s="73">
        <v>780886.93882290705</v>
      </c>
      <c r="AV726" s="73">
        <v>784223.17113830894</v>
      </c>
      <c r="AW726" s="73">
        <v>787293.33111552498</v>
      </c>
      <c r="AX726" s="73">
        <v>791790.69125078595</v>
      </c>
      <c r="AY726" s="73">
        <v>794328.62640635995</v>
      </c>
      <c r="AZ726" s="73">
        <v>796458.87062303396</v>
      </c>
      <c r="BA726" s="73">
        <v>9251036.3377930596</v>
      </c>
    </row>
    <row r="727" spans="1:53" outlineLevel="1">
      <c r="A727" s="74" t="s">
        <v>1750</v>
      </c>
      <c r="B727" s="73">
        <v>905616.40140772797</v>
      </c>
      <c r="C727" s="73">
        <v>905429.58870180999</v>
      </c>
      <c r="D727" s="73">
        <v>905246.47084976395</v>
      </c>
      <c r="E727" s="73">
        <v>905063.63220986805</v>
      </c>
      <c r="F727" s="73">
        <v>904881.64365545299</v>
      </c>
      <c r="G727" s="73">
        <v>904694.86387310096</v>
      </c>
      <c r="H727" s="73">
        <v>904429.40139462799</v>
      </c>
      <c r="I727" s="73">
        <v>904248.15310893604</v>
      </c>
      <c r="J727" s="73">
        <v>904065.66934179596</v>
      </c>
      <c r="K727" s="73">
        <v>903883.42439629603</v>
      </c>
      <c r="L727" s="73">
        <v>903701.41340947896</v>
      </c>
      <c r="M727" s="73">
        <v>903513.80662667996</v>
      </c>
      <c r="N727" s="73">
        <v>10854774.468975499</v>
      </c>
      <c r="O727" s="73">
        <v>903248.31578390696</v>
      </c>
      <c r="P727" s="73">
        <v>902922.39738046203</v>
      </c>
      <c r="Q727" s="73">
        <v>902602.92511711596</v>
      </c>
      <c r="R727" s="73">
        <v>902283.93997469498</v>
      </c>
      <c r="S727" s="73">
        <v>901966.43791396101</v>
      </c>
      <c r="T727" s="73">
        <v>901640.57694984099</v>
      </c>
      <c r="U727" s="73">
        <v>901177.44406638097</v>
      </c>
      <c r="V727" s="73">
        <v>900861.23349810205</v>
      </c>
      <c r="W727" s="73">
        <v>900542.86747610895</v>
      </c>
      <c r="X727" s="73">
        <v>900224.91810868296</v>
      </c>
      <c r="Y727" s="73">
        <v>899907.37691178499</v>
      </c>
      <c r="Z727" s="73">
        <v>899580.07314074296</v>
      </c>
      <c r="AA727" s="73">
        <v>10816958.5063217</v>
      </c>
      <c r="AB727" s="73">
        <v>899116.89077232603</v>
      </c>
      <c r="AC727" s="73">
        <v>898782.82427883404</v>
      </c>
      <c r="AD727" s="73">
        <v>898455.36508151505</v>
      </c>
      <c r="AE727" s="73">
        <v>898128.40518333705</v>
      </c>
      <c r="AF727" s="73">
        <v>897802.96544447995</v>
      </c>
      <c r="AG727" s="73">
        <v>897468.95782631903</v>
      </c>
      <c r="AH727" s="73">
        <v>896994.24643609603</v>
      </c>
      <c r="AI727" s="73">
        <v>896670.13047752006</v>
      </c>
      <c r="AJ727" s="73">
        <v>896343.80517802795</v>
      </c>
      <c r="AK727" s="73">
        <v>896017.90694963303</v>
      </c>
      <c r="AL727" s="73">
        <v>895692.42709619296</v>
      </c>
      <c r="AM727" s="73">
        <v>895356.94060036098</v>
      </c>
      <c r="AN727" s="73">
        <v>10766830.8653246</v>
      </c>
      <c r="AO727" s="73">
        <v>894882.17848877795</v>
      </c>
      <c r="AP727" s="73">
        <v>894539.76045798196</v>
      </c>
      <c r="AQ727" s="73">
        <v>894204.11490329099</v>
      </c>
      <c r="AR727" s="73">
        <v>893868.98113003199</v>
      </c>
      <c r="AS727" s="73">
        <v>893535.40551950899</v>
      </c>
      <c r="AT727" s="73">
        <v>893193.04783590499</v>
      </c>
      <c r="AU727" s="73">
        <v>892706.46883860102</v>
      </c>
      <c r="AV727" s="73">
        <v>892374.25010237005</v>
      </c>
      <c r="AW727" s="73">
        <v>892039.76679252705</v>
      </c>
      <c r="AX727" s="73">
        <v>891705.72123039898</v>
      </c>
      <c r="AY727" s="73">
        <v>891372.10450244299</v>
      </c>
      <c r="AZ727" s="73">
        <v>891028.23096978001</v>
      </c>
      <c r="BA727" s="73">
        <v>10715450.0307716</v>
      </c>
    </row>
    <row r="728" spans="1:53" outlineLevel="1">
      <c r="A728" s="74" t="s">
        <v>3724</v>
      </c>
      <c r="B728" s="73">
        <v>16834.732473565899</v>
      </c>
      <c r="C728" s="73">
        <v>18178.717378285499</v>
      </c>
      <c r="D728" s="73">
        <v>19496.120430318999</v>
      </c>
      <c r="E728" s="73">
        <v>20811.514748994799</v>
      </c>
      <c r="F728" s="73">
        <v>22120.793305632</v>
      </c>
      <c r="G728" s="73">
        <v>23464.541348654999</v>
      </c>
      <c r="H728" s="73">
        <v>25374.355577218299</v>
      </c>
      <c r="I728" s="73">
        <v>26678.308425501298</v>
      </c>
      <c r="J728" s="73">
        <v>27991.149686415101</v>
      </c>
      <c r="K728" s="73">
        <v>29302.2727950472</v>
      </c>
      <c r="L728" s="73">
        <v>30611.712736904199</v>
      </c>
      <c r="M728" s="73">
        <v>31961.410461515799</v>
      </c>
      <c r="N728" s="73">
        <v>292825.62936805398</v>
      </c>
      <c r="O728" s="73">
        <v>33871.4287510961</v>
      </c>
      <c r="P728" s="73">
        <v>36216.180475821297</v>
      </c>
      <c r="Q728" s="73">
        <v>38514.556795054101</v>
      </c>
      <c r="R728" s="73">
        <v>40809.428624773398</v>
      </c>
      <c r="S728" s="73">
        <v>43093.6307337705</v>
      </c>
      <c r="T728" s="73">
        <v>45437.969223295397</v>
      </c>
      <c r="U728" s="73">
        <v>48769.881799547897</v>
      </c>
      <c r="V728" s="73">
        <v>51044.792536443303</v>
      </c>
      <c r="W728" s="73">
        <v>53335.210233850601</v>
      </c>
      <c r="X728" s="73">
        <v>55622.630397199602</v>
      </c>
      <c r="Y728" s="73">
        <v>57907.114063133398</v>
      </c>
      <c r="Z728" s="73">
        <v>60261.8325250204</v>
      </c>
      <c r="AA728" s="73">
        <v>564884.65615900594</v>
      </c>
      <c r="AB728" s="73">
        <v>63594.101110429503</v>
      </c>
      <c r="AC728" s="73">
        <v>65997.472563249496</v>
      </c>
      <c r="AD728" s="73">
        <v>68353.309206947495</v>
      </c>
      <c r="AE728" s="73">
        <v>70705.553747496699</v>
      </c>
      <c r="AF728" s="73">
        <v>73046.861820051097</v>
      </c>
      <c r="AG728" s="73">
        <v>75449.809706626096</v>
      </c>
      <c r="AH728" s="73">
        <v>78865.021425894898</v>
      </c>
      <c r="AI728" s="73">
        <v>81196.805838340006</v>
      </c>
      <c r="AJ728" s="73">
        <v>83544.484891493397</v>
      </c>
      <c r="AK728" s="73">
        <v>85889.091471041698</v>
      </c>
      <c r="AL728" s="73">
        <v>88230.688139568505</v>
      </c>
      <c r="AM728" s="73">
        <v>90644.275501953598</v>
      </c>
      <c r="AN728" s="73">
        <v>925517.47542309295</v>
      </c>
      <c r="AO728" s="73">
        <v>94059.852125429505</v>
      </c>
      <c r="AP728" s="73">
        <v>96523.306965040902</v>
      </c>
      <c r="AQ728" s="73">
        <v>98938.038643093503</v>
      </c>
      <c r="AR728" s="73">
        <v>101349.088416763</v>
      </c>
      <c r="AS728" s="73">
        <v>103748.92831483101</v>
      </c>
      <c r="AT728" s="73">
        <v>106211.948999199</v>
      </c>
      <c r="AU728" s="73">
        <v>109712.539733211</v>
      </c>
      <c r="AV728" s="73">
        <v>112102.617883232</v>
      </c>
      <c r="AW728" s="73">
        <v>114508.98803403</v>
      </c>
      <c r="AX728" s="73">
        <v>116912.208900532</v>
      </c>
      <c r="AY728" s="73">
        <v>119312.34460936399</v>
      </c>
      <c r="AZ728" s="73">
        <v>121786.270752456</v>
      </c>
      <c r="BA728" s="73">
        <v>1295166.13337718</v>
      </c>
    </row>
    <row r="729" spans="1:53">
      <c r="A729" s="74" t="s">
        <v>3391</v>
      </c>
      <c r="B729" s="73">
        <v>922451.13388129405</v>
      </c>
      <c r="C729" s="73">
        <v>923608.30608009605</v>
      </c>
      <c r="D729" s="73">
        <v>924742.59128008306</v>
      </c>
      <c r="E729" s="73">
        <v>925875.14695886301</v>
      </c>
      <c r="F729" s="73">
        <v>927002.43696108495</v>
      </c>
      <c r="G729" s="73">
        <v>928159.40522175597</v>
      </c>
      <c r="H729" s="73">
        <v>929803.75697184599</v>
      </c>
      <c r="I729" s="73">
        <v>930926.46153443702</v>
      </c>
      <c r="J729" s="73">
        <v>932056.81902821199</v>
      </c>
      <c r="K729" s="73">
        <v>933185.69719134294</v>
      </c>
      <c r="L729" s="73">
        <v>934313.126146383</v>
      </c>
      <c r="M729" s="73">
        <v>935475.21708819596</v>
      </c>
      <c r="N729" s="73">
        <v>11147600.0983436</v>
      </c>
      <c r="O729" s="73">
        <v>937119.74453500297</v>
      </c>
      <c r="P729" s="73">
        <v>939138.57785628305</v>
      </c>
      <c r="Q729" s="73">
        <v>941117.481912171</v>
      </c>
      <c r="R729" s="73">
        <v>943093.36859946896</v>
      </c>
      <c r="S729" s="73">
        <v>945060.06864773203</v>
      </c>
      <c r="T729" s="73">
        <v>947078.54617313703</v>
      </c>
      <c r="U729" s="73">
        <v>949947.32586592901</v>
      </c>
      <c r="V729" s="73">
        <v>951906.02603454504</v>
      </c>
      <c r="W729" s="73">
        <v>953878.07770996005</v>
      </c>
      <c r="X729" s="73">
        <v>955847.54850588297</v>
      </c>
      <c r="Y729" s="73">
        <v>957814.49097491906</v>
      </c>
      <c r="Z729" s="73">
        <v>959841.90566576296</v>
      </c>
      <c r="AA729" s="73">
        <v>11381843.162480701</v>
      </c>
      <c r="AB729" s="73">
        <v>962710.991882756</v>
      </c>
      <c r="AC729" s="73">
        <v>964780.29684208403</v>
      </c>
      <c r="AD729" s="73">
        <v>966808.67428846203</v>
      </c>
      <c r="AE729" s="73">
        <v>968833.95893083396</v>
      </c>
      <c r="AF729" s="73">
        <v>970849.82726453105</v>
      </c>
      <c r="AG729" s="73">
        <v>972918.76753294503</v>
      </c>
      <c r="AH729" s="73">
        <v>975859.26786199096</v>
      </c>
      <c r="AI729" s="73">
        <v>977866.93631586002</v>
      </c>
      <c r="AJ729" s="73">
        <v>979888.29006952199</v>
      </c>
      <c r="AK729" s="73">
        <v>981906.99842067505</v>
      </c>
      <c r="AL729" s="73">
        <v>983923.11523576104</v>
      </c>
      <c r="AM729" s="73">
        <v>986001.21610231395</v>
      </c>
      <c r="AN729" s="73">
        <v>11692348.340747699</v>
      </c>
      <c r="AO729" s="73">
        <v>988942.03061420796</v>
      </c>
      <c r="AP729" s="73">
        <v>991063.06742302305</v>
      </c>
      <c r="AQ729" s="73">
        <v>993142.153546385</v>
      </c>
      <c r="AR729" s="73">
        <v>995218.06954679498</v>
      </c>
      <c r="AS729" s="73">
        <v>997284.33383433998</v>
      </c>
      <c r="AT729" s="73">
        <v>999404.996835105</v>
      </c>
      <c r="AU729" s="73">
        <v>1002419.00857181</v>
      </c>
      <c r="AV729" s="73">
        <v>1004476.8679856</v>
      </c>
      <c r="AW729" s="73">
        <v>1006548.75482655</v>
      </c>
      <c r="AX729" s="73">
        <v>1008617.93013093</v>
      </c>
      <c r="AY729" s="73">
        <v>1010684.4491117999</v>
      </c>
      <c r="AZ729" s="73">
        <v>1012814.50172223</v>
      </c>
      <c r="BA729" s="73">
        <v>12010616.1641488</v>
      </c>
    </row>
    <row r="730" spans="1:53" outlineLevel="1">
      <c r="A730" s="74" t="s">
        <v>1753</v>
      </c>
      <c r="B730" s="73">
        <v>124247.067247342</v>
      </c>
      <c r="C730" s="73">
        <v>124247.067247342</v>
      </c>
      <c r="D730" s="73">
        <v>124247.067247342</v>
      </c>
      <c r="E730" s="73">
        <v>122628.106501175</v>
      </c>
      <c r="F730" s="73">
        <v>122628.106501175</v>
      </c>
      <c r="G730" s="73">
        <v>122628.106501175</v>
      </c>
      <c r="H730" s="73">
        <v>119402.969453385</v>
      </c>
      <c r="I730" s="73">
        <v>119402.969453385</v>
      </c>
      <c r="J730" s="73">
        <v>119402.969453385</v>
      </c>
      <c r="K730" s="73">
        <v>117784.700275243</v>
      </c>
      <c r="L730" s="73">
        <v>117784.700275243</v>
      </c>
      <c r="M730" s="73">
        <v>117784.700275243</v>
      </c>
      <c r="N730" s="73">
        <v>1452188.5304314401</v>
      </c>
      <c r="O730" s="73">
        <v>114556.17261151101</v>
      </c>
      <c r="P730" s="73">
        <v>114556.17261151101</v>
      </c>
      <c r="Q730" s="73">
        <v>114556.17261151101</v>
      </c>
      <c r="R730" s="73">
        <v>111260.850973115</v>
      </c>
      <c r="S730" s="73">
        <v>111260.850973115</v>
      </c>
      <c r="T730" s="73">
        <v>111260.850973115</v>
      </c>
      <c r="U730" s="73">
        <v>106546.266924613</v>
      </c>
      <c r="V730" s="73">
        <v>106546.266924613</v>
      </c>
      <c r="W730" s="73">
        <v>10447.496675584</v>
      </c>
      <c r="X730" s="73">
        <v>-24748.95405407</v>
      </c>
      <c r="Y730" s="73">
        <v>-24748.95405407</v>
      </c>
      <c r="Z730" s="73">
        <v>-24748.95405407</v>
      </c>
      <c r="AA730" s="73">
        <v>826744.23911648104</v>
      </c>
      <c r="AB730" s="73">
        <v>-23619.467380016002</v>
      </c>
      <c r="AC730" s="73">
        <v>-23619.467380016002</v>
      </c>
      <c r="AD730" s="73">
        <v>-23619.467380016002</v>
      </c>
      <c r="AE730" s="73">
        <v>-22829.577697932698</v>
      </c>
      <c r="AF730" s="73">
        <v>-22829.577697932698</v>
      </c>
      <c r="AG730" s="73">
        <v>-22829.577697932698</v>
      </c>
      <c r="AH730" s="73">
        <v>-21669.818683548299</v>
      </c>
      <c r="AI730" s="73">
        <v>-21669.818683548299</v>
      </c>
      <c r="AJ730" s="73">
        <v>-21669.818683548299</v>
      </c>
      <c r="AK730" s="73">
        <v>-20879.597463298302</v>
      </c>
      <c r="AL730" s="73">
        <v>-20879.597463298302</v>
      </c>
      <c r="AM730" s="73">
        <v>-20879.597463298302</v>
      </c>
      <c r="AN730" s="73">
        <v>-266995.38367438602</v>
      </c>
      <c r="AO730" s="73">
        <v>-19718.894833177299</v>
      </c>
      <c r="AP730" s="73">
        <v>-19718.894833177299</v>
      </c>
      <c r="AQ730" s="73">
        <v>-19718.894833177299</v>
      </c>
      <c r="AR730" s="73">
        <v>-18929.005151093901</v>
      </c>
      <c r="AS730" s="73">
        <v>-18929.005151093901</v>
      </c>
      <c r="AT730" s="73">
        <v>-18929.005151093901</v>
      </c>
      <c r="AU730" s="73">
        <v>-17697.7920036615</v>
      </c>
      <c r="AV730" s="73">
        <v>-17697.7920036615</v>
      </c>
      <c r="AW730" s="73">
        <v>-17697.7920036615</v>
      </c>
      <c r="AX730" s="73">
        <v>-16907.570783411498</v>
      </c>
      <c r="AY730" s="73">
        <v>-16907.570783411498</v>
      </c>
      <c r="AZ730" s="73">
        <v>-16907.570783411498</v>
      </c>
      <c r="BA730" s="73">
        <v>-219759.78831403301</v>
      </c>
    </row>
    <row r="731" spans="1:53" outlineLevel="1">
      <c r="A731" s="74" t="s">
        <v>1754</v>
      </c>
      <c r="B731" s="73">
        <v>1837169.7777777701</v>
      </c>
      <c r="C731" s="73">
        <v>1837169.7777777701</v>
      </c>
      <c r="D731" s="73">
        <v>1837169.7777777701</v>
      </c>
      <c r="E731" s="73">
        <v>1837169.7777777701</v>
      </c>
      <c r="F731" s="73">
        <v>1837169.7777777701</v>
      </c>
      <c r="G731" s="73">
        <v>1837169.7777777701</v>
      </c>
      <c r="H731" s="73">
        <v>1837169.7777777701</v>
      </c>
      <c r="I731" s="73">
        <v>1837169.7777777701</v>
      </c>
      <c r="J731" s="73">
        <v>1837169.7777777701</v>
      </c>
      <c r="K731" s="73">
        <v>1837169.7777777701</v>
      </c>
      <c r="L731" s="73">
        <v>1837169.7777777701</v>
      </c>
      <c r="M731" s="73">
        <v>1837169.7777777701</v>
      </c>
      <c r="N731" s="73">
        <v>22046037.333333299</v>
      </c>
      <c r="O731" s="73">
        <v>1837169.7777777701</v>
      </c>
      <c r="P731" s="73">
        <v>1837169.7777777701</v>
      </c>
      <c r="Q731" s="73">
        <v>1837169.7777777701</v>
      </c>
      <c r="R731" s="73">
        <v>1837169.7777777701</v>
      </c>
      <c r="S731" s="73">
        <v>1837169.7777777701</v>
      </c>
      <c r="T731" s="73">
        <v>1837169.7777777701</v>
      </c>
      <c r="U731" s="73">
        <v>1837169.7777777701</v>
      </c>
      <c r="V731" s="73">
        <v>1837169.7777777701</v>
      </c>
      <c r="W731" s="73">
        <v>1837169.7777777701</v>
      </c>
      <c r="X731" s="73">
        <v>1837169.7777777701</v>
      </c>
      <c r="Y731" s="73">
        <v>1837169.7777777701</v>
      </c>
      <c r="Z731" s="73">
        <v>1837169.7777777701</v>
      </c>
      <c r="AA731" s="73">
        <v>22046037.333333299</v>
      </c>
      <c r="AB731" s="73">
        <v>1837169.7777777701</v>
      </c>
      <c r="AC731" s="73">
        <v>1837169.7777777701</v>
      </c>
      <c r="AD731" s="73">
        <v>1837169.7777777701</v>
      </c>
      <c r="AE731" s="73">
        <v>1837169.7777777701</v>
      </c>
      <c r="AF731" s="73">
        <v>1837169.7777777701</v>
      </c>
      <c r="AG731" s="73">
        <v>1837169.7777777701</v>
      </c>
      <c r="AH731" s="73">
        <v>1837169.7777777701</v>
      </c>
      <c r="AI731" s="73">
        <v>1837169.7777777701</v>
      </c>
      <c r="AJ731" s="73">
        <v>1837169.7777777701</v>
      </c>
      <c r="AK731" s="73">
        <v>1837169.7777777701</v>
      </c>
      <c r="AL731" s="73">
        <v>1837169.7777777701</v>
      </c>
      <c r="AM731" s="73">
        <v>1837169.7777777701</v>
      </c>
      <c r="AN731" s="73">
        <v>22046037.333333299</v>
      </c>
      <c r="AO731" s="73">
        <v>1837169.7777777701</v>
      </c>
      <c r="AP731" s="73">
        <v>1837169.7777777701</v>
      </c>
      <c r="AQ731" s="73">
        <v>1837169.7777777701</v>
      </c>
      <c r="AR731" s="73">
        <v>1837169.7777777701</v>
      </c>
      <c r="AS731" s="73">
        <v>1837169.7777777701</v>
      </c>
      <c r="AT731" s="73">
        <v>1837169.7777777701</v>
      </c>
      <c r="AU731" s="73">
        <v>1837169.7777777701</v>
      </c>
      <c r="AV731" s="73">
        <v>1837169.7777777701</v>
      </c>
      <c r="AW731" s="73">
        <v>1837169.7777777701</v>
      </c>
      <c r="AX731" s="73">
        <v>1837169.7777777701</v>
      </c>
      <c r="AY731" s="73">
        <v>1837169.7777777701</v>
      </c>
      <c r="AZ731" s="73">
        <v>1837169.7777777701</v>
      </c>
      <c r="BA731" s="73">
        <v>22046037.333333299</v>
      </c>
    </row>
    <row r="732" spans="1:53" outlineLevel="1">
      <c r="A732" s="74" t="s">
        <v>1756</v>
      </c>
      <c r="B732" s="73">
        <v>7952.0012500000003</v>
      </c>
      <c r="C732" s="73">
        <v>7952.0012500000003</v>
      </c>
      <c r="D732" s="73">
        <v>7952.0012500000003</v>
      </c>
      <c r="E732" s="73">
        <v>7952.0012500000003</v>
      </c>
      <c r="F732" s="73">
        <v>7952.0012500000003</v>
      </c>
      <c r="G732" s="73">
        <v>7952.0012500000003</v>
      </c>
      <c r="H732" s="73">
        <v>7952.0012500000003</v>
      </c>
      <c r="I732" s="73">
        <v>7952.0012500000003</v>
      </c>
      <c r="J732" s="73">
        <v>7952.0012500000003</v>
      </c>
      <c r="K732" s="73">
        <v>7952.0012500000003</v>
      </c>
      <c r="L732" s="73">
        <v>7952.0012500000003</v>
      </c>
      <c r="M732" s="73">
        <v>7952.0012500000003</v>
      </c>
      <c r="N732" s="73">
        <v>95424.014999999999</v>
      </c>
      <c r="O732" s="73">
        <v>7952.0012500000003</v>
      </c>
      <c r="P732" s="73">
        <v>7952.0012500000003</v>
      </c>
      <c r="Q732" s="73">
        <v>7952.0012500000003</v>
      </c>
      <c r="R732" s="73">
        <v>7952.0012500000003</v>
      </c>
      <c r="S732" s="73">
        <v>7952.0012500000003</v>
      </c>
      <c r="T732" s="73">
        <v>7952.0012500000003</v>
      </c>
      <c r="U732" s="73">
        <v>7952.0012500000003</v>
      </c>
      <c r="V732" s="73">
        <v>7952.0012500000003</v>
      </c>
      <c r="W732" s="73">
        <v>7952.0012500000003</v>
      </c>
      <c r="X732" s="73">
        <v>7952.0012500000003</v>
      </c>
      <c r="Y732" s="73">
        <v>7952.0012500000003</v>
      </c>
      <c r="Z732" s="73">
        <v>7952.0012500000003</v>
      </c>
      <c r="AA732" s="73">
        <v>95424.014999999999</v>
      </c>
      <c r="AB732" s="73">
        <v>7952.0012500000003</v>
      </c>
      <c r="AC732" s="73">
        <v>7952.0012500000003</v>
      </c>
      <c r="AD732" s="73">
        <v>7952.0012500000003</v>
      </c>
      <c r="AE732" s="73">
        <v>7952.0012500000003</v>
      </c>
      <c r="AF732" s="73">
        <v>7952.0012500000003</v>
      </c>
      <c r="AG732" s="73">
        <v>7952.0012500000003</v>
      </c>
      <c r="AH732" s="73">
        <v>7952.0012500000003</v>
      </c>
      <c r="AI732" s="73">
        <v>7952.0012500000003</v>
      </c>
      <c r="AJ732" s="73">
        <v>7952.0012500000003</v>
      </c>
      <c r="AK732" s="73">
        <v>7952.0012500000003</v>
      </c>
      <c r="AL732" s="73">
        <v>7952.0012500000003</v>
      </c>
      <c r="AM732" s="73">
        <v>7952.0012500000003</v>
      </c>
      <c r="AN732" s="73">
        <v>95424.014999999999</v>
      </c>
      <c r="AO732" s="73">
        <v>7952.0012500000003</v>
      </c>
      <c r="AP732" s="73">
        <v>7952.0012500000003</v>
      </c>
      <c r="AQ732" s="73">
        <v>7952.0012500000003</v>
      </c>
      <c r="AR732" s="73">
        <v>7952.0012500000003</v>
      </c>
      <c r="AS732" s="73">
        <v>7952.0012500000003</v>
      </c>
      <c r="AT732" s="73">
        <v>7952.0012500000003</v>
      </c>
      <c r="AU732" s="73">
        <v>7952.0012500000003</v>
      </c>
      <c r="AV732" s="73">
        <v>7952.0012500000003</v>
      </c>
      <c r="AW732" s="73">
        <v>7952.0012500000003</v>
      </c>
      <c r="AX732" s="73">
        <v>7952.0012500000003</v>
      </c>
      <c r="AY732" s="73">
        <v>7952.0012500000003</v>
      </c>
      <c r="AZ732" s="73">
        <v>7952.0012500000003</v>
      </c>
      <c r="BA732" s="73">
        <v>95424.014999999999</v>
      </c>
    </row>
    <row r="733" spans="1:53" outlineLevel="1">
      <c r="A733" s="74" t="s">
        <v>3725</v>
      </c>
      <c r="B733" s="73">
        <v>112948.79200051</v>
      </c>
      <c r="C733" s="73">
        <v>112948.79200051</v>
      </c>
      <c r="D733" s="73">
        <v>112948.79200051</v>
      </c>
      <c r="E733" s="73">
        <v>124595.99161322101</v>
      </c>
      <c r="F733" s="73">
        <v>124595.99161322101</v>
      </c>
      <c r="G733" s="73">
        <v>124595.99161322101</v>
      </c>
      <c r="H733" s="73">
        <v>147798.41641746601</v>
      </c>
      <c r="I733" s="73">
        <v>147798.41641746601</v>
      </c>
      <c r="J733" s="73">
        <v>147798.41641746601</v>
      </c>
      <c r="K733" s="73">
        <v>159440.64072064499</v>
      </c>
      <c r="L733" s="73">
        <v>159440.64072064499</v>
      </c>
      <c r="M733" s="73">
        <v>159440.64072064499</v>
      </c>
      <c r="N733" s="73">
        <v>1634351.5222555301</v>
      </c>
      <c r="O733" s="73">
        <v>182667.45844533699</v>
      </c>
      <c r="P733" s="73">
        <v>182667.45844533699</v>
      </c>
      <c r="Q733" s="73">
        <v>182667.45844533699</v>
      </c>
      <c r="R733" s="73">
        <v>206374.80836185301</v>
      </c>
      <c r="S733" s="73">
        <v>206374.80836185301</v>
      </c>
      <c r="T733" s="73">
        <v>206374.80836185301</v>
      </c>
      <c r="U733" s="73">
        <v>240292.67921438799</v>
      </c>
      <c r="V733" s="73">
        <v>240292.67921438799</v>
      </c>
      <c r="W733" s="73">
        <v>240292.67921438799</v>
      </c>
      <c r="X733" s="73">
        <v>264009.97974996699</v>
      </c>
      <c r="Y733" s="73">
        <v>264009.97974996699</v>
      </c>
      <c r="Z733" s="73">
        <v>264009.97974996699</v>
      </c>
      <c r="AA733" s="73">
        <v>2680034.7773146401</v>
      </c>
      <c r="AB733" s="73">
        <v>297909.82224090199</v>
      </c>
      <c r="AC733" s="73">
        <v>297909.82224090199</v>
      </c>
      <c r="AD733" s="73">
        <v>297909.82224090199</v>
      </c>
      <c r="AE733" s="73">
        <v>321617.17215741798</v>
      </c>
      <c r="AF733" s="73">
        <v>321617.17215741798</v>
      </c>
      <c r="AG733" s="73">
        <v>321617.17215741798</v>
      </c>
      <c r="AH733" s="73">
        <v>356425.59337938903</v>
      </c>
      <c r="AI733" s="73">
        <v>356425.59337938903</v>
      </c>
      <c r="AJ733" s="73">
        <v>356425.59337938903</v>
      </c>
      <c r="AK733" s="73">
        <v>380142.89391496702</v>
      </c>
      <c r="AL733" s="73">
        <v>380142.89391496702</v>
      </c>
      <c r="AM733" s="73">
        <v>380142.89391496702</v>
      </c>
      <c r="AN733" s="73">
        <v>4068286.4450780302</v>
      </c>
      <c r="AO733" s="73">
        <v>414979.63634300302</v>
      </c>
      <c r="AP733" s="73">
        <v>414979.63634300302</v>
      </c>
      <c r="AQ733" s="73">
        <v>414979.63634300302</v>
      </c>
      <c r="AR733" s="73">
        <v>438686.98625951901</v>
      </c>
      <c r="AS733" s="73">
        <v>438686.98625951901</v>
      </c>
      <c r="AT733" s="73">
        <v>438686.98625951901</v>
      </c>
      <c r="AU733" s="73">
        <v>475639.99573675398</v>
      </c>
      <c r="AV733" s="73">
        <v>475639.99573675398</v>
      </c>
      <c r="AW733" s="73">
        <v>475639.99573675398</v>
      </c>
      <c r="AX733" s="73">
        <v>499357.29627233301</v>
      </c>
      <c r="AY733" s="73">
        <v>499357.29627233301</v>
      </c>
      <c r="AZ733" s="73">
        <v>499357.29627233301</v>
      </c>
      <c r="BA733" s="73">
        <v>5485991.7438348299</v>
      </c>
    </row>
    <row r="734" spans="1:53" outlineLevel="1">
      <c r="A734" s="74" t="s">
        <v>3726</v>
      </c>
      <c r="B734" s="73">
        <v>69858.886431613995</v>
      </c>
      <c r="C734" s="73">
        <v>74625.863332517605</v>
      </c>
      <c r="D734" s="73">
        <v>79819.414020210505</v>
      </c>
      <c r="E734" s="73">
        <v>86870.691883289895</v>
      </c>
      <c r="F734" s="73">
        <v>92736.739071859396</v>
      </c>
      <c r="G734" s="73">
        <v>99201.140739810202</v>
      </c>
      <c r="H734" s="73">
        <v>108849.425313074</v>
      </c>
      <c r="I734" s="73">
        <v>114400.061664728</v>
      </c>
      <c r="J734" s="73">
        <v>119724.16976037</v>
      </c>
      <c r="K734" s="73">
        <v>125820.841990064</v>
      </c>
      <c r="L734" s="73">
        <v>130644.53070581199</v>
      </c>
      <c r="M734" s="73">
        <v>135078.88460400901</v>
      </c>
      <c r="N734" s="73">
        <v>1237630.6495173599</v>
      </c>
      <c r="O734" s="73">
        <v>142567.656305766</v>
      </c>
      <c r="P734" s="73">
        <v>148982.16293379001</v>
      </c>
      <c r="Q734" s="73">
        <v>155869.340641188</v>
      </c>
      <c r="R734" s="73">
        <v>164453.85455289899</v>
      </c>
      <c r="S734" s="73">
        <v>171777.80439785501</v>
      </c>
      <c r="T734" s="73">
        <v>179387.25938908799</v>
      </c>
      <c r="U734" s="73">
        <v>190585.18166821799</v>
      </c>
      <c r="V734" s="73">
        <v>197779.73360716799</v>
      </c>
      <c r="W734" s="73">
        <v>204744.90325818499</v>
      </c>
      <c r="X734" s="73">
        <v>212795.829091408</v>
      </c>
      <c r="Y734" s="73">
        <v>219237.47752200099</v>
      </c>
      <c r="Z734" s="73">
        <v>225408.67498874399</v>
      </c>
      <c r="AA734" s="73">
        <v>2213589.8783563101</v>
      </c>
      <c r="AB734" s="73">
        <v>235424.50065968701</v>
      </c>
      <c r="AC734" s="73">
        <v>242100.755332706</v>
      </c>
      <c r="AD734" s="73">
        <v>249287.06226451899</v>
      </c>
      <c r="AE734" s="73">
        <v>258659.823351075</v>
      </c>
      <c r="AF734" s="73">
        <v>266315.20337463898</v>
      </c>
      <c r="AG734" s="73">
        <v>274271.54143346101</v>
      </c>
      <c r="AH734" s="73">
        <v>286422.705634618</v>
      </c>
      <c r="AI734" s="73">
        <v>293940.25751010899</v>
      </c>
      <c r="AJ734" s="73">
        <v>301210.792578389</v>
      </c>
      <c r="AK734" s="73">
        <v>309823.62727190502</v>
      </c>
      <c r="AL734" s="73">
        <v>316533.87013169599</v>
      </c>
      <c r="AM734" s="73">
        <v>322948.66710916202</v>
      </c>
      <c r="AN734" s="73">
        <v>3356938.8066519699</v>
      </c>
      <c r="AO734" s="73">
        <v>333634.37894556602</v>
      </c>
      <c r="AP734" s="73">
        <v>340608.11888242501</v>
      </c>
      <c r="AQ734" s="73">
        <v>348137.58668823697</v>
      </c>
      <c r="AR734" s="73">
        <v>357969.56521396898</v>
      </c>
      <c r="AS734" s="73">
        <v>366007.370377374</v>
      </c>
      <c r="AT734" s="73">
        <v>374364.36690873199</v>
      </c>
      <c r="AU734" s="73">
        <v>387026.53070088098</v>
      </c>
      <c r="AV734" s="73">
        <v>394916.37097272801</v>
      </c>
      <c r="AW734" s="73">
        <v>402537.693063849</v>
      </c>
      <c r="AX734" s="73">
        <v>411746.196957345</v>
      </c>
      <c r="AY734" s="73">
        <v>418762.71821531001</v>
      </c>
      <c r="AZ734" s="73">
        <v>425452.92446678499</v>
      </c>
      <c r="BA734" s="73">
        <v>4561163.8213932002</v>
      </c>
    </row>
    <row r="735" spans="1:53">
      <c r="A735" s="74" t="s">
        <v>3392</v>
      </c>
      <c r="B735" s="73">
        <v>2152176.5247072401</v>
      </c>
      <c r="C735" s="73">
        <v>2156943.5016081398</v>
      </c>
      <c r="D735" s="73">
        <v>2162137.0522958399</v>
      </c>
      <c r="E735" s="73">
        <v>2179216.5690254602</v>
      </c>
      <c r="F735" s="73">
        <v>2185082.61621403</v>
      </c>
      <c r="G735" s="73">
        <v>2191547.0178819802</v>
      </c>
      <c r="H735" s="73">
        <v>2221172.5902117002</v>
      </c>
      <c r="I735" s="73">
        <v>2226723.2265633498</v>
      </c>
      <c r="J735" s="73">
        <v>2232047.3346589999</v>
      </c>
      <c r="K735" s="73">
        <v>2248167.9620137298</v>
      </c>
      <c r="L735" s="73">
        <v>2252991.6507294802</v>
      </c>
      <c r="M735" s="73">
        <v>2257426.0046276702</v>
      </c>
      <c r="N735" s="73">
        <v>26465632.050537601</v>
      </c>
      <c r="O735" s="73">
        <v>2284913.06639039</v>
      </c>
      <c r="P735" s="73">
        <v>2291327.5730184098</v>
      </c>
      <c r="Q735" s="73">
        <v>2298214.75072581</v>
      </c>
      <c r="R735" s="73">
        <v>2327211.2929156399</v>
      </c>
      <c r="S735" s="73">
        <v>2334535.2427606001</v>
      </c>
      <c r="T735" s="73">
        <v>2342144.6977518299</v>
      </c>
      <c r="U735" s="73">
        <v>2382545.9068349898</v>
      </c>
      <c r="V735" s="73">
        <v>2389740.4587739399</v>
      </c>
      <c r="W735" s="73">
        <v>2300606.8581759301</v>
      </c>
      <c r="X735" s="73">
        <v>2297178.6338150799</v>
      </c>
      <c r="Y735" s="73">
        <v>2303620.28224567</v>
      </c>
      <c r="Z735" s="73">
        <v>2309791.4797124201</v>
      </c>
      <c r="AA735" s="73">
        <v>27861830.2431207</v>
      </c>
      <c r="AB735" s="73">
        <v>2354836.6345483498</v>
      </c>
      <c r="AC735" s="73">
        <v>2361512.8892213702</v>
      </c>
      <c r="AD735" s="73">
        <v>2368699.1961531802</v>
      </c>
      <c r="AE735" s="73">
        <v>2402569.1968383398</v>
      </c>
      <c r="AF735" s="73">
        <v>2410224.5768618998</v>
      </c>
      <c r="AG735" s="73">
        <v>2418180.9149207198</v>
      </c>
      <c r="AH735" s="73">
        <v>2466300.25935823</v>
      </c>
      <c r="AI735" s="73">
        <v>2473817.8112337198</v>
      </c>
      <c r="AJ735" s="73">
        <v>2481088.3463019999</v>
      </c>
      <c r="AK735" s="73">
        <v>2514208.7027513501</v>
      </c>
      <c r="AL735" s="73">
        <v>2520918.9456111402</v>
      </c>
      <c r="AM735" s="73">
        <v>2527333.7425886099</v>
      </c>
      <c r="AN735" s="73">
        <v>29299691.2163889</v>
      </c>
      <c r="AO735" s="73">
        <v>2574016.8994831699</v>
      </c>
      <c r="AP735" s="73">
        <v>2580990.6394200302</v>
      </c>
      <c r="AQ735" s="73">
        <v>2588520.10722584</v>
      </c>
      <c r="AR735" s="73">
        <v>2622849.32535017</v>
      </c>
      <c r="AS735" s="73">
        <v>2630887.1305135698</v>
      </c>
      <c r="AT735" s="73">
        <v>2639244.1270449301</v>
      </c>
      <c r="AU735" s="73">
        <v>2690090.51346175</v>
      </c>
      <c r="AV735" s="73">
        <v>2697980.3537336001</v>
      </c>
      <c r="AW735" s="73">
        <v>2705601.6758247199</v>
      </c>
      <c r="AX735" s="73">
        <v>2739317.7014740398</v>
      </c>
      <c r="AY735" s="73">
        <v>2746334.2227320098</v>
      </c>
      <c r="AZ735" s="73">
        <v>2753024.4289834802</v>
      </c>
      <c r="BA735" s="73">
        <v>31968857.1252473</v>
      </c>
    </row>
    <row r="736" spans="1:53" outlineLevel="1">
      <c r="A736" s="74" t="s">
        <v>1758</v>
      </c>
      <c r="B736" s="73">
        <v>549.20099967568501</v>
      </c>
      <c r="C736" s="73">
        <v>549.20099967568501</v>
      </c>
      <c r="D736" s="73">
        <v>549.20099967568501</v>
      </c>
      <c r="E736" s="73">
        <v>549.20099967568501</v>
      </c>
      <c r="F736" s="73">
        <v>549.20099967568501</v>
      </c>
      <c r="G736" s="73">
        <v>549.20099967568501</v>
      </c>
      <c r="H736" s="73">
        <v>549.20099967568501</v>
      </c>
      <c r="I736" s="73">
        <v>549.20099967568501</v>
      </c>
      <c r="J736" s="73">
        <v>549.20099967568501</v>
      </c>
      <c r="K736" s="73">
        <v>549.20099967568501</v>
      </c>
      <c r="L736" s="73">
        <v>549.20099967568501</v>
      </c>
      <c r="M736" s="73">
        <v>549.20099967568501</v>
      </c>
      <c r="N736" s="73">
        <v>6590.4119961082197</v>
      </c>
      <c r="O736" s="73">
        <v>549.20099967568501</v>
      </c>
      <c r="P736" s="73">
        <v>549.20099967568501</v>
      </c>
      <c r="Q736" s="73">
        <v>549.20099967568501</v>
      </c>
      <c r="R736" s="73">
        <v>549.20099967568501</v>
      </c>
      <c r="S736" s="73">
        <v>549.20099967568501</v>
      </c>
      <c r="T736" s="73">
        <v>549.20099967568501</v>
      </c>
      <c r="U736" s="73">
        <v>549.20099967568501</v>
      </c>
      <c r="V736" s="73">
        <v>549.20099967568501</v>
      </c>
      <c r="W736" s="73">
        <v>549.20099967568501</v>
      </c>
      <c r="X736" s="73">
        <v>549.20099967568501</v>
      </c>
      <c r="Y736" s="73">
        <v>549.20099967568501</v>
      </c>
      <c r="Z736" s="73">
        <v>549.20099967568501</v>
      </c>
      <c r="AA736" s="73">
        <v>6590.4119961082197</v>
      </c>
      <c r="AB736" s="73">
        <v>549.20099967568501</v>
      </c>
      <c r="AC736" s="73">
        <v>549.20099967568501</v>
      </c>
      <c r="AD736" s="73">
        <v>549.20099967568501</v>
      </c>
      <c r="AE736" s="73">
        <v>549.20099967568501</v>
      </c>
      <c r="AF736" s="73">
        <v>549.20099967568501</v>
      </c>
      <c r="AG736" s="73">
        <v>549.20099967568501</v>
      </c>
      <c r="AH736" s="73">
        <v>549.20099967568501</v>
      </c>
      <c r="AI736" s="73">
        <v>549.20099967568501</v>
      </c>
      <c r="AJ736" s="73">
        <v>549.20099967568501</v>
      </c>
      <c r="AK736" s="73">
        <v>549.20099967568501</v>
      </c>
      <c r="AL736" s="73">
        <v>549.20099967568501</v>
      </c>
      <c r="AM736" s="73">
        <v>549.20099967568501</v>
      </c>
      <c r="AN736" s="73">
        <v>6590.4119961082197</v>
      </c>
      <c r="AO736" s="73">
        <v>549.20099967568501</v>
      </c>
      <c r="AP736" s="73">
        <v>549.20099967568501</v>
      </c>
      <c r="AQ736" s="73">
        <v>549.20099967568501</v>
      </c>
      <c r="AR736" s="73">
        <v>549.20099967568501</v>
      </c>
      <c r="AS736" s="73">
        <v>549.20099967568501</v>
      </c>
      <c r="AT736" s="73">
        <v>549.20099967568501</v>
      </c>
      <c r="AU736" s="73">
        <v>549.20099967568501</v>
      </c>
      <c r="AV736" s="73">
        <v>549.20099967568501</v>
      </c>
      <c r="AW736" s="73">
        <v>549.20099967568501</v>
      </c>
      <c r="AX736" s="73">
        <v>549.20099967568501</v>
      </c>
      <c r="AY736" s="73">
        <v>549.20099967568501</v>
      </c>
      <c r="AZ736" s="73">
        <v>549.20099967568501</v>
      </c>
      <c r="BA736" s="73">
        <v>6590.4119961082197</v>
      </c>
    </row>
    <row r="737" spans="1:53" outlineLevel="1">
      <c r="A737" s="74" t="s">
        <v>3727</v>
      </c>
    </row>
    <row r="738" spans="1:53" outlineLevel="1">
      <c r="A738" s="74" t="s">
        <v>1759</v>
      </c>
      <c r="B738" s="73">
        <v>32756.457046269199</v>
      </c>
      <c r="C738" s="73">
        <v>32431.904428181799</v>
      </c>
      <c r="D738" s="73">
        <v>32107.3518100945</v>
      </c>
      <c r="E738" s="73">
        <v>31782.799192007202</v>
      </c>
      <c r="F738" s="73">
        <v>31458.2465739199</v>
      </c>
      <c r="G738" s="73">
        <v>31133.693955832499</v>
      </c>
      <c r="H738" s="73">
        <v>30809.141337745201</v>
      </c>
      <c r="I738" s="73">
        <v>30484.588719657899</v>
      </c>
      <c r="J738" s="73">
        <v>30160.0361015706</v>
      </c>
      <c r="K738" s="73">
        <v>29835.483483483298</v>
      </c>
      <c r="L738" s="73">
        <v>29510.930865395901</v>
      </c>
      <c r="M738" s="73">
        <v>29186.378247308599</v>
      </c>
      <c r="N738" s="73">
        <v>371657.01176146697</v>
      </c>
      <c r="O738" s="73">
        <v>28861.825629221301</v>
      </c>
      <c r="P738" s="73">
        <v>28537.273011133999</v>
      </c>
      <c r="Q738" s="73">
        <v>28212.720393046598</v>
      </c>
      <c r="R738" s="73">
        <v>27888.1677749593</v>
      </c>
      <c r="S738" s="73">
        <v>27563.615156872002</v>
      </c>
      <c r="T738" s="73">
        <v>27239.062538784699</v>
      </c>
      <c r="U738" s="73">
        <v>26914.509920697299</v>
      </c>
      <c r="V738" s="73">
        <v>26589.957302610001</v>
      </c>
      <c r="W738" s="73">
        <v>26265.404684522699</v>
      </c>
      <c r="X738" s="73">
        <v>25940.8520664354</v>
      </c>
      <c r="Y738" s="73">
        <v>25616.299448348</v>
      </c>
      <c r="Z738" s="73">
        <v>25291.746830260701</v>
      </c>
      <c r="AA738" s="73">
        <v>324921.43475689198</v>
      </c>
      <c r="AB738" s="73">
        <v>24967.194212173399</v>
      </c>
      <c r="AC738" s="73">
        <v>24642.641594086101</v>
      </c>
      <c r="AD738" s="73">
        <v>24318.0889759987</v>
      </c>
      <c r="AE738" s="73">
        <v>23993.536357911398</v>
      </c>
      <c r="AF738" s="73">
        <v>23668.9837398241</v>
      </c>
      <c r="AG738" s="73">
        <v>23344.431121736801</v>
      </c>
      <c r="AH738" s="73">
        <v>23019.878503649499</v>
      </c>
      <c r="AI738" s="73">
        <v>22695.325885562099</v>
      </c>
      <c r="AJ738" s="73">
        <v>22370.7732674748</v>
      </c>
      <c r="AK738" s="73">
        <v>22046.220649387498</v>
      </c>
      <c r="AL738" s="73">
        <v>21721.6680313002</v>
      </c>
      <c r="AM738" s="73">
        <v>21397.115413212799</v>
      </c>
      <c r="AN738" s="73">
        <v>278185.85775231698</v>
      </c>
      <c r="AO738" s="73">
        <v>21072.562795125501</v>
      </c>
      <c r="AP738" s="73">
        <v>20748.010177038199</v>
      </c>
      <c r="AQ738" s="73">
        <v>20423.4575589509</v>
      </c>
      <c r="AR738" s="73">
        <v>20098.9049408635</v>
      </c>
      <c r="AS738" s="73">
        <v>19774.352322776202</v>
      </c>
      <c r="AT738" s="73">
        <v>19449.7997046889</v>
      </c>
      <c r="AU738" s="73">
        <v>19125.247086601601</v>
      </c>
      <c r="AV738" s="73">
        <v>18800.694468514201</v>
      </c>
      <c r="AW738" s="73">
        <v>18476.141850426899</v>
      </c>
      <c r="AX738" s="73">
        <v>18151.5892323396</v>
      </c>
      <c r="AY738" s="73">
        <v>17827.036614252302</v>
      </c>
      <c r="AZ738" s="73">
        <v>17502.483996164901</v>
      </c>
      <c r="BA738" s="73">
        <v>231450.280747743</v>
      </c>
    </row>
    <row r="739" spans="1:53" outlineLevel="1">
      <c r="A739" s="74" t="s">
        <v>3728</v>
      </c>
      <c r="B739" s="73">
        <v>98891</v>
      </c>
      <c r="C739" s="73">
        <v>105261.666666666</v>
      </c>
      <c r="D739" s="73">
        <v>111632.33333333299</v>
      </c>
      <c r="E739" s="73">
        <v>118002.999999999</v>
      </c>
      <c r="F739" s="73">
        <v>124373.666666666</v>
      </c>
      <c r="G739" s="73">
        <v>130744.33333333299</v>
      </c>
      <c r="H739" s="73">
        <v>137114.99999999901</v>
      </c>
      <c r="I739" s="73">
        <v>143485.66666666599</v>
      </c>
      <c r="J739" s="73">
        <v>149856.33333333299</v>
      </c>
      <c r="K739" s="73">
        <v>156226.99999999901</v>
      </c>
      <c r="L739" s="73">
        <v>162597.66666666599</v>
      </c>
      <c r="M739" s="73">
        <v>168968.33333333299</v>
      </c>
      <c r="N739" s="73">
        <v>1607156</v>
      </c>
      <c r="O739" s="73">
        <v>175338.99999999901</v>
      </c>
      <c r="P739" s="73">
        <v>178710.52777595099</v>
      </c>
      <c r="Q739" s="73">
        <v>182082.055551903</v>
      </c>
      <c r="R739" s="73">
        <v>185453.58332785501</v>
      </c>
      <c r="S739" s="73">
        <v>188825.11110380699</v>
      </c>
      <c r="T739" s="73">
        <v>192196.638879759</v>
      </c>
      <c r="U739" s="73">
        <v>195568.16665571099</v>
      </c>
      <c r="V739" s="73">
        <v>198939.694431663</v>
      </c>
      <c r="W739" s="73">
        <v>202311.22220761501</v>
      </c>
      <c r="X739" s="73">
        <v>205682.74998356699</v>
      </c>
      <c r="Y739" s="73">
        <v>209054.277759519</v>
      </c>
      <c r="Z739" s="73">
        <v>212425.80553547101</v>
      </c>
      <c r="AA739" s="73">
        <v>2326588.8332128301</v>
      </c>
      <c r="AB739" s="73">
        <v>215797.33333333299</v>
      </c>
      <c r="AC739" s="73">
        <v>217603.583333794</v>
      </c>
      <c r="AD739" s="73">
        <v>219409.833334255</v>
      </c>
      <c r="AE739" s="73">
        <v>221216.083334717</v>
      </c>
      <c r="AF739" s="73">
        <v>223022.333335178</v>
      </c>
      <c r="AG739" s="73">
        <v>224828.58333563901</v>
      </c>
      <c r="AH739" s="73">
        <v>226634.833336101</v>
      </c>
      <c r="AI739" s="73">
        <v>228441.08333656201</v>
      </c>
      <c r="AJ739" s="73">
        <v>230247.33333702301</v>
      </c>
      <c r="AK739" s="73">
        <v>232053.583337485</v>
      </c>
      <c r="AL739" s="73">
        <v>233859.83333794601</v>
      </c>
      <c r="AM739" s="73">
        <v>235666.08333840701</v>
      </c>
      <c r="AN739" s="73">
        <v>2708780.5000304398</v>
      </c>
      <c r="AO739" s="73">
        <v>237472.33333333299</v>
      </c>
      <c r="AP739" s="73">
        <v>239608.44444508699</v>
      </c>
      <c r="AQ739" s="73">
        <v>241744.55555684201</v>
      </c>
      <c r="AR739" s="73">
        <v>243880.666668597</v>
      </c>
      <c r="AS739" s="73">
        <v>246016.777780351</v>
      </c>
      <c r="AT739" s="73">
        <v>248152.88889210601</v>
      </c>
      <c r="AU739" s="73">
        <v>250289.000003861</v>
      </c>
      <c r="AV739" s="73">
        <v>252425.111115615</v>
      </c>
      <c r="AW739" s="73">
        <v>254561.22222736999</v>
      </c>
      <c r="AX739" s="73">
        <v>256697.33333912501</v>
      </c>
      <c r="AY739" s="73">
        <v>258833.444450879</v>
      </c>
      <c r="AZ739" s="73">
        <v>260969.55556263399</v>
      </c>
      <c r="BA739" s="73">
        <v>2990651.3333757999</v>
      </c>
    </row>
    <row r="740" spans="1:53" outlineLevel="1">
      <c r="A740" s="74" t="s">
        <v>3729</v>
      </c>
      <c r="P740" s="73">
        <v>4758.3333333333303</v>
      </c>
      <c r="Q740" s="73">
        <v>9516.6666666666606</v>
      </c>
      <c r="R740" s="73">
        <v>14275</v>
      </c>
      <c r="S740" s="73">
        <v>19033.333333333299</v>
      </c>
      <c r="T740" s="73">
        <v>23791.666666666599</v>
      </c>
      <c r="U740" s="73">
        <v>28550</v>
      </c>
      <c r="V740" s="73">
        <v>33308.333333333299</v>
      </c>
      <c r="W740" s="73">
        <v>38066.666666666599</v>
      </c>
      <c r="X740" s="73">
        <v>42825</v>
      </c>
      <c r="Y740" s="73">
        <v>47583.333333333299</v>
      </c>
      <c r="Z740" s="73">
        <v>52341.666666666599</v>
      </c>
      <c r="AA740" s="73">
        <v>314049.99999999901</v>
      </c>
      <c r="AB740" s="73">
        <v>57100</v>
      </c>
      <c r="AC740" s="73">
        <v>63427.777777777701</v>
      </c>
      <c r="AD740" s="73">
        <v>69755.555555555504</v>
      </c>
      <c r="AE740" s="73">
        <v>76083.333333333299</v>
      </c>
      <c r="AF740" s="73">
        <v>82411.111111111095</v>
      </c>
      <c r="AG740" s="73">
        <v>88738.888888888803</v>
      </c>
      <c r="AH740" s="73">
        <v>95066.666666666599</v>
      </c>
      <c r="AI740" s="73">
        <v>101394.444444444</v>
      </c>
      <c r="AJ740" s="73">
        <v>107722.222222222</v>
      </c>
      <c r="AK740" s="73">
        <v>114050</v>
      </c>
      <c r="AL740" s="73">
        <v>120377.777777777</v>
      </c>
      <c r="AM740" s="73">
        <v>126705.55555555499</v>
      </c>
      <c r="AN740" s="73">
        <v>1102833.33333333</v>
      </c>
      <c r="AO740" s="73">
        <v>133033.33333333299</v>
      </c>
      <c r="AP740" s="73">
        <v>141008.33333333299</v>
      </c>
      <c r="AQ740" s="73">
        <v>148983.33333333299</v>
      </c>
      <c r="AR740" s="73">
        <v>156958.33333333299</v>
      </c>
      <c r="AS740" s="73">
        <v>164933.33333333299</v>
      </c>
      <c r="AT740" s="73">
        <v>172908.33333333299</v>
      </c>
      <c r="AU740" s="73">
        <v>180883.33333333299</v>
      </c>
      <c r="AV740" s="73">
        <v>188858.33333333299</v>
      </c>
      <c r="AW740" s="73">
        <v>196833.33333333299</v>
      </c>
      <c r="AX740" s="73">
        <v>204808.33333333299</v>
      </c>
      <c r="AY740" s="73">
        <v>212783.33333333299</v>
      </c>
      <c r="AZ740" s="73">
        <v>220758.33333333299</v>
      </c>
      <c r="BA740" s="73">
        <v>2122750</v>
      </c>
    </row>
    <row r="741" spans="1:53">
      <c r="A741" s="74" t="s">
        <v>3393</v>
      </c>
      <c r="B741" s="73">
        <v>132196.658045944</v>
      </c>
      <c r="C741" s="73">
        <v>138242.772094524</v>
      </c>
      <c r="D741" s="73">
        <v>144288.88614310301</v>
      </c>
      <c r="E741" s="73">
        <v>150335.00019168199</v>
      </c>
      <c r="F741" s="73">
        <v>156381.11424026199</v>
      </c>
      <c r="G741" s="73">
        <v>162427.228288841</v>
      </c>
      <c r="H741" s="73">
        <v>168473.34233742001</v>
      </c>
      <c r="I741" s="73">
        <v>174519.45638600001</v>
      </c>
      <c r="J741" s="73">
        <v>180565.57043457899</v>
      </c>
      <c r="K741" s="73">
        <v>186611.68448315799</v>
      </c>
      <c r="L741" s="73">
        <v>192657.79853173799</v>
      </c>
      <c r="M741" s="73">
        <v>198703.912580317</v>
      </c>
      <c r="N741" s="73">
        <v>1985403.4237575701</v>
      </c>
      <c r="O741" s="73">
        <v>204750.026628897</v>
      </c>
      <c r="P741" s="73">
        <v>212555.33512009401</v>
      </c>
      <c r="Q741" s="73">
        <v>220360.64361129201</v>
      </c>
      <c r="R741" s="73">
        <v>228165.95210249</v>
      </c>
      <c r="S741" s="73">
        <v>235971.26059368899</v>
      </c>
      <c r="T741" s="73">
        <v>243776.569084886</v>
      </c>
      <c r="U741" s="73">
        <v>251581.87757608399</v>
      </c>
      <c r="V741" s="73">
        <v>259387.18606728199</v>
      </c>
      <c r="W741" s="73">
        <v>267192.49455847999</v>
      </c>
      <c r="X741" s="73">
        <v>274997.80304967897</v>
      </c>
      <c r="Y741" s="73">
        <v>282803.11154087598</v>
      </c>
      <c r="Z741" s="73">
        <v>290608.42003207398</v>
      </c>
      <c r="AA741" s="73">
        <v>2972150.6799658299</v>
      </c>
      <c r="AB741" s="73">
        <v>298413.72854518198</v>
      </c>
      <c r="AC741" s="73">
        <v>306223.20370533399</v>
      </c>
      <c r="AD741" s="73">
        <v>314032.67886548501</v>
      </c>
      <c r="AE741" s="73">
        <v>321842.15402563702</v>
      </c>
      <c r="AF741" s="73">
        <v>329651.62918578897</v>
      </c>
      <c r="AG741" s="73">
        <v>337461.10434594098</v>
      </c>
      <c r="AH741" s="73">
        <v>345270.579506093</v>
      </c>
      <c r="AI741" s="73">
        <v>353080.05466624402</v>
      </c>
      <c r="AJ741" s="73">
        <v>360889.52982639603</v>
      </c>
      <c r="AK741" s="73">
        <v>368699.00498654798</v>
      </c>
      <c r="AL741" s="73">
        <v>376508.48014669999</v>
      </c>
      <c r="AM741" s="73">
        <v>384317.95530685101</v>
      </c>
      <c r="AN741" s="73">
        <v>4096390.1031121998</v>
      </c>
      <c r="AO741" s="73">
        <v>392127.43046146701</v>
      </c>
      <c r="AP741" s="73">
        <v>401913.98895513499</v>
      </c>
      <c r="AQ741" s="73">
        <v>411700.54744880198</v>
      </c>
      <c r="AR741" s="73">
        <v>421487.10594246897</v>
      </c>
      <c r="AS741" s="73">
        <v>431273.66443613701</v>
      </c>
      <c r="AT741" s="73">
        <v>441060.222929804</v>
      </c>
      <c r="AU741" s="73">
        <v>450846.78142347099</v>
      </c>
      <c r="AV741" s="73">
        <v>460633.33991713898</v>
      </c>
      <c r="AW741" s="73">
        <v>470419.89841080602</v>
      </c>
      <c r="AX741" s="73">
        <v>480206.45690447302</v>
      </c>
      <c r="AY741" s="73">
        <v>489993.015398141</v>
      </c>
      <c r="AZ741" s="73">
        <v>499779.57389180799</v>
      </c>
      <c r="BA741" s="73">
        <v>5351442.0261196503</v>
      </c>
    </row>
    <row r="742" spans="1:53">
      <c r="A742" s="74" t="s">
        <v>3394</v>
      </c>
      <c r="B742" s="73">
        <v>0</v>
      </c>
      <c r="C742" s="73">
        <v>0</v>
      </c>
      <c r="D742" s="73">
        <v>0</v>
      </c>
      <c r="E742" s="73">
        <v>0</v>
      </c>
      <c r="F742" s="73">
        <v>0</v>
      </c>
      <c r="G742" s="73">
        <v>0</v>
      </c>
      <c r="H742" s="73">
        <v>0</v>
      </c>
      <c r="I742" s="73">
        <v>0</v>
      </c>
      <c r="J742" s="73">
        <v>0</v>
      </c>
      <c r="K742" s="73">
        <v>0</v>
      </c>
      <c r="L742" s="73">
        <v>0</v>
      </c>
      <c r="M742" s="73">
        <v>0</v>
      </c>
      <c r="N742" s="73">
        <v>0</v>
      </c>
      <c r="O742" s="73">
        <v>0</v>
      </c>
      <c r="P742" s="73">
        <v>0</v>
      </c>
      <c r="Q742" s="73">
        <v>0</v>
      </c>
      <c r="R742" s="73">
        <v>0</v>
      </c>
      <c r="S742" s="73">
        <v>0</v>
      </c>
      <c r="T742" s="73">
        <v>0</v>
      </c>
      <c r="U742" s="73">
        <v>0</v>
      </c>
      <c r="V742" s="73">
        <v>0</v>
      </c>
      <c r="W742" s="73">
        <v>0</v>
      </c>
      <c r="X742" s="73">
        <v>0</v>
      </c>
      <c r="Y742" s="73">
        <v>0</v>
      </c>
      <c r="Z742" s="73">
        <v>0</v>
      </c>
      <c r="AA742" s="73">
        <v>0</v>
      </c>
      <c r="AB742" s="73">
        <v>0</v>
      </c>
      <c r="AC742" s="73">
        <v>0</v>
      </c>
      <c r="AD742" s="73">
        <v>0</v>
      </c>
      <c r="AE742" s="73">
        <v>0</v>
      </c>
      <c r="AF742" s="73">
        <v>0</v>
      </c>
      <c r="AG742" s="73">
        <v>0</v>
      </c>
      <c r="AH742" s="73">
        <v>0</v>
      </c>
      <c r="AI742" s="73">
        <v>0</v>
      </c>
      <c r="AJ742" s="73">
        <v>0</v>
      </c>
      <c r="AK742" s="73">
        <v>0</v>
      </c>
      <c r="AL742" s="73">
        <v>0</v>
      </c>
      <c r="AM742" s="73">
        <v>0</v>
      </c>
      <c r="AN742" s="73">
        <v>0</v>
      </c>
      <c r="AO742" s="73">
        <v>0</v>
      </c>
      <c r="AP742" s="73">
        <v>0</v>
      </c>
      <c r="AQ742" s="73">
        <v>0</v>
      </c>
      <c r="AR742" s="73">
        <v>0</v>
      </c>
      <c r="AS742" s="73">
        <v>0</v>
      </c>
      <c r="AT742" s="73">
        <v>0</v>
      </c>
      <c r="AU742" s="73">
        <v>0</v>
      </c>
      <c r="AV742" s="73">
        <v>0</v>
      </c>
      <c r="AW742" s="73">
        <v>0</v>
      </c>
      <c r="AX742" s="73">
        <v>0</v>
      </c>
      <c r="AY742" s="73">
        <v>0</v>
      </c>
      <c r="AZ742" s="73">
        <v>0</v>
      </c>
      <c r="BA742" s="73">
        <v>0</v>
      </c>
    </row>
    <row r="743" spans="1:53" outlineLevel="1">
      <c r="A743" s="74" t="s">
        <v>1761</v>
      </c>
    </row>
    <row r="744" spans="1:53">
      <c r="A744" s="74" t="s">
        <v>3395</v>
      </c>
      <c r="B744" s="73">
        <v>2353820.3686933899</v>
      </c>
      <c r="C744" s="73">
        <v>2368884.4358907598</v>
      </c>
      <c r="D744" s="73">
        <v>2381018.60659537</v>
      </c>
      <c r="E744" s="73">
        <v>2395430.6602948299</v>
      </c>
      <c r="F744" s="73">
        <v>2407873.4383050399</v>
      </c>
      <c r="G744" s="73">
        <v>2418106.7872405001</v>
      </c>
      <c r="H744" s="73">
        <v>2430421.4826132101</v>
      </c>
      <c r="I744" s="73">
        <v>2440110.4788764198</v>
      </c>
      <c r="J744" s="73">
        <v>2450696.0550826299</v>
      </c>
      <c r="K744" s="73">
        <v>2463250.9053213401</v>
      </c>
      <c r="L744" s="73">
        <v>2478191.29966255</v>
      </c>
      <c r="M744" s="73">
        <v>2489513.3524620002</v>
      </c>
      <c r="N744" s="73">
        <v>29077317.871038001</v>
      </c>
      <c r="O744" s="73">
        <v>2500307.06331546</v>
      </c>
      <c r="P744" s="73">
        <v>2512413.4431654601</v>
      </c>
      <c r="Q744" s="73">
        <v>2524519.8230154598</v>
      </c>
      <c r="R744" s="73">
        <v>2536626.20286546</v>
      </c>
      <c r="S744" s="73">
        <v>2548732.5827154601</v>
      </c>
      <c r="T744" s="73">
        <v>2560838.9625654598</v>
      </c>
      <c r="U744" s="73">
        <v>2572945.3424154599</v>
      </c>
      <c r="V744" s="73">
        <v>2585051.7222654601</v>
      </c>
      <c r="W744" s="73">
        <v>2597158.1021154602</v>
      </c>
      <c r="X744" s="73">
        <v>2609264.4819654599</v>
      </c>
      <c r="Y744" s="73">
        <v>2621370.86181546</v>
      </c>
      <c r="Z744" s="73">
        <v>2633477.2416654602</v>
      </c>
      <c r="AA744" s="73">
        <v>30802705.829885598</v>
      </c>
      <c r="AB744" s="73">
        <v>2645583.6215154598</v>
      </c>
      <c r="AC744" s="73">
        <v>2661888.43532641</v>
      </c>
      <c r="AD744" s="73">
        <v>2675256.0268422598</v>
      </c>
      <c r="AE744" s="73">
        <v>2690907.2632580302</v>
      </c>
      <c r="AF744" s="73">
        <v>2704584.3007885502</v>
      </c>
      <c r="AG744" s="73">
        <v>2716046.3842360601</v>
      </c>
      <c r="AH744" s="73">
        <v>2729595.0191762098</v>
      </c>
      <c r="AI744" s="73">
        <v>2740511.3887805701</v>
      </c>
      <c r="AJ744" s="73">
        <v>2752326.5806072098</v>
      </c>
      <c r="AK744" s="73">
        <v>2766115.9707809798</v>
      </c>
      <c r="AL744" s="73">
        <v>2782296.8700524298</v>
      </c>
      <c r="AM744" s="73">
        <v>2794850.3796077901</v>
      </c>
      <c r="AN744" s="73">
        <v>32659962.240972001</v>
      </c>
      <c r="AO744" s="73">
        <v>2806874.2265154598</v>
      </c>
      <c r="AP744" s="73">
        <v>2823600.7915238598</v>
      </c>
      <c r="AQ744" s="73">
        <v>2837331.16150819</v>
      </c>
      <c r="AR744" s="73">
        <v>2853391.0267769899</v>
      </c>
      <c r="AS744" s="73">
        <v>2867437.0557466499</v>
      </c>
      <c r="AT744" s="73">
        <v>2879223.6594038</v>
      </c>
      <c r="AU744" s="73">
        <v>2893138.7077517398</v>
      </c>
      <c r="AV744" s="73">
        <v>2904368.64087559</v>
      </c>
      <c r="AW744" s="73">
        <v>2916515.4425232899</v>
      </c>
      <c r="AX744" s="73">
        <v>2930676.0799212102</v>
      </c>
      <c r="AY744" s="73">
        <v>2947276.2424685899</v>
      </c>
      <c r="AZ744" s="73">
        <v>2960176.1855821698</v>
      </c>
      <c r="BA744" s="73">
        <v>34620009.220597498</v>
      </c>
    </row>
    <row r="745" spans="1:53">
      <c r="A745" s="74" t="s">
        <v>3396</v>
      </c>
      <c r="B745" s="73">
        <v>2353820.3686933899</v>
      </c>
      <c r="C745" s="73">
        <v>2368884.4358907598</v>
      </c>
      <c r="D745" s="73">
        <v>2381018.60659537</v>
      </c>
      <c r="E745" s="73">
        <v>2395430.6602948299</v>
      </c>
      <c r="F745" s="73">
        <v>2407873.4383050399</v>
      </c>
      <c r="G745" s="73">
        <v>2418106.7872405001</v>
      </c>
      <c r="H745" s="73">
        <v>2430421.4826132101</v>
      </c>
      <c r="I745" s="73">
        <v>2440110.4788764198</v>
      </c>
      <c r="J745" s="73">
        <v>2450696.0550826299</v>
      </c>
      <c r="K745" s="73">
        <v>2463250.9053213401</v>
      </c>
      <c r="L745" s="73">
        <v>2478191.29966255</v>
      </c>
      <c r="M745" s="73">
        <v>2489513.3524620002</v>
      </c>
      <c r="N745" s="73">
        <v>29077317.871038001</v>
      </c>
      <c r="O745" s="73">
        <v>2500307.06331546</v>
      </c>
      <c r="P745" s="73">
        <v>2512413.4431654601</v>
      </c>
      <c r="Q745" s="73">
        <v>2524519.8230154598</v>
      </c>
      <c r="R745" s="73">
        <v>2536626.20286546</v>
      </c>
      <c r="S745" s="73">
        <v>2548732.5827154601</v>
      </c>
      <c r="T745" s="73">
        <v>2560838.9625654598</v>
      </c>
      <c r="U745" s="73">
        <v>2572945.3424154599</v>
      </c>
      <c r="V745" s="73">
        <v>2585051.7222654601</v>
      </c>
      <c r="W745" s="73">
        <v>2597158.1021154602</v>
      </c>
      <c r="X745" s="73">
        <v>2609264.4819654599</v>
      </c>
      <c r="Y745" s="73">
        <v>2621370.86181546</v>
      </c>
      <c r="Z745" s="73">
        <v>2633477.2416654602</v>
      </c>
      <c r="AA745" s="73">
        <v>30802705.829885598</v>
      </c>
      <c r="AB745" s="73">
        <v>2645583.6215154598</v>
      </c>
      <c r="AC745" s="73">
        <v>2661888.43532641</v>
      </c>
      <c r="AD745" s="73">
        <v>2675256.0268422598</v>
      </c>
      <c r="AE745" s="73">
        <v>2690907.2632580302</v>
      </c>
      <c r="AF745" s="73">
        <v>2704584.3007885502</v>
      </c>
      <c r="AG745" s="73">
        <v>2716046.3842360601</v>
      </c>
      <c r="AH745" s="73">
        <v>2729595.0191762098</v>
      </c>
      <c r="AI745" s="73">
        <v>2740511.3887805701</v>
      </c>
      <c r="AJ745" s="73">
        <v>2752326.5806072098</v>
      </c>
      <c r="AK745" s="73">
        <v>2766115.9707809798</v>
      </c>
      <c r="AL745" s="73">
        <v>2782296.8700524298</v>
      </c>
      <c r="AM745" s="73">
        <v>2794850.3796077901</v>
      </c>
      <c r="AN745" s="73">
        <v>32659962.240972001</v>
      </c>
      <c r="AO745" s="73">
        <v>2806874.2265154598</v>
      </c>
      <c r="AP745" s="73">
        <v>2823600.7915238598</v>
      </c>
      <c r="AQ745" s="73">
        <v>2837331.16150819</v>
      </c>
      <c r="AR745" s="73">
        <v>2853391.0267769899</v>
      </c>
      <c r="AS745" s="73">
        <v>2867437.0557466499</v>
      </c>
      <c r="AT745" s="73">
        <v>2879223.6594038</v>
      </c>
      <c r="AU745" s="73">
        <v>2893138.7077517398</v>
      </c>
      <c r="AV745" s="73">
        <v>2904368.64087559</v>
      </c>
      <c r="AW745" s="73">
        <v>2916515.4425232899</v>
      </c>
      <c r="AX745" s="73">
        <v>2930676.0799212102</v>
      </c>
      <c r="AY745" s="73">
        <v>2947276.2424685899</v>
      </c>
      <c r="AZ745" s="73">
        <v>2960176.1855821698</v>
      </c>
      <c r="BA745" s="73">
        <v>34620009.220597498</v>
      </c>
    </row>
    <row r="746" spans="1:53">
      <c r="A746" s="75" t="s">
        <v>3397</v>
      </c>
      <c r="B746" s="73">
        <v>0</v>
      </c>
      <c r="C746" s="73">
        <v>0</v>
      </c>
      <c r="D746" s="73">
        <v>0</v>
      </c>
      <c r="E746" s="73">
        <v>0</v>
      </c>
      <c r="F746" s="73">
        <v>0</v>
      </c>
      <c r="G746" s="73">
        <v>0</v>
      </c>
      <c r="H746" s="73">
        <v>0</v>
      </c>
      <c r="I746" s="73">
        <v>0</v>
      </c>
      <c r="J746" s="73">
        <v>0</v>
      </c>
      <c r="K746" s="73">
        <v>0</v>
      </c>
      <c r="L746" s="73">
        <v>0</v>
      </c>
      <c r="M746" s="73">
        <v>0</v>
      </c>
      <c r="N746" s="73">
        <v>0</v>
      </c>
      <c r="O746" s="73">
        <v>0</v>
      </c>
      <c r="P746" s="73">
        <v>0</v>
      </c>
      <c r="Q746" s="73">
        <v>0</v>
      </c>
      <c r="R746" s="73">
        <v>0</v>
      </c>
      <c r="S746" s="73">
        <v>0</v>
      </c>
      <c r="T746" s="73">
        <v>0</v>
      </c>
      <c r="U746" s="73">
        <v>0</v>
      </c>
      <c r="V746" s="73">
        <v>0</v>
      </c>
      <c r="W746" s="73">
        <v>0</v>
      </c>
      <c r="X746" s="73">
        <v>0</v>
      </c>
      <c r="Y746" s="73">
        <v>0</v>
      </c>
      <c r="Z746" s="73">
        <v>0</v>
      </c>
      <c r="AA746" s="73">
        <v>0</v>
      </c>
      <c r="AB746" s="73">
        <v>0</v>
      </c>
      <c r="AC746" s="73">
        <v>0</v>
      </c>
      <c r="AD746" s="73">
        <v>0</v>
      </c>
      <c r="AE746" s="73">
        <v>0</v>
      </c>
      <c r="AF746" s="73">
        <v>0</v>
      </c>
      <c r="AG746" s="73">
        <v>0</v>
      </c>
      <c r="AH746" s="73">
        <v>0</v>
      </c>
      <c r="AI746" s="73">
        <v>0</v>
      </c>
      <c r="AJ746" s="73">
        <v>0</v>
      </c>
      <c r="AK746" s="73">
        <v>0</v>
      </c>
      <c r="AL746" s="73">
        <v>0</v>
      </c>
      <c r="AM746" s="73">
        <v>0</v>
      </c>
      <c r="AN746" s="73">
        <v>0</v>
      </c>
      <c r="AO746" s="73">
        <v>0</v>
      </c>
      <c r="AP746" s="73">
        <v>0</v>
      </c>
      <c r="AQ746" s="73">
        <v>0</v>
      </c>
      <c r="AR746" s="73">
        <v>0</v>
      </c>
      <c r="AS746" s="73">
        <v>0</v>
      </c>
      <c r="AT746" s="73">
        <v>0</v>
      </c>
      <c r="AU746" s="73">
        <v>0</v>
      </c>
      <c r="AV746" s="73">
        <v>0</v>
      </c>
      <c r="AW746" s="73">
        <v>0</v>
      </c>
      <c r="AX746" s="73">
        <v>0</v>
      </c>
      <c r="AY746" s="73">
        <v>0</v>
      </c>
      <c r="AZ746" s="73">
        <v>0</v>
      </c>
      <c r="BA746" s="73">
        <v>0</v>
      </c>
    </row>
    <row r="747" spans="1:53">
      <c r="A747" s="74" t="s">
        <v>3398</v>
      </c>
      <c r="B747" s="73">
        <v>0</v>
      </c>
      <c r="C747" s="73">
        <v>0</v>
      </c>
      <c r="D747" s="73">
        <v>0</v>
      </c>
      <c r="E747" s="73">
        <v>0</v>
      </c>
      <c r="F747" s="73">
        <v>0</v>
      </c>
      <c r="G747" s="73">
        <v>0</v>
      </c>
      <c r="H747" s="73">
        <v>0</v>
      </c>
      <c r="I747" s="73">
        <v>0</v>
      </c>
      <c r="J747" s="73">
        <v>0</v>
      </c>
      <c r="K747" s="73">
        <v>0</v>
      </c>
      <c r="L747" s="73">
        <v>0</v>
      </c>
      <c r="M747" s="73">
        <v>0</v>
      </c>
      <c r="N747" s="73">
        <v>0</v>
      </c>
      <c r="O747" s="73">
        <v>0</v>
      </c>
      <c r="P747" s="73">
        <v>0</v>
      </c>
      <c r="Q747" s="73">
        <v>0</v>
      </c>
      <c r="R747" s="73">
        <v>0</v>
      </c>
      <c r="S747" s="73">
        <v>0</v>
      </c>
      <c r="T747" s="73">
        <v>0</v>
      </c>
      <c r="U747" s="73">
        <v>0</v>
      </c>
      <c r="V747" s="73">
        <v>0</v>
      </c>
      <c r="W747" s="73">
        <v>0</v>
      </c>
      <c r="X747" s="73">
        <v>0</v>
      </c>
      <c r="Y747" s="73">
        <v>0</v>
      </c>
      <c r="Z747" s="73">
        <v>0</v>
      </c>
      <c r="AA747" s="73">
        <v>0</v>
      </c>
      <c r="AB747" s="73">
        <v>0</v>
      </c>
      <c r="AC747" s="73">
        <v>0</v>
      </c>
      <c r="AD747" s="73">
        <v>0</v>
      </c>
      <c r="AE747" s="73">
        <v>0</v>
      </c>
      <c r="AF747" s="73">
        <v>0</v>
      </c>
      <c r="AG747" s="73">
        <v>0</v>
      </c>
      <c r="AH747" s="73">
        <v>0</v>
      </c>
      <c r="AI747" s="73">
        <v>0</v>
      </c>
      <c r="AJ747" s="73">
        <v>0</v>
      </c>
      <c r="AK747" s="73">
        <v>0</v>
      </c>
      <c r="AL747" s="73">
        <v>0</v>
      </c>
      <c r="AM747" s="73">
        <v>0</v>
      </c>
      <c r="AN747" s="73">
        <v>0</v>
      </c>
      <c r="AO747" s="73">
        <v>0</v>
      </c>
      <c r="AP747" s="73">
        <v>0</v>
      </c>
      <c r="AQ747" s="73">
        <v>0</v>
      </c>
      <c r="AR747" s="73">
        <v>0</v>
      </c>
      <c r="AS747" s="73">
        <v>0</v>
      </c>
      <c r="AT747" s="73">
        <v>0</v>
      </c>
      <c r="AU747" s="73">
        <v>0</v>
      </c>
      <c r="AV747" s="73">
        <v>0</v>
      </c>
      <c r="AW747" s="73">
        <v>0</v>
      </c>
      <c r="AX747" s="73">
        <v>0</v>
      </c>
      <c r="AY747" s="73">
        <v>0</v>
      </c>
      <c r="AZ747" s="73">
        <v>0</v>
      </c>
      <c r="BA747" s="73">
        <v>0</v>
      </c>
    </row>
    <row r="748" spans="1:53">
      <c r="A748" s="74" t="s">
        <v>3399</v>
      </c>
      <c r="B748" s="73">
        <v>0</v>
      </c>
      <c r="C748" s="73">
        <v>0</v>
      </c>
      <c r="D748" s="73">
        <v>0</v>
      </c>
      <c r="E748" s="73">
        <v>0</v>
      </c>
      <c r="F748" s="73">
        <v>0</v>
      </c>
      <c r="G748" s="73">
        <v>0</v>
      </c>
      <c r="H748" s="73">
        <v>0</v>
      </c>
      <c r="I748" s="73">
        <v>0</v>
      </c>
      <c r="J748" s="73">
        <v>0</v>
      </c>
      <c r="K748" s="73">
        <v>0</v>
      </c>
      <c r="L748" s="73">
        <v>0</v>
      </c>
      <c r="M748" s="73">
        <v>0</v>
      </c>
      <c r="N748" s="73">
        <v>0</v>
      </c>
      <c r="O748" s="73">
        <v>0</v>
      </c>
      <c r="P748" s="73">
        <v>0</v>
      </c>
      <c r="Q748" s="73">
        <v>0</v>
      </c>
      <c r="R748" s="73">
        <v>0</v>
      </c>
      <c r="S748" s="73">
        <v>0</v>
      </c>
      <c r="T748" s="73">
        <v>0</v>
      </c>
      <c r="U748" s="73">
        <v>0</v>
      </c>
      <c r="V748" s="73">
        <v>0</v>
      </c>
      <c r="W748" s="73">
        <v>0</v>
      </c>
      <c r="X748" s="73">
        <v>0</v>
      </c>
      <c r="Y748" s="73">
        <v>0</v>
      </c>
      <c r="Z748" s="73">
        <v>0</v>
      </c>
      <c r="AA748" s="73">
        <v>0</v>
      </c>
      <c r="AB748" s="73">
        <v>0</v>
      </c>
      <c r="AC748" s="73">
        <v>0</v>
      </c>
      <c r="AD748" s="73">
        <v>0</v>
      </c>
      <c r="AE748" s="73">
        <v>0</v>
      </c>
      <c r="AF748" s="73">
        <v>0</v>
      </c>
      <c r="AG748" s="73">
        <v>0</v>
      </c>
      <c r="AH748" s="73">
        <v>0</v>
      </c>
      <c r="AI748" s="73">
        <v>0</v>
      </c>
      <c r="AJ748" s="73">
        <v>0</v>
      </c>
      <c r="AK748" s="73">
        <v>0</v>
      </c>
      <c r="AL748" s="73">
        <v>0</v>
      </c>
      <c r="AM748" s="73">
        <v>0</v>
      </c>
      <c r="AN748" s="73">
        <v>0</v>
      </c>
      <c r="AO748" s="73">
        <v>0</v>
      </c>
      <c r="AP748" s="73">
        <v>0</v>
      </c>
      <c r="AQ748" s="73">
        <v>0</v>
      </c>
      <c r="AR748" s="73">
        <v>0</v>
      </c>
      <c r="AS748" s="73">
        <v>0</v>
      </c>
      <c r="AT748" s="73">
        <v>0</v>
      </c>
      <c r="AU748" s="73">
        <v>0</v>
      </c>
      <c r="AV748" s="73">
        <v>0</v>
      </c>
      <c r="AW748" s="73">
        <v>0</v>
      </c>
      <c r="AX748" s="73">
        <v>0</v>
      </c>
      <c r="AY748" s="73">
        <v>0</v>
      </c>
      <c r="AZ748" s="73">
        <v>0</v>
      </c>
      <c r="BA748" s="73">
        <v>0</v>
      </c>
    </row>
    <row r="749" spans="1:53">
      <c r="A749" s="75" t="s">
        <v>3400</v>
      </c>
      <c r="B749" s="73">
        <v>0</v>
      </c>
      <c r="C749" s="73">
        <v>0</v>
      </c>
      <c r="D749" s="73">
        <v>0</v>
      </c>
      <c r="E749" s="73">
        <v>0</v>
      </c>
      <c r="F749" s="73">
        <v>0</v>
      </c>
      <c r="G749" s="73">
        <v>0</v>
      </c>
      <c r="H749" s="73">
        <v>0</v>
      </c>
      <c r="I749" s="73">
        <v>0</v>
      </c>
      <c r="J749" s="73">
        <v>0</v>
      </c>
      <c r="K749" s="73">
        <v>0</v>
      </c>
      <c r="L749" s="73">
        <v>0</v>
      </c>
      <c r="M749" s="73">
        <v>0</v>
      </c>
      <c r="N749" s="73">
        <v>0</v>
      </c>
      <c r="O749" s="73">
        <v>0</v>
      </c>
      <c r="P749" s="73">
        <v>0</v>
      </c>
      <c r="Q749" s="73">
        <v>0</v>
      </c>
      <c r="R749" s="73">
        <v>0</v>
      </c>
      <c r="S749" s="73">
        <v>0</v>
      </c>
      <c r="T749" s="73">
        <v>0</v>
      </c>
      <c r="U749" s="73">
        <v>0</v>
      </c>
      <c r="V749" s="73">
        <v>0</v>
      </c>
      <c r="W749" s="73">
        <v>0</v>
      </c>
      <c r="X749" s="73">
        <v>0</v>
      </c>
      <c r="Y749" s="73">
        <v>0</v>
      </c>
      <c r="Z749" s="73">
        <v>0</v>
      </c>
      <c r="AA749" s="73">
        <v>0</v>
      </c>
      <c r="AB749" s="73">
        <v>0</v>
      </c>
      <c r="AC749" s="73">
        <v>0</v>
      </c>
      <c r="AD749" s="73">
        <v>0</v>
      </c>
      <c r="AE749" s="73">
        <v>0</v>
      </c>
      <c r="AF749" s="73">
        <v>0</v>
      </c>
      <c r="AG749" s="73">
        <v>0</v>
      </c>
      <c r="AH749" s="73">
        <v>0</v>
      </c>
      <c r="AI749" s="73">
        <v>0</v>
      </c>
      <c r="AJ749" s="73">
        <v>0</v>
      </c>
      <c r="AK749" s="73">
        <v>0</v>
      </c>
      <c r="AL749" s="73">
        <v>0</v>
      </c>
      <c r="AM749" s="73">
        <v>0</v>
      </c>
      <c r="AN749" s="73">
        <v>0</v>
      </c>
      <c r="AO749" s="73">
        <v>0</v>
      </c>
      <c r="AP749" s="73">
        <v>0</v>
      </c>
      <c r="AQ749" s="73">
        <v>0</v>
      </c>
      <c r="AR749" s="73">
        <v>0</v>
      </c>
      <c r="AS749" s="73">
        <v>0</v>
      </c>
      <c r="AT749" s="73">
        <v>0</v>
      </c>
      <c r="AU749" s="73">
        <v>0</v>
      </c>
      <c r="AV749" s="73">
        <v>0</v>
      </c>
      <c r="AW749" s="73">
        <v>0</v>
      </c>
      <c r="AX749" s="73">
        <v>0</v>
      </c>
      <c r="AY749" s="73">
        <v>0</v>
      </c>
      <c r="AZ749" s="73">
        <v>0</v>
      </c>
      <c r="BA749" s="73">
        <v>0</v>
      </c>
    </row>
    <row r="750" spans="1:53">
      <c r="A750" s="74" t="s">
        <v>3401</v>
      </c>
      <c r="B750" s="73">
        <v>0</v>
      </c>
      <c r="C750" s="73">
        <v>0</v>
      </c>
      <c r="D750" s="73">
        <v>0</v>
      </c>
      <c r="E750" s="73">
        <v>0</v>
      </c>
      <c r="F750" s="73">
        <v>0</v>
      </c>
      <c r="G750" s="73">
        <v>0</v>
      </c>
      <c r="H750" s="73">
        <v>0</v>
      </c>
      <c r="I750" s="73">
        <v>0</v>
      </c>
      <c r="J750" s="73">
        <v>0</v>
      </c>
      <c r="K750" s="73">
        <v>0</v>
      </c>
      <c r="L750" s="73">
        <v>0</v>
      </c>
      <c r="M750" s="73">
        <v>0</v>
      </c>
      <c r="N750" s="73">
        <v>0</v>
      </c>
      <c r="O750" s="73">
        <v>0</v>
      </c>
      <c r="P750" s="73">
        <v>0</v>
      </c>
      <c r="Q750" s="73">
        <v>0</v>
      </c>
      <c r="R750" s="73">
        <v>0</v>
      </c>
      <c r="S750" s="73">
        <v>0</v>
      </c>
      <c r="T750" s="73">
        <v>0</v>
      </c>
      <c r="U750" s="73">
        <v>0</v>
      </c>
      <c r="V750" s="73">
        <v>0</v>
      </c>
      <c r="W750" s="73">
        <v>0</v>
      </c>
      <c r="X750" s="73">
        <v>0</v>
      </c>
      <c r="Y750" s="73">
        <v>0</v>
      </c>
      <c r="Z750" s="73">
        <v>0</v>
      </c>
      <c r="AA750" s="73">
        <v>0</v>
      </c>
      <c r="AB750" s="73">
        <v>0</v>
      </c>
      <c r="AC750" s="73">
        <v>0</v>
      </c>
      <c r="AD750" s="73">
        <v>0</v>
      </c>
      <c r="AE750" s="73">
        <v>0</v>
      </c>
      <c r="AF750" s="73">
        <v>0</v>
      </c>
      <c r="AG750" s="73">
        <v>0</v>
      </c>
      <c r="AH750" s="73">
        <v>0</v>
      </c>
      <c r="AI750" s="73">
        <v>0</v>
      </c>
      <c r="AJ750" s="73">
        <v>0</v>
      </c>
      <c r="AK750" s="73">
        <v>0</v>
      </c>
      <c r="AL750" s="73">
        <v>0</v>
      </c>
      <c r="AM750" s="73">
        <v>0</v>
      </c>
      <c r="AN750" s="73">
        <v>0</v>
      </c>
      <c r="AO750" s="73">
        <v>0</v>
      </c>
      <c r="AP750" s="73">
        <v>0</v>
      </c>
      <c r="AQ750" s="73">
        <v>0</v>
      </c>
      <c r="AR750" s="73">
        <v>0</v>
      </c>
      <c r="AS750" s="73">
        <v>0</v>
      </c>
      <c r="AT750" s="73">
        <v>0</v>
      </c>
      <c r="AU750" s="73">
        <v>0</v>
      </c>
      <c r="AV750" s="73">
        <v>0</v>
      </c>
      <c r="AW750" s="73">
        <v>0</v>
      </c>
      <c r="AX750" s="73">
        <v>0</v>
      </c>
      <c r="AY750" s="73">
        <v>0</v>
      </c>
      <c r="AZ750" s="73">
        <v>0</v>
      </c>
      <c r="BA750" s="73">
        <v>0</v>
      </c>
    </row>
    <row r="751" spans="1:53">
      <c r="A751" s="74" t="s">
        <v>3402</v>
      </c>
      <c r="B751" s="73">
        <v>0</v>
      </c>
      <c r="C751" s="73">
        <v>0</v>
      </c>
      <c r="D751" s="73">
        <v>0</v>
      </c>
      <c r="E751" s="73">
        <v>0</v>
      </c>
      <c r="F751" s="73">
        <v>0</v>
      </c>
      <c r="G751" s="73">
        <v>0</v>
      </c>
      <c r="H751" s="73">
        <v>0</v>
      </c>
      <c r="I751" s="73">
        <v>0</v>
      </c>
      <c r="J751" s="73">
        <v>0</v>
      </c>
      <c r="K751" s="73">
        <v>0</v>
      </c>
      <c r="L751" s="73">
        <v>0</v>
      </c>
      <c r="M751" s="73">
        <v>0</v>
      </c>
      <c r="N751" s="73">
        <v>0</v>
      </c>
      <c r="O751" s="73">
        <v>0</v>
      </c>
      <c r="P751" s="73">
        <v>0</v>
      </c>
      <c r="Q751" s="73">
        <v>0</v>
      </c>
      <c r="R751" s="73">
        <v>0</v>
      </c>
      <c r="S751" s="73">
        <v>0</v>
      </c>
      <c r="T751" s="73">
        <v>0</v>
      </c>
      <c r="U751" s="73">
        <v>0</v>
      </c>
      <c r="V751" s="73">
        <v>0</v>
      </c>
      <c r="W751" s="73">
        <v>0</v>
      </c>
      <c r="X751" s="73">
        <v>0</v>
      </c>
      <c r="Y751" s="73">
        <v>0</v>
      </c>
      <c r="Z751" s="73">
        <v>0</v>
      </c>
      <c r="AA751" s="73">
        <v>0</v>
      </c>
      <c r="AB751" s="73">
        <v>0</v>
      </c>
      <c r="AC751" s="73">
        <v>0</v>
      </c>
      <c r="AD751" s="73">
        <v>0</v>
      </c>
      <c r="AE751" s="73">
        <v>0</v>
      </c>
      <c r="AF751" s="73">
        <v>0</v>
      </c>
      <c r="AG751" s="73">
        <v>0</v>
      </c>
      <c r="AH751" s="73">
        <v>0</v>
      </c>
      <c r="AI751" s="73">
        <v>0</v>
      </c>
      <c r="AJ751" s="73">
        <v>0</v>
      </c>
      <c r="AK751" s="73">
        <v>0</v>
      </c>
      <c r="AL751" s="73">
        <v>0</v>
      </c>
      <c r="AM751" s="73">
        <v>0</v>
      </c>
      <c r="AN751" s="73">
        <v>0</v>
      </c>
      <c r="AO751" s="73">
        <v>0</v>
      </c>
      <c r="AP751" s="73">
        <v>0</v>
      </c>
      <c r="AQ751" s="73">
        <v>0</v>
      </c>
      <c r="AR751" s="73">
        <v>0</v>
      </c>
      <c r="AS751" s="73">
        <v>0</v>
      </c>
      <c r="AT751" s="73">
        <v>0</v>
      </c>
      <c r="AU751" s="73">
        <v>0</v>
      </c>
      <c r="AV751" s="73">
        <v>0</v>
      </c>
      <c r="AW751" s="73">
        <v>0</v>
      </c>
      <c r="AX751" s="73">
        <v>0</v>
      </c>
      <c r="AY751" s="73">
        <v>0</v>
      </c>
      <c r="AZ751" s="73">
        <v>0</v>
      </c>
      <c r="BA751" s="73">
        <v>0</v>
      </c>
    </row>
    <row r="752" spans="1:53">
      <c r="A752" s="74" t="s">
        <v>3403</v>
      </c>
      <c r="B752" s="73">
        <v>0</v>
      </c>
      <c r="C752" s="73">
        <v>0</v>
      </c>
      <c r="D752" s="73">
        <v>0</v>
      </c>
      <c r="E752" s="73">
        <v>0</v>
      </c>
      <c r="F752" s="73">
        <v>0</v>
      </c>
      <c r="G752" s="73">
        <v>0</v>
      </c>
      <c r="H752" s="73">
        <v>0</v>
      </c>
      <c r="I752" s="73">
        <v>0</v>
      </c>
      <c r="J752" s="73">
        <v>0</v>
      </c>
      <c r="K752" s="73">
        <v>0</v>
      </c>
      <c r="L752" s="73">
        <v>0</v>
      </c>
      <c r="M752" s="73">
        <v>0</v>
      </c>
      <c r="N752" s="73">
        <v>0</v>
      </c>
      <c r="O752" s="73">
        <v>0</v>
      </c>
      <c r="P752" s="73">
        <v>0</v>
      </c>
      <c r="Q752" s="73">
        <v>0</v>
      </c>
      <c r="R752" s="73">
        <v>0</v>
      </c>
      <c r="S752" s="73">
        <v>0</v>
      </c>
      <c r="T752" s="73">
        <v>0</v>
      </c>
      <c r="U752" s="73">
        <v>0</v>
      </c>
      <c r="V752" s="73">
        <v>0</v>
      </c>
      <c r="W752" s="73">
        <v>0</v>
      </c>
      <c r="X752" s="73">
        <v>0</v>
      </c>
      <c r="Y752" s="73">
        <v>0</v>
      </c>
      <c r="Z752" s="73">
        <v>0</v>
      </c>
      <c r="AA752" s="73">
        <v>0</v>
      </c>
      <c r="AB752" s="73">
        <v>0</v>
      </c>
      <c r="AC752" s="73">
        <v>0</v>
      </c>
      <c r="AD752" s="73">
        <v>0</v>
      </c>
      <c r="AE752" s="73">
        <v>0</v>
      </c>
      <c r="AF752" s="73">
        <v>0</v>
      </c>
      <c r="AG752" s="73">
        <v>0</v>
      </c>
      <c r="AH752" s="73">
        <v>0</v>
      </c>
      <c r="AI752" s="73">
        <v>0</v>
      </c>
      <c r="AJ752" s="73">
        <v>0</v>
      </c>
      <c r="AK752" s="73">
        <v>0</v>
      </c>
      <c r="AL752" s="73">
        <v>0</v>
      </c>
      <c r="AM752" s="73">
        <v>0</v>
      </c>
      <c r="AN752" s="73">
        <v>0</v>
      </c>
      <c r="AO752" s="73">
        <v>0</v>
      </c>
      <c r="AP752" s="73">
        <v>0</v>
      </c>
      <c r="AQ752" s="73">
        <v>0</v>
      </c>
      <c r="AR752" s="73">
        <v>0</v>
      </c>
      <c r="AS752" s="73">
        <v>0</v>
      </c>
      <c r="AT752" s="73">
        <v>0</v>
      </c>
      <c r="AU752" s="73">
        <v>0</v>
      </c>
      <c r="AV752" s="73">
        <v>0</v>
      </c>
      <c r="AW752" s="73">
        <v>0</v>
      </c>
      <c r="AX752" s="73">
        <v>0</v>
      </c>
      <c r="AY752" s="73">
        <v>0</v>
      </c>
      <c r="AZ752" s="73">
        <v>0</v>
      </c>
      <c r="BA752" s="73">
        <v>0</v>
      </c>
    </row>
    <row r="753" spans="1:53">
      <c r="A753" s="74" t="s">
        <v>3404</v>
      </c>
      <c r="B753" s="73">
        <v>0</v>
      </c>
      <c r="C753" s="73">
        <v>0</v>
      </c>
      <c r="D753" s="73">
        <v>0</v>
      </c>
      <c r="E753" s="73">
        <v>0</v>
      </c>
      <c r="F753" s="73">
        <v>0</v>
      </c>
      <c r="G753" s="73">
        <v>0</v>
      </c>
      <c r="H753" s="73">
        <v>0</v>
      </c>
      <c r="I753" s="73">
        <v>0</v>
      </c>
      <c r="J753" s="73">
        <v>0</v>
      </c>
      <c r="K753" s="73">
        <v>0</v>
      </c>
      <c r="L753" s="73">
        <v>0</v>
      </c>
      <c r="M753" s="73">
        <v>0</v>
      </c>
      <c r="N753" s="73">
        <v>0</v>
      </c>
      <c r="O753" s="73">
        <v>0</v>
      </c>
      <c r="P753" s="73">
        <v>0</v>
      </c>
      <c r="Q753" s="73">
        <v>0</v>
      </c>
      <c r="R753" s="73">
        <v>0</v>
      </c>
      <c r="S753" s="73">
        <v>0</v>
      </c>
      <c r="T753" s="73">
        <v>0</v>
      </c>
      <c r="U753" s="73">
        <v>0</v>
      </c>
      <c r="V753" s="73">
        <v>0</v>
      </c>
      <c r="W753" s="73">
        <v>0</v>
      </c>
      <c r="X753" s="73">
        <v>0</v>
      </c>
      <c r="Y753" s="73">
        <v>0</v>
      </c>
      <c r="Z753" s="73">
        <v>0</v>
      </c>
      <c r="AA753" s="73">
        <v>0</v>
      </c>
      <c r="AB753" s="73">
        <v>0</v>
      </c>
      <c r="AC753" s="73">
        <v>0</v>
      </c>
      <c r="AD753" s="73">
        <v>0</v>
      </c>
      <c r="AE753" s="73">
        <v>0</v>
      </c>
      <c r="AF753" s="73">
        <v>0</v>
      </c>
      <c r="AG753" s="73">
        <v>0</v>
      </c>
      <c r="AH753" s="73">
        <v>0</v>
      </c>
      <c r="AI753" s="73">
        <v>0</v>
      </c>
      <c r="AJ753" s="73">
        <v>0</v>
      </c>
      <c r="AK753" s="73">
        <v>0</v>
      </c>
      <c r="AL753" s="73">
        <v>0</v>
      </c>
      <c r="AM753" s="73">
        <v>0</v>
      </c>
      <c r="AN753" s="73">
        <v>0</v>
      </c>
      <c r="AO753" s="73">
        <v>0</v>
      </c>
      <c r="AP753" s="73">
        <v>0</v>
      </c>
      <c r="AQ753" s="73">
        <v>0</v>
      </c>
      <c r="AR753" s="73">
        <v>0</v>
      </c>
      <c r="AS753" s="73">
        <v>0</v>
      </c>
      <c r="AT753" s="73">
        <v>0</v>
      </c>
      <c r="AU753" s="73">
        <v>0</v>
      </c>
      <c r="AV753" s="73">
        <v>0</v>
      </c>
      <c r="AW753" s="73">
        <v>0</v>
      </c>
      <c r="AX753" s="73">
        <v>0</v>
      </c>
      <c r="AY753" s="73">
        <v>0</v>
      </c>
      <c r="AZ753" s="73">
        <v>0</v>
      </c>
      <c r="BA753" s="73">
        <v>0</v>
      </c>
    </row>
    <row r="754" spans="1:53">
      <c r="A754" s="74" t="s">
        <v>3405</v>
      </c>
      <c r="B754" s="73">
        <v>1000833.52068468</v>
      </c>
      <c r="C754" s="73">
        <v>1002424.70533198</v>
      </c>
      <c r="D754" s="73">
        <v>1004636.78062078</v>
      </c>
      <c r="E754" s="73">
        <v>1019018.80538058</v>
      </c>
      <c r="F754" s="73">
        <v>1034075.7817066</v>
      </c>
      <c r="G754" s="73">
        <v>1049501.92416863</v>
      </c>
      <c r="H754" s="73">
        <v>1064852.2904735</v>
      </c>
      <c r="I754" s="73">
        <v>1080961.4151176999</v>
      </c>
      <c r="J754" s="73">
        <v>1096995.4596421199</v>
      </c>
      <c r="K754" s="73">
        <v>1112416.3859848501</v>
      </c>
      <c r="L754" s="73">
        <v>1127458.66194377</v>
      </c>
      <c r="M754" s="73">
        <v>1132819.0624420799</v>
      </c>
      <c r="N754" s="73">
        <v>12725994.7934973</v>
      </c>
      <c r="O754" s="73">
        <v>2132075.8314288198</v>
      </c>
      <c r="P754" s="73">
        <v>2136207.6649982599</v>
      </c>
      <c r="Q754" s="73">
        <v>2140219.2870007702</v>
      </c>
      <c r="R754" s="73">
        <v>2157679.2127064201</v>
      </c>
      <c r="S754" s="73">
        <v>2175168.6876346702</v>
      </c>
      <c r="T754" s="73">
        <v>2192786.6289839698</v>
      </c>
      <c r="U754" s="73">
        <v>2210378.6404733802</v>
      </c>
      <c r="V754" s="73">
        <v>2228074.5929724202</v>
      </c>
      <c r="W754" s="73">
        <v>2245893.1418852201</v>
      </c>
      <c r="X754" s="73">
        <v>2521845.16681429</v>
      </c>
      <c r="Y754" s="73">
        <v>2539245.6781520899</v>
      </c>
      <c r="Z754" s="73">
        <v>2547134.4699191102</v>
      </c>
      <c r="AA754" s="73">
        <v>27226709.002969399</v>
      </c>
      <c r="AB754" s="73">
        <v>4182511.9341461202</v>
      </c>
      <c r="AC754" s="73">
        <v>4186623.0313451001</v>
      </c>
      <c r="AD754" s="73">
        <v>4190614.8292343202</v>
      </c>
      <c r="AE754" s="73">
        <v>4207579.3777597304</v>
      </c>
      <c r="AF754" s="73">
        <v>4224572.2518467996</v>
      </c>
      <c r="AG754" s="73">
        <v>4241692.0152747603</v>
      </c>
      <c r="AH754" s="73">
        <v>4258778.17625851</v>
      </c>
      <c r="AI754" s="73">
        <v>4275973.4770879596</v>
      </c>
      <c r="AJ754" s="73">
        <v>4293295.3121382296</v>
      </c>
      <c r="AK754" s="73">
        <v>4310472.8741262499</v>
      </c>
      <c r="AL754" s="73">
        <v>4327391.6425324297</v>
      </c>
      <c r="AM754" s="73">
        <v>4335155.3661192199</v>
      </c>
      <c r="AN754" s="73">
        <v>51034660.287869401</v>
      </c>
      <c r="AO754" s="73">
        <v>4810132.96576118</v>
      </c>
      <c r="AP754" s="73">
        <v>4813396.9089511</v>
      </c>
      <c r="AQ754" s="73">
        <v>4816904.5354128098</v>
      </c>
      <c r="AR754" s="73">
        <v>4833342.1945599699</v>
      </c>
      <c r="AS754" s="73">
        <v>4849061.3773204796</v>
      </c>
      <c r="AT754" s="73">
        <v>4864888.6904448997</v>
      </c>
      <c r="AU754" s="73">
        <v>4880631.0401468202</v>
      </c>
      <c r="AV754" s="73">
        <v>4896862.7208823096</v>
      </c>
      <c r="AW754" s="73">
        <v>4913209.5669820802</v>
      </c>
      <c r="AX754" s="73">
        <v>4929111.3736554598</v>
      </c>
      <c r="AY754" s="73">
        <v>4945012.1154471999</v>
      </c>
      <c r="AZ754" s="73">
        <v>4952173.6092578601</v>
      </c>
      <c r="BA754" s="73">
        <v>58504727.098822199</v>
      </c>
    </row>
    <row r="755" spans="1:53">
      <c r="A755" s="74" t="s">
        <v>3406</v>
      </c>
      <c r="B755" s="73">
        <v>0</v>
      </c>
      <c r="C755" s="73">
        <v>0</v>
      </c>
      <c r="D755" s="73">
        <v>0</v>
      </c>
      <c r="E755" s="73">
        <v>0</v>
      </c>
      <c r="F755" s="73">
        <v>0</v>
      </c>
      <c r="G755" s="73">
        <v>0</v>
      </c>
      <c r="H755" s="73">
        <v>0</v>
      </c>
      <c r="I755" s="73">
        <v>0</v>
      </c>
      <c r="J755" s="73">
        <v>0</v>
      </c>
      <c r="K755" s="73">
        <v>0</v>
      </c>
      <c r="L755" s="73">
        <v>0</v>
      </c>
      <c r="M755" s="73">
        <v>0</v>
      </c>
      <c r="N755" s="73">
        <v>0</v>
      </c>
      <c r="O755" s="73">
        <v>0</v>
      </c>
      <c r="P755" s="73">
        <v>0</v>
      </c>
      <c r="Q755" s="73">
        <v>0</v>
      </c>
      <c r="R755" s="73">
        <v>0</v>
      </c>
      <c r="S755" s="73">
        <v>0</v>
      </c>
      <c r="T755" s="73">
        <v>0</v>
      </c>
      <c r="U755" s="73">
        <v>0</v>
      </c>
      <c r="V755" s="73">
        <v>0</v>
      </c>
      <c r="W755" s="73">
        <v>0</v>
      </c>
      <c r="X755" s="73">
        <v>0</v>
      </c>
      <c r="Y755" s="73">
        <v>0</v>
      </c>
      <c r="Z755" s="73">
        <v>0</v>
      </c>
      <c r="AA755" s="73">
        <v>0</v>
      </c>
      <c r="AB755" s="73">
        <v>0</v>
      </c>
      <c r="AC755" s="73">
        <v>0</v>
      </c>
      <c r="AD755" s="73">
        <v>0</v>
      </c>
      <c r="AE755" s="73">
        <v>0</v>
      </c>
      <c r="AF755" s="73">
        <v>0</v>
      </c>
      <c r="AG755" s="73">
        <v>0</v>
      </c>
      <c r="AH755" s="73">
        <v>0</v>
      </c>
      <c r="AI755" s="73">
        <v>0</v>
      </c>
      <c r="AJ755" s="73">
        <v>0</v>
      </c>
      <c r="AK755" s="73">
        <v>0</v>
      </c>
      <c r="AL755" s="73">
        <v>0</v>
      </c>
      <c r="AM755" s="73">
        <v>0</v>
      </c>
      <c r="AN755" s="73">
        <v>0</v>
      </c>
      <c r="AO755" s="73">
        <v>0</v>
      </c>
      <c r="AP755" s="73">
        <v>0</v>
      </c>
      <c r="AQ755" s="73">
        <v>0</v>
      </c>
      <c r="AR755" s="73">
        <v>0</v>
      </c>
      <c r="AS755" s="73">
        <v>0</v>
      </c>
      <c r="AT755" s="73">
        <v>0</v>
      </c>
      <c r="AU755" s="73">
        <v>0</v>
      </c>
      <c r="AV755" s="73">
        <v>0</v>
      </c>
      <c r="AW755" s="73">
        <v>0</v>
      </c>
      <c r="AX755" s="73">
        <v>0</v>
      </c>
      <c r="AY755" s="73">
        <v>0</v>
      </c>
      <c r="AZ755" s="73">
        <v>0</v>
      </c>
      <c r="BA755" s="73">
        <v>0</v>
      </c>
    </row>
    <row r="756" spans="1:53">
      <c r="A756" s="74" t="s">
        <v>3407</v>
      </c>
      <c r="B756" s="73">
        <v>0</v>
      </c>
      <c r="C756" s="73">
        <v>0</v>
      </c>
      <c r="D756" s="73">
        <v>0</v>
      </c>
      <c r="E756" s="73">
        <v>0</v>
      </c>
      <c r="F756" s="73">
        <v>0</v>
      </c>
      <c r="G756" s="73">
        <v>0</v>
      </c>
      <c r="H756" s="73">
        <v>0</v>
      </c>
      <c r="I756" s="73">
        <v>0</v>
      </c>
      <c r="J756" s="73">
        <v>0</v>
      </c>
      <c r="K756" s="73">
        <v>0</v>
      </c>
      <c r="L756" s="73">
        <v>0</v>
      </c>
      <c r="M756" s="73">
        <v>0</v>
      </c>
      <c r="N756" s="73">
        <v>0</v>
      </c>
      <c r="O756" s="73">
        <v>0</v>
      </c>
      <c r="P756" s="73">
        <v>0</v>
      </c>
      <c r="Q756" s="73">
        <v>0</v>
      </c>
      <c r="R756" s="73">
        <v>0</v>
      </c>
      <c r="S756" s="73">
        <v>0</v>
      </c>
      <c r="T756" s="73">
        <v>0</v>
      </c>
      <c r="U756" s="73">
        <v>0</v>
      </c>
      <c r="V756" s="73">
        <v>0</v>
      </c>
      <c r="W756" s="73">
        <v>0</v>
      </c>
      <c r="X756" s="73">
        <v>0</v>
      </c>
      <c r="Y756" s="73">
        <v>0</v>
      </c>
      <c r="Z756" s="73">
        <v>0</v>
      </c>
      <c r="AA756" s="73">
        <v>0</v>
      </c>
      <c r="AB756" s="73">
        <v>0</v>
      </c>
      <c r="AC756" s="73">
        <v>0</v>
      </c>
      <c r="AD756" s="73">
        <v>0</v>
      </c>
      <c r="AE756" s="73">
        <v>0</v>
      </c>
      <c r="AF756" s="73">
        <v>0</v>
      </c>
      <c r="AG756" s="73">
        <v>0</v>
      </c>
      <c r="AH756" s="73">
        <v>0</v>
      </c>
      <c r="AI756" s="73">
        <v>0</v>
      </c>
      <c r="AJ756" s="73">
        <v>0</v>
      </c>
      <c r="AK756" s="73">
        <v>0</v>
      </c>
      <c r="AL756" s="73">
        <v>0</v>
      </c>
      <c r="AM756" s="73">
        <v>0</v>
      </c>
      <c r="AN756" s="73">
        <v>0</v>
      </c>
      <c r="AO756" s="73">
        <v>0</v>
      </c>
      <c r="AP756" s="73">
        <v>0</v>
      </c>
      <c r="AQ756" s="73">
        <v>0</v>
      </c>
      <c r="AR756" s="73">
        <v>0</v>
      </c>
      <c r="AS756" s="73">
        <v>0</v>
      </c>
      <c r="AT756" s="73">
        <v>0</v>
      </c>
      <c r="AU756" s="73">
        <v>0</v>
      </c>
      <c r="AV756" s="73">
        <v>0</v>
      </c>
      <c r="AW756" s="73">
        <v>0</v>
      </c>
      <c r="AX756" s="73">
        <v>0</v>
      </c>
      <c r="AY756" s="73">
        <v>0</v>
      </c>
      <c r="AZ756" s="73">
        <v>0</v>
      </c>
      <c r="BA756" s="73">
        <v>0</v>
      </c>
    </row>
    <row r="757" spans="1:53">
      <c r="A757" s="74" t="s">
        <v>3408</v>
      </c>
      <c r="B757" s="73">
        <v>0</v>
      </c>
      <c r="C757" s="73">
        <v>0</v>
      </c>
      <c r="D757" s="73">
        <v>0</v>
      </c>
      <c r="E757" s="73">
        <v>0</v>
      </c>
      <c r="F757" s="73">
        <v>0</v>
      </c>
      <c r="G757" s="73">
        <v>0</v>
      </c>
      <c r="H757" s="73">
        <v>0</v>
      </c>
      <c r="I757" s="73">
        <v>0</v>
      </c>
      <c r="J757" s="73">
        <v>0</v>
      </c>
      <c r="K757" s="73">
        <v>0</v>
      </c>
      <c r="L757" s="73">
        <v>0</v>
      </c>
      <c r="M757" s="73">
        <v>0</v>
      </c>
      <c r="N757" s="73">
        <v>0</v>
      </c>
      <c r="O757" s="73">
        <v>0</v>
      </c>
      <c r="P757" s="73">
        <v>0</v>
      </c>
      <c r="Q757" s="73">
        <v>0</v>
      </c>
      <c r="R757" s="73">
        <v>0</v>
      </c>
      <c r="S757" s="73">
        <v>0</v>
      </c>
      <c r="T757" s="73">
        <v>0</v>
      </c>
      <c r="U757" s="73">
        <v>0</v>
      </c>
      <c r="V757" s="73">
        <v>0</v>
      </c>
      <c r="W757" s="73">
        <v>0</v>
      </c>
      <c r="X757" s="73">
        <v>0</v>
      </c>
      <c r="Y757" s="73">
        <v>0</v>
      </c>
      <c r="Z757" s="73">
        <v>0</v>
      </c>
      <c r="AA757" s="73">
        <v>0</v>
      </c>
      <c r="AB757" s="73">
        <v>0</v>
      </c>
      <c r="AC757" s="73">
        <v>0</v>
      </c>
      <c r="AD757" s="73">
        <v>0</v>
      </c>
      <c r="AE757" s="73">
        <v>0</v>
      </c>
      <c r="AF757" s="73">
        <v>0</v>
      </c>
      <c r="AG757" s="73">
        <v>0</v>
      </c>
      <c r="AH757" s="73">
        <v>0</v>
      </c>
      <c r="AI757" s="73">
        <v>0</v>
      </c>
      <c r="AJ757" s="73">
        <v>0</v>
      </c>
      <c r="AK757" s="73">
        <v>0</v>
      </c>
      <c r="AL757" s="73">
        <v>0</v>
      </c>
      <c r="AM757" s="73">
        <v>0</v>
      </c>
      <c r="AN757" s="73">
        <v>0</v>
      </c>
      <c r="AO757" s="73">
        <v>0</v>
      </c>
      <c r="AP757" s="73">
        <v>0</v>
      </c>
      <c r="AQ757" s="73">
        <v>0</v>
      </c>
      <c r="AR757" s="73">
        <v>0</v>
      </c>
      <c r="AS757" s="73">
        <v>0</v>
      </c>
      <c r="AT757" s="73">
        <v>0</v>
      </c>
      <c r="AU757" s="73">
        <v>0</v>
      </c>
      <c r="AV757" s="73">
        <v>0</v>
      </c>
      <c r="AW757" s="73">
        <v>0</v>
      </c>
      <c r="AX757" s="73">
        <v>0</v>
      </c>
      <c r="AY757" s="73">
        <v>0</v>
      </c>
      <c r="AZ757" s="73">
        <v>0</v>
      </c>
      <c r="BA757" s="73">
        <v>0</v>
      </c>
    </row>
    <row r="758" spans="1:53">
      <c r="A758" s="74" t="s">
        <v>3409</v>
      </c>
      <c r="B758" s="73">
        <v>0</v>
      </c>
      <c r="C758" s="73">
        <v>0</v>
      </c>
      <c r="D758" s="73">
        <v>0</v>
      </c>
      <c r="E758" s="73">
        <v>0</v>
      </c>
      <c r="F758" s="73">
        <v>0</v>
      </c>
      <c r="G758" s="73">
        <v>0</v>
      </c>
      <c r="H758" s="73">
        <v>0</v>
      </c>
      <c r="I758" s="73">
        <v>0</v>
      </c>
      <c r="J758" s="73">
        <v>0</v>
      </c>
      <c r="K758" s="73">
        <v>0</v>
      </c>
      <c r="L758" s="73">
        <v>0</v>
      </c>
      <c r="M758" s="73">
        <v>0</v>
      </c>
      <c r="N758" s="73">
        <v>0</v>
      </c>
      <c r="O758" s="73">
        <v>0</v>
      </c>
      <c r="P758" s="73">
        <v>0</v>
      </c>
      <c r="Q758" s="73">
        <v>0</v>
      </c>
      <c r="R758" s="73">
        <v>0</v>
      </c>
      <c r="S758" s="73">
        <v>0</v>
      </c>
      <c r="T758" s="73">
        <v>0</v>
      </c>
      <c r="U758" s="73">
        <v>0</v>
      </c>
      <c r="V758" s="73">
        <v>0</v>
      </c>
      <c r="W758" s="73">
        <v>0</v>
      </c>
      <c r="X758" s="73">
        <v>0</v>
      </c>
      <c r="Y758" s="73">
        <v>0</v>
      </c>
      <c r="Z758" s="73">
        <v>0</v>
      </c>
      <c r="AA758" s="73">
        <v>0</v>
      </c>
      <c r="AB758" s="73">
        <v>0</v>
      </c>
      <c r="AC758" s="73">
        <v>0</v>
      </c>
      <c r="AD758" s="73">
        <v>0</v>
      </c>
      <c r="AE758" s="73">
        <v>0</v>
      </c>
      <c r="AF758" s="73">
        <v>0</v>
      </c>
      <c r="AG758" s="73">
        <v>0</v>
      </c>
      <c r="AH758" s="73">
        <v>0</v>
      </c>
      <c r="AI758" s="73">
        <v>0</v>
      </c>
      <c r="AJ758" s="73">
        <v>0</v>
      </c>
      <c r="AK758" s="73">
        <v>0</v>
      </c>
      <c r="AL758" s="73">
        <v>0</v>
      </c>
      <c r="AM758" s="73">
        <v>0</v>
      </c>
      <c r="AN758" s="73">
        <v>0</v>
      </c>
      <c r="AO758" s="73">
        <v>0</v>
      </c>
      <c r="AP758" s="73">
        <v>0</v>
      </c>
      <c r="AQ758" s="73">
        <v>0</v>
      </c>
      <c r="AR758" s="73">
        <v>0</v>
      </c>
      <c r="AS758" s="73">
        <v>0</v>
      </c>
      <c r="AT758" s="73">
        <v>0</v>
      </c>
      <c r="AU758" s="73">
        <v>0</v>
      </c>
      <c r="AV758" s="73">
        <v>0</v>
      </c>
      <c r="AW758" s="73">
        <v>0</v>
      </c>
      <c r="AX758" s="73">
        <v>0</v>
      </c>
      <c r="AY758" s="73">
        <v>0</v>
      </c>
      <c r="AZ758" s="73">
        <v>0</v>
      </c>
      <c r="BA758" s="73">
        <v>0</v>
      </c>
    </row>
    <row r="759" spans="1:53">
      <c r="A759" s="74" t="s">
        <v>3410</v>
      </c>
      <c r="B759" s="73">
        <v>0</v>
      </c>
      <c r="C759" s="73">
        <v>0</v>
      </c>
      <c r="D759" s="73">
        <v>0</v>
      </c>
      <c r="E759" s="73">
        <v>0</v>
      </c>
      <c r="F759" s="73">
        <v>0</v>
      </c>
      <c r="G759" s="73">
        <v>0</v>
      </c>
      <c r="H759" s="73">
        <v>0</v>
      </c>
      <c r="I759" s="73">
        <v>0</v>
      </c>
      <c r="J759" s="73">
        <v>0</v>
      </c>
      <c r="K759" s="73">
        <v>0</v>
      </c>
      <c r="L759" s="73">
        <v>0</v>
      </c>
      <c r="M759" s="73">
        <v>0</v>
      </c>
      <c r="N759" s="73">
        <v>0</v>
      </c>
      <c r="O759" s="73">
        <v>0</v>
      </c>
      <c r="P759" s="73">
        <v>0</v>
      </c>
      <c r="Q759" s="73">
        <v>0</v>
      </c>
      <c r="R759" s="73">
        <v>0</v>
      </c>
      <c r="S759" s="73">
        <v>0</v>
      </c>
      <c r="T759" s="73">
        <v>0</v>
      </c>
      <c r="U759" s="73">
        <v>0</v>
      </c>
      <c r="V759" s="73">
        <v>0</v>
      </c>
      <c r="W759" s="73">
        <v>0</v>
      </c>
      <c r="X759" s="73">
        <v>0</v>
      </c>
      <c r="Y759" s="73">
        <v>0</v>
      </c>
      <c r="Z759" s="73">
        <v>0</v>
      </c>
      <c r="AA759" s="73">
        <v>0</v>
      </c>
      <c r="AB759" s="73">
        <v>0</v>
      </c>
      <c r="AC759" s="73">
        <v>0</v>
      </c>
      <c r="AD759" s="73">
        <v>0</v>
      </c>
      <c r="AE759" s="73">
        <v>0</v>
      </c>
      <c r="AF759" s="73">
        <v>0</v>
      </c>
      <c r="AG759" s="73">
        <v>0</v>
      </c>
      <c r="AH759" s="73">
        <v>0</v>
      </c>
      <c r="AI759" s="73">
        <v>0</v>
      </c>
      <c r="AJ759" s="73">
        <v>0</v>
      </c>
      <c r="AK759" s="73">
        <v>0</v>
      </c>
      <c r="AL759" s="73">
        <v>0</v>
      </c>
      <c r="AM759" s="73">
        <v>0</v>
      </c>
      <c r="AN759" s="73">
        <v>0</v>
      </c>
      <c r="AO759" s="73">
        <v>0</v>
      </c>
      <c r="AP759" s="73">
        <v>0</v>
      </c>
      <c r="AQ759" s="73">
        <v>0</v>
      </c>
      <c r="AR759" s="73">
        <v>0</v>
      </c>
      <c r="AS759" s="73">
        <v>0</v>
      </c>
      <c r="AT759" s="73">
        <v>0</v>
      </c>
      <c r="AU759" s="73">
        <v>0</v>
      </c>
      <c r="AV759" s="73">
        <v>0</v>
      </c>
      <c r="AW759" s="73">
        <v>0</v>
      </c>
      <c r="AX759" s="73">
        <v>0</v>
      </c>
      <c r="AY759" s="73">
        <v>0</v>
      </c>
      <c r="AZ759" s="73">
        <v>0</v>
      </c>
      <c r="BA759" s="73">
        <v>0</v>
      </c>
    </row>
    <row r="760" spans="1:53">
      <c r="A760" s="74" t="s">
        <v>3411</v>
      </c>
      <c r="B760" s="73">
        <v>0</v>
      </c>
      <c r="C760" s="73">
        <v>0</v>
      </c>
      <c r="D760" s="73">
        <v>0</v>
      </c>
      <c r="E760" s="73">
        <v>0</v>
      </c>
      <c r="F760" s="73">
        <v>0</v>
      </c>
      <c r="G760" s="73">
        <v>0</v>
      </c>
      <c r="H760" s="73">
        <v>0</v>
      </c>
      <c r="I760" s="73">
        <v>0</v>
      </c>
      <c r="J760" s="73">
        <v>0</v>
      </c>
      <c r="K760" s="73">
        <v>0</v>
      </c>
      <c r="L760" s="73">
        <v>0</v>
      </c>
      <c r="M760" s="73">
        <v>0</v>
      </c>
      <c r="N760" s="73">
        <v>0</v>
      </c>
      <c r="O760" s="73">
        <v>0</v>
      </c>
      <c r="P760" s="73">
        <v>0</v>
      </c>
      <c r="Q760" s="73">
        <v>0</v>
      </c>
      <c r="R760" s="73">
        <v>0</v>
      </c>
      <c r="S760" s="73">
        <v>0</v>
      </c>
      <c r="T760" s="73">
        <v>0</v>
      </c>
      <c r="U760" s="73">
        <v>0</v>
      </c>
      <c r="V760" s="73">
        <v>0</v>
      </c>
      <c r="W760" s="73">
        <v>0</v>
      </c>
      <c r="X760" s="73">
        <v>0</v>
      </c>
      <c r="Y760" s="73">
        <v>0</v>
      </c>
      <c r="Z760" s="73">
        <v>0</v>
      </c>
      <c r="AA760" s="73">
        <v>0</v>
      </c>
      <c r="AB760" s="73">
        <v>0</v>
      </c>
      <c r="AC760" s="73">
        <v>0</v>
      </c>
      <c r="AD760" s="73">
        <v>0</v>
      </c>
      <c r="AE760" s="73">
        <v>0</v>
      </c>
      <c r="AF760" s="73">
        <v>0</v>
      </c>
      <c r="AG760" s="73">
        <v>0</v>
      </c>
      <c r="AH760" s="73">
        <v>0</v>
      </c>
      <c r="AI760" s="73">
        <v>0</v>
      </c>
      <c r="AJ760" s="73">
        <v>0</v>
      </c>
      <c r="AK760" s="73">
        <v>0</v>
      </c>
      <c r="AL760" s="73">
        <v>0</v>
      </c>
      <c r="AM760" s="73">
        <v>0</v>
      </c>
      <c r="AN760" s="73">
        <v>0</v>
      </c>
      <c r="AO760" s="73">
        <v>0</v>
      </c>
      <c r="AP760" s="73">
        <v>0</v>
      </c>
      <c r="AQ760" s="73">
        <v>0</v>
      </c>
      <c r="AR760" s="73">
        <v>0</v>
      </c>
      <c r="AS760" s="73">
        <v>0</v>
      </c>
      <c r="AT760" s="73">
        <v>0</v>
      </c>
      <c r="AU760" s="73">
        <v>0</v>
      </c>
      <c r="AV760" s="73">
        <v>0</v>
      </c>
      <c r="AW760" s="73">
        <v>0</v>
      </c>
      <c r="AX760" s="73">
        <v>0</v>
      </c>
      <c r="AY760" s="73">
        <v>0</v>
      </c>
      <c r="AZ760" s="73">
        <v>0</v>
      </c>
      <c r="BA760" s="73">
        <v>0</v>
      </c>
    </row>
    <row r="761" spans="1:53">
      <c r="A761" s="74" t="s">
        <v>3412</v>
      </c>
      <c r="B761" s="73">
        <v>0</v>
      </c>
      <c r="C761" s="73">
        <v>0</v>
      </c>
      <c r="D761" s="73">
        <v>0</v>
      </c>
      <c r="E761" s="73">
        <v>0</v>
      </c>
      <c r="F761" s="73">
        <v>0</v>
      </c>
      <c r="G761" s="73">
        <v>0</v>
      </c>
      <c r="H761" s="73">
        <v>0</v>
      </c>
      <c r="I761" s="73">
        <v>0</v>
      </c>
      <c r="J761" s="73">
        <v>0</v>
      </c>
      <c r="K761" s="73">
        <v>0</v>
      </c>
      <c r="L761" s="73">
        <v>0</v>
      </c>
      <c r="M761" s="73">
        <v>0</v>
      </c>
      <c r="N761" s="73">
        <v>0</v>
      </c>
      <c r="O761" s="73">
        <v>0</v>
      </c>
      <c r="P761" s="73">
        <v>0</v>
      </c>
      <c r="Q761" s="73">
        <v>0</v>
      </c>
      <c r="R761" s="73">
        <v>0</v>
      </c>
      <c r="S761" s="73">
        <v>0</v>
      </c>
      <c r="T761" s="73">
        <v>0</v>
      </c>
      <c r="U761" s="73">
        <v>0</v>
      </c>
      <c r="V761" s="73">
        <v>0</v>
      </c>
      <c r="W761" s="73">
        <v>0</v>
      </c>
      <c r="X761" s="73">
        <v>0</v>
      </c>
      <c r="Y761" s="73">
        <v>0</v>
      </c>
      <c r="Z761" s="73">
        <v>0</v>
      </c>
      <c r="AA761" s="73">
        <v>0</v>
      </c>
      <c r="AB761" s="73">
        <v>0</v>
      </c>
      <c r="AC761" s="73">
        <v>0</v>
      </c>
      <c r="AD761" s="73">
        <v>0</v>
      </c>
      <c r="AE761" s="73">
        <v>0</v>
      </c>
      <c r="AF761" s="73">
        <v>0</v>
      </c>
      <c r="AG761" s="73">
        <v>0</v>
      </c>
      <c r="AH761" s="73">
        <v>0</v>
      </c>
      <c r="AI761" s="73">
        <v>0</v>
      </c>
      <c r="AJ761" s="73">
        <v>0</v>
      </c>
      <c r="AK761" s="73">
        <v>0</v>
      </c>
      <c r="AL761" s="73">
        <v>0</v>
      </c>
      <c r="AM761" s="73">
        <v>0</v>
      </c>
      <c r="AN761" s="73">
        <v>0</v>
      </c>
      <c r="AO761" s="73">
        <v>0</v>
      </c>
      <c r="AP761" s="73">
        <v>0</v>
      </c>
      <c r="AQ761" s="73">
        <v>0</v>
      </c>
      <c r="AR761" s="73">
        <v>0</v>
      </c>
      <c r="AS761" s="73">
        <v>0</v>
      </c>
      <c r="AT761" s="73">
        <v>0</v>
      </c>
      <c r="AU761" s="73">
        <v>0</v>
      </c>
      <c r="AV761" s="73">
        <v>0</v>
      </c>
      <c r="AW761" s="73">
        <v>0</v>
      </c>
      <c r="AX761" s="73">
        <v>0</v>
      </c>
      <c r="AY761" s="73">
        <v>0</v>
      </c>
      <c r="AZ761" s="73">
        <v>0</v>
      </c>
      <c r="BA761" s="73">
        <v>0</v>
      </c>
    </row>
    <row r="762" spans="1:53">
      <c r="A762" s="74" t="s">
        <v>3413</v>
      </c>
      <c r="B762" s="73">
        <v>1000833.52068468</v>
      </c>
      <c r="C762" s="73">
        <v>1002424.70533198</v>
      </c>
      <c r="D762" s="73">
        <v>1004636.78062078</v>
      </c>
      <c r="E762" s="73">
        <v>1019018.80538058</v>
      </c>
      <c r="F762" s="73">
        <v>1034075.7817066</v>
      </c>
      <c r="G762" s="73">
        <v>1049501.92416863</v>
      </c>
      <c r="H762" s="73">
        <v>1064852.2904735</v>
      </c>
      <c r="I762" s="73">
        <v>1080961.4151176999</v>
      </c>
      <c r="J762" s="73">
        <v>1096995.4596421199</v>
      </c>
      <c r="K762" s="73">
        <v>1112416.3859848501</v>
      </c>
      <c r="L762" s="73">
        <v>1127458.66194377</v>
      </c>
      <c r="M762" s="73">
        <v>1132819.0624420799</v>
      </c>
      <c r="N762" s="73">
        <v>12725994.7934973</v>
      </c>
      <c r="O762" s="73">
        <v>2132075.8314288198</v>
      </c>
      <c r="P762" s="73">
        <v>2136207.6649982599</v>
      </c>
      <c r="Q762" s="73">
        <v>2140219.2870007702</v>
      </c>
      <c r="R762" s="73">
        <v>2157679.2127064201</v>
      </c>
      <c r="S762" s="73">
        <v>2175168.6876346702</v>
      </c>
      <c r="T762" s="73">
        <v>2192786.6289839698</v>
      </c>
      <c r="U762" s="73">
        <v>2210378.6404733802</v>
      </c>
      <c r="V762" s="73">
        <v>2228074.5929724202</v>
      </c>
      <c r="W762" s="73">
        <v>2245893.1418852201</v>
      </c>
      <c r="X762" s="73">
        <v>2521845.16681429</v>
      </c>
      <c r="Y762" s="73">
        <v>2539245.6781520899</v>
      </c>
      <c r="Z762" s="73">
        <v>2547134.4699191102</v>
      </c>
      <c r="AA762" s="73">
        <v>27226709.002969399</v>
      </c>
      <c r="AB762" s="73">
        <v>4182511.9341461202</v>
      </c>
      <c r="AC762" s="73">
        <v>4186623.0313451001</v>
      </c>
      <c r="AD762" s="73">
        <v>4190614.8292343202</v>
      </c>
      <c r="AE762" s="73">
        <v>4207579.3777597304</v>
      </c>
      <c r="AF762" s="73">
        <v>4224572.2518467996</v>
      </c>
      <c r="AG762" s="73">
        <v>4241692.0152747603</v>
      </c>
      <c r="AH762" s="73">
        <v>4258778.17625851</v>
      </c>
      <c r="AI762" s="73">
        <v>4275973.4770879596</v>
      </c>
      <c r="AJ762" s="73">
        <v>4293295.3121382296</v>
      </c>
      <c r="AK762" s="73">
        <v>4310472.8741262499</v>
      </c>
      <c r="AL762" s="73">
        <v>4327391.6425324297</v>
      </c>
      <c r="AM762" s="73">
        <v>4335155.3661192199</v>
      </c>
      <c r="AN762" s="73">
        <v>51034660.287869401</v>
      </c>
      <c r="AO762" s="73">
        <v>4810132.96576118</v>
      </c>
      <c r="AP762" s="73">
        <v>4813396.9089511</v>
      </c>
      <c r="AQ762" s="73">
        <v>4816904.5354128098</v>
      </c>
      <c r="AR762" s="73">
        <v>4833342.1945599699</v>
      </c>
      <c r="AS762" s="73">
        <v>4849061.3773204796</v>
      </c>
      <c r="AT762" s="73">
        <v>4864888.6904448997</v>
      </c>
      <c r="AU762" s="73">
        <v>4880631.0401468202</v>
      </c>
      <c r="AV762" s="73">
        <v>4896862.7208823096</v>
      </c>
      <c r="AW762" s="73">
        <v>4913209.5669820802</v>
      </c>
      <c r="AX762" s="73">
        <v>4929111.3736554598</v>
      </c>
      <c r="AY762" s="73">
        <v>4945012.1154471999</v>
      </c>
      <c r="AZ762" s="73">
        <v>4952173.6092578601</v>
      </c>
      <c r="BA762" s="73">
        <v>58504727.098822199</v>
      </c>
    </row>
    <row r="763" spans="1:53">
      <c r="A763" s="74" t="s">
        <v>3414</v>
      </c>
      <c r="B763" s="73">
        <v>-1000833.52068468</v>
      </c>
      <c r="C763" s="73">
        <v>-1002424.70533198</v>
      </c>
      <c r="D763" s="73">
        <v>-1004636.78062078</v>
      </c>
      <c r="E763" s="73">
        <v>-1019018.80538058</v>
      </c>
      <c r="F763" s="73">
        <v>-1034075.7817066</v>
      </c>
      <c r="G763" s="73">
        <v>-1049501.92416863</v>
      </c>
      <c r="H763" s="73">
        <v>-1064852.2904735</v>
      </c>
      <c r="I763" s="73">
        <v>-1080961.4151176999</v>
      </c>
      <c r="J763" s="73">
        <v>-1096995.4596421199</v>
      </c>
      <c r="K763" s="73">
        <v>-1112416.3859848501</v>
      </c>
      <c r="L763" s="73">
        <v>-1127458.66194377</v>
      </c>
      <c r="M763" s="73">
        <v>-1132819.0624420799</v>
      </c>
      <c r="N763" s="73">
        <v>-12725994.7934973</v>
      </c>
      <c r="O763" s="73">
        <v>-2132075.8314288198</v>
      </c>
      <c r="P763" s="73">
        <v>-2136207.6649982599</v>
      </c>
      <c r="Q763" s="73">
        <v>-2140219.2870007702</v>
      </c>
      <c r="R763" s="73">
        <v>-2157679.2127064201</v>
      </c>
      <c r="S763" s="73">
        <v>-2175168.6876346702</v>
      </c>
      <c r="T763" s="73">
        <v>-2192786.6289839698</v>
      </c>
      <c r="U763" s="73">
        <v>-2210378.6404733802</v>
      </c>
      <c r="V763" s="73">
        <v>-2228074.5929724202</v>
      </c>
      <c r="W763" s="73">
        <v>-2245893.1418852201</v>
      </c>
      <c r="X763" s="73">
        <v>-2521845.16681429</v>
      </c>
      <c r="Y763" s="73">
        <v>-2539245.6781520899</v>
      </c>
      <c r="Z763" s="73">
        <v>-2547134.4699191102</v>
      </c>
      <c r="AA763" s="73">
        <v>-27226709.002969399</v>
      </c>
      <c r="AB763" s="73">
        <v>-4182511.9341461202</v>
      </c>
      <c r="AC763" s="73">
        <v>-4186623.0313451001</v>
      </c>
      <c r="AD763" s="73">
        <v>-4190614.8292343202</v>
      </c>
      <c r="AE763" s="73">
        <v>-4207579.3777597304</v>
      </c>
      <c r="AF763" s="73">
        <v>-4224572.2518467996</v>
      </c>
      <c r="AG763" s="73">
        <v>-4241692.0152747603</v>
      </c>
      <c r="AH763" s="73">
        <v>-4258778.17625851</v>
      </c>
      <c r="AI763" s="73">
        <v>-4275973.4770879596</v>
      </c>
      <c r="AJ763" s="73">
        <v>-4293295.3121382296</v>
      </c>
      <c r="AK763" s="73">
        <v>-4310472.8741262499</v>
      </c>
      <c r="AL763" s="73">
        <v>-4327391.6425324297</v>
      </c>
      <c r="AM763" s="73">
        <v>-4335155.3661192199</v>
      </c>
      <c r="AN763" s="73">
        <v>-51034660.287869401</v>
      </c>
      <c r="AO763" s="73">
        <v>-4810132.96576118</v>
      </c>
      <c r="AP763" s="73">
        <v>-4813396.9089511</v>
      </c>
      <c r="AQ763" s="73">
        <v>-4816904.5354128098</v>
      </c>
      <c r="AR763" s="73">
        <v>-4833342.1945599699</v>
      </c>
      <c r="AS763" s="73">
        <v>-4849061.3773204796</v>
      </c>
      <c r="AT763" s="73">
        <v>-4864888.6904448997</v>
      </c>
      <c r="AU763" s="73">
        <v>-4880631.0401468202</v>
      </c>
      <c r="AV763" s="73">
        <v>-4896862.7208823096</v>
      </c>
      <c r="AW763" s="73">
        <v>-4913209.5669820802</v>
      </c>
      <c r="AX763" s="73">
        <v>-4929111.3736554598</v>
      </c>
      <c r="AY763" s="73">
        <v>-4945012.1154471999</v>
      </c>
      <c r="AZ763" s="73">
        <v>-4952173.6092578601</v>
      </c>
      <c r="BA763" s="73">
        <v>-58504727.098822199</v>
      </c>
    </row>
    <row r="764" spans="1:53">
      <c r="A764" s="74" t="s">
        <v>3415</v>
      </c>
      <c r="B764" s="73">
        <v>0</v>
      </c>
      <c r="C764" s="73">
        <v>0</v>
      </c>
      <c r="D764" s="73">
        <v>0</v>
      </c>
      <c r="E764" s="73">
        <v>0</v>
      </c>
      <c r="F764" s="73">
        <v>0</v>
      </c>
      <c r="G764" s="73">
        <v>0</v>
      </c>
      <c r="H764" s="73">
        <v>0</v>
      </c>
      <c r="I764" s="73">
        <v>0</v>
      </c>
      <c r="J764" s="73">
        <v>0</v>
      </c>
      <c r="K764" s="73">
        <v>0</v>
      </c>
      <c r="L764" s="73">
        <v>0</v>
      </c>
      <c r="M764" s="73">
        <v>0</v>
      </c>
      <c r="N764" s="73">
        <v>0</v>
      </c>
      <c r="O764" s="73">
        <v>0</v>
      </c>
      <c r="P764" s="73">
        <v>0</v>
      </c>
      <c r="Q764" s="73">
        <v>0</v>
      </c>
      <c r="R764" s="73">
        <v>0</v>
      </c>
      <c r="S764" s="73">
        <v>0</v>
      </c>
      <c r="T764" s="73">
        <v>0</v>
      </c>
      <c r="U764" s="73">
        <v>0</v>
      </c>
      <c r="V764" s="73">
        <v>0</v>
      </c>
      <c r="W764" s="73">
        <v>0</v>
      </c>
      <c r="X764" s="73">
        <v>0</v>
      </c>
      <c r="Y764" s="73">
        <v>0</v>
      </c>
      <c r="Z764" s="73">
        <v>0</v>
      </c>
      <c r="AA764" s="73">
        <v>0</v>
      </c>
      <c r="AB764" s="73">
        <v>0</v>
      </c>
      <c r="AC764" s="73">
        <v>0</v>
      </c>
      <c r="AD764" s="73">
        <v>0</v>
      </c>
      <c r="AE764" s="73">
        <v>0</v>
      </c>
      <c r="AF764" s="73">
        <v>0</v>
      </c>
      <c r="AG764" s="73">
        <v>0</v>
      </c>
      <c r="AH764" s="73">
        <v>0</v>
      </c>
      <c r="AI764" s="73">
        <v>0</v>
      </c>
      <c r="AJ764" s="73">
        <v>0</v>
      </c>
      <c r="AK764" s="73">
        <v>0</v>
      </c>
      <c r="AL764" s="73">
        <v>0</v>
      </c>
      <c r="AM764" s="73">
        <v>0</v>
      </c>
      <c r="AN764" s="73">
        <v>0</v>
      </c>
      <c r="AO764" s="73">
        <v>0</v>
      </c>
      <c r="AP764" s="73">
        <v>0</v>
      </c>
      <c r="AQ764" s="73">
        <v>0</v>
      </c>
      <c r="AR764" s="73">
        <v>0</v>
      </c>
      <c r="AS764" s="73">
        <v>0</v>
      </c>
      <c r="AT764" s="73">
        <v>0</v>
      </c>
      <c r="AU764" s="73">
        <v>0</v>
      </c>
      <c r="AV764" s="73">
        <v>0</v>
      </c>
      <c r="AW764" s="73">
        <v>0</v>
      </c>
      <c r="AX764" s="73">
        <v>0</v>
      </c>
      <c r="AY764" s="73">
        <v>0</v>
      </c>
      <c r="AZ764" s="73">
        <v>0</v>
      </c>
      <c r="BA764" s="73">
        <v>0</v>
      </c>
    </row>
    <row r="765" spans="1:53">
      <c r="A765" s="74" t="s">
        <v>3416</v>
      </c>
      <c r="B765" s="73">
        <v>0</v>
      </c>
      <c r="C765" s="73">
        <v>0</v>
      </c>
      <c r="D765" s="73">
        <v>0</v>
      </c>
      <c r="E765" s="73">
        <v>0</v>
      </c>
      <c r="F765" s="73">
        <v>0</v>
      </c>
      <c r="G765" s="73">
        <v>0</v>
      </c>
      <c r="H765" s="73">
        <v>0</v>
      </c>
      <c r="I765" s="73">
        <v>0</v>
      </c>
      <c r="J765" s="73">
        <v>0</v>
      </c>
      <c r="K765" s="73">
        <v>0</v>
      </c>
      <c r="L765" s="73">
        <v>0</v>
      </c>
      <c r="M765" s="73">
        <v>0</v>
      </c>
      <c r="N765" s="73">
        <v>0</v>
      </c>
      <c r="O765" s="73">
        <v>0</v>
      </c>
      <c r="P765" s="73">
        <v>0</v>
      </c>
      <c r="Q765" s="73">
        <v>0</v>
      </c>
      <c r="R765" s="73">
        <v>0</v>
      </c>
      <c r="S765" s="73">
        <v>0</v>
      </c>
      <c r="T765" s="73">
        <v>0</v>
      </c>
      <c r="U765" s="73">
        <v>0</v>
      </c>
      <c r="V765" s="73">
        <v>0</v>
      </c>
      <c r="W765" s="73">
        <v>0</v>
      </c>
      <c r="X765" s="73">
        <v>0</v>
      </c>
      <c r="Y765" s="73">
        <v>0</v>
      </c>
      <c r="Z765" s="73">
        <v>0</v>
      </c>
      <c r="AA765" s="73">
        <v>0</v>
      </c>
      <c r="AB765" s="73">
        <v>0</v>
      </c>
      <c r="AC765" s="73">
        <v>0</v>
      </c>
      <c r="AD765" s="73">
        <v>0</v>
      </c>
      <c r="AE765" s="73">
        <v>0</v>
      </c>
      <c r="AF765" s="73">
        <v>0</v>
      </c>
      <c r="AG765" s="73">
        <v>0</v>
      </c>
      <c r="AH765" s="73">
        <v>0</v>
      </c>
      <c r="AI765" s="73">
        <v>0</v>
      </c>
      <c r="AJ765" s="73">
        <v>0</v>
      </c>
      <c r="AK765" s="73">
        <v>0</v>
      </c>
      <c r="AL765" s="73">
        <v>0</v>
      </c>
      <c r="AM765" s="73">
        <v>0</v>
      </c>
      <c r="AN765" s="73">
        <v>0</v>
      </c>
      <c r="AO765" s="73">
        <v>0</v>
      </c>
      <c r="AP765" s="73">
        <v>0</v>
      </c>
      <c r="AQ765" s="73">
        <v>0</v>
      </c>
      <c r="AR765" s="73">
        <v>0</v>
      </c>
      <c r="AS765" s="73">
        <v>0</v>
      </c>
      <c r="AT765" s="73">
        <v>0</v>
      </c>
      <c r="AU765" s="73">
        <v>0</v>
      </c>
      <c r="AV765" s="73">
        <v>0</v>
      </c>
      <c r="AW765" s="73">
        <v>0</v>
      </c>
      <c r="AX765" s="73">
        <v>0</v>
      </c>
      <c r="AY765" s="73">
        <v>0</v>
      </c>
      <c r="AZ765" s="73">
        <v>0</v>
      </c>
      <c r="BA765" s="73">
        <v>0</v>
      </c>
    </row>
    <row r="766" spans="1:53">
      <c r="A766" s="74" t="s">
        <v>3417</v>
      </c>
      <c r="B766" s="73">
        <v>0</v>
      </c>
      <c r="C766" s="73">
        <v>0</v>
      </c>
      <c r="D766" s="73">
        <v>0</v>
      </c>
      <c r="E766" s="73">
        <v>0</v>
      </c>
      <c r="F766" s="73">
        <v>0</v>
      </c>
      <c r="G766" s="73">
        <v>0</v>
      </c>
      <c r="H766" s="73">
        <v>0</v>
      </c>
      <c r="I766" s="73">
        <v>0</v>
      </c>
      <c r="J766" s="73">
        <v>0</v>
      </c>
      <c r="K766" s="73">
        <v>0</v>
      </c>
      <c r="L766" s="73">
        <v>0</v>
      </c>
      <c r="M766" s="73">
        <v>0</v>
      </c>
      <c r="N766" s="73">
        <v>0</v>
      </c>
      <c r="O766" s="73">
        <v>0</v>
      </c>
      <c r="P766" s="73">
        <v>0</v>
      </c>
      <c r="Q766" s="73">
        <v>0</v>
      </c>
      <c r="R766" s="73">
        <v>0</v>
      </c>
      <c r="S766" s="73">
        <v>0</v>
      </c>
      <c r="T766" s="73">
        <v>0</v>
      </c>
      <c r="U766" s="73">
        <v>0</v>
      </c>
      <c r="V766" s="73">
        <v>0</v>
      </c>
      <c r="W766" s="73">
        <v>0</v>
      </c>
      <c r="X766" s="73">
        <v>0</v>
      </c>
      <c r="Y766" s="73">
        <v>0</v>
      </c>
      <c r="Z766" s="73">
        <v>0</v>
      </c>
      <c r="AA766" s="73">
        <v>0</v>
      </c>
      <c r="AB766" s="73">
        <v>0</v>
      </c>
      <c r="AC766" s="73">
        <v>0</v>
      </c>
      <c r="AD766" s="73">
        <v>0</v>
      </c>
      <c r="AE766" s="73">
        <v>0</v>
      </c>
      <c r="AF766" s="73">
        <v>0</v>
      </c>
      <c r="AG766" s="73">
        <v>0</v>
      </c>
      <c r="AH766" s="73">
        <v>0</v>
      </c>
      <c r="AI766" s="73">
        <v>0</v>
      </c>
      <c r="AJ766" s="73">
        <v>0</v>
      </c>
      <c r="AK766" s="73">
        <v>0</v>
      </c>
      <c r="AL766" s="73">
        <v>0</v>
      </c>
      <c r="AM766" s="73">
        <v>0</v>
      </c>
      <c r="AN766" s="73">
        <v>0</v>
      </c>
      <c r="AO766" s="73">
        <v>0</v>
      </c>
      <c r="AP766" s="73">
        <v>0</v>
      </c>
      <c r="AQ766" s="73">
        <v>0</v>
      </c>
      <c r="AR766" s="73">
        <v>0</v>
      </c>
      <c r="AS766" s="73">
        <v>0</v>
      </c>
      <c r="AT766" s="73">
        <v>0</v>
      </c>
      <c r="AU766" s="73">
        <v>0</v>
      </c>
      <c r="AV766" s="73">
        <v>0</v>
      </c>
      <c r="AW766" s="73">
        <v>0</v>
      </c>
      <c r="AX766" s="73">
        <v>0</v>
      </c>
      <c r="AY766" s="73">
        <v>0</v>
      </c>
      <c r="AZ766" s="73">
        <v>0</v>
      </c>
      <c r="BA766" s="73">
        <v>0</v>
      </c>
    </row>
    <row r="767" spans="1:53">
      <c r="A767" s="74" t="s">
        <v>3418</v>
      </c>
      <c r="B767" s="73">
        <v>0</v>
      </c>
      <c r="C767" s="73">
        <v>0</v>
      </c>
      <c r="D767" s="73">
        <v>0</v>
      </c>
      <c r="E767" s="73">
        <v>0</v>
      </c>
      <c r="F767" s="73">
        <v>0</v>
      </c>
      <c r="G767" s="73">
        <v>0</v>
      </c>
      <c r="H767" s="73">
        <v>0</v>
      </c>
      <c r="I767" s="73">
        <v>0</v>
      </c>
      <c r="J767" s="73">
        <v>0</v>
      </c>
      <c r="K767" s="73">
        <v>0</v>
      </c>
      <c r="L767" s="73">
        <v>0</v>
      </c>
      <c r="M767" s="73">
        <v>0</v>
      </c>
      <c r="N767" s="73">
        <v>0</v>
      </c>
      <c r="O767" s="73">
        <v>0</v>
      </c>
      <c r="P767" s="73">
        <v>0</v>
      </c>
      <c r="Q767" s="73">
        <v>0</v>
      </c>
      <c r="R767" s="73">
        <v>0</v>
      </c>
      <c r="S767" s="73">
        <v>0</v>
      </c>
      <c r="T767" s="73">
        <v>0</v>
      </c>
      <c r="U767" s="73">
        <v>0</v>
      </c>
      <c r="V767" s="73">
        <v>0</v>
      </c>
      <c r="W767" s="73">
        <v>0</v>
      </c>
      <c r="X767" s="73">
        <v>0</v>
      </c>
      <c r="Y767" s="73">
        <v>0</v>
      </c>
      <c r="Z767" s="73">
        <v>0</v>
      </c>
      <c r="AA767" s="73">
        <v>0</v>
      </c>
      <c r="AB767" s="73">
        <v>0</v>
      </c>
      <c r="AC767" s="73">
        <v>0</v>
      </c>
      <c r="AD767" s="73">
        <v>0</v>
      </c>
      <c r="AE767" s="73">
        <v>0</v>
      </c>
      <c r="AF767" s="73">
        <v>0</v>
      </c>
      <c r="AG767" s="73">
        <v>0</v>
      </c>
      <c r="AH767" s="73">
        <v>0</v>
      </c>
      <c r="AI767" s="73">
        <v>0</v>
      </c>
      <c r="AJ767" s="73">
        <v>0</v>
      </c>
      <c r="AK767" s="73">
        <v>0</v>
      </c>
      <c r="AL767" s="73">
        <v>0</v>
      </c>
      <c r="AM767" s="73">
        <v>0</v>
      </c>
      <c r="AN767" s="73">
        <v>0</v>
      </c>
      <c r="AO767" s="73">
        <v>0</v>
      </c>
      <c r="AP767" s="73">
        <v>0</v>
      </c>
      <c r="AQ767" s="73">
        <v>0</v>
      </c>
      <c r="AR767" s="73">
        <v>0</v>
      </c>
      <c r="AS767" s="73">
        <v>0</v>
      </c>
      <c r="AT767" s="73">
        <v>0</v>
      </c>
      <c r="AU767" s="73">
        <v>0</v>
      </c>
      <c r="AV767" s="73">
        <v>0</v>
      </c>
      <c r="AW767" s="73">
        <v>0</v>
      </c>
      <c r="AX767" s="73">
        <v>0</v>
      </c>
      <c r="AY767" s="73">
        <v>0</v>
      </c>
      <c r="AZ767" s="73">
        <v>0</v>
      </c>
      <c r="BA767" s="73">
        <v>0</v>
      </c>
    </row>
    <row r="768" spans="1:53">
      <c r="A768" s="74" t="s">
        <v>3419</v>
      </c>
      <c r="B768" s="73">
        <v>0</v>
      </c>
      <c r="C768" s="73">
        <v>0</v>
      </c>
      <c r="D768" s="73">
        <v>0</v>
      </c>
      <c r="E768" s="73">
        <v>0</v>
      </c>
      <c r="F768" s="73">
        <v>0</v>
      </c>
      <c r="G768" s="73">
        <v>0</v>
      </c>
      <c r="H768" s="73">
        <v>0</v>
      </c>
      <c r="I768" s="73">
        <v>0</v>
      </c>
      <c r="J768" s="73">
        <v>0</v>
      </c>
      <c r="K768" s="73">
        <v>0</v>
      </c>
      <c r="L768" s="73">
        <v>0</v>
      </c>
      <c r="M768" s="73">
        <v>0</v>
      </c>
      <c r="N768" s="73">
        <v>0</v>
      </c>
      <c r="O768" s="73">
        <v>0</v>
      </c>
      <c r="P768" s="73">
        <v>0</v>
      </c>
      <c r="Q768" s="73">
        <v>0</v>
      </c>
      <c r="R768" s="73">
        <v>0</v>
      </c>
      <c r="S768" s="73">
        <v>0</v>
      </c>
      <c r="T768" s="73">
        <v>0</v>
      </c>
      <c r="U768" s="73">
        <v>0</v>
      </c>
      <c r="V768" s="73">
        <v>0</v>
      </c>
      <c r="W768" s="73">
        <v>0</v>
      </c>
      <c r="X768" s="73">
        <v>0</v>
      </c>
      <c r="Y768" s="73">
        <v>0</v>
      </c>
      <c r="Z768" s="73">
        <v>0</v>
      </c>
      <c r="AA768" s="73">
        <v>0</v>
      </c>
      <c r="AB768" s="73">
        <v>0</v>
      </c>
      <c r="AC768" s="73">
        <v>0</v>
      </c>
      <c r="AD768" s="73">
        <v>0</v>
      </c>
      <c r="AE768" s="73">
        <v>0</v>
      </c>
      <c r="AF768" s="73">
        <v>0</v>
      </c>
      <c r="AG768" s="73">
        <v>0</v>
      </c>
      <c r="AH768" s="73">
        <v>0</v>
      </c>
      <c r="AI768" s="73">
        <v>0</v>
      </c>
      <c r="AJ768" s="73">
        <v>0</v>
      </c>
      <c r="AK768" s="73">
        <v>0</v>
      </c>
      <c r="AL768" s="73">
        <v>0</v>
      </c>
      <c r="AM768" s="73">
        <v>0</v>
      </c>
      <c r="AN768" s="73">
        <v>0</v>
      </c>
      <c r="AO768" s="73">
        <v>0</v>
      </c>
      <c r="AP768" s="73">
        <v>0</v>
      </c>
      <c r="AQ768" s="73">
        <v>0</v>
      </c>
      <c r="AR768" s="73">
        <v>0</v>
      </c>
      <c r="AS768" s="73">
        <v>0</v>
      </c>
      <c r="AT768" s="73">
        <v>0</v>
      </c>
      <c r="AU768" s="73">
        <v>0</v>
      </c>
      <c r="AV768" s="73">
        <v>0</v>
      </c>
      <c r="AW768" s="73">
        <v>0</v>
      </c>
      <c r="AX768" s="73">
        <v>0</v>
      </c>
      <c r="AY768" s="73">
        <v>0</v>
      </c>
      <c r="AZ768" s="73">
        <v>0</v>
      </c>
      <c r="BA768" s="73">
        <v>0</v>
      </c>
    </row>
    <row r="769" spans="1:53">
      <c r="A769" s="74" t="s">
        <v>3420</v>
      </c>
      <c r="B769" s="73">
        <v>0</v>
      </c>
      <c r="C769" s="73">
        <v>0</v>
      </c>
      <c r="D769" s="73">
        <v>0</v>
      </c>
      <c r="E769" s="73">
        <v>0</v>
      </c>
      <c r="F769" s="73">
        <v>0</v>
      </c>
      <c r="G769" s="73">
        <v>0</v>
      </c>
      <c r="H769" s="73">
        <v>0</v>
      </c>
      <c r="I769" s="73">
        <v>0</v>
      </c>
      <c r="J769" s="73">
        <v>0</v>
      </c>
      <c r="K769" s="73">
        <v>0</v>
      </c>
      <c r="L769" s="73">
        <v>0</v>
      </c>
      <c r="M769" s="73">
        <v>0</v>
      </c>
      <c r="N769" s="73">
        <v>0</v>
      </c>
      <c r="O769" s="73">
        <v>0</v>
      </c>
      <c r="P769" s="73">
        <v>0</v>
      </c>
      <c r="Q769" s="73">
        <v>0</v>
      </c>
      <c r="R769" s="73">
        <v>0</v>
      </c>
      <c r="S769" s="73">
        <v>0</v>
      </c>
      <c r="T769" s="73">
        <v>0</v>
      </c>
      <c r="U769" s="73">
        <v>0</v>
      </c>
      <c r="V769" s="73">
        <v>0</v>
      </c>
      <c r="W769" s="73">
        <v>0</v>
      </c>
      <c r="X769" s="73">
        <v>0</v>
      </c>
      <c r="Y769" s="73">
        <v>0</v>
      </c>
      <c r="Z769" s="73">
        <v>0</v>
      </c>
      <c r="AA769" s="73">
        <v>0</v>
      </c>
      <c r="AB769" s="73">
        <v>0</v>
      </c>
      <c r="AC769" s="73">
        <v>0</v>
      </c>
      <c r="AD769" s="73">
        <v>0</v>
      </c>
      <c r="AE769" s="73">
        <v>0</v>
      </c>
      <c r="AF769" s="73">
        <v>0</v>
      </c>
      <c r="AG769" s="73">
        <v>0</v>
      </c>
      <c r="AH769" s="73">
        <v>0</v>
      </c>
      <c r="AI769" s="73">
        <v>0</v>
      </c>
      <c r="AJ769" s="73">
        <v>0</v>
      </c>
      <c r="AK769" s="73">
        <v>0</v>
      </c>
      <c r="AL769" s="73">
        <v>0</v>
      </c>
      <c r="AM769" s="73">
        <v>0</v>
      </c>
      <c r="AN769" s="73">
        <v>0</v>
      </c>
      <c r="AO769" s="73">
        <v>0</v>
      </c>
      <c r="AP769" s="73">
        <v>0</v>
      </c>
      <c r="AQ769" s="73">
        <v>0</v>
      </c>
      <c r="AR769" s="73">
        <v>0</v>
      </c>
      <c r="AS769" s="73">
        <v>0</v>
      </c>
      <c r="AT769" s="73">
        <v>0</v>
      </c>
      <c r="AU769" s="73">
        <v>0</v>
      </c>
      <c r="AV769" s="73">
        <v>0</v>
      </c>
      <c r="AW769" s="73">
        <v>0</v>
      </c>
      <c r="AX769" s="73">
        <v>0</v>
      </c>
      <c r="AY769" s="73">
        <v>0</v>
      </c>
      <c r="AZ769" s="73">
        <v>0</v>
      </c>
      <c r="BA769" s="73">
        <v>0</v>
      </c>
    </row>
    <row r="770" spans="1:53">
      <c r="A770" s="75" t="s">
        <v>3421</v>
      </c>
      <c r="B770" s="73">
        <v>23353340.212817501</v>
      </c>
      <c r="C770" s="73">
        <v>23418826.061790202</v>
      </c>
      <c r="D770" s="73">
        <v>23484541.542585898</v>
      </c>
      <c r="E770" s="73">
        <v>23761409.442221198</v>
      </c>
      <c r="F770" s="73">
        <v>23843972.303963199</v>
      </c>
      <c r="G770" s="73">
        <v>23928806.504543599</v>
      </c>
      <c r="H770" s="73">
        <v>24195541.077131499</v>
      </c>
      <c r="I770" s="73">
        <v>24272665.3457525</v>
      </c>
      <c r="J770" s="73">
        <v>24348991.894172698</v>
      </c>
      <c r="K770" s="73">
        <v>24527180.413595099</v>
      </c>
      <c r="L770" s="73">
        <v>24604178.972396798</v>
      </c>
      <c r="M770" s="73">
        <v>24674867.0092934</v>
      </c>
      <c r="N770" s="73">
        <v>288414320.78026402</v>
      </c>
      <c r="O770" s="73">
        <v>26318740.046903402</v>
      </c>
      <c r="P770" s="73">
        <v>26397177.7762332</v>
      </c>
      <c r="Q770" s="73">
        <v>26478551.894219</v>
      </c>
      <c r="R770" s="73">
        <v>26663717.0330537</v>
      </c>
      <c r="S770" s="73">
        <v>26760292.903697301</v>
      </c>
      <c r="T770" s="73">
        <v>26858635.753502499</v>
      </c>
      <c r="U770" s="73">
        <v>27198403.406983599</v>
      </c>
      <c r="V770" s="73">
        <v>27293431.621002398</v>
      </c>
      <c r="W770" s="73">
        <v>27290854.660218399</v>
      </c>
      <c r="X770" s="73">
        <v>27699552.8916374</v>
      </c>
      <c r="Y770" s="73">
        <v>27789679.497304</v>
      </c>
      <c r="Z770" s="73">
        <v>27868418.116666902</v>
      </c>
      <c r="AA770" s="73">
        <v>324617455.60142201</v>
      </c>
      <c r="AB770" s="73">
        <v>29783495.174760401</v>
      </c>
      <c r="AC770" s="73">
        <v>29868581.4719106</v>
      </c>
      <c r="AD770" s="73">
        <v>29953908.7505472</v>
      </c>
      <c r="AE770" s="73">
        <v>30149014.093808599</v>
      </c>
      <c r="AF770" s="73">
        <v>30249714.556876499</v>
      </c>
      <c r="AG770" s="73">
        <v>30350042.424078401</v>
      </c>
      <c r="AH770" s="73">
        <v>30667089.375445899</v>
      </c>
      <c r="AI770" s="73">
        <v>30763300.421531498</v>
      </c>
      <c r="AJ770" s="73">
        <v>30858783.227563299</v>
      </c>
      <c r="AK770" s="73">
        <v>31075102.0027676</v>
      </c>
      <c r="AL770" s="73">
        <v>31171371.067418601</v>
      </c>
      <c r="AM770" s="73">
        <v>31252651.212688401</v>
      </c>
      <c r="AN770" s="73">
        <v>366143053.77939701</v>
      </c>
      <c r="AO770" s="73">
        <v>32011180.373949099</v>
      </c>
      <c r="AP770" s="73">
        <v>32100567.2259898</v>
      </c>
      <c r="AQ770" s="73">
        <v>32190772.910311501</v>
      </c>
      <c r="AR770" s="73">
        <v>32376381.803911801</v>
      </c>
      <c r="AS770" s="73">
        <v>32481609.902765598</v>
      </c>
      <c r="AT770" s="73">
        <v>32586517.910155401</v>
      </c>
      <c r="AU770" s="73">
        <v>32915868.333342399</v>
      </c>
      <c r="AV770" s="73">
        <v>33016696.878054</v>
      </c>
      <c r="AW770" s="73">
        <v>33116645.442087598</v>
      </c>
      <c r="AX770" s="73">
        <v>33322900.101168402</v>
      </c>
      <c r="AY770" s="73">
        <v>33423391.621513002</v>
      </c>
      <c r="AZ770" s="73">
        <v>33508876.938679099</v>
      </c>
      <c r="BA770" s="73">
        <v>393051409.44192803</v>
      </c>
    </row>
    <row r="771" spans="1:53">
      <c r="A771" s="74" t="s">
        <v>3422</v>
      </c>
    </row>
    <row r="772" spans="1:53">
      <c r="A772" s="75" t="s">
        <v>3423</v>
      </c>
    </row>
    <row r="773" spans="1:53">
      <c r="A773" s="74" t="s">
        <v>3424</v>
      </c>
      <c r="B773" s="73">
        <v>0</v>
      </c>
      <c r="C773" s="73">
        <v>0</v>
      </c>
      <c r="D773" s="73">
        <v>0</v>
      </c>
      <c r="E773" s="73">
        <v>0</v>
      </c>
      <c r="F773" s="73">
        <v>0</v>
      </c>
      <c r="G773" s="73">
        <v>0</v>
      </c>
      <c r="H773" s="73">
        <v>0</v>
      </c>
      <c r="I773" s="73">
        <v>0</v>
      </c>
      <c r="J773" s="73">
        <v>0</v>
      </c>
      <c r="K773" s="73">
        <v>0</v>
      </c>
      <c r="L773" s="73">
        <v>0</v>
      </c>
      <c r="M773" s="73">
        <v>0</v>
      </c>
      <c r="N773" s="73">
        <v>0</v>
      </c>
      <c r="O773" s="73">
        <v>0</v>
      </c>
      <c r="P773" s="73">
        <v>0</v>
      </c>
      <c r="Q773" s="73">
        <v>0</v>
      </c>
      <c r="R773" s="73">
        <v>0</v>
      </c>
      <c r="S773" s="73">
        <v>0</v>
      </c>
      <c r="T773" s="73">
        <v>0</v>
      </c>
      <c r="U773" s="73">
        <v>0</v>
      </c>
      <c r="V773" s="73">
        <v>0</v>
      </c>
      <c r="W773" s="73">
        <v>0</v>
      </c>
      <c r="X773" s="73">
        <v>0</v>
      </c>
      <c r="Y773" s="73">
        <v>0</v>
      </c>
      <c r="Z773" s="73">
        <v>0</v>
      </c>
      <c r="AA773" s="73">
        <v>0</v>
      </c>
      <c r="AB773" s="73">
        <v>0</v>
      </c>
      <c r="AC773" s="73">
        <v>0</v>
      </c>
      <c r="AD773" s="73">
        <v>0</v>
      </c>
      <c r="AE773" s="73">
        <v>0</v>
      </c>
      <c r="AF773" s="73">
        <v>0</v>
      </c>
      <c r="AG773" s="73">
        <v>0</v>
      </c>
      <c r="AH773" s="73">
        <v>0</v>
      </c>
      <c r="AI773" s="73">
        <v>0</v>
      </c>
      <c r="AJ773" s="73">
        <v>0</v>
      </c>
      <c r="AK773" s="73">
        <v>0</v>
      </c>
      <c r="AL773" s="73">
        <v>0</v>
      </c>
      <c r="AM773" s="73">
        <v>0</v>
      </c>
      <c r="AN773" s="73">
        <v>0</v>
      </c>
      <c r="AO773" s="73">
        <v>0</v>
      </c>
      <c r="AP773" s="73">
        <v>0</v>
      </c>
      <c r="AQ773" s="73">
        <v>0</v>
      </c>
      <c r="AR773" s="73">
        <v>701208.09186367702</v>
      </c>
      <c r="AS773" s="73">
        <v>727470.84186367702</v>
      </c>
      <c r="AT773" s="73">
        <v>753733.59186367702</v>
      </c>
      <c r="AU773" s="73">
        <v>779996.34186367702</v>
      </c>
      <c r="AV773" s="73">
        <v>806259.09186367702</v>
      </c>
      <c r="AW773" s="73">
        <v>832521.84186367702</v>
      </c>
      <c r="AX773" s="73">
        <v>858784.59186367597</v>
      </c>
      <c r="AY773" s="73">
        <v>885047.34186367702</v>
      </c>
      <c r="AZ773" s="73">
        <v>911310.09186367702</v>
      </c>
      <c r="BA773" s="73">
        <v>7256331.8267730903</v>
      </c>
    </row>
    <row r="774" spans="1:53">
      <c r="A774" s="74" t="s">
        <v>3425</v>
      </c>
      <c r="B774" s="73">
        <v>0</v>
      </c>
      <c r="C774" s="73">
        <v>0</v>
      </c>
      <c r="D774" s="73">
        <v>0</v>
      </c>
      <c r="E774" s="73">
        <v>0</v>
      </c>
      <c r="F774" s="73">
        <v>0</v>
      </c>
      <c r="G774" s="73">
        <v>0</v>
      </c>
      <c r="H774" s="73">
        <v>0</v>
      </c>
      <c r="I774" s="73">
        <v>0</v>
      </c>
      <c r="J774" s="73">
        <v>0</v>
      </c>
      <c r="K774" s="73">
        <v>0</v>
      </c>
      <c r="L774" s="73">
        <v>0</v>
      </c>
      <c r="M774" s="73">
        <v>0</v>
      </c>
      <c r="N774" s="73">
        <v>0</v>
      </c>
      <c r="O774" s="73">
        <v>0</v>
      </c>
      <c r="P774" s="73">
        <v>0</v>
      </c>
      <c r="Q774" s="73">
        <v>0</v>
      </c>
      <c r="R774" s="73">
        <v>0</v>
      </c>
      <c r="S774" s="73">
        <v>0</v>
      </c>
      <c r="T774" s="73">
        <v>0</v>
      </c>
      <c r="U774" s="73">
        <v>0</v>
      </c>
      <c r="V774" s="73">
        <v>0</v>
      </c>
      <c r="W774" s="73">
        <v>0</v>
      </c>
      <c r="X774" s="73">
        <v>0</v>
      </c>
      <c r="Y774" s="73">
        <v>0</v>
      </c>
      <c r="Z774" s="73">
        <v>0</v>
      </c>
      <c r="AA774" s="73">
        <v>0</v>
      </c>
      <c r="AB774" s="73">
        <v>0</v>
      </c>
      <c r="AC774" s="73">
        <v>0</v>
      </c>
      <c r="AD774" s="73">
        <v>0</v>
      </c>
      <c r="AE774" s="73">
        <v>0</v>
      </c>
      <c r="AF774" s="73">
        <v>0</v>
      </c>
      <c r="AG774" s="73">
        <v>0</v>
      </c>
      <c r="AH774" s="73">
        <v>0</v>
      </c>
      <c r="AI774" s="73">
        <v>0</v>
      </c>
      <c r="AJ774" s="73">
        <v>0</v>
      </c>
      <c r="AK774" s="73">
        <v>0</v>
      </c>
      <c r="AL774" s="73">
        <v>0</v>
      </c>
      <c r="AM774" s="73">
        <v>0</v>
      </c>
      <c r="AN774" s="73">
        <v>0</v>
      </c>
      <c r="AO774" s="73">
        <v>0</v>
      </c>
      <c r="AP774" s="73">
        <v>0</v>
      </c>
      <c r="AQ774" s="73">
        <v>0</v>
      </c>
      <c r="AR774" s="73">
        <v>0</v>
      </c>
      <c r="AS774" s="73">
        <v>0</v>
      </c>
      <c r="AT774" s="73">
        <v>0</v>
      </c>
      <c r="AU774" s="73">
        <v>0</v>
      </c>
      <c r="AV774" s="73">
        <v>0</v>
      </c>
      <c r="AW774" s="73">
        <v>0</v>
      </c>
      <c r="AX774" s="73">
        <v>0</v>
      </c>
      <c r="AY774" s="73">
        <v>0</v>
      </c>
      <c r="AZ774" s="73">
        <v>0</v>
      </c>
      <c r="BA774" s="73">
        <v>0</v>
      </c>
    </row>
    <row r="775" spans="1:53">
      <c r="A775" s="74" t="s">
        <v>3426</v>
      </c>
    </row>
    <row r="776" spans="1:53">
      <c r="A776" s="75" t="s">
        <v>3427</v>
      </c>
    </row>
    <row r="777" spans="1:53">
      <c r="A777" s="74" t="s">
        <v>3428</v>
      </c>
      <c r="B777" s="73">
        <v>0</v>
      </c>
      <c r="C777" s="73">
        <v>0</v>
      </c>
      <c r="D777" s="73">
        <v>0</v>
      </c>
      <c r="E777" s="73">
        <v>0</v>
      </c>
      <c r="F777" s="73">
        <v>0</v>
      </c>
      <c r="G777" s="73">
        <v>0</v>
      </c>
      <c r="H777" s="73">
        <v>0</v>
      </c>
      <c r="I777" s="73">
        <v>0</v>
      </c>
      <c r="J777" s="73">
        <v>0</v>
      </c>
      <c r="K777" s="73">
        <v>0</v>
      </c>
      <c r="L777" s="73">
        <v>0</v>
      </c>
      <c r="M777" s="73">
        <v>0</v>
      </c>
      <c r="N777" s="73">
        <v>0</v>
      </c>
      <c r="O777" s="73">
        <v>0</v>
      </c>
      <c r="P777" s="73">
        <v>0</v>
      </c>
      <c r="Q777" s="73">
        <v>0</v>
      </c>
      <c r="R777" s="73">
        <v>0</v>
      </c>
      <c r="S777" s="73">
        <v>0</v>
      </c>
      <c r="T777" s="73">
        <v>0</v>
      </c>
      <c r="U777" s="73">
        <v>0</v>
      </c>
      <c r="V777" s="73">
        <v>0</v>
      </c>
      <c r="W777" s="73">
        <v>0</v>
      </c>
      <c r="X777" s="73">
        <v>0</v>
      </c>
      <c r="Y777" s="73">
        <v>0</v>
      </c>
      <c r="Z777" s="73">
        <v>0</v>
      </c>
      <c r="AA777" s="73">
        <v>0</v>
      </c>
      <c r="AB777" s="73">
        <v>0</v>
      </c>
      <c r="AC777" s="73">
        <v>0</v>
      </c>
      <c r="AD777" s="73">
        <v>0</v>
      </c>
      <c r="AE777" s="73">
        <v>0</v>
      </c>
      <c r="AF777" s="73">
        <v>0</v>
      </c>
      <c r="AG777" s="73">
        <v>0</v>
      </c>
      <c r="AH777" s="73">
        <v>0</v>
      </c>
      <c r="AI777" s="73">
        <v>0</v>
      </c>
      <c r="AJ777" s="73">
        <v>0</v>
      </c>
      <c r="AK777" s="73">
        <v>0</v>
      </c>
      <c r="AL777" s="73">
        <v>0</v>
      </c>
      <c r="AM777" s="73">
        <v>0</v>
      </c>
      <c r="AN777" s="73">
        <v>0</v>
      </c>
      <c r="AO777" s="73">
        <v>0</v>
      </c>
      <c r="AP777" s="73">
        <v>0</v>
      </c>
      <c r="AQ777" s="73">
        <v>0</v>
      </c>
      <c r="AR777" s="73">
        <v>0</v>
      </c>
      <c r="AS777" s="73">
        <v>0</v>
      </c>
      <c r="AT777" s="73">
        <v>0</v>
      </c>
      <c r="AU777" s="73">
        <v>0</v>
      </c>
      <c r="AV777" s="73">
        <v>0</v>
      </c>
      <c r="AW777" s="73">
        <v>0</v>
      </c>
      <c r="AX777" s="73">
        <v>0</v>
      </c>
      <c r="AY777" s="73">
        <v>0</v>
      </c>
      <c r="AZ777" s="73">
        <v>0</v>
      </c>
      <c r="BA777" s="73">
        <v>0</v>
      </c>
    </row>
    <row r="778" spans="1:53" outlineLevel="1">
      <c r="A778" s="74" t="s">
        <v>1803</v>
      </c>
      <c r="B778" s="73">
        <v>127831.63592539101</v>
      </c>
      <c r="C778" s="73">
        <v>127797.175758724</v>
      </c>
      <c r="D778" s="73">
        <v>127762.71559205699</v>
      </c>
      <c r="E778" s="73">
        <v>129181.326222469</v>
      </c>
      <c r="F778" s="73">
        <v>129146.866055803</v>
      </c>
      <c r="G778" s="73">
        <v>129112.405889136</v>
      </c>
      <c r="H778" s="73">
        <v>130615.952076064</v>
      </c>
      <c r="I778" s="73">
        <v>130581.491909398</v>
      </c>
      <c r="J778" s="73">
        <v>130547.03174273099</v>
      </c>
      <c r="K778" s="73">
        <v>132048.117058159</v>
      </c>
      <c r="L778" s="73">
        <v>132013.65689149301</v>
      </c>
      <c r="M778" s="73">
        <v>131979.196724826</v>
      </c>
      <c r="N778" s="73">
        <v>1558617.57184625</v>
      </c>
      <c r="O778" s="73">
        <v>133713.86489946899</v>
      </c>
      <c r="P778" s="73">
        <v>133679.40473280201</v>
      </c>
      <c r="Q778" s="73">
        <v>133644.944566135</v>
      </c>
      <c r="R778" s="73">
        <v>133699.54154232601</v>
      </c>
      <c r="S778" s="73">
        <v>133665.08137565901</v>
      </c>
      <c r="T778" s="73">
        <v>133630.621208992</v>
      </c>
      <c r="U778" s="73">
        <v>133737.16818518299</v>
      </c>
      <c r="V778" s="73">
        <v>133702.70801851599</v>
      </c>
      <c r="W778" s="73">
        <v>133668.24785185</v>
      </c>
      <c r="X778" s="73">
        <v>133774.79482804</v>
      </c>
      <c r="Y778" s="73">
        <v>133740.334661373</v>
      </c>
      <c r="Z778" s="73">
        <v>133705.87449470701</v>
      </c>
      <c r="AA778" s="73">
        <v>1604362.5863650499</v>
      </c>
      <c r="AB778" s="73">
        <v>134042.48575661099</v>
      </c>
      <c r="AC778" s="73">
        <v>134008.025589945</v>
      </c>
      <c r="AD778" s="73">
        <v>133973.56542327799</v>
      </c>
      <c r="AE778" s="73">
        <v>134028.162399469</v>
      </c>
      <c r="AF778" s="73">
        <v>133993.702232802</v>
      </c>
      <c r="AG778" s="73">
        <v>133959.24206613499</v>
      </c>
      <c r="AH778" s="73">
        <v>134065.78904232601</v>
      </c>
      <c r="AI778" s="73">
        <v>134031.328875659</v>
      </c>
      <c r="AJ778" s="73">
        <v>133996.868708992</v>
      </c>
      <c r="AK778" s="73">
        <v>134103.41568518299</v>
      </c>
      <c r="AL778" s="73">
        <v>134068.95551851601</v>
      </c>
      <c r="AM778" s="73">
        <v>134034.49535185</v>
      </c>
      <c r="AN778" s="73">
        <v>1608306.0366507701</v>
      </c>
      <c r="AO778" s="73">
        <v>134371.106613754</v>
      </c>
      <c r="AP778" s="73">
        <v>134336.64644708799</v>
      </c>
      <c r="AQ778" s="73">
        <v>134302.18628042101</v>
      </c>
      <c r="AR778" s="73">
        <v>134356.783256611</v>
      </c>
      <c r="AS778" s="73">
        <v>134322.32308994501</v>
      </c>
      <c r="AT778" s="73">
        <v>134287.86292327801</v>
      </c>
      <c r="AU778" s="73">
        <v>134394.409899469</v>
      </c>
      <c r="AV778" s="73">
        <v>134359.94973280199</v>
      </c>
      <c r="AW778" s="73">
        <v>134325.48956613499</v>
      </c>
      <c r="AX778" s="73">
        <v>134432.03654232601</v>
      </c>
      <c r="AY778" s="73">
        <v>134397.576375659</v>
      </c>
      <c r="AZ778" s="73">
        <v>134363.116208992</v>
      </c>
      <c r="BA778" s="73">
        <v>1612249.48693648</v>
      </c>
    </row>
    <row r="779" spans="1:53" outlineLevel="1">
      <c r="A779" s="74" t="s">
        <v>1804</v>
      </c>
      <c r="B779" s="73">
        <v>267.047738095238</v>
      </c>
      <c r="C779" s="73">
        <v>267.047738095238</v>
      </c>
      <c r="D779" s="73">
        <v>267.047738095238</v>
      </c>
      <c r="E779" s="73">
        <v>267.047738095238</v>
      </c>
      <c r="F779" s="73">
        <v>267.047738095238</v>
      </c>
      <c r="G779" s="73">
        <v>267.047738095238</v>
      </c>
      <c r="H779" s="73">
        <v>267.047738095238</v>
      </c>
      <c r="I779" s="73">
        <v>267.047738095238</v>
      </c>
      <c r="J779" s="73">
        <v>267.047738095238</v>
      </c>
      <c r="K779" s="73">
        <v>267.047738095238</v>
      </c>
      <c r="L779" s="73">
        <v>267.047738095238</v>
      </c>
      <c r="M779" s="73">
        <v>267.047738095238</v>
      </c>
      <c r="N779" s="73">
        <v>3204.5728571428499</v>
      </c>
      <c r="O779" s="73">
        <v>267.047738095238</v>
      </c>
      <c r="P779" s="73">
        <v>267.047738095238</v>
      </c>
      <c r="Q779" s="73">
        <v>267.047738095238</v>
      </c>
      <c r="R779" s="73">
        <v>267.047738095238</v>
      </c>
      <c r="S779" s="73">
        <v>267.047738095238</v>
      </c>
      <c r="T779" s="73">
        <v>267.047738095238</v>
      </c>
      <c r="U779" s="73">
        <v>267.047738095238</v>
      </c>
      <c r="V779" s="73">
        <v>267.047738095238</v>
      </c>
      <c r="W779" s="73">
        <v>267.047738095238</v>
      </c>
      <c r="X779" s="73">
        <v>267.047738095238</v>
      </c>
      <c r="Y779" s="73">
        <v>267.047738095238</v>
      </c>
      <c r="Z779" s="73">
        <v>267.047738095238</v>
      </c>
      <c r="AA779" s="73">
        <v>3204.5728571428499</v>
      </c>
      <c r="AB779" s="73">
        <v>267.047738095238</v>
      </c>
      <c r="AC779" s="73">
        <v>267.047738095238</v>
      </c>
      <c r="AD779" s="73">
        <v>267.047738095238</v>
      </c>
      <c r="AE779" s="73">
        <v>267.047738095238</v>
      </c>
      <c r="AF779" s="73">
        <v>267.047738095238</v>
      </c>
      <c r="AG779" s="73">
        <v>267.047738095238</v>
      </c>
      <c r="AH779" s="73">
        <v>267.047738095238</v>
      </c>
      <c r="AI779" s="73">
        <v>267.047738095238</v>
      </c>
      <c r="AJ779" s="73">
        <v>267.047738095238</v>
      </c>
      <c r="AK779" s="73">
        <v>267.047738095238</v>
      </c>
      <c r="AL779" s="73">
        <v>267.047738095238</v>
      </c>
      <c r="AM779" s="73">
        <v>267.047738095238</v>
      </c>
      <c r="AN779" s="73">
        <v>3204.5728571428499</v>
      </c>
      <c r="AO779" s="73">
        <v>267.047738095238</v>
      </c>
      <c r="AP779" s="73">
        <v>267.047738095238</v>
      </c>
      <c r="AQ779" s="73">
        <v>267.047738095238</v>
      </c>
      <c r="AR779" s="73">
        <v>267.047738095238</v>
      </c>
      <c r="AS779" s="73">
        <v>267.047738095238</v>
      </c>
      <c r="AT779" s="73">
        <v>267.047738095238</v>
      </c>
      <c r="AU779" s="73">
        <v>267.047738095238</v>
      </c>
      <c r="AV779" s="73">
        <v>267.047738095238</v>
      </c>
      <c r="AW779" s="73">
        <v>267.047738095238</v>
      </c>
      <c r="AX779" s="73">
        <v>267.047738095238</v>
      </c>
      <c r="AY779" s="73">
        <v>267.047738095238</v>
      </c>
      <c r="AZ779" s="73">
        <v>267.047738095238</v>
      </c>
      <c r="BA779" s="73">
        <v>3204.5728571428499</v>
      </c>
    </row>
    <row r="780" spans="1:53" outlineLevel="1">
      <c r="A780" s="74" t="s">
        <v>3730</v>
      </c>
      <c r="B780" s="73">
        <v>0.54249999999999998</v>
      </c>
      <c r="C780" s="73">
        <v>0.54249999999999998</v>
      </c>
      <c r="D780" s="73">
        <v>0.54249999999999998</v>
      </c>
      <c r="E780" s="73">
        <v>0.54249999999999998</v>
      </c>
      <c r="F780" s="73">
        <v>0.54249999999999998</v>
      </c>
      <c r="G780" s="73">
        <v>0.54249999999999998</v>
      </c>
      <c r="H780" s="73">
        <v>0.54249999999999998</v>
      </c>
      <c r="I780" s="73">
        <v>0.54249999999999998</v>
      </c>
      <c r="J780" s="73">
        <v>0.54249999999999998</v>
      </c>
      <c r="K780" s="73">
        <v>0.54249999999999998</v>
      </c>
      <c r="L780" s="73">
        <v>0.54249999999999998</v>
      </c>
      <c r="M780" s="73">
        <v>0.54249999999999998</v>
      </c>
      <c r="N780" s="73">
        <v>6.50999999999999</v>
      </c>
      <c r="O780" s="73">
        <v>0.54249999999999998</v>
      </c>
      <c r="P780" s="73">
        <v>0.54249999999999998</v>
      </c>
      <c r="Q780" s="73">
        <v>0.54249999999999998</v>
      </c>
      <c r="R780" s="73">
        <v>0.54249999999999998</v>
      </c>
      <c r="S780" s="73">
        <v>0.54249999999999998</v>
      </c>
      <c r="T780" s="73">
        <v>0.54249999999999998</v>
      </c>
      <c r="U780" s="73">
        <v>0.54249999999999998</v>
      </c>
      <c r="V780" s="73">
        <v>0.54249999999999998</v>
      </c>
      <c r="W780" s="73">
        <v>0.54249999999999998</v>
      </c>
      <c r="X780" s="73">
        <v>0.54249999999999998</v>
      </c>
      <c r="Y780" s="73">
        <v>0.54249999999999998</v>
      </c>
      <c r="Z780" s="73">
        <v>0.54249999999999998</v>
      </c>
      <c r="AA780" s="73">
        <v>6.50999999999999</v>
      </c>
      <c r="AB780" s="73">
        <v>0.54249999999999998</v>
      </c>
      <c r="AC780" s="73">
        <v>0.54249999999999998</v>
      </c>
      <c r="AD780" s="73">
        <v>0.54249999999999998</v>
      </c>
      <c r="AE780" s="73">
        <v>0.54249999999999998</v>
      </c>
      <c r="AF780" s="73">
        <v>0.54249999999999998</v>
      </c>
      <c r="AG780" s="73">
        <v>0.54249999999999998</v>
      </c>
      <c r="AH780" s="73">
        <v>0.54249999999999998</v>
      </c>
      <c r="AI780" s="73">
        <v>0.54249999999999998</v>
      </c>
      <c r="AJ780" s="73">
        <v>0.54249999999999998</v>
      </c>
      <c r="AK780" s="73">
        <v>0.54249999999999998</v>
      </c>
      <c r="AL780" s="73">
        <v>0.54249999999999998</v>
      </c>
      <c r="AM780" s="73">
        <v>0.54249999999999998</v>
      </c>
      <c r="AN780" s="73">
        <v>6.50999999999999</v>
      </c>
      <c r="AO780" s="73">
        <v>0.54249999999999998</v>
      </c>
      <c r="AP780" s="73">
        <v>0.54249999999999998</v>
      </c>
      <c r="AQ780" s="73">
        <v>0.54249999999999998</v>
      </c>
      <c r="AR780" s="73">
        <v>0.54249999999999998</v>
      </c>
      <c r="AS780" s="73">
        <v>0.54249999999999998</v>
      </c>
      <c r="AT780" s="73">
        <v>0.54249999999999998</v>
      </c>
      <c r="AU780" s="73">
        <v>0.54249999999999998</v>
      </c>
      <c r="AV780" s="73">
        <v>0.54249999999999998</v>
      </c>
      <c r="AW780" s="73">
        <v>0.54249999999999998</v>
      </c>
      <c r="AX780" s="73">
        <v>0.54249999999999998</v>
      </c>
      <c r="AY780" s="73">
        <v>0.54249999999999998</v>
      </c>
      <c r="AZ780" s="73">
        <v>0.54249999999999998</v>
      </c>
      <c r="BA780" s="73">
        <v>6.50999999999999</v>
      </c>
    </row>
    <row r="781" spans="1:53" outlineLevel="1">
      <c r="A781" s="74" t="s">
        <v>1805</v>
      </c>
      <c r="B781" s="73">
        <v>174584.406904762</v>
      </c>
      <c r="C781" s="73">
        <v>174163.29030952399</v>
      </c>
      <c r="D781" s="73">
        <v>173742.17371428499</v>
      </c>
      <c r="E781" s="73">
        <v>173321.05711904701</v>
      </c>
      <c r="F781" s="73">
        <v>172899.940523809</v>
      </c>
      <c r="G781" s="73">
        <v>172478.82392857099</v>
      </c>
      <c r="H781" s="73">
        <v>172057.707333333</v>
      </c>
      <c r="I781" s="73">
        <v>171636.59073809499</v>
      </c>
      <c r="J781" s="73">
        <v>171215.47414285701</v>
      </c>
      <c r="K781" s="73">
        <v>170794.357547619</v>
      </c>
      <c r="L781" s="73">
        <v>170373.24095238099</v>
      </c>
      <c r="M781" s="73">
        <v>169952.12435714301</v>
      </c>
      <c r="N781" s="73">
        <v>2067219.1875714301</v>
      </c>
      <c r="O781" s="73">
        <v>169531.007761905</v>
      </c>
      <c r="P781" s="73">
        <v>169109.89116666699</v>
      </c>
      <c r="Q781" s="73">
        <v>168688.77457142799</v>
      </c>
      <c r="R781" s="73">
        <v>168267.65797619001</v>
      </c>
      <c r="S781" s="73">
        <v>167846.541380952</v>
      </c>
      <c r="T781" s="73">
        <v>167425.42478571401</v>
      </c>
      <c r="U781" s="73">
        <v>167004.308190476</v>
      </c>
      <c r="V781" s="73">
        <v>166583.19159523799</v>
      </c>
      <c r="W781" s="73">
        <v>166162.07500000001</v>
      </c>
      <c r="X781" s="73">
        <v>165740.958404762</v>
      </c>
      <c r="Y781" s="73">
        <v>165319.84180952399</v>
      </c>
      <c r="Z781" s="73">
        <v>164898.72521428601</v>
      </c>
      <c r="AA781" s="73">
        <v>2006578.3978571401</v>
      </c>
      <c r="AB781" s="73">
        <v>164477.608619048</v>
      </c>
      <c r="AC781" s="73">
        <v>164056.49202380999</v>
      </c>
      <c r="AD781" s="73">
        <v>163635.37542857099</v>
      </c>
      <c r="AE781" s="73">
        <v>163214.25883333301</v>
      </c>
      <c r="AF781" s="73">
        <v>162793.142238095</v>
      </c>
      <c r="AG781" s="73">
        <v>162372.02564285701</v>
      </c>
      <c r="AH781" s="73">
        <v>161950.909047619</v>
      </c>
      <c r="AI781" s="73">
        <v>161529.79245238099</v>
      </c>
      <c r="AJ781" s="73">
        <v>161108.67585714301</v>
      </c>
      <c r="AK781" s="73">
        <v>160687.559261905</v>
      </c>
      <c r="AL781" s="73">
        <v>160266.44266666699</v>
      </c>
      <c r="AM781" s="73">
        <v>159845.32607142901</v>
      </c>
      <c r="AN781" s="73">
        <v>1945937.60814286</v>
      </c>
      <c r="AO781" s="73">
        <v>159424.20947619001</v>
      </c>
      <c r="AP781" s="73">
        <v>159003.092880952</v>
      </c>
      <c r="AQ781" s="73">
        <v>158581.97628571399</v>
      </c>
      <c r="AR781" s="73">
        <v>158160.85969047601</v>
      </c>
      <c r="AS781" s="73">
        <v>157739.74309523799</v>
      </c>
      <c r="AT781" s="73">
        <v>157318.62650000001</v>
      </c>
      <c r="AU781" s="73">
        <v>156897.509904762</v>
      </c>
      <c r="AV781" s="73">
        <v>156476.39330952399</v>
      </c>
      <c r="AW781" s="73">
        <v>156055.27671428601</v>
      </c>
      <c r="AX781" s="73">
        <v>155634.16011904701</v>
      </c>
      <c r="AY781" s="73">
        <v>155213.043523809</v>
      </c>
      <c r="AZ781" s="73">
        <v>154791.92692857099</v>
      </c>
      <c r="BA781" s="73">
        <v>1885296.8184285699</v>
      </c>
    </row>
    <row r="782" spans="1:53" outlineLevel="1">
      <c r="A782" s="74" t="s">
        <v>1806</v>
      </c>
      <c r="B782" s="73">
        <v>4075.8485714285698</v>
      </c>
      <c r="C782" s="73">
        <v>4071.1235952380898</v>
      </c>
      <c r="D782" s="73">
        <v>4066.3986190476098</v>
      </c>
      <c r="E782" s="73">
        <v>4061.6736428571398</v>
      </c>
      <c r="F782" s="73">
        <v>4056.9486666666598</v>
      </c>
      <c r="G782" s="73">
        <v>4052.2236904761799</v>
      </c>
      <c r="H782" s="73">
        <v>4047.4987142857099</v>
      </c>
      <c r="I782" s="73">
        <v>4042.7737380952299</v>
      </c>
      <c r="J782" s="73">
        <v>4038.0487619047499</v>
      </c>
      <c r="K782" s="73">
        <v>4033.3237857142799</v>
      </c>
      <c r="L782" s="73">
        <v>4028.5988095237999</v>
      </c>
      <c r="M782" s="73">
        <v>4023.8738333333299</v>
      </c>
      <c r="N782" s="73">
        <v>48598.334428571397</v>
      </c>
      <c r="O782" s="73">
        <v>4019.1488571428499</v>
      </c>
      <c r="P782" s="73">
        <v>4014.4238809523699</v>
      </c>
      <c r="Q782" s="73">
        <v>4009.6989047618999</v>
      </c>
      <c r="R782" s="73">
        <v>4004.9739285714199</v>
      </c>
      <c r="S782" s="73">
        <v>4000.24895238094</v>
      </c>
      <c r="T782" s="73">
        <v>3995.52397619047</v>
      </c>
      <c r="U782" s="73">
        <v>3990.79899999999</v>
      </c>
      <c r="V782" s="73">
        <v>3986.07402380951</v>
      </c>
      <c r="W782" s="73">
        <v>3981.34904761904</v>
      </c>
      <c r="X782" s="73">
        <v>3976.62407142856</v>
      </c>
      <c r="Y782" s="73">
        <v>3971.89909523809</v>
      </c>
      <c r="Z782" s="73">
        <v>3967.17411904761</v>
      </c>
      <c r="AA782" s="73">
        <v>47917.937857142802</v>
      </c>
      <c r="AB782" s="73">
        <v>3962.44914285713</v>
      </c>
      <c r="AC782" s="73">
        <v>3957.72416666666</v>
      </c>
      <c r="AD782" s="73">
        <v>3952.99919047618</v>
      </c>
      <c r="AE782" s="73">
        <v>3948.2742142857001</v>
      </c>
      <c r="AF782" s="73">
        <v>3943.5492380952301</v>
      </c>
      <c r="AG782" s="73">
        <v>3938.8242619047501</v>
      </c>
      <c r="AH782" s="73">
        <v>3934.0992857142701</v>
      </c>
      <c r="AI782" s="73">
        <v>3929.3743095238001</v>
      </c>
      <c r="AJ782" s="73">
        <v>3924.6493333333201</v>
      </c>
      <c r="AK782" s="73">
        <v>3919.9243571428501</v>
      </c>
      <c r="AL782" s="73">
        <v>3915.1993809523701</v>
      </c>
      <c r="AM782" s="73">
        <v>3910.4744047618901</v>
      </c>
      <c r="AN782" s="73">
        <v>47237.5412857142</v>
      </c>
      <c r="AO782" s="73">
        <v>3905.7494285714201</v>
      </c>
      <c r="AP782" s="73">
        <v>3901.0244523809401</v>
      </c>
      <c r="AQ782" s="73">
        <v>3896.2994761904602</v>
      </c>
      <c r="AR782" s="73">
        <v>3891.5744999999902</v>
      </c>
      <c r="AS782" s="73">
        <v>3886.8495238095102</v>
      </c>
      <c r="AT782" s="73">
        <v>3882.1245476190302</v>
      </c>
      <c r="AU782" s="73">
        <v>3877.3995714285602</v>
      </c>
      <c r="AV782" s="73">
        <v>3872.6745952380802</v>
      </c>
      <c r="AW782" s="73">
        <v>3867.9496190476002</v>
      </c>
      <c r="AX782" s="73">
        <v>3863.2246428571302</v>
      </c>
      <c r="AY782" s="73">
        <v>3858.4996666666498</v>
      </c>
      <c r="AZ782" s="73">
        <v>3853.7746904761798</v>
      </c>
      <c r="BA782" s="73">
        <v>46557.144714285598</v>
      </c>
    </row>
    <row r="783" spans="1:53" outlineLevel="1">
      <c r="A783" s="74" t="s">
        <v>1807</v>
      </c>
      <c r="B783" s="73">
        <v>8720.9207142857103</v>
      </c>
      <c r="C783" s="73">
        <v>8715.4535952380993</v>
      </c>
      <c r="D783" s="73">
        <v>8709.9864761904792</v>
      </c>
      <c r="E783" s="73">
        <v>8704.5193571428608</v>
      </c>
      <c r="F783" s="73">
        <v>8699.0522380952407</v>
      </c>
      <c r="G783" s="73">
        <v>8693.5851190476205</v>
      </c>
      <c r="H783" s="73">
        <v>8688.1180000000004</v>
      </c>
      <c r="I783" s="73">
        <v>8682.6508809523802</v>
      </c>
      <c r="J783" s="73">
        <v>8677.1837619047601</v>
      </c>
      <c r="K783" s="73">
        <v>8671.71664285714</v>
      </c>
      <c r="L783" s="73">
        <v>8666.2495238095198</v>
      </c>
      <c r="M783" s="73">
        <v>8660.7824047618997</v>
      </c>
      <c r="N783" s="73">
        <v>104290.218714285</v>
      </c>
      <c r="O783" s="73">
        <v>8655.3152857142795</v>
      </c>
      <c r="P783" s="73">
        <v>8649.8481666666594</v>
      </c>
      <c r="Q783" s="73">
        <v>8644.3810476190502</v>
      </c>
      <c r="R783" s="73">
        <v>8638.91392857143</v>
      </c>
      <c r="S783" s="73">
        <v>8633.4468095238099</v>
      </c>
      <c r="T783" s="73">
        <v>8627.9796904761897</v>
      </c>
      <c r="U783" s="73">
        <v>8622.5125714285696</v>
      </c>
      <c r="V783" s="73">
        <v>8617.0454523809494</v>
      </c>
      <c r="W783" s="73">
        <v>8611.5783333333293</v>
      </c>
      <c r="X783" s="73">
        <v>8606.1112142857091</v>
      </c>
      <c r="Y783" s="73">
        <v>8600.6440952380908</v>
      </c>
      <c r="Z783" s="73">
        <v>8595.1769761904707</v>
      </c>
      <c r="AA783" s="73">
        <v>103502.95357142801</v>
      </c>
      <c r="AB783" s="73">
        <v>8589.7098571428596</v>
      </c>
      <c r="AC783" s="73">
        <v>8584.2427380952395</v>
      </c>
      <c r="AD783" s="73">
        <v>8578.7756190476193</v>
      </c>
      <c r="AE783" s="73">
        <v>8573.3084999999992</v>
      </c>
      <c r="AF783" s="73">
        <v>8567.8413809523809</v>
      </c>
      <c r="AG783" s="73">
        <v>8562.3742619047607</v>
      </c>
      <c r="AH783" s="73">
        <v>8556.9071428571406</v>
      </c>
      <c r="AI783" s="73">
        <v>8551.4400238095204</v>
      </c>
      <c r="AJ783" s="73">
        <v>8545.9729047619003</v>
      </c>
      <c r="AK783" s="73">
        <v>8540.5057857142801</v>
      </c>
      <c r="AL783" s="73">
        <v>8535.03866666666</v>
      </c>
      <c r="AM783" s="73">
        <v>8529.5715476190398</v>
      </c>
      <c r="AN783" s="73">
        <v>102715.688428571</v>
      </c>
      <c r="AO783" s="73">
        <v>8524.1044285714306</v>
      </c>
      <c r="AP783" s="73">
        <v>8518.6373095237996</v>
      </c>
      <c r="AQ783" s="73">
        <v>8513.1701904761903</v>
      </c>
      <c r="AR783" s="73">
        <v>8507.7030714285702</v>
      </c>
      <c r="AS783" s="73">
        <v>8502.23595238095</v>
      </c>
      <c r="AT783" s="73">
        <v>8496.7688333333299</v>
      </c>
      <c r="AU783" s="73">
        <v>8491.3017142857097</v>
      </c>
      <c r="AV783" s="73">
        <v>8485.8345952380896</v>
      </c>
      <c r="AW783" s="73">
        <v>8480.3674761904695</v>
      </c>
      <c r="AX783" s="73">
        <v>8474.9003571428493</v>
      </c>
      <c r="AY783" s="73">
        <v>8469.4332380952292</v>
      </c>
      <c r="AZ783" s="73">
        <v>8463.9661190476108</v>
      </c>
      <c r="BA783" s="73">
        <v>101928.423285714</v>
      </c>
    </row>
    <row r="784" spans="1:53" outlineLevel="1">
      <c r="A784" s="74" t="s">
        <v>1808</v>
      </c>
      <c r="B784" s="73">
        <v>97.987595238095295</v>
      </c>
      <c r="C784" s="73">
        <v>97.987595238095295</v>
      </c>
      <c r="D784" s="73">
        <v>97.987595238095295</v>
      </c>
      <c r="E784" s="73">
        <v>97.987595238095295</v>
      </c>
      <c r="F784" s="73">
        <v>97.987595238095295</v>
      </c>
      <c r="G784" s="73">
        <v>97.987595238095295</v>
      </c>
      <c r="H784" s="73">
        <v>97.987595238095295</v>
      </c>
      <c r="I784" s="73">
        <v>97.987595238095295</v>
      </c>
      <c r="J784" s="73">
        <v>97.987595238095295</v>
      </c>
      <c r="K784" s="73">
        <v>97.987595238095295</v>
      </c>
      <c r="L784" s="73">
        <v>97.987595238095295</v>
      </c>
      <c r="M784" s="73">
        <v>97.987595238095295</v>
      </c>
      <c r="N784" s="73">
        <v>1175.8511428571401</v>
      </c>
      <c r="O784" s="73">
        <v>97.987595238095295</v>
      </c>
      <c r="P784" s="73">
        <v>97.987595238095295</v>
      </c>
      <c r="Q784" s="73">
        <v>97.987595238095295</v>
      </c>
      <c r="R784" s="73">
        <v>97.987595238095295</v>
      </c>
      <c r="S784" s="73">
        <v>97.987595238095295</v>
      </c>
      <c r="T784" s="73">
        <v>97.987595238095295</v>
      </c>
      <c r="U784" s="73">
        <v>97.987595238095295</v>
      </c>
      <c r="V784" s="73">
        <v>97.987595238095295</v>
      </c>
      <c r="W784" s="73">
        <v>97.987595238095295</v>
      </c>
      <c r="X784" s="73">
        <v>97.987595238095295</v>
      </c>
      <c r="Y784" s="73">
        <v>97.987595238095295</v>
      </c>
      <c r="Z784" s="73">
        <v>97.987595238095295</v>
      </c>
      <c r="AA784" s="73">
        <v>1175.8511428571401</v>
      </c>
      <c r="AB784" s="73">
        <v>97.987595238095295</v>
      </c>
      <c r="AC784" s="73">
        <v>97.987595238095295</v>
      </c>
      <c r="AD784" s="73">
        <v>97.987595238095295</v>
      </c>
      <c r="AE784" s="73">
        <v>97.987595238095295</v>
      </c>
      <c r="AF784" s="73">
        <v>97.987595238095295</v>
      </c>
      <c r="AG784" s="73">
        <v>97.987595238095295</v>
      </c>
      <c r="AH784" s="73">
        <v>97.987595238095295</v>
      </c>
      <c r="AI784" s="73">
        <v>97.987595238095295</v>
      </c>
      <c r="AJ784" s="73">
        <v>97.987595238095295</v>
      </c>
      <c r="AK784" s="73">
        <v>97.987595238095295</v>
      </c>
      <c r="AL784" s="73">
        <v>97.987595238095295</v>
      </c>
      <c r="AM784" s="73">
        <v>97.987595238095295</v>
      </c>
      <c r="AN784" s="73">
        <v>1175.8511428571401</v>
      </c>
      <c r="AO784" s="73">
        <v>97.987595238095295</v>
      </c>
      <c r="AP784" s="73">
        <v>97.987595238095295</v>
      </c>
      <c r="AQ784" s="73">
        <v>97.987595238095295</v>
      </c>
      <c r="AR784" s="73">
        <v>97.987595238095295</v>
      </c>
      <c r="AS784" s="73">
        <v>97.987595238095295</v>
      </c>
      <c r="AT784" s="73">
        <v>97.987595238095295</v>
      </c>
      <c r="AU784" s="73">
        <v>97.987595238095295</v>
      </c>
      <c r="AV784" s="73">
        <v>97.987595238095295</v>
      </c>
      <c r="AW784" s="73">
        <v>97.987595238095295</v>
      </c>
      <c r="AX784" s="73">
        <v>97.987595238095295</v>
      </c>
      <c r="AY784" s="73">
        <v>97.987595238095295</v>
      </c>
      <c r="AZ784" s="73">
        <v>97.987595238095295</v>
      </c>
      <c r="BA784" s="73">
        <v>1175.8511428571401</v>
      </c>
    </row>
    <row r="785" spans="1:53" outlineLevel="1">
      <c r="A785" s="74" t="s">
        <v>1809</v>
      </c>
      <c r="B785" s="73">
        <v>715.54940476190495</v>
      </c>
      <c r="C785" s="73">
        <v>715.54940476190495</v>
      </c>
      <c r="D785" s="73">
        <v>715.54940476190495</v>
      </c>
      <c r="E785" s="73">
        <v>715.54940476190495</v>
      </c>
      <c r="F785" s="73">
        <v>715.54940476190495</v>
      </c>
      <c r="G785" s="73">
        <v>715.54940476190495</v>
      </c>
      <c r="H785" s="73">
        <v>715.54940476190495</v>
      </c>
      <c r="I785" s="73">
        <v>715.54940476190495</v>
      </c>
      <c r="J785" s="73">
        <v>715.54940476190495</v>
      </c>
      <c r="K785" s="73">
        <v>715.54940476190495</v>
      </c>
      <c r="L785" s="73">
        <v>715.54940476190495</v>
      </c>
      <c r="M785" s="73">
        <v>715.54940476190495</v>
      </c>
      <c r="N785" s="73">
        <v>8586.5928571428594</v>
      </c>
      <c r="O785" s="73">
        <v>715.54940476190495</v>
      </c>
      <c r="P785" s="73">
        <v>715.54940476190495</v>
      </c>
      <c r="Q785" s="73">
        <v>715.54940476190495</v>
      </c>
      <c r="R785" s="73">
        <v>715.54940476190495</v>
      </c>
      <c r="S785" s="73">
        <v>715.54940476190495</v>
      </c>
      <c r="T785" s="73">
        <v>715.54940476190495</v>
      </c>
      <c r="U785" s="73">
        <v>715.54940476190495</v>
      </c>
      <c r="V785" s="73">
        <v>715.54940476190495</v>
      </c>
      <c r="W785" s="73">
        <v>715.54940476190495</v>
      </c>
      <c r="X785" s="73">
        <v>715.54940476190495</v>
      </c>
      <c r="Y785" s="73">
        <v>715.54940476190495</v>
      </c>
      <c r="Z785" s="73">
        <v>715.54940476190495</v>
      </c>
      <c r="AA785" s="73">
        <v>8586.5928571428594</v>
      </c>
      <c r="AB785" s="73">
        <v>715.54940476190495</v>
      </c>
      <c r="AC785" s="73">
        <v>715.54940476190495</v>
      </c>
      <c r="AD785" s="73">
        <v>715.54940476190495</v>
      </c>
      <c r="AE785" s="73">
        <v>715.54940476190495</v>
      </c>
      <c r="AF785" s="73">
        <v>715.54940476190495</v>
      </c>
      <c r="AG785" s="73">
        <v>715.54940476190495</v>
      </c>
      <c r="AH785" s="73">
        <v>715.54940476190495</v>
      </c>
      <c r="AI785" s="73">
        <v>715.54940476190495</v>
      </c>
      <c r="AJ785" s="73">
        <v>715.54940476190495</v>
      </c>
      <c r="AK785" s="73">
        <v>715.54940476190495</v>
      </c>
      <c r="AL785" s="73">
        <v>715.54940476190495</v>
      </c>
      <c r="AM785" s="73">
        <v>715.54940476190495</v>
      </c>
      <c r="AN785" s="73">
        <v>8586.5928571428594</v>
      </c>
      <c r="AO785" s="73">
        <v>715.54940476190495</v>
      </c>
      <c r="AP785" s="73">
        <v>715.54940476190495</v>
      </c>
      <c r="AQ785" s="73">
        <v>715.54940476190495</v>
      </c>
      <c r="AR785" s="73">
        <v>715.54940476190495</v>
      </c>
      <c r="AS785" s="73">
        <v>715.54940476190495</v>
      </c>
      <c r="AT785" s="73">
        <v>715.54940476190495</v>
      </c>
      <c r="AU785" s="73">
        <v>715.54940476190495</v>
      </c>
      <c r="AV785" s="73">
        <v>715.54940476190495</v>
      </c>
      <c r="AW785" s="73">
        <v>715.54940476190495</v>
      </c>
      <c r="AX785" s="73">
        <v>715.54940476190495</v>
      </c>
      <c r="AY785" s="73">
        <v>715.54940476190495</v>
      </c>
      <c r="AZ785" s="73">
        <v>715.54940476190495</v>
      </c>
      <c r="BA785" s="73">
        <v>8586.5928571428594</v>
      </c>
    </row>
    <row r="786" spans="1:53" outlineLevel="1">
      <c r="A786" s="74" t="s">
        <v>1810</v>
      </c>
      <c r="B786" s="73">
        <v>10969.3909285714</v>
      </c>
      <c r="C786" s="73">
        <v>10926.594023809501</v>
      </c>
      <c r="D786" s="73">
        <v>10883.7971190476</v>
      </c>
      <c r="E786" s="73">
        <v>10841.000214285699</v>
      </c>
      <c r="F786" s="73">
        <v>10798.2033095238</v>
      </c>
      <c r="G786" s="73">
        <v>10755.406404761899</v>
      </c>
      <c r="H786" s="73">
        <v>10712.6094999999</v>
      </c>
      <c r="I786" s="73">
        <v>10669.812595238</v>
      </c>
      <c r="J786" s="73">
        <v>10627.015690476101</v>
      </c>
      <c r="K786" s="73">
        <v>10584.2187857142</v>
      </c>
      <c r="L786" s="73">
        <v>10541.421880952301</v>
      </c>
      <c r="M786" s="73">
        <v>10498.6249761904</v>
      </c>
      <c r="N786" s="73">
        <v>128808.095428571</v>
      </c>
      <c r="O786" s="73">
        <v>10455.828071428499</v>
      </c>
      <c r="P786" s="73">
        <v>10413.0311666666</v>
      </c>
      <c r="Q786" s="73">
        <v>10370.234261904699</v>
      </c>
      <c r="R786" s="73">
        <v>10327.4373571428</v>
      </c>
      <c r="S786" s="73">
        <v>10284.6404523809</v>
      </c>
      <c r="T786" s="73">
        <v>10241.843547619001</v>
      </c>
      <c r="U786" s="73">
        <v>10199.0466428571</v>
      </c>
      <c r="V786" s="73">
        <v>10156.249738095201</v>
      </c>
      <c r="W786" s="73">
        <v>10113.4528333333</v>
      </c>
      <c r="X786" s="73">
        <v>10070.655928571399</v>
      </c>
      <c r="Y786" s="73">
        <v>10027.8590238095</v>
      </c>
      <c r="Z786" s="73">
        <v>9985.0621190475995</v>
      </c>
      <c r="AA786" s="73">
        <v>122645.341142857</v>
      </c>
      <c r="AB786" s="73">
        <v>9942.2652142857005</v>
      </c>
      <c r="AC786" s="73">
        <v>9899.4683095237997</v>
      </c>
      <c r="AD786" s="73">
        <v>9856.6714047618898</v>
      </c>
      <c r="AE786" s="73">
        <v>9813.8744999999799</v>
      </c>
      <c r="AF786" s="73">
        <v>9771.0775952380809</v>
      </c>
      <c r="AG786" s="73">
        <v>9728.2806904761692</v>
      </c>
      <c r="AH786" s="73">
        <v>9685.4837857142702</v>
      </c>
      <c r="AI786" s="73">
        <v>9642.6868809523603</v>
      </c>
      <c r="AJ786" s="73">
        <v>9599.8899761904595</v>
      </c>
      <c r="AK786" s="73">
        <v>9557.0930714285496</v>
      </c>
      <c r="AL786" s="73">
        <v>9514.2961666666506</v>
      </c>
      <c r="AM786" s="73">
        <v>9471.4992619047407</v>
      </c>
      <c r="AN786" s="73">
        <v>116482.586857142</v>
      </c>
      <c r="AO786" s="73">
        <v>9428.7023571428399</v>
      </c>
      <c r="AP786" s="73">
        <v>9385.90545238093</v>
      </c>
      <c r="AQ786" s="73">
        <v>9343.1085476190292</v>
      </c>
      <c r="AR786" s="73">
        <v>9300.3116428571193</v>
      </c>
      <c r="AS786" s="73">
        <v>9257.5147380952203</v>
      </c>
      <c r="AT786" s="73">
        <v>9214.7178333333104</v>
      </c>
      <c r="AU786" s="73">
        <v>9171.9209285714096</v>
      </c>
      <c r="AV786" s="73">
        <v>9129.1240238094997</v>
      </c>
      <c r="AW786" s="73">
        <v>9086.3271190475898</v>
      </c>
      <c r="AX786" s="73">
        <v>9043.5302142856908</v>
      </c>
      <c r="AY786" s="73">
        <v>9000.7333095237791</v>
      </c>
      <c r="AZ786" s="73">
        <v>8957.9364047618801</v>
      </c>
      <c r="BA786" s="73">
        <v>110319.83257142801</v>
      </c>
    </row>
    <row r="787" spans="1:53" outlineLevel="1">
      <c r="A787" s="74" t="s">
        <v>1811</v>
      </c>
      <c r="B787" s="73">
        <v>14527.4464285714</v>
      </c>
      <c r="C787" s="73">
        <v>14528.0154047618</v>
      </c>
      <c r="D787" s="73">
        <v>14528.584380952299</v>
      </c>
      <c r="E787" s="73">
        <v>14529.153357142801</v>
      </c>
      <c r="F787" s="73">
        <v>14529.7223333333</v>
      </c>
      <c r="G787" s="73">
        <v>14530.2913095237</v>
      </c>
      <c r="H787" s="73">
        <v>14530.8602857142</v>
      </c>
      <c r="I787" s="73">
        <v>14531.429261904699</v>
      </c>
      <c r="J787" s="73">
        <v>14531.998238095201</v>
      </c>
      <c r="K787" s="73">
        <v>14532.5672142856</v>
      </c>
      <c r="L787" s="73">
        <v>14533.1361904761</v>
      </c>
      <c r="M787" s="73">
        <v>14533.705166666599</v>
      </c>
      <c r="N787" s="73">
        <v>174366.909571428</v>
      </c>
      <c r="O787" s="73">
        <v>14534.274142857101</v>
      </c>
      <c r="P787" s="73">
        <v>14534.8431190475</v>
      </c>
      <c r="Q787" s="73">
        <v>14535.412095238</v>
      </c>
      <c r="R787" s="73">
        <v>14535.981071428499</v>
      </c>
      <c r="S787" s="73">
        <v>14536.550047619001</v>
      </c>
      <c r="T787" s="73">
        <v>14537.1190238094</v>
      </c>
      <c r="U787" s="73">
        <v>14537.6879999999</v>
      </c>
      <c r="V787" s="73">
        <v>14538.2569761904</v>
      </c>
      <c r="W787" s="73">
        <v>14538.825952380899</v>
      </c>
      <c r="X787" s="73">
        <v>14539.394928571301</v>
      </c>
      <c r="Y787" s="73">
        <v>14539.9639047618</v>
      </c>
      <c r="Z787" s="73">
        <v>14540.5328809523</v>
      </c>
      <c r="AA787" s="73">
        <v>174448.84214285601</v>
      </c>
      <c r="AB787" s="73">
        <v>14541.101857142799</v>
      </c>
      <c r="AC787" s="73">
        <v>14541.670833333301</v>
      </c>
      <c r="AD787" s="73">
        <v>14542.2398095237</v>
      </c>
      <c r="AE787" s="73">
        <v>14542.8087857142</v>
      </c>
      <c r="AF787" s="73">
        <v>14543.3777619047</v>
      </c>
      <c r="AG787" s="73">
        <v>14543.946738095199</v>
      </c>
      <c r="AH787" s="73">
        <v>14544.515714285601</v>
      </c>
      <c r="AI787" s="73">
        <v>14545.0846904761</v>
      </c>
      <c r="AJ787" s="73">
        <v>14545.6536666666</v>
      </c>
      <c r="AK787" s="73">
        <v>14546.222642857099</v>
      </c>
      <c r="AL787" s="73">
        <v>14546.791619047501</v>
      </c>
      <c r="AM787" s="73">
        <v>14547.360595238</v>
      </c>
      <c r="AN787" s="73">
        <v>174530.77471428501</v>
      </c>
      <c r="AO787" s="73">
        <v>14547.9295714285</v>
      </c>
      <c r="AP787" s="73">
        <v>14548.498547619</v>
      </c>
      <c r="AQ787" s="73">
        <v>14549.067523809401</v>
      </c>
      <c r="AR787" s="73">
        <v>14549.6364999999</v>
      </c>
      <c r="AS787" s="73">
        <v>14550.2054761904</v>
      </c>
      <c r="AT787" s="73">
        <v>14550.7744523809</v>
      </c>
      <c r="AU787" s="73">
        <v>14551.343428571299</v>
      </c>
      <c r="AV787" s="73">
        <v>14551.912404761801</v>
      </c>
      <c r="AW787" s="73">
        <v>14552.4813809523</v>
      </c>
      <c r="AX787" s="73">
        <v>14553.0503571428</v>
      </c>
      <c r="AY787" s="73">
        <v>14553.619333333199</v>
      </c>
      <c r="AZ787" s="73">
        <v>14554.188309523701</v>
      </c>
      <c r="BA787" s="73">
        <v>174612.707285713</v>
      </c>
    </row>
    <row r="788" spans="1:53" outlineLevel="1">
      <c r="A788" s="74" t="s">
        <v>1812</v>
      </c>
      <c r="B788" s="73">
        <v>121993.36864285701</v>
      </c>
      <c r="C788" s="73">
        <v>122036.06659523799</v>
      </c>
      <c r="D788" s="73">
        <v>122078.76454761899</v>
      </c>
      <c r="E788" s="73">
        <v>122121.46249999999</v>
      </c>
      <c r="F788" s="73">
        <v>122164.16045238099</v>
      </c>
      <c r="G788" s="73">
        <v>122206.858404762</v>
      </c>
      <c r="H788" s="73">
        <v>122249.556357143</v>
      </c>
      <c r="I788" s="73">
        <v>122292.25430952301</v>
      </c>
      <c r="J788" s="73">
        <v>122334.95226190401</v>
      </c>
      <c r="K788" s="73">
        <v>122377.65021428499</v>
      </c>
      <c r="L788" s="73">
        <v>122420.34816666599</v>
      </c>
      <c r="M788" s="73">
        <v>122463.04611904699</v>
      </c>
      <c r="N788" s="73">
        <v>1466738.4885714301</v>
      </c>
      <c r="O788" s="73">
        <v>122505.74407142799</v>
      </c>
      <c r="P788" s="73">
        <v>122548.442023809</v>
      </c>
      <c r="Q788" s="73">
        <v>122591.13997619</v>
      </c>
      <c r="R788" s="73">
        <v>122633.837928571</v>
      </c>
      <c r="S788" s="73">
        <v>122676.535880952</v>
      </c>
      <c r="T788" s="73">
        <v>122719.233833333</v>
      </c>
      <c r="U788" s="73">
        <v>122761.931785714</v>
      </c>
      <c r="V788" s="73">
        <v>122804.629738095</v>
      </c>
      <c r="W788" s="73">
        <v>122847.327690476</v>
      </c>
      <c r="X788" s="73">
        <v>122890.025642857</v>
      </c>
      <c r="Y788" s="73">
        <v>122932.723595238</v>
      </c>
      <c r="Z788" s="73">
        <v>122975.421547619</v>
      </c>
      <c r="AA788" s="73">
        <v>1472886.99371428</v>
      </c>
      <c r="AB788" s="73">
        <v>123018.1195</v>
      </c>
      <c r="AC788" s="73">
        <v>123060.817452381</v>
      </c>
      <c r="AD788" s="73">
        <v>123103.515404762</v>
      </c>
      <c r="AE788" s="73">
        <v>123146.213357143</v>
      </c>
      <c r="AF788" s="73">
        <v>123188.911309524</v>
      </c>
      <c r="AG788" s="73">
        <v>123231.609261905</v>
      </c>
      <c r="AH788" s="73">
        <v>123274.307214285</v>
      </c>
      <c r="AI788" s="73">
        <v>123317.005166666</v>
      </c>
      <c r="AJ788" s="73">
        <v>123359.703119047</v>
      </c>
      <c r="AK788" s="73">
        <v>123402.401071428</v>
      </c>
      <c r="AL788" s="73">
        <v>123445.099023809</v>
      </c>
      <c r="AM788" s="73">
        <v>123487.79697619</v>
      </c>
      <c r="AN788" s="73">
        <v>1479035.4988571401</v>
      </c>
      <c r="AO788" s="73">
        <v>123530.494928571</v>
      </c>
      <c r="AP788" s="73">
        <v>123573.192880952</v>
      </c>
      <c r="AQ788" s="73">
        <v>123615.890833333</v>
      </c>
      <c r="AR788" s="73">
        <v>123658.588785714</v>
      </c>
      <c r="AS788" s="73">
        <v>123701.286738095</v>
      </c>
      <c r="AT788" s="73">
        <v>123743.98469047601</v>
      </c>
      <c r="AU788" s="73">
        <v>123786.68264285701</v>
      </c>
      <c r="AV788" s="73">
        <v>123829.38059523801</v>
      </c>
      <c r="AW788" s="73">
        <v>123872.07854761901</v>
      </c>
      <c r="AX788" s="73">
        <v>123914.77650000001</v>
      </c>
      <c r="AY788" s="73">
        <v>123957.47445238099</v>
      </c>
      <c r="AZ788" s="73">
        <v>124000.17240476199</v>
      </c>
      <c r="BA788" s="73">
        <v>1485184.004</v>
      </c>
    </row>
    <row r="789" spans="1:53" outlineLevel="1">
      <c r="A789" s="74" t="s">
        <v>1813</v>
      </c>
      <c r="B789" s="73">
        <v>370749.01697618997</v>
      </c>
      <c r="C789" s="73">
        <v>370423.31521428499</v>
      </c>
      <c r="D789" s="73">
        <v>370097.61345238099</v>
      </c>
      <c r="E789" s="73">
        <v>369771.911690476</v>
      </c>
      <c r="F789" s="73">
        <v>369446.20992857101</v>
      </c>
      <c r="G789" s="73">
        <v>369120.50816666603</v>
      </c>
      <c r="H789" s="73">
        <v>368794.80640476098</v>
      </c>
      <c r="I789" s="73">
        <v>368469.10464285698</v>
      </c>
      <c r="J789" s="73">
        <v>368143.402880952</v>
      </c>
      <c r="K789" s="73">
        <v>367817.70111904701</v>
      </c>
      <c r="L789" s="73">
        <v>367491.99935714202</v>
      </c>
      <c r="M789" s="73">
        <v>367166.29759523802</v>
      </c>
      <c r="N789" s="73">
        <v>4427491.8874285696</v>
      </c>
      <c r="O789" s="73">
        <v>366840.59583333298</v>
      </c>
      <c r="P789" s="73">
        <v>366514.89407142799</v>
      </c>
      <c r="Q789" s="73">
        <v>366189.192309523</v>
      </c>
      <c r="R789" s="73">
        <v>365863.490547619</v>
      </c>
      <c r="S789" s="73">
        <v>365537.78878571402</v>
      </c>
      <c r="T789" s="73">
        <v>365212.08702380903</v>
      </c>
      <c r="U789" s="73">
        <v>364886.38526190398</v>
      </c>
      <c r="V789" s="73">
        <v>364560.683499999</v>
      </c>
      <c r="W789" s="73">
        <v>364234.981738095</v>
      </c>
      <c r="X789" s="73">
        <v>363909.27997619001</v>
      </c>
      <c r="Y789" s="73">
        <v>363583.57821428502</v>
      </c>
      <c r="Z789" s="73">
        <v>363257.87645237998</v>
      </c>
      <c r="AA789" s="73">
        <v>4380590.8337142803</v>
      </c>
      <c r="AB789" s="73">
        <v>362932.17469047598</v>
      </c>
      <c r="AC789" s="73">
        <v>362606.47292857099</v>
      </c>
      <c r="AD789" s="73">
        <v>362280.771166666</v>
      </c>
      <c r="AE789" s="73">
        <v>361955.06940476102</v>
      </c>
      <c r="AF789" s="73">
        <v>361629.36764285702</v>
      </c>
      <c r="AG789" s="73">
        <v>361303.66588095197</v>
      </c>
      <c r="AH789" s="73">
        <v>360977.96411904698</v>
      </c>
      <c r="AI789" s="73">
        <v>360652.262357142</v>
      </c>
      <c r="AJ789" s="73">
        <v>360326.56059523701</v>
      </c>
      <c r="AK789" s="73">
        <v>360000.85883333301</v>
      </c>
      <c r="AL789" s="73">
        <v>359675.15707142802</v>
      </c>
      <c r="AM789" s="73">
        <v>359349.45530952298</v>
      </c>
      <c r="AN789" s="73">
        <v>4333689.77999999</v>
      </c>
      <c r="AO789" s="73">
        <v>359023.75354761799</v>
      </c>
      <c r="AP789" s="73">
        <v>358698.05178571399</v>
      </c>
      <c r="AQ789" s="73">
        <v>358372.35002380901</v>
      </c>
      <c r="AR789" s="73">
        <v>358046.64826190402</v>
      </c>
      <c r="AS789" s="73">
        <v>357720.94649999897</v>
      </c>
      <c r="AT789" s="73">
        <v>357395.24473809497</v>
      </c>
      <c r="AU789" s="73">
        <v>357069.54297618999</v>
      </c>
      <c r="AV789" s="73">
        <v>356743.841214285</v>
      </c>
      <c r="AW789" s="73">
        <v>356418.13945238001</v>
      </c>
      <c r="AX789" s="73">
        <v>356092.43769047502</v>
      </c>
      <c r="AY789" s="73">
        <v>355766.73592857103</v>
      </c>
      <c r="AZ789" s="73">
        <v>355441.03416666598</v>
      </c>
      <c r="BA789" s="73">
        <v>4286788.72628571</v>
      </c>
    </row>
    <row r="790" spans="1:53" outlineLevel="1">
      <c r="A790" s="74" t="s">
        <v>1814</v>
      </c>
      <c r="B790" s="73">
        <v>21324.831809523799</v>
      </c>
      <c r="C790" s="73">
        <v>21322.481690476099</v>
      </c>
      <c r="D790" s="73">
        <v>21320.131571428501</v>
      </c>
      <c r="E790" s="73">
        <v>21317.781452380899</v>
      </c>
      <c r="F790" s="73">
        <v>21315.431333333301</v>
      </c>
      <c r="G790" s="73">
        <v>21313.081214285601</v>
      </c>
      <c r="H790" s="73">
        <v>21310.731095237999</v>
      </c>
      <c r="I790" s="73">
        <v>21308.380976190401</v>
      </c>
      <c r="J790" s="73">
        <v>21306.0308571428</v>
      </c>
      <c r="K790" s="73">
        <v>21303.680738095201</v>
      </c>
      <c r="L790" s="73">
        <v>21301.330619047501</v>
      </c>
      <c r="M790" s="73">
        <v>21298.9804999999</v>
      </c>
      <c r="N790" s="73">
        <v>255742.873857142</v>
      </c>
      <c r="O790" s="73">
        <v>21296.630380952301</v>
      </c>
      <c r="P790" s="73">
        <v>21294.2802619047</v>
      </c>
      <c r="Q790" s="73">
        <v>21291.930142857102</v>
      </c>
      <c r="R790" s="73">
        <v>21289.580023809402</v>
      </c>
      <c r="S790" s="73">
        <v>21287.2299047618</v>
      </c>
      <c r="T790" s="73">
        <v>21284.879785714202</v>
      </c>
      <c r="U790" s="73">
        <v>21282.5296666666</v>
      </c>
      <c r="V790" s="73">
        <v>21280.179547618998</v>
      </c>
      <c r="W790" s="73">
        <v>21277.829428571298</v>
      </c>
      <c r="X790" s="73">
        <v>21275.4793095237</v>
      </c>
      <c r="Y790" s="73">
        <v>21273.129190476098</v>
      </c>
      <c r="Z790" s="73">
        <v>21270.7790714285</v>
      </c>
      <c r="AA790" s="73">
        <v>255404.45671428501</v>
      </c>
      <c r="AB790" s="73">
        <v>21268.428952380898</v>
      </c>
      <c r="AC790" s="73">
        <v>21266.078833333198</v>
      </c>
      <c r="AD790" s="73">
        <v>21263.7287142856</v>
      </c>
      <c r="AE790" s="73">
        <v>21261.378595237999</v>
      </c>
      <c r="AF790" s="73">
        <v>21259.0284761904</v>
      </c>
      <c r="AG790" s="73">
        <v>21256.6783571427</v>
      </c>
      <c r="AH790" s="73">
        <v>21254.328238095099</v>
      </c>
      <c r="AI790" s="73">
        <v>21251.978119047501</v>
      </c>
      <c r="AJ790" s="73">
        <v>21249.627999999899</v>
      </c>
      <c r="AK790" s="73">
        <v>21247.277880952301</v>
      </c>
      <c r="AL790" s="73">
        <v>21244.927761904601</v>
      </c>
      <c r="AM790" s="73">
        <v>21242.577642856999</v>
      </c>
      <c r="AN790" s="73">
        <v>255066.03957142701</v>
      </c>
      <c r="AO790" s="73">
        <v>21240.227523809401</v>
      </c>
      <c r="AP790" s="73">
        <v>21237.877404761799</v>
      </c>
      <c r="AQ790" s="73">
        <v>21235.527285714201</v>
      </c>
      <c r="AR790" s="73">
        <v>21233.177166666501</v>
      </c>
      <c r="AS790" s="73">
        <v>21230.827047618899</v>
      </c>
      <c r="AT790" s="73">
        <v>21228.476928571301</v>
      </c>
      <c r="AU790" s="73">
        <v>21226.126809523699</v>
      </c>
      <c r="AV790" s="73">
        <v>21223.776690476101</v>
      </c>
      <c r="AW790" s="73">
        <v>21221.426571428401</v>
      </c>
      <c r="AX790" s="73">
        <v>21219.076452380799</v>
      </c>
      <c r="AY790" s="73">
        <v>21216.726333333201</v>
      </c>
      <c r="AZ790" s="73">
        <v>21214.376214285599</v>
      </c>
      <c r="BA790" s="73">
        <v>254727.62242857</v>
      </c>
    </row>
    <row r="791" spans="1:53" outlineLevel="1">
      <c r="A791" s="74" t="s">
        <v>3731</v>
      </c>
      <c r="B791" s="73">
        <v>79932.890317500001</v>
      </c>
      <c r="C791" s="73">
        <v>80929.096337182506</v>
      </c>
      <c r="D791" s="73">
        <v>81925.302356864995</v>
      </c>
      <c r="E791" s="73">
        <v>82926.703019902503</v>
      </c>
      <c r="F791" s="73">
        <v>83928.103682939996</v>
      </c>
      <c r="G791" s="73">
        <v>84929.504345977504</v>
      </c>
      <c r="H791" s="73">
        <v>85930.905009014998</v>
      </c>
      <c r="I791" s="73">
        <v>87962.920587629997</v>
      </c>
      <c r="J791" s="73">
        <v>89994.936166244996</v>
      </c>
      <c r="K791" s="73">
        <v>92026.951744859995</v>
      </c>
      <c r="L791" s="73">
        <v>94058.967323474993</v>
      </c>
      <c r="M791" s="73">
        <v>96090.982902090007</v>
      </c>
      <c r="N791" s="73">
        <v>1040637.26379368</v>
      </c>
      <c r="O791" s="73">
        <v>194692.116768662</v>
      </c>
      <c r="P791" s="73">
        <v>195856.31802449201</v>
      </c>
      <c r="Q791" s="73">
        <v>197020.519280323</v>
      </c>
      <c r="R791" s="73">
        <v>198184.72053615301</v>
      </c>
      <c r="S791" s="73">
        <v>199348.92179198301</v>
      </c>
      <c r="T791" s="73">
        <v>200513.12304781299</v>
      </c>
      <c r="U791" s="73">
        <v>201677.32430364401</v>
      </c>
      <c r="V791" s="73">
        <v>204047.01054778</v>
      </c>
      <c r="W791" s="73">
        <v>206416.696791917</v>
      </c>
      <c r="X791" s="73">
        <v>208786.383036054</v>
      </c>
      <c r="Y791" s="73">
        <v>211156.069280191</v>
      </c>
      <c r="Z791" s="73">
        <v>213525.75552432699</v>
      </c>
      <c r="AA791" s="73">
        <v>2431224.9589333399</v>
      </c>
      <c r="AB791" s="73">
        <v>274202.80795242102</v>
      </c>
      <c r="AC791" s="73">
        <v>275570.03438385698</v>
      </c>
      <c r="AD791" s="73">
        <v>276937.260815293</v>
      </c>
      <c r="AE791" s="73">
        <v>278304.48724672903</v>
      </c>
      <c r="AF791" s="73">
        <v>279671.713678164</v>
      </c>
      <c r="AG791" s="73">
        <v>281038.94010960002</v>
      </c>
      <c r="AH791" s="73">
        <v>282406.16654103599</v>
      </c>
      <c r="AI791" s="73">
        <v>285189.10261069599</v>
      </c>
      <c r="AJ791" s="73">
        <v>287972.03868035501</v>
      </c>
      <c r="AK791" s="73">
        <v>290754.97475001501</v>
      </c>
      <c r="AL791" s="73">
        <v>293537.91081967502</v>
      </c>
      <c r="AM791" s="73">
        <v>296320.84688933502</v>
      </c>
      <c r="AN791" s="73">
        <v>3401906.2844771799</v>
      </c>
      <c r="AO791" s="73">
        <v>306574.760423097</v>
      </c>
      <c r="AP791" s="73">
        <v>308120.14348361501</v>
      </c>
      <c r="AQ791" s="73">
        <v>309665.52654413303</v>
      </c>
      <c r="AR791" s="73">
        <v>311210.90960465098</v>
      </c>
      <c r="AS791" s="73">
        <v>312756.29266516998</v>
      </c>
      <c r="AT791" s="73">
        <v>314301.67572568799</v>
      </c>
      <c r="AU791" s="73">
        <v>315847.05878620601</v>
      </c>
      <c r="AV791" s="73">
        <v>318992.62572499202</v>
      </c>
      <c r="AW791" s="73">
        <v>322138.19266377698</v>
      </c>
      <c r="AX791" s="73">
        <v>325283.759602562</v>
      </c>
      <c r="AY791" s="73">
        <v>328429.32654134801</v>
      </c>
      <c r="AZ791" s="73">
        <v>331574.89348013297</v>
      </c>
      <c r="BA791" s="73">
        <v>3804895.16524537</v>
      </c>
    </row>
    <row r="792" spans="1:53">
      <c r="A792" s="74" t="s">
        <v>3429</v>
      </c>
      <c r="B792" s="73">
        <v>935790.88445717702</v>
      </c>
      <c r="C792" s="73">
        <v>935993.73976257304</v>
      </c>
      <c r="D792" s="73">
        <v>936196.59506796999</v>
      </c>
      <c r="E792" s="73">
        <v>937857.71581380104</v>
      </c>
      <c r="F792" s="73">
        <v>938065.76576255297</v>
      </c>
      <c r="G792" s="73">
        <v>938273.81571130501</v>
      </c>
      <c r="H792" s="73">
        <v>940019.87201365095</v>
      </c>
      <c r="I792" s="73">
        <v>941258.53687797999</v>
      </c>
      <c r="J792" s="73">
        <v>942497.20174230996</v>
      </c>
      <c r="K792" s="73">
        <v>945271.41208873398</v>
      </c>
      <c r="L792" s="73">
        <v>946510.07695306302</v>
      </c>
      <c r="M792" s="73">
        <v>947748.74181739299</v>
      </c>
      <c r="N792" s="73">
        <v>11285484.3580685</v>
      </c>
      <c r="O792" s="73">
        <v>1047325.6533109799</v>
      </c>
      <c r="P792" s="73">
        <v>1047696.50385253</v>
      </c>
      <c r="Q792" s="73">
        <v>1048067.35439407</v>
      </c>
      <c r="R792" s="73">
        <v>1048527.26207848</v>
      </c>
      <c r="S792" s="73">
        <v>1048898.1126200201</v>
      </c>
      <c r="T792" s="73">
        <v>1049268.96316156</v>
      </c>
      <c r="U792" s="73">
        <v>1049780.82084597</v>
      </c>
      <c r="V792" s="73">
        <v>1051357.1563758201</v>
      </c>
      <c r="W792" s="73">
        <v>1052933.4919056699</v>
      </c>
      <c r="X792" s="73">
        <v>1054650.83457838</v>
      </c>
      <c r="Y792" s="73">
        <v>1056227.1701082301</v>
      </c>
      <c r="Z792" s="73">
        <v>1057803.50563808</v>
      </c>
      <c r="AA792" s="73">
        <v>12612536.828869799</v>
      </c>
      <c r="AB792" s="73">
        <v>1118058.2787804599</v>
      </c>
      <c r="AC792" s="73">
        <v>1118632.1544976099</v>
      </c>
      <c r="AD792" s="73">
        <v>1119206.03021476</v>
      </c>
      <c r="AE792" s="73">
        <v>1119868.9630747701</v>
      </c>
      <c r="AF792" s="73">
        <v>1120442.8387919101</v>
      </c>
      <c r="AG792" s="73">
        <v>1121016.7145090699</v>
      </c>
      <c r="AH792" s="73">
        <v>1121731.5973690699</v>
      </c>
      <c r="AI792" s="73">
        <v>1123721.18272445</v>
      </c>
      <c r="AJ792" s="73">
        <v>1125710.7680798201</v>
      </c>
      <c r="AK792" s="73">
        <v>1127841.3605780499</v>
      </c>
      <c r="AL792" s="73">
        <v>1129830.94593343</v>
      </c>
      <c r="AM792" s="73">
        <v>1131820.5312888001</v>
      </c>
      <c r="AN792" s="73">
        <v>13477881.365842201</v>
      </c>
      <c r="AO792" s="73">
        <v>1141652.16553685</v>
      </c>
      <c r="AP792" s="73">
        <v>1142404.19788308</v>
      </c>
      <c r="AQ792" s="73">
        <v>1143156.23022931</v>
      </c>
      <c r="AR792" s="73">
        <v>1143997.3197184</v>
      </c>
      <c r="AS792" s="73">
        <v>1144749.35206463</v>
      </c>
      <c r="AT792" s="73">
        <v>1145501.38441087</v>
      </c>
      <c r="AU792" s="73">
        <v>1146394.42389996</v>
      </c>
      <c r="AV792" s="73">
        <v>1148746.64012446</v>
      </c>
      <c r="AW792" s="73">
        <v>1151098.85634896</v>
      </c>
      <c r="AX792" s="73">
        <v>1153592.0797163099</v>
      </c>
      <c r="AY792" s="73">
        <v>1155944.2959408101</v>
      </c>
      <c r="AZ792" s="73">
        <v>1158296.5121653101</v>
      </c>
      <c r="BA792" s="73">
        <v>13775533.458039001</v>
      </c>
    </row>
    <row r="793" spans="1:53" outlineLevel="1">
      <c r="A793" s="74" t="s">
        <v>1816</v>
      </c>
      <c r="B793" s="73">
        <v>266962.06952380901</v>
      </c>
      <c r="C793" s="73">
        <v>266534.19309523801</v>
      </c>
      <c r="D793" s="73">
        <v>266106.31666666601</v>
      </c>
      <c r="E793" s="73">
        <v>265678.44023809501</v>
      </c>
      <c r="F793" s="73">
        <v>265250.563809524</v>
      </c>
      <c r="G793" s="73">
        <v>264822.687380952</v>
      </c>
      <c r="H793" s="73">
        <v>264394.810952381</v>
      </c>
      <c r="I793" s="73">
        <v>263966.934523809</v>
      </c>
      <c r="J793" s="73">
        <v>263539.058095238</v>
      </c>
      <c r="K793" s="73">
        <v>263111.18166666699</v>
      </c>
      <c r="L793" s="73">
        <v>262683.305238095</v>
      </c>
      <c r="M793" s="73">
        <v>262255.42880952399</v>
      </c>
      <c r="N793" s="73">
        <v>3175304.99</v>
      </c>
      <c r="O793" s="73">
        <v>261827.55238095199</v>
      </c>
      <c r="P793" s="73">
        <v>261399.67595238099</v>
      </c>
      <c r="Q793" s="73">
        <v>260971.79952380899</v>
      </c>
      <c r="R793" s="73">
        <v>260543.92309523799</v>
      </c>
      <c r="S793" s="73">
        <v>260116.04666666701</v>
      </c>
      <c r="T793" s="73">
        <v>259688.17023809499</v>
      </c>
      <c r="U793" s="73">
        <v>259260.29380952401</v>
      </c>
      <c r="V793" s="73">
        <v>258832.41738095201</v>
      </c>
      <c r="W793" s="73">
        <v>258404.54095238101</v>
      </c>
      <c r="X793" s="73">
        <v>257976.66452381</v>
      </c>
      <c r="Y793" s="73">
        <v>257548.78809523801</v>
      </c>
      <c r="Z793" s="73">
        <v>147735.94166667599</v>
      </c>
      <c r="AA793" s="73">
        <v>3004305.81428573</v>
      </c>
    </row>
    <row r="794" spans="1:53" outlineLevel="1">
      <c r="A794" s="74" t="s">
        <v>1817</v>
      </c>
    </row>
    <row r="795" spans="1:53" outlineLevel="1">
      <c r="A795" s="74" t="s">
        <v>1818</v>
      </c>
      <c r="B795" s="73">
        <v>154173.42416666599</v>
      </c>
      <c r="C795" s="73">
        <v>153884.683333333</v>
      </c>
      <c r="D795" s="73">
        <v>153595.9425</v>
      </c>
      <c r="E795" s="73">
        <v>153307.20166666599</v>
      </c>
      <c r="F795" s="73">
        <v>153018.460833333</v>
      </c>
      <c r="G795" s="73">
        <v>152729.72</v>
      </c>
      <c r="H795" s="73">
        <v>152440.97916666599</v>
      </c>
      <c r="I795" s="73">
        <v>152152.23833333299</v>
      </c>
      <c r="J795" s="73">
        <v>151863.4975</v>
      </c>
      <c r="K795" s="73">
        <v>151574.75666666601</v>
      </c>
      <c r="L795" s="73">
        <v>151286.01583333299</v>
      </c>
      <c r="M795" s="73">
        <v>150997.27499999999</v>
      </c>
      <c r="N795" s="73">
        <v>1831024.1950000001</v>
      </c>
      <c r="O795" s="73">
        <v>150708.53416666601</v>
      </c>
      <c r="P795" s="73">
        <v>150419.79333333299</v>
      </c>
      <c r="Q795" s="73">
        <v>150131.05249999999</v>
      </c>
      <c r="R795" s="73">
        <v>149842.31166666601</v>
      </c>
      <c r="S795" s="73">
        <v>149553.57083333301</v>
      </c>
      <c r="T795" s="73">
        <v>149264.82999999999</v>
      </c>
      <c r="U795" s="73">
        <v>148976.089166666</v>
      </c>
      <c r="V795" s="73">
        <v>148687.34833333301</v>
      </c>
      <c r="W795" s="73">
        <v>148398.60750000001</v>
      </c>
      <c r="X795" s="73">
        <v>148109.866666666</v>
      </c>
      <c r="Y795" s="73">
        <v>147821.125833333</v>
      </c>
      <c r="Z795" s="73">
        <v>147532.38500000001</v>
      </c>
      <c r="AA795" s="73">
        <v>1789445.5149999999</v>
      </c>
      <c r="AB795" s="73">
        <v>147243.644166666</v>
      </c>
      <c r="AC795" s="73">
        <v>146954.903333333</v>
      </c>
      <c r="AD795" s="73">
        <v>146666.16250000001</v>
      </c>
      <c r="AE795" s="73">
        <v>146377.42166666599</v>
      </c>
      <c r="AF795" s="73">
        <v>146088.680833333</v>
      </c>
      <c r="AG795" s="73">
        <v>145799.94</v>
      </c>
      <c r="AH795" s="73">
        <v>145511.19916666599</v>
      </c>
      <c r="AI795" s="73">
        <v>145222.45833333299</v>
      </c>
      <c r="AJ795" s="73">
        <v>144933.7175</v>
      </c>
      <c r="AK795" s="73">
        <v>144644.97666666601</v>
      </c>
      <c r="AL795" s="73">
        <v>144356.23583333299</v>
      </c>
      <c r="AM795" s="73">
        <v>144067.495</v>
      </c>
      <c r="AN795" s="73">
        <v>1747866.835</v>
      </c>
      <c r="AO795" s="73">
        <v>143778.75416666601</v>
      </c>
      <c r="AP795" s="73">
        <v>143490.01333333299</v>
      </c>
      <c r="AQ795" s="73">
        <v>143201.27249999999</v>
      </c>
      <c r="AR795" s="73">
        <v>142912.53166666601</v>
      </c>
      <c r="AS795" s="73">
        <v>142623.79083333301</v>
      </c>
      <c r="AT795" s="73">
        <v>142335.04999999999</v>
      </c>
      <c r="AU795" s="73">
        <v>142046.309166666</v>
      </c>
      <c r="AV795" s="73">
        <v>141757.56833333301</v>
      </c>
      <c r="AW795" s="73">
        <v>141468.82750000001</v>
      </c>
      <c r="AX795" s="73">
        <v>141180.086666666</v>
      </c>
      <c r="AY795" s="73">
        <v>140891.34583333301</v>
      </c>
      <c r="AZ795" s="73">
        <v>140602.60500000001</v>
      </c>
      <c r="BA795" s="73">
        <v>1706288.155</v>
      </c>
    </row>
    <row r="796" spans="1:53" outlineLevel="1">
      <c r="A796" s="74" t="s">
        <v>1819</v>
      </c>
      <c r="B796" s="73">
        <v>568.42499999999995</v>
      </c>
      <c r="C796" s="73">
        <v>568.42499999999995</v>
      </c>
      <c r="D796" s="73">
        <v>568.42499999999995</v>
      </c>
      <c r="E796" s="73">
        <v>568.42499999999995</v>
      </c>
      <c r="F796" s="73">
        <v>568.42499999999995</v>
      </c>
      <c r="G796" s="73">
        <v>568.42499999999995</v>
      </c>
      <c r="H796" s="73">
        <v>568.42499999999995</v>
      </c>
      <c r="I796" s="73">
        <v>568.42499999999995</v>
      </c>
      <c r="J796" s="73">
        <v>568.42499999999995</v>
      </c>
      <c r="K796" s="73">
        <v>568.42499999999995</v>
      </c>
      <c r="L796" s="73">
        <v>568.42499999999995</v>
      </c>
      <c r="M796" s="73">
        <v>568.42499999999995</v>
      </c>
      <c r="N796" s="73">
        <v>6821.0999999999904</v>
      </c>
      <c r="O796" s="73">
        <v>568.42499999999995</v>
      </c>
      <c r="P796" s="73">
        <v>568.42499999999995</v>
      </c>
      <c r="Q796" s="73">
        <v>568.42499999999995</v>
      </c>
      <c r="R796" s="73">
        <v>568.42499999999995</v>
      </c>
      <c r="S796" s="73">
        <v>568.42499999999995</v>
      </c>
      <c r="T796" s="73">
        <v>568.42499999999995</v>
      </c>
      <c r="U796" s="73">
        <v>568.42499999999995</v>
      </c>
      <c r="V796" s="73">
        <v>568.42499999999995</v>
      </c>
      <c r="W796" s="73">
        <v>568.42499999999995</v>
      </c>
      <c r="X796" s="73">
        <v>568.42499999999995</v>
      </c>
      <c r="Y796" s="73">
        <v>568.42499999999995</v>
      </c>
      <c r="Z796" s="73">
        <v>568.42499999999995</v>
      </c>
      <c r="AA796" s="73">
        <v>6821.0999999999904</v>
      </c>
      <c r="AB796" s="73">
        <v>568.42499999999995</v>
      </c>
      <c r="AC796" s="73">
        <v>568.42499999999995</v>
      </c>
      <c r="AD796" s="73">
        <v>568.42499999999995</v>
      </c>
      <c r="AE796" s="73">
        <v>568.42499999999995</v>
      </c>
      <c r="AF796" s="73">
        <v>568.42499999999995</v>
      </c>
      <c r="AG796" s="73">
        <v>568.42499999999995</v>
      </c>
      <c r="AH796" s="73">
        <v>568.42499999999995</v>
      </c>
      <c r="AI796" s="73">
        <v>568.42499999999995</v>
      </c>
      <c r="AJ796" s="73">
        <v>568.42499999999995</v>
      </c>
      <c r="AK796" s="73">
        <v>568.42499999999995</v>
      </c>
      <c r="AL796" s="73">
        <v>568.42499999999995</v>
      </c>
      <c r="AM796" s="73">
        <v>568.42499999999995</v>
      </c>
      <c r="AN796" s="73">
        <v>6821.0999999999904</v>
      </c>
      <c r="AO796" s="73">
        <v>568.42499999999995</v>
      </c>
      <c r="AP796" s="73">
        <v>568.42499999999995</v>
      </c>
      <c r="AQ796" s="73">
        <v>568.42499999999995</v>
      </c>
      <c r="AR796" s="73">
        <v>568.42499999999995</v>
      </c>
      <c r="AS796" s="73">
        <v>568.42499999999995</v>
      </c>
      <c r="AT796" s="73">
        <v>568.42499999999995</v>
      </c>
      <c r="AU796" s="73">
        <v>568.42499999999995</v>
      </c>
      <c r="AV796" s="73">
        <v>568.42499999999995</v>
      </c>
      <c r="AW796" s="73">
        <v>568.42499999999995</v>
      </c>
      <c r="AX796" s="73">
        <v>568.42499999999995</v>
      </c>
      <c r="AY796" s="73">
        <v>568.42499999999995</v>
      </c>
      <c r="AZ796" s="73">
        <v>568.42499999999995</v>
      </c>
      <c r="BA796" s="73">
        <v>6821.0999999999904</v>
      </c>
    </row>
    <row r="797" spans="1:53" outlineLevel="1">
      <c r="A797" s="74" t="s">
        <v>1820</v>
      </c>
      <c r="B797" s="73">
        <v>2935.4324999999999</v>
      </c>
      <c r="C797" s="73">
        <v>2935.4324999999999</v>
      </c>
      <c r="D797" s="73">
        <v>2935.4324999999999</v>
      </c>
      <c r="E797" s="73">
        <v>2935.4324999999999</v>
      </c>
      <c r="F797" s="73">
        <v>2935.4324999999999</v>
      </c>
      <c r="G797" s="73">
        <v>2935.4324999999999</v>
      </c>
      <c r="H797" s="73">
        <v>2935.4324999999999</v>
      </c>
      <c r="I797" s="73">
        <v>2935.4324999999999</v>
      </c>
      <c r="J797" s="73">
        <v>2935.4324999999999</v>
      </c>
      <c r="K797" s="73">
        <v>2935.4324999999999</v>
      </c>
      <c r="L797" s="73">
        <v>2935.4324999999999</v>
      </c>
      <c r="M797" s="73">
        <v>2935.4324999999999</v>
      </c>
      <c r="N797" s="73">
        <v>35225.19</v>
      </c>
      <c r="O797" s="73">
        <v>2935.4324999999999</v>
      </c>
      <c r="P797" s="73">
        <v>2935.4324999999999</v>
      </c>
      <c r="Q797" s="73">
        <v>2935.4324999999999</v>
      </c>
      <c r="R797" s="73">
        <v>1873.3225000002799</v>
      </c>
      <c r="AA797" s="73">
        <v>10679.620000000201</v>
      </c>
    </row>
    <row r="798" spans="1:53" outlineLevel="1">
      <c r="A798" s="74" t="s">
        <v>1821</v>
      </c>
      <c r="B798" s="73">
        <v>9893.4549999999999</v>
      </c>
      <c r="C798" s="73">
        <v>9893.4549999999999</v>
      </c>
      <c r="D798" s="73">
        <v>9893.4549999999999</v>
      </c>
      <c r="E798" s="73">
        <v>9893.4549999999999</v>
      </c>
      <c r="F798" s="73">
        <v>9893.4549999999999</v>
      </c>
      <c r="G798" s="73">
        <v>9893.4549999999999</v>
      </c>
      <c r="H798" s="73">
        <v>9893.4549999999999</v>
      </c>
      <c r="I798" s="73">
        <v>9893.4549999999999</v>
      </c>
      <c r="J798" s="73">
        <v>9893.4549999999999</v>
      </c>
      <c r="K798" s="73">
        <v>9893.4549999999999</v>
      </c>
      <c r="L798" s="73">
        <v>9893.4549999999999</v>
      </c>
      <c r="M798" s="73">
        <v>9893.4549999999999</v>
      </c>
      <c r="N798" s="73">
        <v>118721.46</v>
      </c>
      <c r="O798" s="73">
        <v>9893.4549999999999</v>
      </c>
      <c r="P798" s="73">
        <v>9893.4549999999999</v>
      </c>
      <c r="Q798" s="73">
        <v>9893.4549999999999</v>
      </c>
      <c r="R798" s="73">
        <v>9893.4549999999999</v>
      </c>
      <c r="S798" s="73">
        <v>9893.4549999999999</v>
      </c>
      <c r="T798" s="73">
        <v>9893.4549999999999</v>
      </c>
      <c r="U798" s="73">
        <v>9893.4549999999999</v>
      </c>
      <c r="V798" s="73">
        <v>9893.4549999999999</v>
      </c>
      <c r="W798" s="73">
        <v>9893.4549999999999</v>
      </c>
      <c r="X798" s="73">
        <v>9893.4549999999999</v>
      </c>
      <c r="Y798" s="73">
        <v>9893.4549999999999</v>
      </c>
      <c r="Z798" s="73">
        <v>9893.4549999999999</v>
      </c>
      <c r="AA798" s="73">
        <v>118721.46</v>
      </c>
      <c r="AB798" s="73">
        <v>9893.4549999999999</v>
      </c>
      <c r="AC798" s="73">
        <v>9893.4549999999999</v>
      </c>
      <c r="AD798" s="73">
        <v>9893.4549999999999</v>
      </c>
      <c r="AE798" s="73">
        <v>9893.4549999999999</v>
      </c>
      <c r="AF798" s="73">
        <v>9893.4549999999999</v>
      </c>
      <c r="AG798" s="73">
        <v>9893.4549999999999</v>
      </c>
      <c r="AH798" s="73">
        <v>9893.4549999999999</v>
      </c>
      <c r="AI798" s="73">
        <v>9893.4549999999999</v>
      </c>
      <c r="AJ798" s="73">
        <v>9893.4549999999999</v>
      </c>
      <c r="AK798" s="73">
        <v>9893.4549999999999</v>
      </c>
      <c r="AL798" s="73">
        <v>9893.4549999999999</v>
      </c>
      <c r="AM798" s="73">
        <v>9893.4549999999999</v>
      </c>
      <c r="AN798" s="73">
        <v>118721.46</v>
      </c>
      <c r="AO798" s="73">
        <v>9893.4549999999999</v>
      </c>
      <c r="AP798" s="73">
        <v>9893.4549999999999</v>
      </c>
      <c r="AQ798" s="73">
        <v>9893.4549999999999</v>
      </c>
      <c r="AR798" s="73">
        <v>9893.4549999999999</v>
      </c>
      <c r="AS798" s="73">
        <v>9893.4549999999999</v>
      </c>
      <c r="AT798" s="73">
        <v>9893.4549999999999</v>
      </c>
      <c r="AU798" s="73">
        <v>3203.4299999991099</v>
      </c>
      <c r="BA798" s="73">
        <v>62564.159999999101</v>
      </c>
    </row>
    <row r="799" spans="1:53" outlineLevel="1">
      <c r="A799" s="74" t="s">
        <v>1822</v>
      </c>
      <c r="B799" s="73">
        <v>130626.924999999</v>
      </c>
      <c r="C799" s="73">
        <v>130580.211666666</v>
      </c>
      <c r="D799" s="73">
        <v>130533.498333333</v>
      </c>
      <c r="E799" s="73">
        <v>130486.784999999</v>
      </c>
      <c r="F799" s="73">
        <v>130440.071666666</v>
      </c>
      <c r="G799" s="73">
        <v>130393.358333333</v>
      </c>
      <c r="H799" s="73">
        <v>130346.644999999</v>
      </c>
      <c r="I799" s="73">
        <v>130299.931666666</v>
      </c>
      <c r="J799" s="73">
        <v>130253.218333333</v>
      </c>
      <c r="K799" s="73">
        <v>130206.504999999</v>
      </c>
      <c r="L799" s="73">
        <v>130159.791666666</v>
      </c>
      <c r="M799" s="73">
        <v>130113.078333333</v>
      </c>
      <c r="N799" s="73">
        <v>1564440.01999999</v>
      </c>
      <c r="O799" s="73">
        <v>130066.364999999</v>
      </c>
      <c r="P799" s="73">
        <v>130019.651666666</v>
      </c>
      <c r="Q799" s="73">
        <v>129972.938333333</v>
      </c>
      <c r="R799" s="73">
        <v>129926.224999999</v>
      </c>
      <c r="S799" s="73">
        <v>129879.511666666</v>
      </c>
      <c r="T799" s="73">
        <v>129832.798333333</v>
      </c>
      <c r="U799" s="73">
        <v>129786.084999999</v>
      </c>
      <c r="V799" s="73">
        <v>129739.371666666</v>
      </c>
      <c r="W799" s="73">
        <v>129692.65833333301</v>
      </c>
      <c r="X799" s="73">
        <v>129645.944999999</v>
      </c>
      <c r="Y799" s="73">
        <v>129599.231666666</v>
      </c>
      <c r="Z799" s="73">
        <v>129552.51833333301</v>
      </c>
      <c r="AA799" s="73">
        <v>1557713.29999999</v>
      </c>
      <c r="AB799" s="73">
        <v>129505.804999999</v>
      </c>
      <c r="AC799" s="73">
        <v>129459.09166666601</v>
      </c>
      <c r="AD799" s="73">
        <v>129412.37833333301</v>
      </c>
      <c r="AE799" s="73">
        <v>129365.664999999</v>
      </c>
      <c r="AF799" s="73">
        <v>129318.95166666601</v>
      </c>
      <c r="AG799" s="73">
        <v>129272.23833333301</v>
      </c>
      <c r="AH799" s="73">
        <v>129225.524999999</v>
      </c>
      <c r="AI799" s="73">
        <v>129178.81166666601</v>
      </c>
      <c r="AJ799" s="73">
        <v>129132.09833333299</v>
      </c>
      <c r="AK799" s="73">
        <v>129085.38499999901</v>
      </c>
      <c r="AL799" s="73">
        <v>129038.67166666601</v>
      </c>
      <c r="AM799" s="73">
        <v>128991.95833333299</v>
      </c>
      <c r="AN799" s="73">
        <v>1550986.5799999901</v>
      </c>
      <c r="AO799" s="73">
        <v>128945.24499999901</v>
      </c>
      <c r="AP799" s="73">
        <v>128898.53166666599</v>
      </c>
      <c r="AQ799" s="73">
        <v>128851.81833333299</v>
      </c>
      <c r="AR799" s="73">
        <v>128805.10499999901</v>
      </c>
      <c r="AS799" s="73">
        <v>128758.39166666599</v>
      </c>
      <c r="AT799" s="73">
        <v>128711.67833333299</v>
      </c>
      <c r="AU799" s="73">
        <v>128664.96499999901</v>
      </c>
      <c r="AV799" s="73">
        <v>128618.25166666599</v>
      </c>
      <c r="AW799" s="73">
        <v>128571.538333333</v>
      </c>
      <c r="AX799" s="73">
        <v>128524.82499999899</v>
      </c>
      <c r="AY799" s="73">
        <v>128478.11166666599</v>
      </c>
      <c r="AZ799" s="73">
        <v>128431.398333333</v>
      </c>
      <c r="BA799" s="73">
        <v>1544259.8599999901</v>
      </c>
    </row>
    <row r="800" spans="1:53" outlineLevel="1">
      <c r="A800" s="74" t="s">
        <v>1823</v>
      </c>
      <c r="B800" s="73">
        <v>98923.229166666701</v>
      </c>
      <c r="C800" s="73">
        <v>94554.936666666705</v>
      </c>
      <c r="D800" s="73">
        <v>90186.644166666694</v>
      </c>
      <c r="E800" s="73">
        <v>85818.351666666698</v>
      </c>
      <c r="F800" s="73">
        <v>81450.059166666702</v>
      </c>
      <c r="G800" s="73">
        <v>77081.766666666706</v>
      </c>
      <c r="H800" s="73">
        <v>72713.474166666696</v>
      </c>
      <c r="I800" s="73">
        <v>68345.1816666667</v>
      </c>
      <c r="J800" s="73">
        <v>63976.889166666697</v>
      </c>
      <c r="K800" s="73">
        <v>59608.596666666701</v>
      </c>
      <c r="L800" s="73">
        <v>55240.304166666698</v>
      </c>
      <c r="M800" s="73">
        <v>50872.011666666702</v>
      </c>
      <c r="N800" s="73">
        <v>898771.44499999995</v>
      </c>
      <c r="O800" s="73">
        <v>46503.719166666699</v>
      </c>
      <c r="P800" s="73">
        <v>42135.426666666703</v>
      </c>
      <c r="Q800" s="73">
        <v>37767.134166666699</v>
      </c>
      <c r="R800" s="73">
        <v>33398.841666666704</v>
      </c>
      <c r="S800" s="73">
        <v>29030.5491666667</v>
      </c>
      <c r="T800" s="73">
        <v>24662.256666666701</v>
      </c>
      <c r="U800" s="73">
        <v>20293.964166666701</v>
      </c>
      <c r="V800" s="73">
        <v>15925.6716666667</v>
      </c>
      <c r="W800" s="73">
        <v>11557.3791666667</v>
      </c>
      <c r="X800" s="73">
        <v>7189.0866666667298</v>
      </c>
      <c r="AA800" s="73">
        <v>268464.02916666702</v>
      </c>
    </row>
    <row r="801" spans="1:53" outlineLevel="1">
      <c r="A801" s="74" t="s">
        <v>1824</v>
      </c>
      <c r="B801" s="73">
        <v>103185.34416666599</v>
      </c>
      <c r="C801" s="73">
        <v>103123.258333333</v>
      </c>
      <c r="D801" s="73">
        <v>103061.1725</v>
      </c>
      <c r="E801" s="73">
        <v>102999.086666666</v>
      </c>
      <c r="F801" s="73">
        <v>102937.000833333</v>
      </c>
      <c r="G801" s="73">
        <v>102874.91499999999</v>
      </c>
      <c r="H801" s="73">
        <v>102812.82916666599</v>
      </c>
      <c r="I801" s="73">
        <v>102750.743333333</v>
      </c>
      <c r="J801" s="73">
        <v>102688.6575</v>
      </c>
      <c r="K801" s="73">
        <v>102626.571666666</v>
      </c>
      <c r="L801" s="73">
        <v>102564.485833333</v>
      </c>
      <c r="M801" s="73">
        <v>102502.39999999999</v>
      </c>
      <c r="N801" s="73">
        <v>1234126.4650000001</v>
      </c>
      <c r="O801" s="73">
        <v>102440.31416666599</v>
      </c>
      <c r="P801" s="73">
        <v>102378.228333333</v>
      </c>
      <c r="Q801" s="73">
        <v>102316.1425</v>
      </c>
      <c r="R801" s="73">
        <v>102254.056666666</v>
      </c>
      <c r="S801" s="73">
        <v>102191.97083333301</v>
      </c>
      <c r="T801" s="73">
        <v>102129.88499999999</v>
      </c>
      <c r="U801" s="73">
        <v>102067.79916666599</v>
      </c>
      <c r="V801" s="73">
        <v>102005.713333333</v>
      </c>
      <c r="W801" s="73">
        <v>101943.6275</v>
      </c>
      <c r="X801" s="73">
        <v>101881.54166666701</v>
      </c>
      <c r="Y801" s="73">
        <v>101819.45583333301</v>
      </c>
      <c r="Z801" s="73">
        <v>101757.37</v>
      </c>
      <c r="AA801" s="73">
        <v>1225186.105</v>
      </c>
      <c r="AB801" s="73">
        <v>101695.284166667</v>
      </c>
      <c r="AC801" s="73">
        <v>101633.198333333</v>
      </c>
      <c r="AD801" s="73">
        <v>101571.1125</v>
      </c>
      <c r="AE801" s="73">
        <v>101509.02666666701</v>
      </c>
      <c r="AF801" s="73">
        <v>101446.94083333301</v>
      </c>
      <c r="AG801" s="73">
        <v>101384.855</v>
      </c>
      <c r="AH801" s="73">
        <v>101322.769166667</v>
      </c>
      <c r="AI801" s="73">
        <v>101260.683333333</v>
      </c>
      <c r="AJ801" s="73">
        <v>101198.5975</v>
      </c>
      <c r="AK801" s="73">
        <v>101136.51166666699</v>
      </c>
      <c r="AL801" s="73">
        <v>101074.42583333301</v>
      </c>
      <c r="AM801" s="73">
        <v>101012.34</v>
      </c>
      <c r="AN801" s="73">
        <v>1216245.7450000001</v>
      </c>
      <c r="AO801" s="73">
        <v>21944.860000026802</v>
      </c>
      <c r="BA801" s="73">
        <v>21944.860000026802</v>
      </c>
    </row>
    <row r="802" spans="1:53" outlineLevel="1">
      <c r="A802" s="74" t="s">
        <v>1825</v>
      </c>
    </row>
    <row r="803" spans="1:53" outlineLevel="1">
      <c r="A803" s="74" t="s">
        <v>1826</v>
      </c>
      <c r="B803" s="73">
        <v>202158.50416666601</v>
      </c>
      <c r="C803" s="73">
        <v>202158.50416666601</v>
      </c>
      <c r="D803" s="73">
        <v>202158.50416666601</v>
      </c>
      <c r="E803" s="73">
        <v>202158.50416666601</v>
      </c>
      <c r="F803" s="73">
        <v>202158.50416666601</v>
      </c>
      <c r="G803" s="73">
        <v>202158.50416666601</v>
      </c>
      <c r="H803" s="73">
        <v>202158.50416666601</v>
      </c>
      <c r="I803" s="73">
        <v>202158.50416666601</v>
      </c>
      <c r="J803" s="73">
        <v>202158.50416666601</v>
      </c>
      <c r="K803" s="73">
        <v>202158.50416666601</v>
      </c>
      <c r="L803" s="73">
        <v>202158.50416666601</v>
      </c>
      <c r="M803" s="73">
        <v>202158.50416666601</v>
      </c>
      <c r="N803" s="73">
        <v>2425902.0499999998</v>
      </c>
      <c r="O803" s="73">
        <v>202158.50416666601</v>
      </c>
      <c r="P803" s="73">
        <v>202158.50416666601</v>
      </c>
      <c r="Q803" s="73">
        <v>202158.50416666601</v>
      </c>
      <c r="R803" s="73">
        <v>202158.50416666601</v>
      </c>
      <c r="S803" s="73">
        <v>202158.50416666601</v>
      </c>
      <c r="T803" s="73">
        <v>202158.50416666601</v>
      </c>
      <c r="U803" s="73">
        <v>202158.50416666601</v>
      </c>
      <c r="V803" s="73">
        <v>202158.50416666601</v>
      </c>
      <c r="W803" s="73">
        <v>202158.50416666601</v>
      </c>
      <c r="X803" s="73">
        <v>202158.50416666601</v>
      </c>
      <c r="Y803" s="73">
        <v>202158.50416666601</v>
      </c>
      <c r="Z803" s="73">
        <v>202158.50416666601</v>
      </c>
      <c r="AA803" s="73">
        <v>2425902.0499999998</v>
      </c>
      <c r="AB803" s="73">
        <v>202158.50416666601</v>
      </c>
      <c r="AC803" s="73">
        <v>202158.50416666601</v>
      </c>
      <c r="AD803" s="73">
        <v>202158.50416666601</v>
      </c>
      <c r="AE803" s="73">
        <v>202158.50416666601</v>
      </c>
      <c r="AF803" s="73">
        <v>202158.50416666601</v>
      </c>
      <c r="AG803" s="73">
        <v>202158.50416666601</v>
      </c>
      <c r="AH803" s="73">
        <v>202158.50416666601</v>
      </c>
      <c r="AI803" s="73">
        <v>202158.50416666601</v>
      </c>
      <c r="AJ803" s="73">
        <v>202158.50416666601</v>
      </c>
      <c r="AK803" s="73">
        <v>202158.50416666601</v>
      </c>
      <c r="AL803" s="73">
        <v>202158.50416666601</v>
      </c>
      <c r="AM803" s="73">
        <v>202158.50416666601</v>
      </c>
      <c r="AN803" s="73">
        <v>2425902.0499999998</v>
      </c>
      <c r="AO803" s="73">
        <v>202158.50416666601</v>
      </c>
      <c r="AP803" s="73">
        <v>202158.50416666601</v>
      </c>
      <c r="AQ803" s="73">
        <v>202158.50416666601</v>
      </c>
      <c r="AR803" s="73">
        <v>202158.50416666601</v>
      </c>
      <c r="AS803" s="73">
        <v>202158.50416666601</v>
      </c>
      <c r="AT803" s="73">
        <v>202158.50416666601</v>
      </c>
      <c r="AU803" s="73">
        <v>202158.50416666601</v>
      </c>
      <c r="AV803" s="73">
        <v>202158.50416666601</v>
      </c>
      <c r="AW803" s="73">
        <v>202158.50416666601</v>
      </c>
      <c r="AX803" s="73">
        <v>202158.50416666601</v>
      </c>
      <c r="AY803" s="73">
        <v>202158.50416666601</v>
      </c>
      <c r="AZ803" s="73">
        <v>202158.50416666601</v>
      </c>
      <c r="BA803" s="73">
        <v>2425902.0499999998</v>
      </c>
    </row>
    <row r="804" spans="1:53" outlineLevel="1">
      <c r="A804" s="74" t="s">
        <v>1827</v>
      </c>
      <c r="B804" s="73">
        <v>59329.078455000003</v>
      </c>
      <c r="C804" s="73">
        <v>59329.078455000003</v>
      </c>
      <c r="D804" s="73">
        <v>59329.078455000003</v>
      </c>
      <c r="E804" s="73">
        <v>59329.078455000003</v>
      </c>
      <c r="F804" s="73">
        <v>59329.078455000003</v>
      </c>
      <c r="G804" s="73">
        <v>59329.078455000003</v>
      </c>
      <c r="H804" s="73">
        <v>59329.078455000003</v>
      </c>
      <c r="I804" s="73">
        <v>59329.078455000003</v>
      </c>
      <c r="J804" s="73">
        <v>59329.078455000003</v>
      </c>
      <c r="K804" s="73">
        <v>59329.078455000003</v>
      </c>
      <c r="L804" s="73">
        <v>59329.078455000003</v>
      </c>
      <c r="M804" s="73">
        <v>59329.078455000003</v>
      </c>
      <c r="N804" s="73">
        <v>711948.94145999895</v>
      </c>
      <c r="O804" s="73">
        <v>59329.078455000003</v>
      </c>
      <c r="P804" s="73">
        <v>59329.078455000003</v>
      </c>
      <c r="Q804" s="73">
        <v>59329.078455000003</v>
      </c>
      <c r="R804" s="73">
        <v>59329.078455000003</v>
      </c>
      <c r="S804" s="73">
        <v>59329.078455000003</v>
      </c>
      <c r="T804" s="73">
        <v>59329.078455000003</v>
      </c>
      <c r="U804" s="73">
        <v>59329.078455000003</v>
      </c>
      <c r="V804" s="73">
        <v>59329.078455000003</v>
      </c>
      <c r="W804" s="73">
        <v>59329.078455000003</v>
      </c>
      <c r="X804" s="73">
        <v>59329.078455000003</v>
      </c>
      <c r="Y804" s="73">
        <v>59329.078455000003</v>
      </c>
      <c r="Z804" s="73">
        <v>59329.078455000003</v>
      </c>
      <c r="AA804" s="73">
        <v>711948.94145999895</v>
      </c>
      <c r="AB804" s="73">
        <v>59329.078455000003</v>
      </c>
      <c r="AC804" s="73">
        <v>59329.078455000003</v>
      </c>
      <c r="AD804" s="73">
        <v>59329.078455000003</v>
      </c>
      <c r="AE804" s="73">
        <v>59329.078455000003</v>
      </c>
      <c r="AF804" s="73">
        <v>59329.078455000003</v>
      </c>
      <c r="AG804" s="73">
        <v>59329.078455000003</v>
      </c>
      <c r="AH804" s="73">
        <v>59329.078455000003</v>
      </c>
      <c r="AI804" s="73">
        <v>59329.078455000003</v>
      </c>
      <c r="AJ804" s="73">
        <v>59329.078455000003</v>
      </c>
      <c r="AK804" s="73">
        <v>59329.078455000003</v>
      </c>
      <c r="AL804" s="73">
        <v>59329.078455000003</v>
      </c>
      <c r="AM804" s="73">
        <v>59329.078455000003</v>
      </c>
      <c r="AN804" s="73">
        <v>711948.94145999895</v>
      </c>
      <c r="AO804" s="73">
        <v>59329.078455000003</v>
      </c>
      <c r="AP804" s="73">
        <v>59329.078455000003</v>
      </c>
      <c r="AQ804" s="73">
        <v>59329.078455000003</v>
      </c>
      <c r="AR804" s="73">
        <v>59329.078455000003</v>
      </c>
      <c r="AS804" s="73">
        <v>59329.078455000003</v>
      </c>
      <c r="AT804" s="73">
        <v>59329.078455000003</v>
      </c>
      <c r="AU804" s="73">
        <v>59329.078455000003</v>
      </c>
      <c r="AV804" s="73">
        <v>59329.078455000003</v>
      </c>
      <c r="AW804" s="73">
        <v>59329.078455000003</v>
      </c>
      <c r="AX804" s="73">
        <v>59329.078455000003</v>
      </c>
      <c r="AY804" s="73">
        <v>59329.078455000003</v>
      </c>
      <c r="AZ804" s="73">
        <v>59329.078455000003</v>
      </c>
      <c r="BA804" s="73">
        <v>711948.94145999895</v>
      </c>
    </row>
    <row r="805" spans="1:53" outlineLevel="1">
      <c r="A805" s="74" t="s">
        <v>3732</v>
      </c>
      <c r="B805" s="73">
        <v>88961.166460833294</v>
      </c>
      <c r="C805" s="73">
        <v>88961.166460833294</v>
      </c>
      <c r="D805" s="73">
        <v>88961.166460833294</v>
      </c>
      <c r="E805" s="73">
        <v>88961.166460833294</v>
      </c>
      <c r="F805" s="73">
        <v>88961.166460833294</v>
      </c>
      <c r="G805" s="73">
        <v>88961.166460833294</v>
      </c>
      <c r="H805" s="73">
        <v>88961.166460833294</v>
      </c>
      <c r="I805" s="73">
        <v>88961.166460833294</v>
      </c>
      <c r="J805" s="73">
        <v>88961.166460833294</v>
      </c>
      <c r="K805" s="73">
        <v>88961.166460833294</v>
      </c>
      <c r="L805" s="73">
        <v>88961.166460833294</v>
      </c>
      <c r="M805" s="73">
        <v>88961.166460833294</v>
      </c>
      <c r="N805" s="73">
        <v>1067533.99752999</v>
      </c>
      <c r="O805" s="73">
        <v>166728.21296083301</v>
      </c>
      <c r="P805" s="73">
        <v>166728.21296083301</v>
      </c>
      <c r="Q805" s="73">
        <v>166728.21296083301</v>
      </c>
      <c r="R805" s="73">
        <v>166728.21296083301</v>
      </c>
      <c r="S805" s="73">
        <v>166728.21296083301</v>
      </c>
      <c r="T805" s="73">
        <v>166728.21296083301</v>
      </c>
      <c r="U805" s="73">
        <v>166728.21296083301</v>
      </c>
      <c r="V805" s="73">
        <v>166728.21296083301</v>
      </c>
      <c r="W805" s="73">
        <v>166728.21296083301</v>
      </c>
      <c r="X805" s="73">
        <v>166728.21296083301</v>
      </c>
      <c r="Y805" s="73">
        <v>166728.21296083301</v>
      </c>
      <c r="Z805" s="73">
        <v>166728.21296083301</v>
      </c>
      <c r="AA805" s="73">
        <v>2000738.55553</v>
      </c>
      <c r="AB805" s="73">
        <v>257381.06096083301</v>
      </c>
      <c r="AC805" s="73">
        <v>257381.06096083301</v>
      </c>
      <c r="AD805" s="73">
        <v>257381.06096083301</v>
      </c>
      <c r="AE805" s="73">
        <v>257381.06096083301</v>
      </c>
      <c r="AF805" s="73">
        <v>257381.06096083301</v>
      </c>
      <c r="AG805" s="73">
        <v>257381.06096083301</v>
      </c>
      <c r="AH805" s="73">
        <v>257381.06096083301</v>
      </c>
      <c r="AI805" s="73">
        <v>257381.06096083301</v>
      </c>
      <c r="AJ805" s="73">
        <v>257381.06096083301</v>
      </c>
      <c r="AK805" s="73">
        <v>257381.06096083301</v>
      </c>
      <c r="AL805" s="73">
        <v>257381.06096083301</v>
      </c>
      <c r="AM805" s="73">
        <v>257381.06096083301</v>
      </c>
      <c r="AN805" s="73">
        <v>3088572.73153</v>
      </c>
      <c r="AO805" s="73">
        <v>353310.22762749903</v>
      </c>
      <c r="AP805" s="73">
        <v>353310.22762749903</v>
      </c>
      <c r="AQ805" s="73">
        <v>353310.22762749903</v>
      </c>
      <c r="AR805" s="73">
        <v>353310.22762749903</v>
      </c>
      <c r="AS805" s="73">
        <v>353310.22762749903</v>
      </c>
      <c r="AT805" s="73">
        <v>353310.22762749903</v>
      </c>
      <c r="AU805" s="73">
        <v>353310.22762749903</v>
      </c>
      <c r="AV805" s="73">
        <v>353310.22762749903</v>
      </c>
      <c r="AW805" s="73">
        <v>353310.22762749903</v>
      </c>
      <c r="AX805" s="73">
        <v>353310.22762749903</v>
      </c>
      <c r="AY805" s="73">
        <v>353310.22762749903</v>
      </c>
      <c r="AZ805" s="73">
        <v>353310.22762749903</v>
      </c>
      <c r="BA805" s="73">
        <v>4239722.7315299902</v>
      </c>
    </row>
    <row r="806" spans="1:53">
      <c r="A806" s="74" t="s">
        <v>3430</v>
      </c>
      <c r="B806" s="73">
        <v>1117717.0536062999</v>
      </c>
      <c r="C806" s="73">
        <v>1112523.34467773</v>
      </c>
      <c r="D806" s="73">
        <v>1107329.6357491601</v>
      </c>
      <c r="E806" s="73">
        <v>1102135.9268205899</v>
      </c>
      <c r="F806" s="73">
        <v>1096942.21789202</v>
      </c>
      <c r="G806" s="73">
        <v>1091748.5089634501</v>
      </c>
      <c r="H806" s="73">
        <v>1086554.8000348799</v>
      </c>
      <c r="I806" s="73">
        <v>1081361.09110631</v>
      </c>
      <c r="J806" s="73">
        <v>1076167.3821777301</v>
      </c>
      <c r="K806" s="73">
        <v>1070973.6732491599</v>
      </c>
      <c r="L806" s="73">
        <v>1065779.96432059</v>
      </c>
      <c r="M806" s="73">
        <v>1060586.2553920201</v>
      </c>
      <c r="N806" s="73">
        <v>13069819.85399</v>
      </c>
      <c r="O806" s="73">
        <v>1133159.5929634499</v>
      </c>
      <c r="P806" s="73">
        <v>1127965.88403488</v>
      </c>
      <c r="Q806" s="73">
        <v>1122772.1751063101</v>
      </c>
      <c r="R806" s="73">
        <v>1116516.35617773</v>
      </c>
      <c r="S806" s="73">
        <v>1109449.3247491601</v>
      </c>
      <c r="T806" s="73">
        <v>1104255.6158205899</v>
      </c>
      <c r="U806" s="73">
        <v>1099061.90689202</v>
      </c>
      <c r="V806" s="73">
        <v>1093868.1979634501</v>
      </c>
      <c r="W806" s="73">
        <v>1088674.48903488</v>
      </c>
      <c r="X806" s="73">
        <v>1083480.78010631</v>
      </c>
      <c r="Y806" s="73">
        <v>1075466.2770110699</v>
      </c>
      <c r="Z806" s="73">
        <v>965255.89058251004</v>
      </c>
      <c r="AA806" s="73">
        <v>13119926.490442401</v>
      </c>
      <c r="AB806" s="73">
        <v>907775.25691583299</v>
      </c>
      <c r="AC806" s="73">
        <v>907377.71691583295</v>
      </c>
      <c r="AD806" s="73">
        <v>906980.17691583396</v>
      </c>
      <c r="AE806" s="73">
        <v>906582.63691583299</v>
      </c>
      <c r="AF806" s="73">
        <v>906185.09691583295</v>
      </c>
      <c r="AG806" s="73">
        <v>905787.55691583303</v>
      </c>
      <c r="AH806" s="73">
        <v>905390.016915833</v>
      </c>
      <c r="AI806" s="73">
        <v>904992.47691583401</v>
      </c>
      <c r="AJ806" s="73">
        <v>904594.93691583304</v>
      </c>
      <c r="AK806" s="73">
        <v>904197.39691583405</v>
      </c>
      <c r="AL806" s="73">
        <v>903799.85691583296</v>
      </c>
      <c r="AM806" s="73">
        <v>903402.31691583397</v>
      </c>
      <c r="AN806" s="73">
        <v>10867065.442989999</v>
      </c>
      <c r="AO806" s="73">
        <v>919928.54941585998</v>
      </c>
      <c r="AP806" s="73">
        <v>897648.23524916603</v>
      </c>
      <c r="AQ806" s="73">
        <v>897312.78108250001</v>
      </c>
      <c r="AR806" s="73">
        <v>896977.32691583305</v>
      </c>
      <c r="AS806" s="73">
        <v>896641.87274916598</v>
      </c>
      <c r="AT806" s="73">
        <v>896306.41858249996</v>
      </c>
      <c r="AU806" s="73">
        <v>889280.93941583205</v>
      </c>
      <c r="AV806" s="73">
        <v>885742.05524916598</v>
      </c>
      <c r="AW806" s="73">
        <v>885406.60108249995</v>
      </c>
      <c r="AX806" s="73">
        <v>885071.146915833</v>
      </c>
      <c r="AY806" s="73">
        <v>884735.69274916605</v>
      </c>
      <c r="AZ806" s="73">
        <v>884400.23858250002</v>
      </c>
      <c r="BA806" s="73">
        <v>10719451.85799</v>
      </c>
    </row>
    <row r="807" spans="1:53" outlineLevel="1">
      <c r="A807" s="74" t="s">
        <v>3733</v>
      </c>
      <c r="B807" s="73">
        <v>-1198.0652956666599</v>
      </c>
      <c r="C807" s="73">
        <v>-1349.40407547221</v>
      </c>
      <c r="D807" s="73">
        <v>-1500.7428552777701</v>
      </c>
      <c r="E807" s="73">
        <v>-1652.08163508332</v>
      </c>
      <c r="F807" s="73">
        <v>-1803.42041488888</v>
      </c>
      <c r="G807" s="73">
        <v>-199.95943127776101</v>
      </c>
      <c r="N807" s="73">
        <v>-7703.6737076666304</v>
      </c>
    </row>
    <row r="808" spans="1:53" outlineLevel="1">
      <c r="A808" s="74" t="s">
        <v>1829</v>
      </c>
      <c r="B808" s="73">
        <v>45012.950909999898</v>
      </c>
      <c r="C808" s="73">
        <v>44999.723372999899</v>
      </c>
      <c r="D808" s="73">
        <v>44986.4958359999</v>
      </c>
      <c r="E808" s="73">
        <v>44973.268298999901</v>
      </c>
      <c r="F808" s="73">
        <v>44960.040761999902</v>
      </c>
      <c r="G808" s="73">
        <v>44946.813224999903</v>
      </c>
      <c r="H808" s="73">
        <v>44933.585687999897</v>
      </c>
      <c r="I808" s="73">
        <v>44920.358150999898</v>
      </c>
      <c r="J808" s="73">
        <v>44907.1306139999</v>
      </c>
      <c r="K808" s="73">
        <v>44893.903076999901</v>
      </c>
      <c r="L808" s="73">
        <v>44880.675539999902</v>
      </c>
      <c r="M808" s="73">
        <v>44867.448002999903</v>
      </c>
      <c r="N808" s="73">
        <v>539282.39347799902</v>
      </c>
      <c r="O808" s="73">
        <v>44854.220465999897</v>
      </c>
      <c r="P808" s="73">
        <v>44840.992928999898</v>
      </c>
      <c r="Q808" s="73">
        <v>44827.765391999899</v>
      </c>
      <c r="R808" s="73">
        <v>44814.5378549999</v>
      </c>
      <c r="S808" s="73">
        <v>44801.310317999902</v>
      </c>
      <c r="T808" s="73">
        <v>44788.082780999903</v>
      </c>
      <c r="U808" s="73">
        <v>44774.855243999897</v>
      </c>
      <c r="V808" s="73">
        <v>44761.627706999898</v>
      </c>
      <c r="W808" s="73">
        <v>44748.400169999899</v>
      </c>
      <c r="X808" s="73">
        <v>44735.1726329999</v>
      </c>
      <c r="Y808" s="73">
        <v>44721.945095999901</v>
      </c>
      <c r="Z808" s="73">
        <v>44708.717558999902</v>
      </c>
      <c r="AA808" s="73">
        <v>537377.62814999896</v>
      </c>
      <c r="AB808" s="73">
        <v>44695.490021999904</v>
      </c>
      <c r="AC808" s="73">
        <v>44682.262484999897</v>
      </c>
      <c r="AD808" s="73">
        <v>44669.034947999899</v>
      </c>
      <c r="AE808" s="73">
        <v>44655.8074109999</v>
      </c>
      <c r="AF808" s="73">
        <v>44642.579873999901</v>
      </c>
      <c r="AG808" s="73">
        <v>44629.352336999902</v>
      </c>
      <c r="AH808" s="73">
        <v>44616.124799999903</v>
      </c>
      <c r="AI808" s="73">
        <v>25222.1676890003</v>
      </c>
      <c r="AN808" s="73">
        <v>337812.81956599897</v>
      </c>
    </row>
    <row r="809" spans="1:53" outlineLevel="1">
      <c r="A809" s="74" t="s">
        <v>3734</v>
      </c>
      <c r="B809" s="73">
        <v>16244.1383866666</v>
      </c>
      <c r="C809" s="73">
        <v>19614.2426241666</v>
      </c>
      <c r="D809" s="73">
        <v>22977.010008333302</v>
      </c>
      <c r="E809" s="73">
        <v>26350.135359166601</v>
      </c>
      <c r="F809" s="73">
        <v>29736.929007499901</v>
      </c>
      <c r="G809" s="73">
        <v>33115.231554166603</v>
      </c>
      <c r="H809" s="73">
        <v>36501.877793333297</v>
      </c>
      <c r="I809" s="73">
        <v>39873.015205833297</v>
      </c>
      <c r="J809" s="73">
        <v>43232.066615833297</v>
      </c>
      <c r="K809" s="73">
        <v>46608.270875833303</v>
      </c>
      <c r="L809" s="73">
        <v>49986.236776666599</v>
      </c>
      <c r="M809" s="73">
        <v>53364.863694999898</v>
      </c>
      <c r="N809" s="73">
        <v>417604.0179025</v>
      </c>
      <c r="O809" s="73">
        <v>56741.100129999897</v>
      </c>
      <c r="P809" s="73">
        <v>58175.8697751609</v>
      </c>
      <c r="Q809" s="73">
        <v>59610.639420321997</v>
      </c>
      <c r="R809" s="73">
        <v>61045.409065483</v>
      </c>
      <c r="S809" s="73">
        <v>62480.178710644002</v>
      </c>
      <c r="T809" s="73">
        <v>63914.948355804998</v>
      </c>
      <c r="U809" s="73">
        <v>65349.718000966001</v>
      </c>
      <c r="V809" s="73">
        <v>66784.487646127003</v>
      </c>
      <c r="W809" s="73">
        <v>68219.257291287999</v>
      </c>
      <c r="X809" s="73">
        <v>69654.026936448994</v>
      </c>
      <c r="Y809" s="73">
        <v>71088.796581610004</v>
      </c>
      <c r="Z809" s="73">
        <v>72523.566226770999</v>
      </c>
      <c r="AA809" s="73">
        <v>775587.998140626</v>
      </c>
      <c r="AB809" s="73">
        <v>73958.335879999897</v>
      </c>
      <c r="AC809" s="73">
        <v>75436.148525391996</v>
      </c>
      <c r="AD809" s="73">
        <v>76913.961170784096</v>
      </c>
      <c r="AE809" s="73">
        <v>78391.773816176195</v>
      </c>
      <c r="AF809" s="73">
        <v>79869.586461568295</v>
      </c>
      <c r="AG809" s="73">
        <v>81347.399106960496</v>
      </c>
      <c r="AH809" s="73">
        <v>82825.211752352596</v>
      </c>
      <c r="AI809" s="73">
        <v>84303.024397744695</v>
      </c>
      <c r="AJ809" s="73">
        <v>85780.837043136795</v>
      </c>
      <c r="AK809" s="73">
        <v>87258.649688528894</v>
      </c>
      <c r="AL809" s="73">
        <v>88736.462333920994</v>
      </c>
      <c r="AM809" s="73">
        <v>90214.274979313093</v>
      </c>
      <c r="AN809" s="73">
        <v>985035.66515587806</v>
      </c>
      <c r="AO809" s="73">
        <v>91692.087629999805</v>
      </c>
      <c r="AP809" s="73">
        <v>93169.9002767559</v>
      </c>
      <c r="AQ809" s="73">
        <v>94647.712923511906</v>
      </c>
      <c r="AR809" s="73">
        <v>96125.525570267899</v>
      </c>
      <c r="AS809" s="73">
        <v>97603.338217023906</v>
      </c>
      <c r="AT809" s="73">
        <v>99081.150863779898</v>
      </c>
      <c r="AU809" s="73">
        <v>100558.963510535</v>
      </c>
      <c r="AV809" s="73">
        <v>102036.77615729099</v>
      </c>
      <c r="AW809" s="73">
        <v>103514.588804047</v>
      </c>
      <c r="AX809" s="73">
        <v>104992.40145080299</v>
      </c>
      <c r="AY809" s="73">
        <v>106470.214097559</v>
      </c>
      <c r="AZ809" s="73">
        <v>107948.02674431499</v>
      </c>
      <c r="BA809" s="73">
        <v>1197840.6862458901</v>
      </c>
    </row>
    <row r="810" spans="1:53">
      <c r="A810" s="74" t="s">
        <v>3431</v>
      </c>
      <c r="B810" s="73">
        <v>60059.024000999903</v>
      </c>
      <c r="C810" s="73">
        <v>63264.561921694403</v>
      </c>
      <c r="D810" s="73">
        <v>66462.762989055496</v>
      </c>
      <c r="E810" s="73">
        <v>69671.322023083296</v>
      </c>
      <c r="F810" s="73">
        <v>72893.549354610994</v>
      </c>
      <c r="G810" s="73">
        <v>77862.085347888802</v>
      </c>
      <c r="H810" s="73">
        <v>81435.463481333296</v>
      </c>
      <c r="I810" s="73">
        <v>84793.373356833297</v>
      </c>
      <c r="J810" s="73">
        <v>88139.197229833298</v>
      </c>
      <c r="K810" s="73">
        <v>91502.173952833298</v>
      </c>
      <c r="L810" s="73">
        <v>94866.912316666596</v>
      </c>
      <c r="M810" s="73">
        <v>98232.311697999903</v>
      </c>
      <c r="N810" s="73">
        <v>949182.73767283303</v>
      </c>
      <c r="O810" s="73">
        <v>101595.320595999</v>
      </c>
      <c r="P810" s="73">
        <v>103016.86270416</v>
      </c>
      <c r="Q810" s="73">
        <v>104438.40481232099</v>
      </c>
      <c r="R810" s="73">
        <v>105859.94692048201</v>
      </c>
      <c r="S810" s="73">
        <v>107281.489028643</v>
      </c>
      <c r="T810" s="73">
        <v>108703.031136804</v>
      </c>
      <c r="U810" s="73">
        <v>110124.57324496499</v>
      </c>
      <c r="V810" s="73">
        <v>111546.115353127</v>
      </c>
      <c r="W810" s="73">
        <v>112967.657461287</v>
      </c>
      <c r="X810" s="73">
        <v>114389.199569448</v>
      </c>
      <c r="Y810" s="73">
        <v>115810.74167761</v>
      </c>
      <c r="Z810" s="73">
        <v>117232.283785771</v>
      </c>
      <c r="AA810" s="73">
        <v>1312965.6262906201</v>
      </c>
      <c r="AB810" s="73">
        <v>118653.82590199899</v>
      </c>
      <c r="AC810" s="73">
        <v>120118.411010392</v>
      </c>
      <c r="AD810" s="73">
        <v>121582.99611878399</v>
      </c>
      <c r="AE810" s="73">
        <v>123047.58122717599</v>
      </c>
      <c r="AF810" s="73">
        <v>124512.16633556801</v>
      </c>
      <c r="AG810" s="73">
        <v>125976.75144396001</v>
      </c>
      <c r="AH810" s="73">
        <v>127441.336552352</v>
      </c>
      <c r="AI810" s="73">
        <v>109525.192086745</v>
      </c>
      <c r="AJ810" s="73">
        <v>85780.837043136795</v>
      </c>
      <c r="AK810" s="73">
        <v>87258.649688528894</v>
      </c>
      <c r="AL810" s="73">
        <v>88736.462333920994</v>
      </c>
      <c r="AM810" s="73">
        <v>90214.274979313093</v>
      </c>
      <c r="AN810" s="73">
        <v>1322848.4847218699</v>
      </c>
      <c r="AO810" s="73">
        <v>91692.087629999805</v>
      </c>
      <c r="AP810" s="73">
        <v>93169.9002767559</v>
      </c>
      <c r="AQ810" s="73">
        <v>94647.712923511906</v>
      </c>
      <c r="AR810" s="73">
        <v>96125.525570267899</v>
      </c>
      <c r="AS810" s="73">
        <v>97603.338217023906</v>
      </c>
      <c r="AT810" s="73">
        <v>99081.150863779898</v>
      </c>
      <c r="AU810" s="73">
        <v>100558.963510535</v>
      </c>
      <c r="AV810" s="73">
        <v>102036.77615729099</v>
      </c>
      <c r="AW810" s="73">
        <v>103514.588804047</v>
      </c>
      <c r="AX810" s="73">
        <v>104992.40145080299</v>
      </c>
      <c r="AY810" s="73">
        <v>106470.214097559</v>
      </c>
      <c r="AZ810" s="73">
        <v>107948.02674431499</v>
      </c>
      <c r="BA810" s="73">
        <v>1197840.6862458901</v>
      </c>
    </row>
    <row r="811" spans="1:53" outlineLevel="1">
      <c r="A811" s="74" t="s">
        <v>1831</v>
      </c>
      <c r="B811" s="73">
        <v>4759.4108129999904</v>
      </c>
      <c r="C811" s="73">
        <v>4759.4108129999904</v>
      </c>
      <c r="D811" s="73">
        <v>4759.4108129999904</v>
      </c>
      <c r="E811" s="73">
        <v>4759.4108129999904</v>
      </c>
      <c r="F811" s="73">
        <v>4759.4108129999904</v>
      </c>
      <c r="G811" s="73">
        <v>4759.4108129999904</v>
      </c>
      <c r="H811" s="73">
        <v>4759.4108129999904</v>
      </c>
      <c r="I811" s="73">
        <v>4759.4108129999904</v>
      </c>
      <c r="J811" s="73">
        <v>4759.4108129999904</v>
      </c>
      <c r="K811" s="73">
        <v>4759.4108129999904</v>
      </c>
      <c r="L811" s="73">
        <v>4759.4108129999904</v>
      </c>
      <c r="M811" s="73">
        <v>4759.4108129999904</v>
      </c>
      <c r="N811" s="73">
        <v>57112.929755999998</v>
      </c>
      <c r="O811" s="73">
        <v>4759.4108129999904</v>
      </c>
      <c r="P811" s="73">
        <v>4759.4108129999904</v>
      </c>
      <c r="Q811" s="73">
        <v>4759.4108129999904</v>
      </c>
      <c r="R811" s="73">
        <v>4759.4108129999904</v>
      </c>
      <c r="S811" s="73">
        <v>4759.4108129999904</v>
      </c>
      <c r="T811" s="73">
        <v>4759.4108129999904</v>
      </c>
      <c r="U811" s="73">
        <v>4759.4108129999904</v>
      </c>
      <c r="V811" s="73">
        <v>4759.4108129999904</v>
      </c>
      <c r="W811" s="73">
        <v>4759.4108129999904</v>
      </c>
      <c r="X811" s="73">
        <v>4759.4108129999904</v>
      </c>
      <c r="Y811" s="73">
        <v>4759.4108129999904</v>
      </c>
      <c r="Z811" s="73">
        <v>4759.4108129999904</v>
      </c>
      <c r="AA811" s="73">
        <v>57112.929755999998</v>
      </c>
      <c r="AB811" s="73">
        <v>4759.4108129999904</v>
      </c>
      <c r="AC811" s="73">
        <v>4759.4108129999904</v>
      </c>
      <c r="AD811" s="73">
        <v>4759.4108129999904</v>
      </c>
      <c r="AE811" s="73">
        <v>4759.4108129999904</v>
      </c>
      <c r="AF811" s="73">
        <v>4759.4108129999904</v>
      </c>
      <c r="AG811" s="73">
        <v>4759.4108129999904</v>
      </c>
      <c r="AH811" s="73">
        <v>4759.4108129999904</v>
      </c>
      <c r="AI811" s="73">
        <v>4759.4108129999904</v>
      </c>
      <c r="AJ811" s="73">
        <v>4759.4108129999904</v>
      </c>
      <c r="AK811" s="73">
        <v>4759.4108129999904</v>
      </c>
      <c r="AL811" s="73">
        <v>4759.4108129999904</v>
      </c>
      <c r="AM811" s="73">
        <v>4759.4108129999904</v>
      </c>
      <c r="AN811" s="73">
        <v>57112.929755999998</v>
      </c>
      <c r="AO811" s="73">
        <v>4759.4108129999904</v>
      </c>
      <c r="AP811" s="73">
        <v>4759.4108129999904</v>
      </c>
      <c r="AQ811" s="73">
        <v>4759.4108129999904</v>
      </c>
      <c r="AR811" s="73">
        <v>4759.4108129999904</v>
      </c>
      <c r="AS811" s="73">
        <v>4759.4108129999904</v>
      </c>
      <c r="AT811" s="73">
        <v>4759.4108129999904</v>
      </c>
      <c r="AU811" s="73">
        <v>4759.4108129999904</v>
      </c>
      <c r="AV811" s="73">
        <v>4759.4108129999904</v>
      </c>
      <c r="AW811" s="73">
        <v>4759.4108129999904</v>
      </c>
      <c r="AX811" s="73">
        <v>4759.4108129999904</v>
      </c>
      <c r="AY811" s="73">
        <v>4759.4108129999904</v>
      </c>
      <c r="AZ811" s="73">
        <v>4759.4108129999904</v>
      </c>
      <c r="BA811" s="73">
        <v>57112.929755999998</v>
      </c>
    </row>
    <row r="812" spans="1:53" outlineLevel="1">
      <c r="A812" s="74" t="s">
        <v>1832</v>
      </c>
      <c r="B812" s="73">
        <v>404954.25273599901</v>
      </c>
      <c r="C812" s="73">
        <v>404953.65690099902</v>
      </c>
      <c r="D812" s="73">
        <v>404953.06106599898</v>
      </c>
      <c r="E812" s="73">
        <v>404952.46523099899</v>
      </c>
      <c r="F812" s="73">
        <v>404951.86939599901</v>
      </c>
      <c r="G812" s="73">
        <v>404951.27356099902</v>
      </c>
      <c r="H812" s="73">
        <v>404950.67772599898</v>
      </c>
      <c r="I812" s="73">
        <v>404950.08189099899</v>
      </c>
      <c r="J812" s="73">
        <v>404949.486055999</v>
      </c>
      <c r="K812" s="73">
        <v>404948.89022099902</v>
      </c>
      <c r="L812" s="73">
        <v>404948.29438599898</v>
      </c>
      <c r="M812" s="73">
        <v>404947.69855099899</v>
      </c>
      <c r="N812" s="73">
        <v>4859411.7077219896</v>
      </c>
      <c r="O812" s="73">
        <v>404947.102715999</v>
      </c>
      <c r="P812" s="73">
        <v>404946.50688099902</v>
      </c>
      <c r="Q812" s="73">
        <v>404945.91104599898</v>
      </c>
      <c r="R812" s="73">
        <v>404945.31521099899</v>
      </c>
      <c r="S812" s="73">
        <v>404944.719375999</v>
      </c>
      <c r="T812" s="73">
        <v>404944.12354099902</v>
      </c>
      <c r="U812" s="73">
        <v>404943.52770599897</v>
      </c>
      <c r="V812" s="73">
        <v>404942.93187099899</v>
      </c>
      <c r="W812" s="73">
        <v>404942.33603599801</v>
      </c>
      <c r="X812" s="73">
        <v>404941.74020099803</v>
      </c>
      <c r="Y812" s="73">
        <v>404941.14436599799</v>
      </c>
      <c r="Z812" s="73">
        <v>404940.548530998</v>
      </c>
      <c r="AA812" s="73">
        <v>4859325.9074819796</v>
      </c>
      <c r="AB812" s="73">
        <v>404939.95269599801</v>
      </c>
      <c r="AC812" s="73">
        <v>404939.35686099803</v>
      </c>
      <c r="AD812" s="73">
        <v>404938.76102599798</v>
      </c>
      <c r="AE812" s="73">
        <v>404938.165190998</v>
      </c>
      <c r="AF812" s="73">
        <v>404937.56935599801</v>
      </c>
      <c r="AG812" s="73">
        <v>404936.97352099803</v>
      </c>
      <c r="AH812" s="73">
        <v>404936.37768599798</v>
      </c>
      <c r="AI812" s="73">
        <v>404935.781850998</v>
      </c>
      <c r="AJ812" s="73">
        <v>404935.18601599801</v>
      </c>
      <c r="AK812" s="73">
        <v>404934.59018099803</v>
      </c>
      <c r="AL812" s="73">
        <v>404933.99434599798</v>
      </c>
      <c r="AM812" s="73">
        <v>404933.398510998</v>
      </c>
      <c r="AN812" s="73">
        <v>4859240.1072419798</v>
      </c>
      <c r="AO812" s="73">
        <v>404932.80267599801</v>
      </c>
      <c r="AP812" s="73">
        <v>404932.20684099803</v>
      </c>
      <c r="AQ812" s="73">
        <v>404931.61100599798</v>
      </c>
      <c r="AR812" s="73">
        <v>404931.015170998</v>
      </c>
      <c r="AS812" s="73">
        <v>241917.13389786301</v>
      </c>
      <c r="BA812" s="73">
        <v>1861644.76959185</v>
      </c>
    </row>
    <row r="813" spans="1:53" outlineLevel="1">
      <c r="A813" s="74" t="s">
        <v>1833</v>
      </c>
      <c r="B813" s="73">
        <v>54846.696666666598</v>
      </c>
      <c r="C813" s="73">
        <v>54846.696666666598</v>
      </c>
      <c r="D813" s="73">
        <v>54846.696666666598</v>
      </c>
      <c r="E813" s="73">
        <v>54846.696666666598</v>
      </c>
      <c r="F813" s="73">
        <v>54846.696666666598</v>
      </c>
      <c r="G813" s="73">
        <v>54846.696666666598</v>
      </c>
      <c r="H813" s="73">
        <v>54846.696666666598</v>
      </c>
      <c r="I813" s="73">
        <v>54846.696666666598</v>
      </c>
      <c r="J813" s="73">
        <v>54846.696666666598</v>
      </c>
      <c r="K813" s="73">
        <v>54846.696666666598</v>
      </c>
      <c r="L813" s="73">
        <v>54846.696666666598</v>
      </c>
      <c r="M813" s="73">
        <v>54846.696666666598</v>
      </c>
      <c r="N813" s="73">
        <v>658160.35999999905</v>
      </c>
      <c r="O813" s="73">
        <v>54846.696666666598</v>
      </c>
      <c r="P813" s="73">
        <v>54846.696666666598</v>
      </c>
      <c r="Q813" s="73">
        <v>54846.696666666598</v>
      </c>
      <c r="R813" s="73">
        <v>54846.696666666598</v>
      </c>
      <c r="S813" s="73">
        <v>54846.696666666598</v>
      </c>
      <c r="T813" s="73">
        <v>54846.696666666598</v>
      </c>
      <c r="U813" s="73">
        <v>54846.696666666598</v>
      </c>
      <c r="V813" s="73">
        <v>54846.696666666598</v>
      </c>
      <c r="W813" s="73">
        <v>54846.696666666598</v>
      </c>
      <c r="X813" s="73">
        <v>54846.696666666598</v>
      </c>
      <c r="Y813" s="73">
        <v>54846.696666666598</v>
      </c>
      <c r="Z813" s="73">
        <v>54846.696666666598</v>
      </c>
      <c r="AA813" s="73">
        <v>658160.35999999905</v>
      </c>
      <c r="AB813" s="73">
        <v>54846.696666666598</v>
      </c>
      <c r="AC813" s="73">
        <v>54846.696666666598</v>
      </c>
      <c r="AD813" s="73">
        <v>54846.696666666598</v>
      </c>
      <c r="AE813" s="73">
        <v>54846.696666666598</v>
      </c>
      <c r="AF813" s="73">
        <v>54846.696666666598</v>
      </c>
      <c r="AG813" s="73">
        <v>54846.696666666598</v>
      </c>
      <c r="AH813" s="73">
        <v>54846.696666666598</v>
      </c>
      <c r="AI813" s="73">
        <v>54846.696666666598</v>
      </c>
      <c r="AJ813" s="73">
        <v>54846.696666666598</v>
      </c>
      <c r="AK813" s="73">
        <v>54846.696666666598</v>
      </c>
      <c r="AL813" s="73">
        <v>7981.95333334115</v>
      </c>
      <c r="AN813" s="73">
        <v>556448.92000000703</v>
      </c>
    </row>
    <row r="814" spans="1:53" outlineLevel="1">
      <c r="A814" s="74" t="s">
        <v>1834</v>
      </c>
      <c r="B814" s="73">
        <v>701949.34333333303</v>
      </c>
      <c r="C814" s="73">
        <v>700660.55583333306</v>
      </c>
      <c r="D814" s="73">
        <v>699371.76833333296</v>
      </c>
      <c r="E814" s="73">
        <v>698082.98083333299</v>
      </c>
      <c r="F814" s="73">
        <v>696794.19333333196</v>
      </c>
      <c r="G814" s="73">
        <v>695505.40583333198</v>
      </c>
      <c r="H814" s="73">
        <v>694216.61833333201</v>
      </c>
      <c r="I814" s="73">
        <v>692927.83083333296</v>
      </c>
      <c r="J814" s="73">
        <v>691639.04333333205</v>
      </c>
      <c r="K814" s="73">
        <v>690350.25583333196</v>
      </c>
      <c r="L814" s="73">
        <v>689061.46833333198</v>
      </c>
      <c r="M814" s="73">
        <v>687772.68083333201</v>
      </c>
      <c r="N814" s="73">
        <v>8338332.1449999902</v>
      </c>
      <c r="O814" s="73">
        <v>686483.89333333203</v>
      </c>
      <c r="P814" s="73">
        <v>685195.10583333205</v>
      </c>
      <c r="Q814" s="73">
        <v>683906.31833333196</v>
      </c>
      <c r="R814" s="73">
        <v>682617.53083333198</v>
      </c>
      <c r="S814" s="73">
        <v>681328.74333333201</v>
      </c>
      <c r="T814" s="73">
        <v>680039.95583333203</v>
      </c>
      <c r="U814" s="73">
        <v>678751.16833333205</v>
      </c>
      <c r="V814" s="73">
        <v>677462.38083333196</v>
      </c>
      <c r="W814" s="73">
        <v>676173.59333333198</v>
      </c>
      <c r="X814" s="73">
        <v>674884.80583333201</v>
      </c>
      <c r="Y814" s="73">
        <v>673596.01833333203</v>
      </c>
      <c r="Z814" s="73">
        <v>672307.23083333205</v>
      </c>
      <c r="AA814" s="73">
        <v>8152746.7449999899</v>
      </c>
      <c r="AB814" s="73">
        <v>671018.44333333196</v>
      </c>
      <c r="AC814" s="73">
        <v>669729.65583333198</v>
      </c>
      <c r="AD814" s="73">
        <v>668440.86833333201</v>
      </c>
      <c r="AE814" s="73">
        <v>667152.08083333203</v>
      </c>
      <c r="AF814" s="73">
        <v>665863.29333333205</v>
      </c>
      <c r="AG814" s="73">
        <v>664574.50583333196</v>
      </c>
      <c r="AH814" s="73">
        <v>663285.71833333198</v>
      </c>
      <c r="AI814" s="73">
        <v>661996.93083333201</v>
      </c>
      <c r="AJ814" s="73">
        <v>660708.14333333203</v>
      </c>
      <c r="AK814" s="73">
        <v>659419.35583333205</v>
      </c>
      <c r="AL814" s="73">
        <v>405204.56916667899</v>
      </c>
      <c r="AN814" s="73">
        <v>7057393.5650000004</v>
      </c>
    </row>
    <row r="815" spans="1:53" outlineLevel="1">
      <c r="A815" s="74" t="s">
        <v>3735</v>
      </c>
      <c r="B815" s="73">
        <v>53986.0144823999</v>
      </c>
      <c r="C815" s="73">
        <v>63680.567522953301</v>
      </c>
      <c r="D815" s="73">
        <v>73365.195529339995</v>
      </c>
      <c r="E815" s="73">
        <v>83063.835271559903</v>
      </c>
      <c r="F815" s="73">
        <v>92780.964675446594</v>
      </c>
      <c r="G815" s="73">
        <v>102486.607842666</v>
      </c>
      <c r="H815" s="73">
        <v>112203.537761553</v>
      </c>
      <c r="I815" s="73">
        <v>121899.488388773</v>
      </c>
      <c r="J815" s="73">
        <v>131579.08970682599</v>
      </c>
      <c r="K815" s="73">
        <v>141281.89444321301</v>
      </c>
      <c r="L815" s="73">
        <v>150987.08203626599</v>
      </c>
      <c r="M815" s="73">
        <v>160693.163975153</v>
      </c>
      <c r="N815" s="73">
        <v>1288007.44163615</v>
      </c>
      <c r="O815" s="73">
        <v>170396.01220737299</v>
      </c>
      <c r="P815" s="73">
        <v>175195.58913067699</v>
      </c>
      <c r="Q815" s="73">
        <v>179995.16605398199</v>
      </c>
      <c r="R815" s="73">
        <v>184794.74297728701</v>
      </c>
      <c r="S815" s="73">
        <v>189594.31990059101</v>
      </c>
      <c r="T815" s="73">
        <v>194393.89682389601</v>
      </c>
      <c r="U815" s="73">
        <v>199193.47374720001</v>
      </c>
      <c r="V815" s="73">
        <v>203993.05067050501</v>
      </c>
      <c r="W815" s="73">
        <v>208792.62759381</v>
      </c>
      <c r="X815" s="73">
        <v>213592.20451711401</v>
      </c>
      <c r="Y815" s="73">
        <v>218391.781440419</v>
      </c>
      <c r="Z815" s="73">
        <v>223191.358363723</v>
      </c>
      <c r="AA815" s="73">
        <v>2361524.22342658</v>
      </c>
      <c r="AB815" s="73">
        <v>227990.947939039</v>
      </c>
      <c r="AC815" s="73">
        <v>232908.68955318199</v>
      </c>
      <c r="AD815" s="73">
        <v>237826.43116732399</v>
      </c>
      <c r="AE815" s="73">
        <v>242744.17278146601</v>
      </c>
      <c r="AF815" s="73">
        <v>247661.91439560801</v>
      </c>
      <c r="AG815" s="73">
        <v>252579.65600975099</v>
      </c>
      <c r="AH815" s="73">
        <v>257497.39762389299</v>
      </c>
      <c r="AI815" s="73">
        <v>262415.13923803502</v>
      </c>
      <c r="AJ815" s="73">
        <v>267332.88085217698</v>
      </c>
      <c r="AK815" s="73">
        <v>272250.62246632</v>
      </c>
      <c r="AL815" s="73">
        <v>277168.36408046202</v>
      </c>
      <c r="AM815" s="73">
        <v>282086.10569460399</v>
      </c>
      <c r="AN815" s="73">
        <v>3060462.3218018599</v>
      </c>
      <c r="AO815" s="73">
        <v>287003.86024739</v>
      </c>
      <c r="AP815" s="73">
        <v>292042.72176766302</v>
      </c>
      <c r="AQ815" s="73">
        <v>297081.583287936</v>
      </c>
      <c r="AR815" s="73">
        <v>302120.44480821001</v>
      </c>
      <c r="AS815" s="73">
        <v>307159.30632848298</v>
      </c>
      <c r="AT815" s="73">
        <v>312198.16784875601</v>
      </c>
      <c r="AU815" s="73">
        <v>317237.02936902997</v>
      </c>
      <c r="AV815" s="73">
        <v>322275.890889303</v>
      </c>
      <c r="AW815" s="73">
        <v>327314.75240957702</v>
      </c>
      <c r="AX815" s="73">
        <v>332353.61392984999</v>
      </c>
      <c r="AY815" s="73">
        <v>337392.47545012302</v>
      </c>
      <c r="AZ815" s="73">
        <v>342431.33697039698</v>
      </c>
      <c r="BA815" s="73">
        <v>3776611.1833067201</v>
      </c>
    </row>
    <row r="816" spans="1:53">
      <c r="A816" s="74" t="s">
        <v>3432</v>
      </c>
      <c r="B816" s="73">
        <v>1220495.7180313901</v>
      </c>
      <c r="C816" s="73">
        <v>1228900.8877369501</v>
      </c>
      <c r="D816" s="73">
        <v>1237296.13240833</v>
      </c>
      <c r="E816" s="73">
        <v>1245705.3888155499</v>
      </c>
      <c r="F816" s="73">
        <v>1254133.1348844401</v>
      </c>
      <c r="G816" s="73">
        <v>1262549.39471666</v>
      </c>
      <c r="H816" s="73">
        <v>1270976.94130055</v>
      </c>
      <c r="I816" s="73">
        <v>1279383.50859277</v>
      </c>
      <c r="J816" s="73">
        <v>1287773.72657582</v>
      </c>
      <c r="K816" s="73">
        <v>1296187.1479772101</v>
      </c>
      <c r="L816" s="73">
        <v>1304602.95223526</v>
      </c>
      <c r="M816" s="73">
        <v>1313019.65083915</v>
      </c>
      <c r="N816" s="73">
        <v>15201024.584114101</v>
      </c>
      <c r="O816" s="73">
        <v>1321433.11573637</v>
      </c>
      <c r="P816" s="73">
        <v>1324943.3093246699</v>
      </c>
      <c r="Q816" s="73">
        <v>1328453.50291298</v>
      </c>
      <c r="R816" s="73">
        <v>1331963.6965012799</v>
      </c>
      <c r="S816" s="73">
        <v>1335473.8900895901</v>
      </c>
      <c r="T816" s="73">
        <v>1338984.08367789</v>
      </c>
      <c r="U816" s="73">
        <v>1342494.2772661899</v>
      </c>
      <c r="V816" s="73">
        <v>1346004.4708545001</v>
      </c>
      <c r="W816" s="73">
        <v>1349514.6644428</v>
      </c>
      <c r="X816" s="73">
        <v>1353024.8580311099</v>
      </c>
      <c r="Y816" s="73">
        <v>1356535.05161941</v>
      </c>
      <c r="Z816" s="73">
        <v>1360045.24520772</v>
      </c>
      <c r="AA816" s="73">
        <v>16088870.1656645</v>
      </c>
      <c r="AB816" s="73">
        <v>1363555.4514480301</v>
      </c>
      <c r="AC816" s="73">
        <v>1367183.8097271801</v>
      </c>
      <c r="AD816" s="73">
        <v>1370812.16800632</v>
      </c>
      <c r="AE816" s="73">
        <v>1374440.52628546</v>
      </c>
      <c r="AF816" s="73">
        <v>1378068.8845646</v>
      </c>
      <c r="AG816" s="73">
        <v>1381697.2428437399</v>
      </c>
      <c r="AH816" s="73">
        <v>1385325.6011228899</v>
      </c>
      <c r="AI816" s="73">
        <v>1388953.9594020301</v>
      </c>
      <c r="AJ816" s="73">
        <v>1392582.3176811701</v>
      </c>
      <c r="AK816" s="73">
        <v>1396210.67596031</v>
      </c>
      <c r="AL816" s="73">
        <v>1100048.2917394801</v>
      </c>
      <c r="AM816" s="73">
        <v>691778.91501860204</v>
      </c>
      <c r="AN816" s="73">
        <v>15590657.8437998</v>
      </c>
      <c r="AO816" s="73">
        <v>696696.073736388</v>
      </c>
      <c r="AP816" s="73">
        <v>701734.33942166099</v>
      </c>
      <c r="AQ816" s="73">
        <v>706772.60510693502</v>
      </c>
      <c r="AR816" s="73">
        <v>711810.87079220801</v>
      </c>
      <c r="AS816" s="73">
        <v>553835.85103934596</v>
      </c>
      <c r="AT816" s="73">
        <v>316957.57866175601</v>
      </c>
      <c r="AU816" s="73">
        <v>321996.44018203003</v>
      </c>
      <c r="AV816" s="73">
        <v>327035.301702303</v>
      </c>
      <c r="AW816" s="73">
        <v>332074.16322257702</v>
      </c>
      <c r="AX816" s="73">
        <v>337113.02474284999</v>
      </c>
      <c r="AY816" s="73">
        <v>342151.88626312301</v>
      </c>
      <c r="AZ816" s="73">
        <v>347190.74778339698</v>
      </c>
      <c r="BA816" s="73">
        <v>5695368.88265457</v>
      </c>
    </row>
    <row r="817" spans="1:53" outlineLevel="1">
      <c r="A817" s="74" t="s">
        <v>1836</v>
      </c>
      <c r="B817" s="73">
        <v>6027.2116666666598</v>
      </c>
      <c r="C817" s="73">
        <v>6027.2116666666598</v>
      </c>
      <c r="D817" s="73">
        <v>6027.2116666666598</v>
      </c>
      <c r="E817" s="73">
        <v>6027.2116666666598</v>
      </c>
      <c r="F817" s="73">
        <v>6027.2116666666598</v>
      </c>
      <c r="G817" s="73">
        <v>6027.2116666666598</v>
      </c>
      <c r="H817" s="73">
        <v>6027.2116666666598</v>
      </c>
      <c r="I817" s="73">
        <v>6027.2116666666598</v>
      </c>
      <c r="J817" s="73">
        <v>6027.2116666666598</v>
      </c>
      <c r="K817" s="73">
        <v>6027.2116666666598</v>
      </c>
      <c r="L817" s="73">
        <v>6027.2116666666598</v>
      </c>
      <c r="M817" s="73">
        <v>6027.2116666666598</v>
      </c>
      <c r="N817" s="73">
        <v>72326.539999999994</v>
      </c>
      <c r="O817" s="73">
        <v>6027.2116666666598</v>
      </c>
      <c r="P817" s="73">
        <v>6027.2116666666598</v>
      </c>
      <c r="Q817" s="73">
        <v>6027.2116666666598</v>
      </c>
      <c r="R817" s="73">
        <v>6027.2116666666598</v>
      </c>
      <c r="S817" s="73">
        <v>6027.2116666666598</v>
      </c>
      <c r="T817" s="73">
        <v>6027.2116666666598</v>
      </c>
      <c r="U817" s="73">
        <v>6027.2116666666598</v>
      </c>
      <c r="V817" s="73">
        <v>6027.2116666666598</v>
      </c>
      <c r="W817" s="73">
        <v>6027.2116666666598</v>
      </c>
      <c r="X817" s="73">
        <v>6027.2116666666598</v>
      </c>
      <c r="Y817" s="73">
        <v>6027.2116666666598</v>
      </c>
      <c r="Z817" s="73">
        <v>6027.2116666666598</v>
      </c>
      <c r="AA817" s="73">
        <v>72326.539999999994</v>
      </c>
      <c r="AB817" s="73">
        <v>6027.2116666666598</v>
      </c>
      <c r="AC817" s="73">
        <v>6027.2116666666598</v>
      </c>
      <c r="AD817" s="73">
        <v>6027.2116666666598</v>
      </c>
      <c r="AE817" s="73">
        <v>6027.2116666666598</v>
      </c>
      <c r="AF817" s="73">
        <v>6027.2116666666598</v>
      </c>
      <c r="AG817" s="73">
        <v>6027.2116666666598</v>
      </c>
      <c r="AH817" s="73">
        <v>6027.2116666666598</v>
      </c>
      <c r="AI817" s="73">
        <v>6027.2116666666598</v>
      </c>
      <c r="AJ817" s="73">
        <v>6027.2116666666598</v>
      </c>
      <c r="AK817" s="73">
        <v>6027.2116666666598</v>
      </c>
      <c r="AL817" s="73">
        <v>6027.2116666666598</v>
      </c>
      <c r="AM817" s="73">
        <v>6027.2116666666598</v>
      </c>
      <c r="AN817" s="73">
        <v>72326.539999999994</v>
      </c>
      <c r="AO817" s="73">
        <v>6027.2116666666598</v>
      </c>
      <c r="AP817" s="73">
        <v>6027.2116666666598</v>
      </c>
      <c r="AQ817" s="73">
        <v>6027.2116666666598</v>
      </c>
      <c r="AR817" s="73">
        <v>6027.2116666666598</v>
      </c>
      <c r="AS817" s="73">
        <v>6027.2116666666598</v>
      </c>
      <c r="AT817" s="73">
        <v>6027.2116666666598</v>
      </c>
      <c r="AU817" s="73">
        <v>6027.2116666666598</v>
      </c>
      <c r="AV817" s="73">
        <v>6027.2116666666598</v>
      </c>
      <c r="AW817" s="73">
        <v>6027.2116666666598</v>
      </c>
      <c r="AX817" s="73">
        <v>6027.2116666666598</v>
      </c>
      <c r="AY817" s="73">
        <v>6027.2116666666598</v>
      </c>
      <c r="AZ817" s="73">
        <v>6027.2116666666598</v>
      </c>
      <c r="BA817" s="73">
        <v>72326.539999999994</v>
      </c>
    </row>
    <row r="818" spans="1:53">
      <c r="A818" s="74" t="s">
        <v>3433</v>
      </c>
      <c r="B818" s="73">
        <v>6027.2116666666598</v>
      </c>
      <c r="C818" s="73">
        <v>6027.2116666666598</v>
      </c>
      <c r="D818" s="73">
        <v>6027.2116666666598</v>
      </c>
      <c r="E818" s="73">
        <v>6027.2116666666598</v>
      </c>
      <c r="F818" s="73">
        <v>6027.2116666666598</v>
      </c>
      <c r="G818" s="73">
        <v>6027.2116666666598</v>
      </c>
      <c r="H818" s="73">
        <v>6027.2116666666598</v>
      </c>
      <c r="I818" s="73">
        <v>6027.2116666666598</v>
      </c>
      <c r="J818" s="73">
        <v>6027.2116666666598</v>
      </c>
      <c r="K818" s="73">
        <v>6027.2116666666598</v>
      </c>
      <c r="L818" s="73">
        <v>6027.2116666666598</v>
      </c>
      <c r="M818" s="73">
        <v>6027.2116666666598</v>
      </c>
      <c r="N818" s="73">
        <v>72326.539999999994</v>
      </c>
      <c r="O818" s="73">
        <v>6027.2116666666598</v>
      </c>
      <c r="P818" s="73">
        <v>6027.2116666666598</v>
      </c>
      <c r="Q818" s="73">
        <v>6027.2116666666598</v>
      </c>
      <c r="R818" s="73">
        <v>6027.2116666666598</v>
      </c>
      <c r="S818" s="73">
        <v>6027.2116666666598</v>
      </c>
      <c r="T818" s="73">
        <v>6027.2116666666598</v>
      </c>
      <c r="U818" s="73">
        <v>6027.2116666666598</v>
      </c>
      <c r="V818" s="73">
        <v>6027.2116666666598</v>
      </c>
      <c r="W818" s="73">
        <v>6027.2116666666598</v>
      </c>
      <c r="X818" s="73">
        <v>6027.2116666666598</v>
      </c>
      <c r="Y818" s="73">
        <v>6027.2116666666598</v>
      </c>
      <c r="Z818" s="73">
        <v>6027.2116666666598</v>
      </c>
      <c r="AA818" s="73">
        <v>72326.539999999994</v>
      </c>
      <c r="AB818" s="73">
        <v>6027.2116666666598</v>
      </c>
      <c r="AC818" s="73">
        <v>6027.2116666666598</v>
      </c>
      <c r="AD818" s="73">
        <v>6027.2116666666598</v>
      </c>
      <c r="AE818" s="73">
        <v>6027.2116666666598</v>
      </c>
      <c r="AF818" s="73">
        <v>6027.2116666666598</v>
      </c>
      <c r="AG818" s="73">
        <v>6027.2116666666598</v>
      </c>
      <c r="AH818" s="73">
        <v>6027.2116666666598</v>
      </c>
      <c r="AI818" s="73">
        <v>6027.2116666666598</v>
      </c>
      <c r="AJ818" s="73">
        <v>6027.2116666666598</v>
      </c>
      <c r="AK818" s="73">
        <v>6027.2116666666598</v>
      </c>
      <c r="AL818" s="73">
        <v>6027.2116666666598</v>
      </c>
      <c r="AM818" s="73">
        <v>6027.2116666666598</v>
      </c>
      <c r="AN818" s="73">
        <v>72326.539999999994</v>
      </c>
      <c r="AO818" s="73">
        <v>6027.2116666666598</v>
      </c>
      <c r="AP818" s="73">
        <v>6027.2116666666598</v>
      </c>
      <c r="AQ818" s="73">
        <v>6027.2116666666598</v>
      </c>
      <c r="AR818" s="73">
        <v>6027.2116666666598</v>
      </c>
      <c r="AS818" s="73">
        <v>6027.2116666666598</v>
      </c>
      <c r="AT818" s="73">
        <v>6027.2116666666598</v>
      </c>
      <c r="AU818" s="73">
        <v>6027.2116666666598</v>
      </c>
      <c r="AV818" s="73">
        <v>6027.2116666666598</v>
      </c>
      <c r="AW818" s="73">
        <v>6027.2116666666598</v>
      </c>
      <c r="AX818" s="73">
        <v>6027.2116666666598</v>
      </c>
      <c r="AY818" s="73">
        <v>6027.2116666666598</v>
      </c>
      <c r="AZ818" s="73">
        <v>6027.2116666666598</v>
      </c>
      <c r="BA818" s="73">
        <v>72326.539999999994</v>
      </c>
    </row>
    <row r="819" spans="1:53" outlineLevel="1">
      <c r="A819" s="74" t="s">
        <v>1838</v>
      </c>
      <c r="B819" s="73">
        <v>146506.04966666599</v>
      </c>
      <c r="C819" s="73">
        <v>146506.04966666599</v>
      </c>
      <c r="D819" s="73">
        <v>146506.04966666599</v>
      </c>
      <c r="E819" s="73">
        <v>146506.04966666599</v>
      </c>
      <c r="F819" s="73">
        <v>146506.04966666599</v>
      </c>
      <c r="G819" s="73">
        <v>146506.04966666599</v>
      </c>
      <c r="H819" s="73">
        <v>146506.04966666599</v>
      </c>
      <c r="I819" s="73">
        <v>146506.04966666599</v>
      </c>
      <c r="J819" s="73">
        <v>146506.04966666599</v>
      </c>
      <c r="K819" s="73">
        <v>146506.04966666599</v>
      </c>
      <c r="L819" s="73">
        <v>146506.04966666599</v>
      </c>
      <c r="M819" s="73">
        <v>146506.04966666599</v>
      </c>
      <c r="N819" s="73">
        <v>1758072.5959999999</v>
      </c>
      <c r="O819" s="73">
        <v>146506.04966666599</v>
      </c>
      <c r="P819" s="73">
        <v>146506.04966666599</v>
      </c>
      <c r="Q819" s="73">
        <v>146506.04966666599</v>
      </c>
      <c r="R819" s="73">
        <v>146506.04966666599</v>
      </c>
      <c r="S819" s="73">
        <v>146506.04966666599</v>
      </c>
      <c r="T819" s="73">
        <v>146506.04966666599</v>
      </c>
      <c r="U819" s="73">
        <v>146506.04966666599</v>
      </c>
      <c r="V819" s="73">
        <v>146506.04966666599</v>
      </c>
      <c r="W819" s="73">
        <v>146506.04966666599</v>
      </c>
      <c r="X819" s="73">
        <v>146506.04966666599</v>
      </c>
      <c r="Y819" s="73">
        <v>146506.04966666599</v>
      </c>
      <c r="Z819" s="73">
        <v>146506.04966666599</v>
      </c>
      <c r="AA819" s="73">
        <v>1758072.5959999999</v>
      </c>
      <c r="AB819" s="73">
        <v>146506.04966666599</v>
      </c>
      <c r="AC819" s="73">
        <v>146506.04966666599</v>
      </c>
      <c r="AD819" s="73">
        <v>146506.04966666599</v>
      </c>
      <c r="AE819" s="73">
        <v>146506.04966666599</v>
      </c>
      <c r="AF819" s="73">
        <v>146506.04966666599</v>
      </c>
      <c r="AG819" s="73">
        <v>146506.04966666599</v>
      </c>
      <c r="AH819" s="73">
        <v>146506.04966666599</v>
      </c>
      <c r="AI819" s="73">
        <v>146506.04966666599</v>
      </c>
      <c r="AJ819" s="73">
        <v>146506.04966666599</v>
      </c>
      <c r="AK819" s="73">
        <v>146506.04966666599</v>
      </c>
      <c r="AL819" s="73">
        <v>146506.04966666599</v>
      </c>
      <c r="AM819" s="73">
        <v>146506.04966666599</v>
      </c>
      <c r="AN819" s="73">
        <v>1758072.5959999999</v>
      </c>
      <c r="AO819" s="73">
        <v>146506.04966666599</v>
      </c>
      <c r="AP819" s="73">
        <v>146506.04966666599</v>
      </c>
      <c r="AQ819" s="73">
        <v>146506.04966666599</v>
      </c>
      <c r="AR819" s="73">
        <v>146506.04966666599</v>
      </c>
      <c r="AS819" s="73">
        <v>146506.04966666599</v>
      </c>
      <c r="AT819" s="73">
        <v>146506.04966666599</v>
      </c>
      <c r="AU819" s="73">
        <v>146506.04966666599</v>
      </c>
      <c r="AV819" s="73">
        <v>146506.04966666599</v>
      </c>
      <c r="AW819" s="73">
        <v>146506.04966666599</v>
      </c>
      <c r="AX819" s="73">
        <v>146506.04966666599</v>
      </c>
      <c r="AY819" s="73">
        <v>89599.119333342896</v>
      </c>
      <c r="BA819" s="73">
        <v>1554659.6159999999</v>
      </c>
    </row>
    <row r="820" spans="1:53" outlineLevel="1">
      <c r="A820" s="74" t="s">
        <v>1839</v>
      </c>
      <c r="B820" s="73">
        <v>22940.739666666599</v>
      </c>
      <c r="C820" s="73">
        <v>22940.739666666599</v>
      </c>
      <c r="D820" s="73">
        <v>22940.739666666599</v>
      </c>
      <c r="E820" s="73">
        <v>22940.739666666599</v>
      </c>
      <c r="F820" s="73">
        <v>22940.739666666599</v>
      </c>
      <c r="G820" s="73">
        <v>22940.739666666599</v>
      </c>
      <c r="H820" s="73">
        <v>22940.739666666599</v>
      </c>
      <c r="I820" s="73">
        <v>22940.739666666599</v>
      </c>
      <c r="J820" s="73">
        <v>22940.739666666599</v>
      </c>
      <c r="K820" s="73">
        <v>22940.739666666599</v>
      </c>
      <c r="L820" s="73">
        <v>22940.739666666599</v>
      </c>
      <c r="M820" s="73">
        <v>22940.739666666599</v>
      </c>
      <c r="N820" s="73">
        <v>275288.87599999999</v>
      </c>
      <c r="O820" s="73">
        <v>22940.739666666599</v>
      </c>
      <c r="P820" s="73">
        <v>22940.739666666599</v>
      </c>
      <c r="Q820" s="73">
        <v>22940.739666666599</v>
      </c>
      <c r="R820" s="73">
        <v>22940.739666666599</v>
      </c>
      <c r="S820" s="73">
        <v>22940.739666666599</v>
      </c>
      <c r="T820" s="73">
        <v>22940.739666666599</v>
      </c>
      <c r="U820" s="73">
        <v>22940.739666666599</v>
      </c>
      <c r="V820" s="73">
        <v>22940.739666666599</v>
      </c>
      <c r="W820" s="73">
        <v>22940.739666666599</v>
      </c>
      <c r="X820" s="73">
        <v>22940.739666666599</v>
      </c>
      <c r="Y820" s="73">
        <v>22940.739666666599</v>
      </c>
      <c r="Z820" s="73">
        <v>22940.739666666599</v>
      </c>
      <c r="AA820" s="73">
        <v>275288.87599999999</v>
      </c>
      <c r="AB820" s="73">
        <v>22940.739666666599</v>
      </c>
      <c r="AC820" s="73">
        <v>22940.739666666599</v>
      </c>
      <c r="AD820" s="73">
        <v>22940.739666666599</v>
      </c>
      <c r="AE820" s="73">
        <v>22940.739666666599</v>
      </c>
      <c r="AF820" s="73">
        <v>22940.739666666599</v>
      </c>
      <c r="AG820" s="73">
        <v>22940.739666666599</v>
      </c>
      <c r="AH820" s="73">
        <v>22940.739666666599</v>
      </c>
      <c r="AI820" s="73">
        <v>22940.739666666599</v>
      </c>
      <c r="AJ820" s="73">
        <v>22940.739666666599</v>
      </c>
      <c r="AK820" s="73">
        <v>22940.739666666599</v>
      </c>
      <c r="AL820" s="73">
        <v>22940.739666666599</v>
      </c>
      <c r="AM820" s="73">
        <v>22940.739666666599</v>
      </c>
      <c r="AN820" s="73">
        <v>275288.87599999999</v>
      </c>
      <c r="AO820" s="73">
        <v>22940.739666666599</v>
      </c>
      <c r="AP820" s="73">
        <v>22940.739666666599</v>
      </c>
      <c r="AQ820" s="73">
        <v>22940.739666666599</v>
      </c>
      <c r="AR820" s="73">
        <v>22940.739666666599</v>
      </c>
      <c r="AS820" s="73">
        <v>22940.739666666599</v>
      </c>
      <c r="AT820" s="73">
        <v>22940.739666666599</v>
      </c>
      <c r="AU820" s="73">
        <v>22940.739666666599</v>
      </c>
      <c r="AV820" s="73">
        <v>22940.739666666599</v>
      </c>
      <c r="AW820" s="73">
        <v>22940.739666666599</v>
      </c>
      <c r="AX820" s="73">
        <v>22940.739666666599</v>
      </c>
      <c r="AY820" s="73">
        <v>22940.739666666599</v>
      </c>
      <c r="AZ820" s="73">
        <v>22940.739666666599</v>
      </c>
      <c r="BA820" s="73">
        <v>275288.87599999999</v>
      </c>
    </row>
    <row r="821" spans="1:53" outlineLevel="1">
      <c r="A821" s="74" t="s">
        <v>1840</v>
      </c>
      <c r="B821" s="73">
        <v>21281.478166666599</v>
      </c>
      <c r="C821" s="73">
        <v>21281.478166666599</v>
      </c>
      <c r="D821" s="73">
        <v>21281.478166666599</v>
      </c>
      <c r="E821" s="73">
        <v>21281.478166666599</v>
      </c>
      <c r="F821" s="73">
        <v>21281.478166666599</v>
      </c>
      <c r="G821" s="73">
        <v>21281.478166666599</v>
      </c>
      <c r="H821" s="73">
        <v>21281.478166666599</v>
      </c>
      <c r="I821" s="73">
        <v>21281.478166666599</v>
      </c>
      <c r="J821" s="73">
        <v>21281.478166666599</v>
      </c>
      <c r="K821" s="73">
        <v>21281.478166666599</v>
      </c>
      <c r="L821" s="73">
        <v>21281.478166666599</v>
      </c>
      <c r="M821" s="73">
        <v>21281.478166666599</v>
      </c>
      <c r="N821" s="73">
        <v>255377.73799999899</v>
      </c>
      <c r="O821" s="73">
        <v>21281.478166666599</v>
      </c>
      <c r="P821" s="73">
        <v>21281.478166666599</v>
      </c>
      <c r="Q821" s="73">
        <v>21281.478166666599</v>
      </c>
      <c r="R821" s="73">
        <v>21281.478166666599</v>
      </c>
      <c r="S821" s="73">
        <v>21281.478166666599</v>
      </c>
      <c r="T821" s="73">
        <v>21281.478166666599</v>
      </c>
      <c r="U821" s="73">
        <v>21281.478166666599</v>
      </c>
      <c r="V821" s="73">
        <v>21281.478166666599</v>
      </c>
      <c r="W821" s="73">
        <v>21281.478166666599</v>
      </c>
      <c r="X821" s="73">
        <v>21281.478166666599</v>
      </c>
      <c r="Y821" s="73">
        <v>21281.478166666599</v>
      </c>
      <c r="Z821" s="73">
        <v>21281.478166666599</v>
      </c>
      <c r="AA821" s="73">
        <v>255377.73799999899</v>
      </c>
      <c r="AB821" s="73">
        <v>21281.478166666599</v>
      </c>
      <c r="AC821" s="73">
        <v>21281.478166666599</v>
      </c>
      <c r="AD821" s="73">
        <v>21281.478166666599</v>
      </c>
      <c r="AE821" s="73">
        <v>21281.478166666599</v>
      </c>
      <c r="AF821" s="73">
        <v>21281.478166666599</v>
      </c>
      <c r="AG821" s="73">
        <v>21281.478166666599</v>
      </c>
      <c r="AH821" s="73">
        <v>21281.478166666599</v>
      </c>
      <c r="AI821" s="73">
        <v>21281.478166666599</v>
      </c>
      <c r="AJ821" s="73">
        <v>21281.478166666599</v>
      </c>
      <c r="AK821" s="73">
        <v>21281.478166666599</v>
      </c>
      <c r="AL821" s="73">
        <v>21281.478166666599</v>
      </c>
      <c r="AM821" s="73">
        <v>21281.478166666599</v>
      </c>
      <c r="AN821" s="73">
        <v>255377.73799999899</v>
      </c>
      <c r="AO821" s="73">
        <v>21281.478166666599</v>
      </c>
      <c r="AP821" s="73">
        <v>21281.478166666599</v>
      </c>
      <c r="AQ821" s="73">
        <v>21281.478166666599</v>
      </c>
      <c r="AR821" s="73">
        <v>21281.478166666599</v>
      </c>
      <c r="AS821" s="73">
        <v>21281.478166666599</v>
      </c>
      <c r="AT821" s="73">
        <v>21281.478166666599</v>
      </c>
      <c r="AU821" s="73">
        <v>21281.478166666599</v>
      </c>
      <c r="AV821" s="73">
        <v>21281.478166666599</v>
      </c>
      <c r="AW821" s="73">
        <v>21281.478166666599</v>
      </c>
      <c r="AX821" s="73">
        <v>21281.478166666599</v>
      </c>
      <c r="AY821" s="73">
        <v>21281.478166666599</v>
      </c>
      <c r="AZ821" s="73">
        <v>21281.478166666599</v>
      </c>
      <c r="BA821" s="73">
        <v>255377.73799999899</v>
      </c>
    </row>
    <row r="822" spans="1:53" outlineLevel="1">
      <c r="A822" s="74" t="s">
        <v>3736</v>
      </c>
      <c r="B822" s="73">
        <v>14886.2213952692</v>
      </c>
      <c r="C822" s="73">
        <v>16222.806482604199</v>
      </c>
      <c r="D822" s="73">
        <v>17415.239199410498</v>
      </c>
      <c r="E822" s="73">
        <v>18608.938295786102</v>
      </c>
      <c r="F822" s="73">
        <v>19946.790767526301</v>
      </c>
      <c r="G822" s="73">
        <v>21142.7053017953</v>
      </c>
      <c r="H822" s="73">
        <v>22336.4052799657</v>
      </c>
      <c r="I822" s="73">
        <v>23674.255885581999</v>
      </c>
      <c r="J822" s="73">
        <v>24867.9535464777</v>
      </c>
      <c r="K822" s="73">
        <v>26061.6511458528</v>
      </c>
      <c r="L822" s="73">
        <v>27399.501115756499</v>
      </c>
      <c r="M822" s="73">
        <v>28595.413250723301</v>
      </c>
      <c r="N822" s="73">
        <v>261157.88166675001</v>
      </c>
      <c r="O822" s="73">
        <v>29789.110337426999</v>
      </c>
      <c r="P822" s="73">
        <v>30623.033533652699</v>
      </c>
      <c r="Q822" s="73">
        <v>31456.956729878399</v>
      </c>
      <c r="R822" s="73">
        <v>32290.879926104099</v>
      </c>
      <c r="S822" s="73">
        <v>33124.803122329802</v>
      </c>
      <c r="T822" s="73">
        <v>33958.726318555498</v>
      </c>
      <c r="U822" s="73">
        <v>34792.649514781202</v>
      </c>
      <c r="V822" s="73">
        <v>35626.572711006796</v>
      </c>
      <c r="W822" s="73">
        <v>36460.4959072325</v>
      </c>
      <c r="X822" s="73">
        <v>37294.419103458204</v>
      </c>
      <c r="Y822" s="73">
        <v>38128.3422996839</v>
      </c>
      <c r="Z822" s="73">
        <v>38962.265495909603</v>
      </c>
      <c r="AA822" s="73">
        <v>412508.25500002003</v>
      </c>
      <c r="AB822" s="73">
        <v>39796.188688557297</v>
      </c>
      <c r="AC822" s="73">
        <v>40579.658461347302</v>
      </c>
      <c r="AD822" s="73">
        <v>41363.128234137301</v>
      </c>
      <c r="AE822" s="73">
        <v>42146.598006927299</v>
      </c>
      <c r="AF822" s="73">
        <v>42930.067779717298</v>
      </c>
      <c r="AG822" s="73">
        <v>43713.537552507398</v>
      </c>
      <c r="AH822" s="73">
        <v>44497.007325297403</v>
      </c>
      <c r="AI822" s="73">
        <v>45280.477098087402</v>
      </c>
      <c r="AJ822" s="73">
        <v>46063.9468708774</v>
      </c>
      <c r="AK822" s="73">
        <v>46847.416643667399</v>
      </c>
      <c r="AL822" s="73">
        <v>47630.886416457499</v>
      </c>
      <c r="AM822" s="73">
        <v>48414.356189247497</v>
      </c>
      <c r="AN822" s="73">
        <v>529263.26926682901</v>
      </c>
      <c r="AO822" s="73">
        <v>49197.825963792799</v>
      </c>
      <c r="AP822" s="73">
        <v>49967.168779202097</v>
      </c>
      <c r="AQ822" s="73">
        <v>50736.511594611402</v>
      </c>
      <c r="AR822" s="73">
        <v>51505.8544100207</v>
      </c>
      <c r="AS822" s="73">
        <v>52275.197225429998</v>
      </c>
      <c r="AT822" s="73">
        <v>53044.540040839398</v>
      </c>
      <c r="AU822" s="73">
        <v>53813.882856248703</v>
      </c>
      <c r="AV822" s="73">
        <v>54583.225671658001</v>
      </c>
      <c r="AW822" s="73">
        <v>55352.568487067299</v>
      </c>
      <c r="AX822" s="73">
        <v>56121.911302476597</v>
      </c>
      <c r="AY822" s="73">
        <v>56891.254117885903</v>
      </c>
      <c r="AZ822" s="73">
        <v>57660.596933295201</v>
      </c>
      <c r="BA822" s="73">
        <v>641150.53738252795</v>
      </c>
    </row>
    <row r="823" spans="1:53">
      <c r="A823" s="74" t="s">
        <v>3434</v>
      </c>
      <c r="B823" s="73">
        <v>205614.48889526899</v>
      </c>
      <c r="C823" s="73">
        <v>206951.07398260399</v>
      </c>
      <c r="D823" s="73">
        <v>208143.50669941001</v>
      </c>
      <c r="E823" s="73">
        <v>209337.20579578599</v>
      </c>
      <c r="F823" s="73">
        <v>210675.05826752601</v>
      </c>
      <c r="G823" s="73">
        <v>211870.972801795</v>
      </c>
      <c r="H823" s="73">
        <v>213064.67277996501</v>
      </c>
      <c r="I823" s="73">
        <v>214402.523385582</v>
      </c>
      <c r="J823" s="73">
        <v>215596.221046477</v>
      </c>
      <c r="K823" s="73">
        <v>216789.91864585201</v>
      </c>
      <c r="L823" s="73">
        <v>218127.76861575601</v>
      </c>
      <c r="M823" s="73">
        <v>219323.680750723</v>
      </c>
      <c r="N823" s="73">
        <v>2549897.0916667399</v>
      </c>
      <c r="O823" s="73">
        <v>220517.37783742699</v>
      </c>
      <c r="P823" s="73">
        <v>221351.30103365201</v>
      </c>
      <c r="Q823" s="73">
        <v>222185.22422987799</v>
      </c>
      <c r="R823" s="73">
        <v>223019.147426104</v>
      </c>
      <c r="S823" s="73">
        <v>223853.07062232899</v>
      </c>
      <c r="T823" s="73">
        <v>224686.993818555</v>
      </c>
      <c r="U823" s="73">
        <v>225520.91701478101</v>
      </c>
      <c r="V823" s="73">
        <v>226354.840211006</v>
      </c>
      <c r="W823" s="73">
        <v>227188.76340723201</v>
      </c>
      <c r="X823" s="73">
        <v>228022.68660345799</v>
      </c>
      <c r="Y823" s="73">
        <v>228856.60979968301</v>
      </c>
      <c r="Z823" s="73">
        <v>229690.53299590899</v>
      </c>
      <c r="AA823" s="73">
        <v>2701247.4650000199</v>
      </c>
      <c r="AB823" s="73">
        <v>230524.456188557</v>
      </c>
      <c r="AC823" s="73">
        <v>231307.92596134701</v>
      </c>
      <c r="AD823" s="73">
        <v>232091.39573413701</v>
      </c>
      <c r="AE823" s="73">
        <v>232874.86550692699</v>
      </c>
      <c r="AF823" s="73">
        <v>233658.33527971699</v>
      </c>
      <c r="AG823" s="73">
        <v>234441.805052507</v>
      </c>
      <c r="AH823" s="73">
        <v>235225.27482529701</v>
      </c>
      <c r="AI823" s="73">
        <v>236008.74459808701</v>
      </c>
      <c r="AJ823" s="73">
        <v>236792.21437087699</v>
      </c>
      <c r="AK823" s="73">
        <v>237575.68414366699</v>
      </c>
      <c r="AL823" s="73">
        <v>238359.153916457</v>
      </c>
      <c r="AM823" s="73">
        <v>239142.623689247</v>
      </c>
      <c r="AN823" s="73">
        <v>2818002.47926682</v>
      </c>
      <c r="AO823" s="73">
        <v>239926.093463792</v>
      </c>
      <c r="AP823" s="73">
        <v>240695.436279202</v>
      </c>
      <c r="AQ823" s="73">
        <v>241464.779094611</v>
      </c>
      <c r="AR823" s="73">
        <v>242234.12191002001</v>
      </c>
      <c r="AS823" s="73">
        <v>243003.46472543001</v>
      </c>
      <c r="AT823" s="73">
        <v>243772.80754083901</v>
      </c>
      <c r="AU823" s="73">
        <v>244542.15035624799</v>
      </c>
      <c r="AV823" s="73">
        <v>245311.49317165799</v>
      </c>
      <c r="AW823" s="73">
        <v>246080.835987067</v>
      </c>
      <c r="AX823" s="73">
        <v>246850.178802476</v>
      </c>
      <c r="AY823" s="73">
        <v>190712.59128456199</v>
      </c>
      <c r="AZ823" s="73">
        <v>101882.814766628</v>
      </c>
      <c r="BA823" s="73">
        <v>2726476.76738253</v>
      </c>
    </row>
    <row r="824" spans="1:53" outlineLevel="1">
      <c r="A824" s="74" t="s">
        <v>1842</v>
      </c>
      <c r="B824" s="73">
        <v>924168.483333332</v>
      </c>
      <c r="C824" s="73">
        <v>920138.14749999798</v>
      </c>
      <c r="D824" s="73">
        <v>916107.81166666502</v>
      </c>
      <c r="E824" s="73">
        <v>912077.47583333205</v>
      </c>
      <c r="F824" s="73">
        <v>908047.13999999803</v>
      </c>
      <c r="G824" s="73">
        <v>904016.80416666495</v>
      </c>
      <c r="H824" s="73">
        <v>899986.46833333105</v>
      </c>
      <c r="I824" s="73">
        <v>895956.13249999797</v>
      </c>
      <c r="J824" s="73">
        <v>891925.796666665</v>
      </c>
      <c r="K824" s="73">
        <v>887895.46083333099</v>
      </c>
      <c r="L824" s="73">
        <v>883865.12499999802</v>
      </c>
      <c r="M824" s="73">
        <v>879834.78916666401</v>
      </c>
      <c r="N824" s="73">
        <v>10824019.634999899</v>
      </c>
      <c r="O824" s="73">
        <v>875804.45333333104</v>
      </c>
      <c r="P824" s="73">
        <v>871774.11749999796</v>
      </c>
      <c r="Q824" s="73">
        <v>867743.78166666406</v>
      </c>
      <c r="R824" s="73">
        <v>863713.44583333097</v>
      </c>
      <c r="S824" s="73">
        <v>859683.10999999696</v>
      </c>
      <c r="T824" s="73">
        <v>855652.77416666399</v>
      </c>
      <c r="U824" s="73">
        <v>851622.43833332998</v>
      </c>
      <c r="V824" s="73">
        <v>847592.10249999701</v>
      </c>
      <c r="W824" s="73">
        <v>843561.76666666404</v>
      </c>
      <c r="X824" s="73">
        <v>839531.43083333003</v>
      </c>
      <c r="Y824" s="73">
        <v>835501.09499999695</v>
      </c>
      <c r="Z824" s="73">
        <v>831470.75916666398</v>
      </c>
      <c r="AA824" s="73">
        <v>10243651.2749999</v>
      </c>
      <c r="AB824" s="73">
        <v>827440.42333332996</v>
      </c>
      <c r="AC824" s="73">
        <v>823410.087499997</v>
      </c>
      <c r="AD824" s="73">
        <v>819379.75166666298</v>
      </c>
      <c r="AE824" s="73">
        <v>815349.41583333001</v>
      </c>
      <c r="AF824" s="73">
        <v>811319.079999996</v>
      </c>
      <c r="AG824" s="73">
        <v>807288.74416666303</v>
      </c>
      <c r="AH824" s="73">
        <v>803258.40833332995</v>
      </c>
      <c r="AI824" s="73">
        <v>799228.07249999605</v>
      </c>
      <c r="AJ824" s="73">
        <v>795197.73666666297</v>
      </c>
      <c r="AK824" s="73">
        <v>791167.40083332895</v>
      </c>
      <c r="AL824" s="73">
        <v>787137.06499999599</v>
      </c>
      <c r="AM824" s="73">
        <v>783106.72916666197</v>
      </c>
      <c r="AN824" s="73">
        <v>9663282.91499996</v>
      </c>
      <c r="AO824" s="73">
        <v>779076.393333329</v>
      </c>
      <c r="AP824" s="73">
        <v>775046.05749999604</v>
      </c>
      <c r="AQ824" s="73">
        <v>771015.72166666295</v>
      </c>
      <c r="AR824" s="73">
        <v>766985.38583332906</v>
      </c>
      <c r="AS824" s="73">
        <v>762955.04999999597</v>
      </c>
      <c r="AT824" s="73">
        <v>758924.71416666301</v>
      </c>
      <c r="AU824" s="73">
        <v>754894.37833332899</v>
      </c>
      <c r="AV824" s="73">
        <v>750864.04249999602</v>
      </c>
      <c r="AW824" s="73">
        <v>746833.70666666306</v>
      </c>
      <c r="AX824" s="73">
        <v>742803.37083332904</v>
      </c>
      <c r="AY824" s="73">
        <v>738773.03499999596</v>
      </c>
      <c r="AZ824" s="73">
        <v>734742.69916666299</v>
      </c>
      <c r="BA824" s="73">
        <v>9082914.5549999494</v>
      </c>
    </row>
    <row r="825" spans="1:53" outlineLevel="1">
      <c r="A825" s="74" t="s">
        <v>1843</v>
      </c>
    </row>
    <row r="826" spans="1:53" outlineLevel="1">
      <c r="A826" s="74" t="s">
        <v>1844</v>
      </c>
      <c r="B826" s="73">
        <v>606077.37666666601</v>
      </c>
      <c r="C826" s="73">
        <v>603977.42166666605</v>
      </c>
      <c r="D826" s="73">
        <v>601877.46666666598</v>
      </c>
      <c r="E826" s="73">
        <v>599777.51166666602</v>
      </c>
      <c r="F826" s="73">
        <v>597677.55666666594</v>
      </c>
      <c r="G826" s="73">
        <v>595577.60166666599</v>
      </c>
      <c r="H826" s="73">
        <v>593477.64666666603</v>
      </c>
      <c r="I826" s="73">
        <v>591377.69166666595</v>
      </c>
      <c r="J826" s="73">
        <v>589277.73666666599</v>
      </c>
      <c r="K826" s="73">
        <v>587177.78166666604</v>
      </c>
      <c r="L826" s="73">
        <v>585077.82666666596</v>
      </c>
      <c r="M826" s="73">
        <v>582977.871666666</v>
      </c>
      <c r="N826" s="73">
        <v>7134331.48999999</v>
      </c>
      <c r="O826" s="73">
        <v>580877.91666666605</v>
      </c>
      <c r="P826" s="73">
        <v>578777.96166666597</v>
      </c>
      <c r="Q826" s="73">
        <v>576678.00666666601</v>
      </c>
      <c r="R826" s="73">
        <v>574578.05166666606</v>
      </c>
      <c r="S826" s="73">
        <v>572478.09666666598</v>
      </c>
      <c r="T826" s="73">
        <v>570378.14166666602</v>
      </c>
      <c r="U826" s="73">
        <v>568278.18666666595</v>
      </c>
      <c r="V826" s="73">
        <v>566178.23166666599</v>
      </c>
      <c r="W826" s="73">
        <v>564078.27666666603</v>
      </c>
      <c r="X826" s="73">
        <v>561978.32166666596</v>
      </c>
      <c r="Y826" s="73">
        <v>559878.366666666</v>
      </c>
      <c r="Z826" s="73">
        <v>557778.41166666604</v>
      </c>
      <c r="AA826" s="73">
        <v>6831937.9699999904</v>
      </c>
      <c r="AB826" s="73">
        <v>555678.45666666597</v>
      </c>
      <c r="AC826" s="73">
        <v>553578.50166666601</v>
      </c>
      <c r="AD826" s="73">
        <v>551478.54666666605</v>
      </c>
      <c r="AE826" s="73">
        <v>549378.59166666598</v>
      </c>
      <c r="AF826" s="73">
        <v>547278.63666666602</v>
      </c>
      <c r="AG826" s="73">
        <v>545178.68166666594</v>
      </c>
      <c r="AH826" s="73">
        <v>543078.72666666599</v>
      </c>
      <c r="AI826" s="73">
        <v>540978.77166666603</v>
      </c>
      <c r="AJ826" s="73">
        <v>538878.81666666595</v>
      </c>
      <c r="AK826" s="73">
        <v>536778.86166666599</v>
      </c>
      <c r="AL826" s="73">
        <v>534678.90666666499</v>
      </c>
      <c r="AM826" s="73">
        <v>532578.95166666596</v>
      </c>
      <c r="AN826" s="73">
        <v>6529544.4499999899</v>
      </c>
      <c r="AO826" s="73">
        <v>530478.99666666496</v>
      </c>
      <c r="AP826" s="73">
        <v>528379.041666665</v>
      </c>
      <c r="AQ826" s="73">
        <v>526279.08666666504</v>
      </c>
      <c r="AR826" s="73">
        <v>524179.13166666502</v>
      </c>
      <c r="AS826" s="73">
        <v>522079.17666666501</v>
      </c>
      <c r="AT826" s="73">
        <v>519979.22166666499</v>
      </c>
      <c r="AU826" s="73">
        <v>517879.26666666497</v>
      </c>
      <c r="AV826" s="73">
        <v>515779.31166666502</v>
      </c>
      <c r="AW826" s="73">
        <v>513679.356666665</v>
      </c>
      <c r="AX826" s="73">
        <v>511579.40166666498</v>
      </c>
      <c r="AY826" s="73">
        <v>509479.44666666503</v>
      </c>
      <c r="AZ826" s="73">
        <v>507379.49166666501</v>
      </c>
      <c r="BA826" s="73">
        <v>6227150.9299999801</v>
      </c>
    </row>
    <row r="827" spans="1:53" outlineLevel="1">
      <c r="A827" s="74" t="s">
        <v>3737</v>
      </c>
      <c r="B827" s="73">
        <v>-113.208333333333</v>
      </c>
      <c r="C827" s="73">
        <v>-130.368333333333</v>
      </c>
      <c r="D827" s="73">
        <v>-147.52833333333299</v>
      </c>
      <c r="E827" s="73">
        <v>-164.68833333333299</v>
      </c>
      <c r="F827" s="73">
        <v>-181.84833333333299</v>
      </c>
      <c r="G827" s="73">
        <v>-199.00833333333301</v>
      </c>
      <c r="H827" s="73">
        <v>-216.16833333333301</v>
      </c>
      <c r="I827" s="73">
        <v>-233.32833333333301</v>
      </c>
      <c r="J827" s="73">
        <v>-250.488333333333</v>
      </c>
      <c r="K827" s="73">
        <v>-267.64833333333303</v>
      </c>
      <c r="L827" s="73">
        <v>-284.808333333333</v>
      </c>
      <c r="M827" s="73">
        <v>-301.96833333333302</v>
      </c>
      <c r="N827" s="73">
        <v>-2491.0599999999899</v>
      </c>
      <c r="O827" s="73">
        <v>-319.12833333333299</v>
      </c>
      <c r="P827" s="73">
        <v>-336.28833333333301</v>
      </c>
      <c r="Q827" s="73">
        <v>-353.44833333333298</v>
      </c>
      <c r="R827" s="73">
        <v>-370.60833333333301</v>
      </c>
      <c r="S827" s="73">
        <v>-387.76833333333298</v>
      </c>
      <c r="T827" s="73">
        <v>-404.928333333333</v>
      </c>
      <c r="U827" s="73">
        <v>-422.08833333333303</v>
      </c>
      <c r="V827" s="73">
        <v>-439.24833333333299</v>
      </c>
      <c r="W827" s="73">
        <v>-456.40833333333302</v>
      </c>
      <c r="X827" s="73">
        <v>-473.56833333333299</v>
      </c>
      <c r="Y827" s="73">
        <v>-490.72833333333301</v>
      </c>
      <c r="Z827" s="73">
        <v>-507.88833333333298</v>
      </c>
      <c r="AA827" s="73">
        <v>-4962.0999999999904</v>
      </c>
      <c r="AB827" s="73">
        <v>-525.04833333333295</v>
      </c>
      <c r="AC827" s="73">
        <v>-542.20833333333303</v>
      </c>
      <c r="AD827" s="73">
        <v>-559.368333333333</v>
      </c>
      <c r="AE827" s="73">
        <v>-576.52833333333297</v>
      </c>
      <c r="AF827" s="73">
        <v>-593.68833333333305</v>
      </c>
      <c r="AG827" s="73">
        <v>-610.84833333333302</v>
      </c>
      <c r="AH827" s="73">
        <v>-628.00833333333298</v>
      </c>
      <c r="AI827" s="73">
        <v>-645.16833333333295</v>
      </c>
      <c r="AJ827" s="73">
        <v>-662.32833333333201</v>
      </c>
      <c r="AK827" s="73">
        <v>-679.48833333333198</v>
      </c>
      <c r="AL827" s="73">
        <v>-696.64833333333195</v>
      </c>
      <c r="AM827" s="73">
        <v>-713.80833333333203</v>
      </c>
      <c r="AN827" s="73">
        <v>-7433.1399999999903</v>
      </c>
      <c r="AO827" s="73">
        <v>-321.72166666665402</v>
      </c>
      <c r="BA827" s="73">
        <v>-321.72166666665402</v>
      </c>
    </row>
    <row r="828" spans="1:53" outlineLevel="1">
      <c r="A828" s="74" t="s">
        <v>1845</v>
      </c>
      <c r="B828" s="73">
        <v>22970.04594</v>
      </c>
      <c r="C828" s="73">
        <v>22869.212404999998</v>
      </c>
      <c r="D828" s="73">
        <v>22768.37887</v>
      </c>
      <c r="E828" s="73">
        <v>22667.545334999999</v>
      </c>
      <c r="F828" s="73">
        <v>22566.711800000001</v>
      </c>
      <c r="G828" s="73">
        <v>22465.878264999999</v>
      </c>
      <c r="H828" s="73">
        <v>22365.044730000001</v>
      </c>
      <c r="I828" s="73">
        <v>22264.211195</v>
      </c>
      <c r="J828" s="73">
        <v>22163.377659999998</v>
      </c>
      <c r="K828" s="73">
        <v>22062.544125</v>
      </c>
      <c r="L828" s="73">
        <v>21961.710589999999</v>
      </c>
      <c r="M828" s="73">
        <v>21860.877055000001</v>
      </c>
      <c r="N828" s="73">
        <v>268985.53797</v>
      </c>
      <c r="O828" s="73">
        <v>21760.043519999999</v>
      </c>
      <c r="P828" s="73">
        <v>21659.209985000001</v>
      </c>
      <c r="Q828" s="73">
        <v>21558.37645</v>
      </c>
      <c r="R828" s="73">
        <v>21457.542915000002</v>
      </c>
      <c r="S828" s="73">
        <v>21356.70938</v>
      </c>
      <c r="T828" s="73">
        <v>21255.875844999999</v>
      </c>
      <c r="U828" s="73">
        <v>21155.042310000001</v>
      </c>
      <c r="V828" s="73">
        <v>21054.208774999999</v>
      </c>
      <c r="W828" s="73">
        <v>20953.375240000001</v>
      </c>
      <c r="X828" s="73">
        <v>20852.541705</v>
      </c>
      <c r="Y828" s="73">
        <v>20751.708170000002</v>
      </c>
      <c r="Z828" s="73">
        <v>20650.874635</v>
      </c>
      <c r="AA828" s="73">
        <v>254465.50893000001</v>
      </c>
      <c r="AB828" s="73">
        <v>20550.041099999999</v>
      </c>
      <c r="AC828" s="73">
        <v>20449.207565000001</v>
      </c>
      <c r="AD828" s="73">
        <v>20348.374029999999</v>
      </c>
      <c r="AE828" s="73">
        <v>20247.540495000001</v>
      </c>
      <c r="AF828" s="73">
        <v>20146.70696</v>
      </c>
      <c r="AG828" s="73">
        <v>20045.873425000002</v>
      </c>
      <c r="AH828" s="73">
        <v>19945.03989</v>
      </c>
      <c r="AI828" s="73">
        <v>19844.206354999998</v>
      </c>
      <c r="AJ828" s="73">
        <v>19743.372820000001</v>
      </c>
      <c r="AK828" s="73">
        <v>19642.539284999999</v>
      </c>
      <c r="AL828" s="73">
        <v>19541.705750000001</v>
      </c>
      <c r="AM828" s="73">
        <v>19440.872214999999</v>
      </c>
      <c r="AN828" s="73">
        <v>239945.47988999999</v>
      </c>
      <c r="AO828" s="73">
        <v>19340.038680000001</v>
      </c>
      <c r="AP828" s="73">
        <v>19239.205145</v>
      </c>
      <c r="AQ828" s="73">
        <v>19138.371609999998</v>
      </c>
      <c r="AR828" s="73">
        <v>19037.538075</v>
      </c>
      <c r="AS828" s="73">
        <v>18936.704539999999</v>
      </c>
      <c r="AT828" s="73">
        <v>18835.871005000001</v>
      </c>
      <c r="AU828" s="73">
        <v>18735.037469999999</v>
      </c>
      <c r="AV828" s="73">
        <v>18634.203935000001</v>
      </c>
      <c r="AW828" s="73">
        <v>18533.3704</v>
      </c>
      <c r="AX828" s="73">
        <v>18432.536864999998</v>
      </c>
      <c r="AY828" s="73">
        <v>18331.70333</v>
      </c>
      <c r="AZ828" s="73">
        <v>18230.869794999999</v>
      </c>
      <c r="BA828" s="73">
        <v>225425.45084999999</v>
      </c>
    </row>
    <row r="829" spans="1:53">
      <c r="A829" s="74" t="s">
        <v>3435</v>
      </c>
      <c r="B829" s="73">
        <v>1553102.69760666</v>
      </c>
      <c r="C829" s="73">
        <v>1546854.41323833</v>
      </c>
      <c r="D829" s="73">
        <v>1540606.1288699899</v>
      </c>
      <c r="E829" s="73">
        <v>1534357.84450166</v>
      </c>
      <c r="F829" s="73">
        <v>1528109.5601333301</v>
      </c>
      <c r="G829" s="73">
        <v>1521861.2757649899</v>
      </c>
      <c r="H829" s="73">
        <v>1515612.99139666</v>
      </c>
      <c r="I829" s="73">
        <v>1509364.7070283301</v>
      </c>
      <c r="J829" s="73">
        <v>1503116.4226599899</v>
      </c>
      <c r="K829" s="73">
        <v>1496868.13829166</v>
      </c>
      <c r="L829" s="73">
        <v>1490619.8539233301</v>
      </c>
      <c r="M829" s="73">
        <v>1484371.5695549899</v>
      </c>
      <c r="N829" s="73">
        <v>18224845.6029699</v>
      </c>
      <c r="O829" s="73">
        <v>1478123.28518666</v>
      </c>
      <c r="P829" s="73">
        <v>1471875.0008183301</v>
      </c>
      <c r="Q829" s="73">
        <v>1465626.7164499899</v>
      </c>
      <c r="R829" s="73">
        <v>1459378.43208166</v>
      </c>
      <c r="S829" s="73">
        <v>1453130.1477133301</v>
      </c>
      <c r="T829" s="73">
        <v>1446881.8633449899</v>
      </c>
      <c r="U829" s="73">
        <v>1440633.57897666</v>
      </c>
      <c r="V829" s="73">
        <v>1434385.2946083299</v>
      </c>
      <c r="W829" s="73">
        <v>1428137.01023999</v>
      </c>
      <c r="X829" s="73">
        <v>1421888.72587166</v>
      </c>
      <c r="Y829" s="73">
        <v>1415640.4415033299</v>
      </c>
      <c r="Z829" s="73">
        <v>1409392.15713499</v>
      </c>
      <c r="AA829" s="73">
        <v>17325092.6539299</v>
      </c>
      <c r="AB829" s="73">
        <v>1403143.8727666601</v>
      </c>
      <c r="AC829" s="73">
        <v>1396895.5883983299</v>
      </c>
      <c r="AD829" s="73">
        <v>1390647.30402999</v>
      </c>
      <c r="AE829" s="73">
        <v>1384399.0196616601</v>
      </c>
      <c r="AF829" s="73">
        <v>1378150.7352933199</v>
      </c>
      <c r="AG829" s="73">
        <v>1371902.45092499</v>
      </c>
      <c r="AH829" s="73">
        <v>1365654.1665566601</v>
      </c>
      <c r="AI829" s="73">
        <v>1359405.8821883199</v>
      </c>
      <c r="AJ829" s="73">
        <v>1353157.59781999</v>
      </c>
      <c r="AK829" s="73">
        <v>1346909.3134516601</v>
      </c>
      <c r="AL829" s="73">
        <v>1340661.0290833199</v>
      </c>
      <c r="AM829" s="73">
        <v>1334412.74471499</v>
      </c>
      <c r="AN829" s="73">
        <v>16425339.704889899</v>
      </c>
      <c r="AO829" s="73">
        <v>1328573.7070133199</v>
      </c>
      <c r="AP829" s="73">
        <v>1322664.3043116599</v>
      </c>
      <c r="AQ829" s="73">
        <v>1316433.1799433201</v>
      </c>
      <c r="AR829" s="73">
        <v>1310202.0555749901</v>
      </c>
      <c r="AS829" s="73">
        <v>1303970.9312066601</v>
      </c>
      <c r="AT829" s="73">
        <v>1297739.8068383201</v>
      </c>
      <c r="AU829" s="73">
        <v>1291508.6824699901</v>
      </c>
      <c r="AV829" s="73">
        <v>1285277.5581016601</v>
      </c>
      <c r="AW829" s="73">
        <v>1279046.4337333201</v>
      </c>
      <c r="AX829" s="73">
        <v>1272815.3093649901</v>
      </c>
      <c r="AY829" s="73">
        <v>1266584.1849966601</v>
      </c>
      <c r="AZ829" s="73">
        <v>1260353.0606283201</v>
      </c>
      <c r="BA829" s="73">
        <v>15535169.2141832</v>
      </c>
    </row>
    <row r="830" spans="1:53" outlineLevel="1">
      <c r="A830" s="74" t="s">
        <v>1847</v>
      </c>
      <c r="B830" s="73">
        <v>90234.682403999905</v>
      </c>
      <c r="C830" s="73">
        <v>89878.611407999997</v>
      </c>
      <c r="D830" s="73">
        <v>89522.5404119999</v>
      </c>
      <c r="E830" s="73">
        <v>89166.469415999905</v>
      </c>
      <c r="F830" s="73">
        <v>88810.398419999896</v>
      </c>
      <c r="G830" s="73">
        <v>88454.327423999901</v>
      </c>
      <c r="H830" s="73">
        <v>88098.256427999906</v>
      </c>
      <c r="I830" s="73">
        <v>87742.185431999897</v>
      </c>
      <c r="J830" s="73">
        <v>87386.114435999902</v>
      </c>
      <c r="K830" s="73">
        <v>87030.043439999907</v>
      </c>
      <c r="L830" s="73">
        <v>86673.972443999897</v>
      </c>
      <c r="M830" s="73">
        <v>86317.901447999902</v>
      </c>
      <c r="N830" s="73">
        <v>1059315.5031119999</v>
      </c>
      <c r="O830" s="73">
        <v>85961.830451999893</v>
      </c>
      <c r="P830" s="73">
        <v>85605.759455999898</v>
      </c>
      <c r="Q830" s="73">
        <v>85249.688459999903</v>
      </c>
      <c r="R830" s="73">
        <v>84893.617463999894</v>
      </c>
      <c r="S830" s="73">
        <v>84537.546467999899</v>
      </c>
      <c r="T830" s="73">
        <v>84181.475471999904</v>
      </c>
      <c r="U830" s="73">
        <v>83825.404475999894</v>
      </c>
      <c r="V830" s="73">
        <v>83469.333479999899</v>
      </c>
      <c r="W830" s="73">
        <v>83113.262483999904</v>
      </c>
      <c r="X830" s="73">
        <v>82757.191487999895</v>
      </c>
      <c r="Y830" s="73">
        <v>82401.1204919999</v>
      </c>
      <c r="Z830" s="73">
        <v>82045.049495999905</v>
      </c>
      <c r="AA830" s="73">
        <v>1008041.27968799</v>
      </c>
      <c r="AB830" s="73">
        <v>81688.978499999896</v>
      </c>
      <c r="AC830" s="73">
        <v>81332.907503999901</v>
      </c>
      <c r="AD830" s="73">
        <v>80976.836507999906</v>
      </c>
      <c r="AE830" s="73">
        <v>80620.765511999896</v>
      </c>
      <c r="AF830" s="73">
        <v>80264.694515999901</v>
      </c>
      <c r="AG830" s="73">
        <v>79908.623519999906</v>
      </c>
      <c r="AH830" s="73">
        <v>79552.552523999897</v>
      </c>
      <c r="AI830" s="73">
        <v>79196.481527999902</v>
      </c>
      <c r="AJ830" s="73">
        <v>78840.410531999907</v>
      </c>
      <c r="AK830" s="73">
        <v>78484.339535999898</v>
      </c>
      <c r="AL830" s="73">
        <v>78128.268539999903</v>
      </c>
      <c r="AM830" s="73">
        <v>77772.197543999893</v>
      </c>
      <c r="AN830" s="73">
        <v>956767.05626399897</v>
      </c>
      <c r="AO830" s="73">
        <v>77416.126547999898</v>
      </c>
      <c r="AP830" s="73">
        <v>77060.055551999903</v>
      </c>
      <c r="AQ830" s="73">
        <v>76703.984555999894</v>
      </c>
      <c r="AR830" s="73">
        <v>76347.913559999899</v>
      </c>
      <c r="AS830" s="73">
        <v>75991.842563999904</v>
      </c>
      <c r="AT830" s="73">
        <v>75635.771567999895</v>
      </c>
      <c r="AU830" s="73">
        <v>75279.7005719999</v>
      </c>
      <c r="AV830" s="73">
        <v>74923.629575999905</v>
      </c>
      <c r="AW830" s="73">
        <v>74567.558579999895</v>
      </c>
      <c r="AX830" s="73">
        <v>74211.4875839999</v>
      </c>
      <c r="AY830" s="73">
        <v>73855.416587999905</v>
      </c>
      <c r="AZ830" s="73">
        <v>73499.345591999896</v>
      </c>
      <c r="BA830" s="73">
        <v>905492.832839999</v>
      </c>
    </row>
    <row r="831" spans="1:53" outlineLevel="1">
      <c r="A831" s="74" t="s">
        <v>1848</v>
      </c>
      <c r="B831" s="73">
        <v>10769.002623</v>
      </c>
      <c r="C831" s="73">
        <v>10726.936672</v>
      </c>
      <c r="D831" s="73">
        <v>10684.870720999999</v>
      </c>
      <c r="E831" s="73">
        <v>10642.804770000001</v>
      </c>
      <c r="F831" s="73">
        <v>10600.738819</v>
      </c>
      <c r="G831" s="73">
        <v>10558.672868</v>
      </c>
      <c r="H831" s="73">
        <v>10516.606916999999</v>
      </c>
      <c r="I831" s="73">
        <v>10474.540966</v>
      </c>
      <c r="J831" s="73">
        <v>10432.475015</v>
      </c>
      <c r="K831" s="73">
        <v>10390.409063999999</v>
      </c>
      <c r="L831" s="73">
        <v>10348.343113000001</v>
      </c>
      <c r="M831" s="73">
        <v>10306.277162</v>
      </c>
      <c r="N831" s="73">
        <v>126451.67870999999</v>
      </c>
      <c r="O831" s="73">
        <v>10264.211211</v>
      </c>
      <c r="P831" s="73">
        <v>10222.145259999999</v>
      </c>
      <c r="Q831" s="73">
        <v>10180.079309000001</v>
      </c>
      <c r="R831" s="73">
        <v>10138.013358</v>
      </c>
      <c r="S831" s="73">
        <v>10095.947407</v>
      </c>
      <c r="T831" s="73">
        <v>10053.881455999999</v>
      </c>
      <c r="U831" s="73">
        <v>10011.815505</v>
      </c>
      <c r="V831" s="73">
        <v>9969.7495540000109</v>
      </c>
      <c r="W831" s="73">
        <v>9927.6836030000104</v>
      </c>
      <c r="X831" s="73">
        <v>9885.6176520000099</v>
      </c>
      <c r="Y831" s="73">
        <v>9843.5517010000094</v>
      </c>
      <c r="Z831" s="73">
        <v>9801.4857500000107</v>
      </c>
      <c r="AA831" s="73">
        <v>120394.18176599999</v>
      </c>
      <c r="AB831" s="73">
        <v>9759.4197990000102</v>
      </c>
      <c r="AC831" s="73">
        <v>9717.3538480000097</v>
      </c>
      <c r="AD831" s="73">
        <v>9675.2878970000093</v>
      </c>
      <c r="AE831" s="73">
        <v>9633.2219460000106</v>
      </c>
      <c r="AF831" s="73">
        <v>9591.1559950000101</v>
      </c>
      <c r="AG831" s="73">
        <v>9549.0900440000096</v>
      </c>
      <c r="AH831" s="73">
        <v>9507.0240930000109</v>
      </c>
      <c r="AI831" s="73">
        <v>9464.9581420000104</v>
      </c>
      <c r="AJ831" s="73">
        <v>9422.8921910000099</v>
      </c>
      <c r="AK831" s="73">
        <v>9380.8262400000094</v>
      </c>
      <c r="AL831" s="73">
        <v>9338.7602890000107</v>
      </c>
      <c r="AM831" s="73">
        <v>9296.6943380000102</v>
      </c>
      <c r="AN831" s="73">
        <v>114336.684822</v>
      </c>
      <c r="AO831" s="73">
        <v>9254.6283870000098</v>
      </c>
      <c r="AP831" s="73">
        <v>9212.5624360000093</v>
      </c>
      <c r="AQ831" s="73">
        <v>9170.4964850000106</v>
      </c>
      <c r="AR831" s="73">
        <v>9128.4305340000101</v>
      </c>
      <c r="AS831" s="73">
        <v>9086.3645830000096</v>
      </c>
      <c r="AT831" s="73">
        <v>9044.2986320000091</v>
      </c>
      <c r="AU831" s="73">
        <v>9002.2326810000104</v>
      </c>
      <c r="AV831" s="73">
        <v>8960.1667300000099</v>
      </c>
      <c r="AW831" s="73">
        <v>8918.1007790000094</v>
      </c>
      <c r="AX831" s="73">
        <v>8876.0348280000107</v>
      </c>
      <c r="AY831" s="73">
        <v>8833.9688770000103</v>
      </c>
      <c r="AZ831" s="73">
        <v>8791.9029260000098</v>
      </c>
      <c r="BA831" s="73">
        <v>108279.187878</v>
      </c>
    </row>
    <row r="832" spans="1:53" outlineLevel="1">
      <c r="A832" s="74" t="s">
        <v>3738</v>
      </c>
    </row>
    <row r="833" spans="1:53" outlineLevel="1">
      <c r="A833" s="74" t="s">
        <v>1849</v>
      </c>
      <c r="B833" s="73">
        <v>891.13082599999996</v>
      </c>
      <c r="C833" s="73">
        <v>838.22067800000002</v>
      </c>
      <c r="D833" s="73">
        <v>785.31052999999997</v>
      </c>
      <c r="E833" s="73">
        <v>732.40038200000004</v>
      </c>
      <c r="F833" s="73">
        <v>679.49023399999999</v>
      </c>
      <c r="G833" s="73">
        <v>626.58008600000005</v>
      </c>
      <c r="H833" s="73">
        <v>573.669938</v>
      </c>
      <c r="I833" s="73">
        <v>520.75978999999995</v>
      </c>
      <c r="J833" s="73">
        <v>467.84964200000002</v>
      </c>
      <c r="K833" s="73">
        <v>414.93949400000002</v>
      </c>
      <c r="L833" s="73">
        <v>362.02934599999998</v>
      </c>
      <c r="M833" s="73">
        <v>309.11919799999998</v>
      </c>
      <c r="N833" s="73">
        <v>7201.5001439999996</v>
      </c>
      <c r="O833" s="73">
        <v>256.20904999999999</v>
      </c>
      <c r="P833" s="73">
        <v>203.298902</v>
      </c>
      <c r="Q833" s="73">
        <v>150.38875400000001</v>
      </c>
      <c r="R833" s="73">
        <v>97.478606000000497</v>
      </c>
      <c r="AA833" s="73">
        <v>707.37531200000205</v>
      </c>
    </row>
    <row r="834" spans="1:53">
      <c r="A834" s="74" t="s">
        <v>3436</v>
      </c>
      <c r="B834" s="73">
        <v>101894.81585299999</v>
      </c>
      <c r="C834" s="73">
        <v>101443.76875800001</v>
      </c>
      <c r="D834" s="73">
        <v>100992.721663</v>
      </c>
      <c r="E834" s="73">
        <v>100541.674567999</v>
      </c>
      <c r="F834" s="73">
        <v>100090.627472999</v>
      </c>
      <c r="G834" s="73">
        <v>99639.580377999897</v>
      </c>
      <c r="H834" s="73">
        <v>99188.533282999895</v>
      </c>
      <c r="I834" s="73">
        <v>98737.486187999995</v>
      </c>
      <c r="J834" s="73">
        <v>98286.439092999994</v>
      </c>
      <c r="K834" s="73">
        <v>97835.391997999905</v>
      </c>
      <c r="L834" s="73">
        <v>97384.344902999903</v>
      </c>
      <c r="M834" s="73">
        <v>96933.297807999901</v>
      </c>
      <c r="N834" s="73">
        <v>1192968.68196599</v>
      </c>
      <c r="O834" s="73">
        <v>96482.250712999899</v>
      </c>
      <c r="P834" s="73">
        <v>96031.203617999898</v>
      </c>
      <c r="Q834" s="73">
        <v>95580.156522999896</v>
      </c>
      <c r="R834" s="73">
        <v>95129.109427999894</v>
      </c>
      <c r="S834" s="73">
        <v>94633.493874999898</v>
      </c>
      <c r="T834" s="73">
        <v>94235.356927999994</v>
      </c>
      <c r="U834" s="73">
        <v>93837.2199809999</v>
      </c>
      <c r="V834" s="73">
        <v>93439.083033999894</v>
      </c>
      <c r="W834" s="73">
        <v>93040.946086999902</v>
      </c>
      <c r="X834" s="73">
        <v>92642.809139999896</v>
      </c>
      <c r="Y834" s="73">
        <v>92244.672192999904</v>
      </c>
      <c r="Z834" s="73">
        <v>91846.535245999898</v>
      </c>
      <c r="AA834" s="73">
        <v>1129142.8367659999</v>
      </c>
      <c r="AB834" s="73">
        <v>91448.398298999906</v>
      </c>
      <c r="AC834" s="73">
        <v>91050.261351999899</v>
      </c>
      <c r="AD834" s="73">
        <v>90652.124404999893</v>
      </c>
      <c r="AE834" s="73">
        <v>90253.987457999901</v>
      </c>
      <c r="AF834" s="73">
        <v>89855.850510999895</v>
      </c>
      <c r="AG834" s="73">
        <v>89457.713563999903</v>
      </c>
      <c r="AH834" s="73">
        <v>89059.576616999897</v>
      </c>
      <c r="AI834" s="73">
        <v>88661.439669999905</v>
      </c>
      <c r="AJ834" s="73">
        <v>88263.302722999899</v>
      </c>
      <c r="AK834" s="73">
        <v>87865.165775999907</v>
      </c>
      <c r="AL834" s="73">
        <v>87467.028828999901</v>
      </c>
      <c r="AM834" s="73">
        <v>87068.891881999894</v>
      </c>
      <c r="AN834" s="73">
        <v>1071103.7410859901</v>
      </c>
      <c r="AO834" s="73">
        <v>86670.754934999903</v>
      </c>
      <c r="AP834" s="73">
        <v>86272.617987999896</v>
      </c>
      <c r="AQ834" s="73">
        <v>85874.481040999905</v>
      </c>
      <c r="AR834" s="73">
        <v>85476.344093999898</v>
      </c>
      <c r="AS834" s="73">
        <v>85078.207146999906</v>
      </c>
      <c r="AT834" s="73">
        <v>84680.0701999999</v>
      </c>
      <c r="AU834" s="73">
        <v>84281.933252999894</v>
      </c>
      <c r="AV834" s="73">
        <v>83883.796305999902</v>
      </c>
      <c r="AW834" s="73">
        <v>83485.659358999896</v>
      </c>
      <c r="AX834" s="73">
        <v>83087.522411999904</v>
      </c>
      <c r="AY834" s="73">
        <v>82689.385464999898</v>
      </c>
      <c r="AZ834" s="73">
        <v>82291.248517999906</v>
      </c>
      <c r="BA834" s="73">
        <v>1013772.02071799</v>
      </c>
    </row>
    <row r="835" spans="1:53">
      <c r="A835" s="74" t="s">
        <v>3437</v>
      </c>
      <c r="B835" s="73">
        <v>0</v>
      </c>
      <c r="C835" s="73">
        <v>0</v>
      </c>
      <c r="D835" s="73">
        <v>0</v>
      </c>
      <c r="E835" s="73">
        <v>0</v>
      </c>
      <c r="F835" s="73">
        <v>0</v>
      </c>
      <c r="G835" s="73">
        <v>0</v>
      </c>
      <c r="H835" s="73">
        <v>0</v>
      </c>
      <c r="I835" s="73">
        <v>0</v>
      </c>
      <c r="J835" s="73">
        <v>0</v>
      </c>
      <c r="K835" s="73">
        <v>0</v>
      </c>
      <c r="L835" s="73">
        <v>0</v>
      </c>
      <c r="M835" s="73">
        <v>0</v>
      </c>
      <c r="N835" s="73">
        <v>0</v>
      </c>
      <c r="O835" s="73">
        <v>0</v>
      </c>
      <c r="P835" s="73">
        <v>0</v>
      </c>
      <c r="Q835" s="73">
        <v>0</v>
      </c>
      <c r="R835" s="73">
        <v>0</v>
      </c>
      <c r="S835" s="73">
        <v>0</v>
      </c>
      <c r="T835" s="73">
        <v>0</v>
      </c>
      <c r="U835" s="73">
        <v>0</v>
      </c>
      <c r="V835" s="73">
        <v>0</v>
      </c>
      <c r="W835" s="73">
        <v>0</v>
      </c>
      <c r="X835" s="73">
        <v>0</v>
      </c>
      <c r="Y835" s="73">
        <v>0</v>
      </c>
      <c r="Z835" s="73">
        <v>0</v>
      </c>
      <c r="AA835" s="73">
        <v>0</v>
      </c>
      <c r="AB835" s="73">
        <v>0</v>
      </c>
      <c r="AC835" s="73">
        <v>0</v>
      </c>
      <c r="AD835" s="73">
        <v>0</v>
      </c>
      <c r="AE835" s="73">
        <v>0</v>
      </c>
      <c r="AF835" s="73">
        <v>0</v>
      </c>
      <c r="AG835" s="73">
        <v>0</v>
      </c>
      <c r="AH835" s="73">
        <v>0</v>
      </c>
      <c r="AI835" s="73">
        <v>0</v>
      </c>
      <c r="AJ835" s="73">
        <v>0</v>
      </c>
      <c r="AK835" s="73">
        <v>0</v>
      </c>
      <c r="AL835" s="73">
        <v>0</v>
      </c>
      <c r="AM835" s="73">
        <v>0</v>
      </c>
      <c r="AN835" s="73">
        <v>0</v>
      </c>
      <c r="AO835" s="73">
        <v>0</v>
      </c>
      <c r="AP835" s="73">
        <v>0</v>
      </c>
      <c r="AQ835" s="73">
        <v>0</v>
      </c>
      <c r="AR835" s="73">
        <v>0</v>
      </c>
      <c r="AS835" s="73">
        <v>0</v>
      </c>
      <c r="AT835" s="73">
        <v>0</v>
      </c>
      <c r="AU835" s="73">
        <v>0</v>
      </c>
      <c r="AV835" s="73">
        <v>0</v>
      </c>
      <c r="AW835" s="73">
        <v>0</v>
      </c>
      <c r="AX835" s="73">
        <v>0</v>
      </c>
      <c r="AY835" s="73">
        <v>0</v>
      </c>
      <c r="AZ835" s="73">
        <v>0</v>
      </c>
      <c r="BA835" s="73">
        <v>0</v>
      </c>
    </row>
    <row r="836" spans="1:53" outlineLevel="1">
      <c r="A836" s="74" t="s">
        <v>1852</v>
      </c>
      <c r="B836" s="73">
        <v>11072.305942499999</v>
      </c>
      <c r="C836" s="73">
        <v>11072.305942499999</v>
      </c>
      <c r="D836" s="73">
        <v>11072.305942499999</v>
      </c>
      <c r="E836" s="73">
        <v>11072.305942499999</v>
      </c>
      <c r="F836" s="73">
        <v>11072.305942499999</v>
      </c>
      <c r="G836" s="73">
        <v>11072.305942499999</v>
      </c>
      <c r="H836" s="73">
        <v>11072.305942499999</v>
      </c>
      <c r="I836" s="73">
        <v>11072.305942499999</v>
      </c>
      <c r="J836" s="73">
        <v>11072.305942499999</v>
      </c>
      <c r="K836" s="73">
        <v>11072.305942499999</v>
      </c>
      <c r="L836" s="73">
        <v>11072.305942499999</v>
      </c>
      <c r="M836" s="73">
        <v>11072.305942499999</v>
      </c>
      <c r="N836" s="73">
        <v>132867.67131000001</v>
      </c>
      <c r="O836" s="73">
        <v>11072.305942499999</v>
      </c>
      <c r="P836" s="73">
        <v>11072.305942499999</v>
      </c>
      <c r="Q836" s="73">
        <v>11072.305942499999</v>
      </c>
      <c r="R836" s="73">
        <v>11072.305942499999</v>
      </c>
      <c r="S836" s="73">
        <v>11072.305942499999</v>
      </c>
      <c r="T836" s="73">
        <v>11072.305942499999</v>
      </c>
      <c r="U836" s="73">
        <v>11072.305942499999</v>
      </c>
      <c r="V836" s="73">
        <v>11072.305942499999</v>
      </c>
      <c r="W836" s="73">
        <v>11072.305942499999</v>
      </c>
      <c r="X836" s="73">
        <v>11072.305942499999</v>
      </c>
      <c r="Y836" s="73">
        <v>11072.305942499999</v>
      </c>
      <c r="Z836" s="73">
        <v>11072.305942499999</v>
      </c>
      <c r="AA836" s="73">
        <v>132867.67131000001</v>
      </c>
      <c r="AB836" s="73">
        <v>11072.305942499999</v>
      </c>
      <c r="AC836" s="73">
        <v>11072.305942499999</v>
      </c>
      <c r="AD836" s="73">
        <v>11072.305942499999</v>
      </c>
      <c r="AE836" s="73">
        <v>11072.305942499999</v>
      </c>
      <c r="AF836" s="73">
        <v>11072.305942499999</v>
      </c>
      <c r="AG836" s="73">
        <v>11072.305942499999</v>
      </c>
      <c r="AH836" s="73">
        <v>11072.305942499999</v>
      </c>
      <c r="AI836" s="73">
        <v>11072.305942499999</v>
      </c>
      <c r="AJ836" s="73">
        <v>11072.305942499999</v>
      </c>
      <c r="AK836" s="73">
        <v>11072.305942499999</v>
      </c>
      <c r="AL836" s="73">
        <v>11072.305942499999</v>
      </c>
      <c r="AM836" s="73">
        <v>11072.305942499999</v>
      </c>
      <c r="AN836" s="73">
        <v>132867.67131000001</v>
      </c>
      <c r="AO836" s="73">
        <v>11072.305942499999</v>
      </c>
      <c r="AP836" s="73">
        <v>11072.305942499999</v>
      </c>
      <c r="AQ836" s="73">
        <v>11072.305942499999</v>
      </c>
      <c r="AR836" s="73">
        <v>11072.305942499999</v>
      </c>
      <c r="AS836" s="73">
        <v>11072.305942499999</v>
      </c>
      <c r="AT836" s="73">
        <v>11072.305942499999</v>
      </c>
      <c r="AU836" s="73">
        <v>11072.305942499999</v>
      </c>
      <c r="AV836" s="73">
        <v>11072.305942499999</v>
      </c>
      <c r="AW836" s="73">
        <v>11072.305942499999</v>
      </c>
      <c r="AX836" s="73">
        <v>11072.305942499999</v>
      </c>
      <c r="AY836" s="73">
        <v>11072.305942499999</v>
      </c>
      <c r="AZ836" s="73">
        <v>11072.305942499999</v>
      </c>
      <c r="BA836" s="73">
        <v>132867.67131000001</v>
      </c>
    </row>
    <row r="837" spans="1:53" outlineLevel="1">
      <c r="A837" s="74" t="s">
        <v>1853</v>
      </c>
      <c r="B837" s="73">
        <v>3200.8291024999999</v>
      </c>
      <c r="C837" s="73">
        <v>3200.8291024999999</v>
      </c>
      <c r="D837" s="73">
        <v>3200.8291024999999</v>
      </c>
      <c r="E837" s="73">
        <v>3200.8291024999999</v>
      </c>
      <c r="F837" s="73">
        <v>3200.8291024999999</v>
      </c>
      <c r="G837" s="73">
        <v>3200.8291024999999</v>
      </c>
      <c r="H837" s="73">
        <v>3200.8291024999999</v>
      </c>
      <c r="I837" s="73">
        <v>3200.8291024999999</v>
      </c>
      <c r="J837" s="73">
        <v>3200.8291024999999</v>
      </c>
      <c r="K837" s="73">
        <v>3200.8291024999999</v>
      </c>
      <c r="L837" s="73">
        <v>3200.8291024999999</v>
      </c>
      <c r="M837" s="73">
        <v>3200.8291024999999</v>
      </c>
      <c r="N837" s="73">
        <v>38409.949229999998</v>
      </c>
      <c r="O837" s="73">
        <v>3200.8291024999999</v>
      </c>
      <c r="P837" s="73">
        <v>3200.8291024999999</v>
      </c>
      <c r="Q837" s="73">
        <v>3200.8291024999999</v>
      </c>
      <c r="R837" s="73">
        <v>3200.8291024999999</v>
      </c>
      <c r="S837" s="73">
        <v>3200.8291024999999</v>
      </c>
      <c r="T837" s="73">
        <v>3200.8291024999999</v>
      </c>
      <c r="U837" s="73">
        <v>3200.8291024999999</v>
      </c>
      <c r="V837" s="73">
        <v>3200.8291024999999</v>
      </c>
      <c r="W837" s="73">
        <v>3200.8291024999999</v>
      </c>
      <c r="X837" s="73">
        <v>3200.8291024999999</v>
      </c>
      <c r="Y837" s="73">
        <v>3200.8291024999999</v>
      </c>
      <c r="Z837" s="73">
        <v>3200.8291024999999</v>
      </c>
      <c r="AA837" s="73">
        <v>38409.949229999998</v>
      </c>
      <c r="AB837" s="73">
        <v>3200.8291024999999</v>
      </c>
      <c r="AC837" s="73">
        <v>3200.8291024999999</v>
      </c>
      <c r="AD837" s="73">
        <v>3200.8291024999999</v>
      </c>
      <c r="AE837" s="73">
        <v>3200.8291024999999</v>
      </c>
      <c r="AF837" s="73">
        <v>3200.8291024999999</v>
      </c>
      <c r="AG837" s="73">
        <v>3200.8291024999999</v>
      </c>
      <c r="AH837" s="73">
        <v>3200.8291024999999</v>
      </c>
      <c r="AI837" s="73">
        <v>3200.8291024999999</v>
      </c>
      <c r="AJ837" s="73">
        <v>3200.8291024999999</v>
      </c>
      <c r="AK837" s="73">
        <v>3200.8291024999999</v>
      </c>
      <c r="AL837" s="73">
        <v>3200.8291024999999</v>
      </c>
      <c r="AM837" s="73">
        <v>3200.8291024999999</v>
      </c>
      <c r="AN837" s="73">
        <v>38409.949229999998</v>
      </c>
      <c r="AO837" s="73">
        <v>3200.8291024999999</v>
      </c>
      <c r="AP837" s="73">
        <v>3200.8291024999999</v>
      </c>
      <c r="AQ837" s="73">
        <v>3200.8291024999999</v>
      </c>
      <c r="AR837" s="73">
        <v>3200.8291024999999</v>
      </c>
      <c r="AS837" s="73">
        <v>3200.8291024999999</v>
      </c>
      <c r="AT837" s="73">
        <v>3200.8291024999999</v>
      </c>
      <c r="AU837" s="73">
        <v>3200.8291024999999</v>
      </c>
      <c r="AV837" s="73">
        <v>3200.8291024999999</v>
      </c>
      <c r="AW837" s="73">
        <v>3200.8291024999999</v>
      </c>
      <c r="AX837" s="73">
        <v>3200.8291024999999</v>
      </c>
      <c r="AY837" s="73">
        <v>3200.8291024999999</v>
      </c>
      <c r="AZ837" s="73">
        <v>3200.8291024999999</v>
      </c>
      <c r="BA837" s="73">
        <v>38409.949229999998</v>
      </c>
    </row>
    <row r="838" spans="1:53" outlineLevel="1">
      <c r="A838" s="74" t="s">
        <v>1854</v>
      </c>
      <c r="B838" s="73">
        <v>118.94325499999999</v>
      </c>
      <c r="C838" s="73">
        <v>118.94325499999999</v>
      </c>
      <c r="D838" s="73">
        <v>118.94325499999999</v>
      </c>
      <c r="E838" s="73">
        <v>118.94325499999999</v>
      </c>
      <c r="F838" s="73">
        <v>118.94325499999999</v>
      </c>
      <c r="G838" s="73">
        <v>118.94325499999999</v>
      </c>
      <c r="H838" s="73">
        <v>118.94325499999999</v>
      </c>
      <c r="I838" s="73">
        <v>118.94325499999999</v>
      </c>
      <c r="J838" s="73">
        <v>118.94325499999999</v>
      </c>
      <c r="K838" s="73">
        <v>118.94325499999999</v>
      </c>
      <c r="L838" s="73">
        <v>118.94325499999999</v>
      </c>
      <c r="M838" s="73">
        <v>118.94325499999999</v>
      </c>
      <c r="N838" s="73">
        <v>1427.31906</v>
      </c>
      <c r="O838" s="73">
        <v>118.94325499999999</v>
      </c>
      <c r="P838" s="73">
        <v>118.94325499999999</v>
      </c>
      <c r="Q838" s="73">
        <v>118.94325499999999</v>
      </c>
      <c r="R838" s="73">
        <v>118.94325499999999</v>
      </c>
      <c r="S838" s="73">
        <v>118.94325499999999</v>
      </c>
      <c r="T838" s="73">
        <v>118.94325499999999</v>
      </c>
      <c r="U838" s="73">
        <v>118.94325499999999</v>
      </c>
      <c r="V838" s="73">
        <v>118.94325499999999</v>
      </c>
      <c r="W838" s="73">
        <v>118.94325499999999</v>
      </c>
      <c r="X838" s="73">
        <v>118.94325499999999</v>
      </c>
      <c r="Y838" s="73">
        <v>118.94325499999999</v>
      </c>
      <c r="Z838" s="73">
        <v>118.94325499999999</v>
      </c>
      <c r="AA838" s="73">
        <v>1427.31906</v>
      </c>
      <c r="AB838" s="73">
        <v>118.94325499999999</v>
      </c>
      <c r="AC838" s="73">
        <v>118.94325499999999</v>
      </c>
      <c r="AD838" s="73">
        <v>118.94325499999999</v>
      </c>
      <c r="AE838" s="73">
        <v>118.94325499999999</v>
      </c>
      <c r="AF838" s="73">
        <v>118.94325499999999</v>
      </c>
      <c r="AG838" s="73">
        <v>118.94325499999999</v>
      </c>
      <c r="AH838" s="73">
        <v>118.94325499999999</v>
      </c>
      <c r="AI838" s="73">
        <v>118.94325499999999</v>
      </c>
      <c r="AJ838" s="73">
        <v>118.94325499999999</v>
      </c>
      <c r="AK838" s="73">
        <v>118.94325499999999</v>
      </c>
      <c r="AL838" s="73">
        <v>118.94325499999999</v>
      </c>
      <c r="AM838" s="73">
        <v>118.94325499999999</v>
      </c>
      <c r="AN838" s="73">
        <v>1427.31906</v>
      </c>
      <c r="AO838" s="73">
        <v>118.94325499999999</v>
      </c>
      <c r="AP838" s="73">
        <v>118.94325499999999</v>
      </c>
      <c r="AQ838" s="73">
        <v>118.94325499999999</v>
      </c>
      <c r="AR838" s="73">
        <v>118.94325499999999</v>
      </c>
      <c r="AS838" s="73">
        <v>118.94325499999999</v>
      </c>
      <c r="AT838" s="73">
        <v>118.94325499999999</v>
      </c>
      <c r="AU838" s="73">
        <v>118.94325499999999</v>
      </c>
      <c r="AV838" s="73">
        <v>118.94325499999999</v>
      </c>
      <c r="AW838" s="73">
        <v>118.94325499999999</v>
      </c>
      <c r="AX838" s="73">
        <v>118.94325499999999</v>
      </c>
      <c r="AY838" s="73">
        <v>118.94325499999999</v>
      </c>
      <c r="AZ838" s="73">
        <v>118.94325499999999</v>
      </c>
      <c r="BA838" s="73">
        <v>1427.31906</v>
      </c>
    </row>
    <row r="839" spans="1:53" outlineLevel="1">
      <c r="A839" s="74" t="s">
        <v>1855</v>
      </c>
      <c r="B839" s="73">
        <v>5689.60977</v>
      </c>
      <c r="C839" s="73">
        <v>5689.60977</v>
      </c>
      <c r="D839" s="73">
        <v>5689.60977</v>
      </c>
      <c r="E839" s="73">
        <v>5689.60977</v>
      </c>
      <c r="F839" s="73">
        <v>5689.60977</v>
      </c>
      <c r="G839" s="73">
        <v>5689.60977</v>
      </c>
      <c r="H839" s="73">
        <v>5689.60977</v>
      </c>
      <c r="I839" s="73">
        <v>5689.60977</v>
      </c>
      <c r="J839" s="73">
        <v>5689.60977</v>
      </c>
      <c r="K839" s="73">
        <v>5689.60977</v>
      </c>
      <c r="L839" s="73">
        <v>5689.60977</v>
      </c>
      <c r="M839" s="73">
        <v>5689.60977</v>
      </c>
      <c r="N839" s="73">
        <v>68275.317240000004</v>
      </c>
      <c r="O839" s="73">
        <v>5689.60977</v>
      </c>
      <c r="P839" s="73">
        <v>5689.60977</v>
      </c>
      <c r="Q839" s="73">
        <v>5689.60977</v>
      </c>
      <c r="R839" s="73">
        <v>5689.60977</v>
      </c>
      <c r="S839" s="73">
        <v>5689.60977</v>
      </c>
      <c r="T839" s="73">
        <v>5689.60977</v>
      </c>
      <c r="U839" s="73">
        <v>5689.60977</v>
      </c>
      <c r="V839" s="73">
        <v>5689.60977</v>
      </c>
      <c r="W839" s="73">
        <v>5689.60977</v>
      </c>
      <c r="X839" s="73">
        <v>5689.60977</v>
      </c>
      <c r="Y839" s="73">
        <v>5689.60977</v>
      </c>
      <c r="Z839" s="73">
        <v>5689.60977</v>
      </c>
      <c r="AA839" s="73">
        <v>68275.317240000004</v>
      </c>
      <c r="AB839" s="73">
        <v>5689.60977</v>
      </c>
      <c r="AC839" s="73">
        <v>5689.60977</v>
      </c>
      <c r="AD839" s="73">
        <v>5689.60977</v>
      </c>
      <c r="AE839" s="73">
        <v>5689.60977</v>
      </c>
      <c r="AF839" s="73">
        <v>5689.60977</v>
      </c>
      <c r="AG839" s="73">
        <v>5689.60977</v>
      </c>
      <c r="AH839" s="73">
        <v>5689.60977</v>
      </c>
      <c r="AI839" s="73">
        <v>5689.60977</v>
      </c>
      <c r="AJ839" s="73">
        <v>5689.60977</v>
      </c>
      <c r="AK839" s="73">
        <v>5689.60977</v>
      </c>
      <c r="AL839" s="73">
        <v>5689.60977</v>
      </c>
      <c r="AM839" s="73">
        <v>5689.60977</v>
      </c>
      <c r="AN839" s="73">
        <v>68275.317240000004</v>
      </c>
      <c r="AO839" s="73">
        <v>5689.60977</v>
      </c>
      <c r="AP839" s="73">
        <v>5689.60977</v>
      </c>
      <c r="AQ839" s="73">
        <v>5689.60977</v>
      </c>
      <c r="AR839" s="73">
        <v>5689.60977</v>
      </c>
      <c r="AS839" s="73">
        <v>5689.60977</v>
      </c>
      <c r="AT839" s="73">
        <v>5689.60977</v>
      </c>
      <c r="AU839" s="73">
        <v>5689.60977</v>
      </c>
      <c r="AV839" s="73">
        <v>5689.60977</v>
      </c>
      <c r="AW839" s="73">
        <v>5689.60977</v>
      </c>
      <c r="AX839" s="73">
        <v>5689.60977</v>
      </c>
      <c r="AY839" s="73">
        <v>5689.60977</v>
      </c>
      <c r="AZ839" s="73">
        <v>5689.60977</v>
      </c>
      <c r="BA839" s="73">
        <v>68275.317240000004</v>
      </c>
    </row>
    <row r="840" spans="1:53" outlineLevel="1">
      <c r="A840" s="74" t="s">
        <v>1856</v>
      </c>
      <c r="B840" s="73">
        <v>3390.3827624999999</v>
      </c>
      <c r="C840" s="73">
        <v>3390.3827624999999</v>
      </c>
      <c r="D840" s="73">
        <v>3390.3827624999999</v>
      </c>
      <c r="E840" s="73">
        <v>3390.3827624999999</v>
      </c>
      <c r="F840" s="73">
        <v>3390.3827624999999</v>
      </c>
      <c r="G840" s="73">
        <v>3390.3827624999999</v>
      </c>
      <c r="H840" s="73">
        <v>3390.3827624999999</v>
      </c>
      <c r="I840" s="73">
        <v>3390.3827624999999</v>
      </c>
      <c r="J840" s="73">
        <v>3390.3827624999999</v>
      </c>
      <c r="K840" s="73">
        <v>3390.3827624999999</v>
      </c>
      <c r="L840" s="73">
        <v>3390.3827624999999</v>
      </c>
      <c r="M840" s="73">
        <v>3390.3827624999999</v>
      </c>
      <c r="N840" s="73">
        <v>40684.593150000001</v>
      </c>
      <c r="O840" s="73">
        <v>3390.3827624999999</v>
      </c>
      <c r="P840" s="73">
        <v>3390.3827624999999</v>
      </c>
      <c r="Q840" s="73">
        <v>3390.3827624999999</v>
      </c>
      <c r="R840" s="73">
        <v>3390.3827624999999</v>
      </c>
      <c r="S840" s="73">
        <v>3390.3827624999999</v>
      </c>
      <c r="T840" s="73">
        <v>3390.3827624999999</v>
      </c>
      <c r="U840" s="73">
        <v>3390.3827624999999</v>
      </c>
      <c r="V840" s="73">
        <v>3390.3827624999999</v>
      </c>
      <c r="W840" s="73">
        <v>3390.3827624999999</v>
      </c>
      <c r="X840" s="73">
        <v>3390.3827624999999</v>
      </c>
      <c r="Y840" s="73">
        <v>3390.3827624999999</v>
      </c>
      <c r="Z840" s="73">
        <v>3390.3827624999999</v>
      </c>
      <c r="AA840" s="73">
        <v>40684.593150000001</v>
      </c>
      <c r="AB840" s="73">
        <v>3390.3827624999999</v>
      </c>
      <c r="AC840" s="73">
        <v>3390.3827624999999</v>
      </c>
      <c r="AD840" s="73">
        <v>3390.3827624999999</v>
      </c>
      <c r="AE840" s="73">
        <v>3390.3827624999999</v>
      </c>
      <c r="AF840" s="73">
        <v>3390.3827624999999</v>
      </c>
      <c r="AG840" s="73">
        <v>3390.3827624999999</v>
      </c>
      <c r="AH840" s="73">
        <v>3390.3827624999999</v>
      </c>
      <c r="AI840" s="73">
        <v>3390.3827624999999</v>
      </c>
      <c r="AJ840" s="73">
        <v>3390.3827624999999</v>
      </c>
      <c r="AK840" s="73">
        <v>3390.3827624999999</v>
      </c>
      <c r="AL840" s="73">
        <v>3390.3827624999999</v>
      </c>
      <c r="AM840" s="73">
        <v>3390.3827624999999</v>
      </c>
      <c r="AN840" s="73">
        <v>40684.593150000001</v>
      </c>
      <c r="AO840" s="73">
        <v>3390.3827624999999</v>
      </c>
      <c r="AP840" s="73">
        <v>3390.3827624999999</v>
      </c>
      <c r="AQ840" s="73">
        <v>3390.3827624999999</v>
      </c>
      <c r="AR840" s="73">
        <v>3390.3827624999999</v>
      </c>
      <c r="AS840" s="73">
        <v>3390.3827624999999</v>
      </c>
      <c r="AT840" s="73">
        <v>3390.3827624999999</v>
      </c>
      <c r="AU840" s="73">
        <v>3390.3827624999999</v>
      </c>
      <c r="AV840" s="73">
        <v>3390.3827624999999</v>
      </c>
      <c r="AW840" s="73">
        <v>3390.3827624999999</v>
      </c>
      <c r="AX840" s="73">
        <v>3390.3827624999999</v>
      </c>
      <c r="AY840" s="73">
        <v>3390.3827624999999</v>
      </c>
      <c r="AZ840" s="73">
        <v>3390.3827624999999</v>
      </c>
      <c r="BA840" s="73">
        <v>40684.593150000001</v>
      </c>
    </row>
    <row r="841" spans="1:53">
      <c r="A841" s="74" t="s">
        <v>3438</v>
      </c>
      <c r="B841" s="73">
        <v>23472.070832500001</v>
      </c>
      <c r="C841" s="73">
        <v>23472.070832500001</v>
      </c>
      <c r="D841" s="73">
        <v>23472.070832500001</v>
      </c>
      <c r="E841" s="73">
        <v>23472.070832500001</v>
      </c>
      <c r="F841" s="73">
        <v>23472.070832500001</v>
      </c>
      <c r="G841" s="73">
        <v>23472.070832500001</v>
      </c>
      <c r="H841" s="73">
        <v>23472.070832500001</v>
      </c>
      <c r="I841" s="73">
        <v>23472.070832500001</v>
      </c>
      <c r="J841" s="73">
        <v>23472.070832500001</v>
      </c>
      <c r="K841" s="73">
        <v>23472.070832500001</v>
      </c>
      <c r="L841" s="73">
        <v>23472.070832500001</v>
      </c>
      <c r="M841" s="73">
        <v>23472.070832500001</v>
      </c>
      <c r="N841" s="73">
        <v>281664.84999000002</v>
      </c>
      <c r="O841" s="73">
        <v>23472.070832500001</v>
      </c>
      <c r="P841" s="73">
        <v>23472.070832500001</v>
      </c>
      <c r="Q841" s="73">
        <v>23472.070832500001</v>
      </c>
      <c r="R841" s="73">
        <v>23472.070832500001</v>
      </c>
      <c r="S841" s="73">
        <v>23472.070832500001</v>
      </c>
      <c r="T841" s="73">
        <v>23472.070832500001</v>
      </c>
      <c r="U841" s="73">
        <v>23472.070832500001</v>
      </c>
      <c r="V841" s="73">
        <v>23472.070832500001</v>
      </c>
      <c r="W841" s="73">
        <v>23472.070832500001</v>
      </c>
      <c r="X841" s="73">
        <v>23472.070832500001</v>
      </c>
      <c r="Y841" s="73">
        <v>23472.070832500001</v>
      </c>
      <c r="Z841" s="73">
        <v>23472.070832500001</v>
      </c>
      <c r="AA841" s="73">
        <v>281664.84999000002</v>
      </c>
      <c r="AB841" s="73">
        <v>23472.070832500001</v>
      </c>
      <c r="AC841" s="73">
        <v>23472.070832500001</v>
      </c>
      <c r="AD841" s="73">
        <v>23472.070832500001</v>
      </c>
      <c r="AE841" s="73">
        <v>23472.070832500001</v>
      </c>
      <c r="AF841" s="73">
        <v>23472.070832500001</v>
      </c>
      <c r="AG841" s="73">
        <v>23472.070832500001</v>
      </c>
      <c r="AH841" s="73">
        <v>23472.070832500001</v>
      </c>
      <c r="AI841" s="73">
        <v>23472.070832500001</v>
      </c>
      <c r="AJ841" s="73">
        <v>23472.070832500001</v>
      </c>
      <c r="AK841" s="73">
        <v>23472.070832500001</v>
      </c>
      <c r="AL841" s="73">
        <v>23472.070832500001</v>
      </c>
      <c r="AM841" s="73">
        <v>23472.070832500001</v>
      </c>
      <c r="AN841" s="73">
        <v>281664.84999000002</v>
      </c>
      <c r="AO841" s="73">
        <v>23472.070832500001</v>
      </c>
      <c r="AP841" s="73">
        <v>23472.070832500001</v>
      </c>
      <c r="AQ841" s="73">
        <v>23472.070832500001</v>
      </c>
      <c r="AR841" s="73">
        <v>23472.070832500001</v>
      </c>
      <c r="AS841" s="73">
        <v>23472.070832500001</v>
      </c>
      <c r="AT841" s="73">
        <v>23472.070832500001</v>
      </c>
      <c r="AU841" s="73">
        <v>23472.070832500001</v>
      </c>
      <c r="AV841" s="73">
        <v>23472.070832500001</v>
      </c>
      <c r="AW841" s="73">
        <v>23472.070832500001</v>
      </c>
      <c r="AX841" s="73">
        <v>23472.070832500001</v>
      </c>
      <c r="AY841" s="73">
        <v>23472.070832500001</v>
      </c>
      <c r="AZ841" s="73">
        <v>23472.070832500001</v>
      </c>
      <c r="BA841" s="73">
        <v>281664.84999000002</v>
      </c>
    </row>
    <row r="842" spans="1:53" outlineLevel="1">
      <c r="A842" s="74" t="s">
        <v>1858</v>
      </c>
      <c r="B842" s="73">
        <v>501244.34967274702</v>
      </c>
      <c r="C842" s="73">
        <v>501244.34967274702</v>
      </c>
      <c r="D842" s="73">
        <v>501244.34967274702</v>
      </c>
      <c r="E842" s="73">
        <v>501244.34967274702</v>
      </c>
      <c r="F842" s="73">
        <v>501244.34967274702</v>
      </c>
      <c r="G842" s="73">
        <v>501244.34967274702</v>
      </c>
      <c r="H842" s="73">
        <v>501244.34967274702</v>
      </c>
      <c r="I842" s="73">
        <v>501244.34967274702</v>
      </c>
      <c r="J842" s="73">
        <v>501244.34967274702</v>
      </c>
      <c r="K842" s="73">
        <v>501244.34967274702</v>
      </c>
      <c r="L842" s="73">
        <v>501244.34967274702</v>
      </c>
      <c r="M842" s="73">
        <v>501244.34967274702</v>
      </c>
      <c r="N842" s="73">
        <v>6014932.1960729696</v>
      </c>
      <c r="O842" s="73">
        <v>501244.34967274702</v>
      </c>
      <c r="P842" s="73">
        <v>501244.34967274702</v>
      </c>
      <c r="Q842" s="73">
        <v>501244.34967274702</v>
      </c>
      <c r="R842" s="73">
        <v>501244.34967274702</v>
      </c>
      <c r="S842" s="73">
        <v>501244.34967274702</v>
      </c>
      <c r="T842" s="73">
        <v>501244.34967274702</v>
      </c>
      <c r="U842" s="73">
        <v>501244.34967274702</v>
      </c>
      <c r="V842" s="73">
        <v>501244.34967274702</v>
      </c>
      <c r="W842" s="73">
        <v>501244.34967274702</v>
      </c>
      <c r="X842" s="73">
        <v>501244.34967274702</v>
      </c>
      <c r="Y842" s="73">
        <v>501244.34967274702</v>
      </c>
      <c r="Z842" s="73">
        <v>501244.34967274702</v>
      </c>
      <c r="AA842" s="73">
        <v>6014932.1960729696</v>
      </c>
      <c r="AB842" s="73">
        <v>501244.34967274702</v>
      </c>
      <c r="AC842" s="73">
        <v>501244.34967274702</v>
      </c>
      <c r="AD842" s="73">
        <v>501244.34967274702</v>
      </c>
      <c r="AE842" s="73">
        <v>501244.34967274702</v>
      </c>
      <c r="AF842" s="73">
        <v>501244.34967274702</v>
      </c>
      <c r="AG842" s="73">
        <v>501244.34967274702</v>
      </c>
      <c r="AH842" s="73">
        <v>501244.34967274702</v>
      </c>
      <c r="AI842" s="73">
        <v>501244.34967274702</v>
      </c>
      <c r="AJ842" s="73">
        <v>501244.34967274702</v>
      </c>
      <c r="AK842" s="73">
        <v>501244.34967274702</v>
      </c>
      <c r="AL842" s="73">
        <v>501244.34967274702</v>
      </c>
      <c r="AM842" s="73">
        <v>501244.34967274702</v>
      </c>
      <c r="AN842" s="73">
        <v>6014932.1960729603</v>
      </c>
      <c r="AO842" s="73">
        <v>501244.34967274702</v>
      </c>
      <c r="AP842" s="73">
        <v>501244.34967274702</v>
      </c>
      <c r="AQ842" s="73">
        <v>501244.34967274702</v>
      </c>
      <c r="AR842" s="73">
        <v>501244.34967274702</v>
      </c>
      <c r="AS842" s="73">
        <v>501244.34967274702</v>
      </c>
      <c r="AT842" s="73">
        <v>501244.34967274702</v>
      </c>
      <c r="AU842" s="73">
        <v>501244.34967274702</v>
      </c>
      <c r="AV842" s="73">
        <v>501244.34967274702</v>
      </c>
      <c r="AW842" s="73">
        <v>501244.34967274702</v>
      </c>
      <c r="AX842" s="73">
        <v>501244.34967274702</v>
      </c>
      <c r="AY842" s="73">
        <v>501244.34967274702</v>
      </c>
      <c r="AZ842" s="73">
        <v>501244.34967274702</v>
      </c>
      <c r="BA842" s="73">
        <v>6014932.1960729603</v>
      </c>
    </row>
    <row r="843" spans="1:53" outlineLevel="1">
      <c r="A843" s="74" t="s">
        <v>3739</v>
      </c>
      <c r="B843" s="73">
        <v>963.18904465581102</v>
      </c>
      <c r="C843" s="73">
        <v>1042.78026498483</v>
      </c>
      <c r="D843" s="73">
        <v>1122.61547775381</v>
      </c>
      <c r="E843" s="73">
        <v>1202.69551328034</v>
      </c>
      <c r="F843" s="73">
        <v>1283.0212048496701</v>
      </c>
      <c r="G843" s="73">
        <v>1363.5933887255001</v>
      </c>
      <c r="H843" s="73">
        <v>1444.4129041608301</v>
      </c>
      <c r="I843" s="73">
        <v>1525.4805934088999</v>
      </c>
      <c r="J843" s="73">
        <v>1606.7973017341601</v>
      </c>
      <c r="K843" s="73">
        <v>1688.3638774231699</v>
      </c>
      <c r="L843" s="73">
        <v>1770.1811717957301</v>
      </c>
      <c r="M843" s="73">
        <v>1852.2500392158599</v>
      </c>
      <c r="N843" s="73">
        <v>16865.380781988599</v>
      </c>
      <c r="O843" s="73">
        <v>1934.5713371029899</v>
      </c>
      <c r="P843" s="73">
        <v>2014.1625574320101</v>
      </c>
      <c r="Q843" s="73">
        <v>2093.9977702009901</v>
      </c>
      <c r="R843" s="73">
        <v>2174.0778057275202</v>
      </c>
      <c r="S843" s="73">
        <v>2254.4034972968602</v>
      </c>
      <c r="T843" s="73">
        <v>2334.9756811726802</v>
      </c>
      <c r="U843" s="73">
        <v>2415.79519660801</v>
      </c>
      <c r="V843" s="73">
        <v>2496.8628858560901</v>
      </c>
      <c r="W843" s="73">
        <v>2578.1795941813398</v>
      </c>
      <c r="X843" s="73">
        <v>2659.7461698703601</v>
      </c>
      <c r="Y843" s="73">
        <v>2741.56346424292</v>
      </c>
      <c r="Z843" s="73">
        <v>2823.6323316630501</v>
      </c>
      <c r="AA843" s="73">
        <v>28521.968291354799</v>
      </c>
      <c r="AB843" s="73">
        <v>2905.9536295501798</v>
      </c>
      <c r="AC843" s="73">
        <v>2985.5448498791998</v>
      </c>
      <c r="AD843" s="73">
        <v>3065.3800626481798</v>
      </c>
      <c r="AE843" s="73">
        <v>3145.4600981747099</v>
      </c>
      <c r="AF843" s="73">
        <v>3225.7857897440399</v>
      </c>
      <c r="AG843" s="73">
        <v>3306.3579736198699</v>
      </c>
      <c r="AH843" s="73">
        <v>3387.1774890552001</v>
      </c>
      <c r="AI843" s="73">
        <v>3468.2451783032702</v>
      </c>
      <c r="AJ843" s="73">
        <v>3549.5618866285299</v>
      </c>
      <c r="AK843" s="73">
        <v>3631.1284623175402</v>
      </c>
      <c r="AL843" s="73">
        <v>3712.9457566901001</v>
      </c>
      <c r="AM843" s="73">
        <v>3795.0146241102302</v>
      </c>
      <c r="AN843" s="73">
        <v>40178.5558007211</v>
      </c>
      <c r="AO843" s="73">
        <v>3877.3359219973599</v>
      </c>
      <c r="AP843" s="73">
        <v>3956.9271423263799</v>
      </c>
      <c r="AQ843" s="73">
        <v>4036.7623550953599</v>
      </c>
      <c r="AR843" s="73">
        <v>4116.8423906218904</v>
      </c>
      <c r="AS843" s="73">
        <v>4197.1680821912296</v>
      </c>
      <c r="AT843" s="73">
        <v>4277.7402660670496</v>
      </c>
      <c r="AU843" s="73">
        <v>4358.5597815023802</v>
      </c>
      <c r="AV843" s="73">
        <v>4439.6274707504599</v>
      </c>
      <c r="AW843" s="73">
        <v>4520.9441790757201</v>
      </c>
      <c r="AX843" s="73">
        <v>4602.5107547647303</v>
      </c>
      <c r="AY843" s="73">
        <v>4684.3280491372898</v>
      </c>
      <c r="AZ843" s="73">
        <v>4766.3969165574199</v>
      </c>
      <c r="BA843" s="73">
        <v>51835.143310087296</v>
      </c>
    </row>
    <row r="844" spans="1:53" outlineLevel="1">
      <c r="A844" s="74" t="s">
        <v>3740</v>
      </c>
      <c r="B844" s="73">
        <v>201156.26383333301</v>
      </c>
      <c r="C844" s="73">
        <v>201156.26383333301</v>
      </c>
      <c r="D844" s="73">
        <v>209406.26383333301</v>
      </c>
      <c r="E844" s="73">
        <v>218206.26383333301</v>
      </c>
      <c r="F844" s="73">
        <v>227089.597166666</v>
      </c>
      <c r="G844" s="73">
        <v>236089.597166666</v>
      </c>
      <c r="H844" s="73">
        <v>245089.597166666</v>
      </c>
      <c r="I844" s="73">
        <v>254089.597166666</v>
      </c>
      <c r="J844" s="73">
        <v>266106.26383333298</v>
      </c>
      <c r="K844" s="73">
        <v>274989.597166666</v>
      </c>
      <c r="L844" s="73">
        <v>283872.93049999903</v>
      </c>
      <c r="M844" s="73">
        <v>292756.26383333298</v>
      </c>
      <c r="N844" s="73">
        <v>2910008.49933333</v>
      </c>
      <c r="O844" s="73">
        <v>334806.26383333298</v>
      </c>
      <c r="P844" s="73">
        <v>334806.26383333298</v>
      </c>
      <c r="Q844" s="73">
        <v>342989.597166666</v>
      </c>
      <c r="R844" s="73">
        <v>351739.597166666</v>
      </c>
      <c r="S844" s="73">
        <v>360522.93049999903</v>
      </c>
      <c r="T844" s="73">
        <v>369422.93049999903</v>
      </c>
      <c r="U844" s="73">
        <v>378322.93049999903</v>
      </c>
      <c r="V844" s="73">
        <v>387222.93049999903</v>
      </c>
      <c r="W844" s="73">
        <v>399139.597166666</v>
      </c>
      <c r="X844" s="73">
        <v>407922.93049999903</v>
      </c>
      <c r="Y844" s="73">
        <v>416706.26383333298</v>
      </c>
      <c r="Z844" s="73">
        <v>425489.597166666</v>
      </c>
      <c r="AA844" s="73">
        <v>4509091.8326666597</v>
      </c>
      <c r="AB844" s="73">
        <v>442122.93049999903</v>
      </c>
      <c r="AC844" s="73">
        <v>442122.93049999903</v>
      </c>
      <c r="AD844" s="73">
        <v>450306.26383333298</v>
      </c>
      <c r="AE844" s="73">
        <v>459056.26383333298</v>
      </c>
      <c r="AF844" s="73">
        <v>467839.597166666</v>
      </c>
      <c r="AG844" s="73">
        <v>476739.597166666</v>
      </c>
      <c r="AH844" s="73">
        <v>485639.597166666</v>
      </c>
      <c r="AI844" s="73">
        <v>494539.597166666</v>
      </c>
      <c r="AJ844" s="73">
        <v>506456.26383333298</v>
      </c>
      <c r="AK844" s="73">
        <v>515239.597166666</v>
      </c>
      <c r="AL844" s="73">
        <v>524022.93049999903</v>
      </c>
      <c r="AM844" s="73">
        <v>532806.26383333304</v>
      </c>
      <c r="AN844" s="73">
        <v>5796891.8326666597</v>
      </c>
      <c r="AO844" s="73">
        <v>549439.59716666595</v>
      </c>
      <c r="AP844" s="73">
        <v>549439.59716666595</v>
      </c>
      <c r="AQ844" s="73">
        <v>557622.93049999897</v>
      </c>
      <c r="AR844" s="73">
        <v>566372.93049999897</v>
      </c>
      <c r="AS844" s="73">
        <v>575156.26383333304</v>
      </c>
      <c r="AT844" s="73">
        <v>584056.26383333304</v>
      </c>
      <c r="AU844" s="73">
        <v>592956.26383333304</v>
      </c>
      <c r="AV844" s="73">
        <v>601856.26383333304</v>
      </c>
      <c r="AW844" s="73">
        <v>613772.93049999897</v>
      </c>
      <c r="AX844" s="73">
        <v>622556.26383333304</v>
      </c>
      <c r="AY844" s="73">
        <v>631339.59716666595</v>
      </c>
      <c r="AZ844" s="73">
        <v>640122.93049999897</v>
      </c>
      <c r="BA844" s="73">
        <v>7084691.8326666597</v>
      </c>
    </row>
    <row r="845" spans="1:53">
      <c r="A845" s="74" t="s">
        <v>3439</v>
      </c>
      <c r="B845" s="73">
        <v>703363.802550736</v>
      </c>
      <c r="C845" s="73">
        <v>703443.39377106505</v>
      </c>
      <c r="D845" s="73">
        <v>711773.22898383404</v>
      </c>
      <c r="E845" s="73">
        <v>720653.30901936104</v>
      </c>
      <c r="F845" s="73">
        <v>729616.96804426296</v>
      </c>
      <c r="G845" s="73">
        <v>738697.54022813903</v>
      </c>
      <c r="H845" s="73">
        <v>747778.35974357405</v>
      </c>
      <c r="I845" s="73">
        <v>756859.42743282299</v>
      </c>
      <c r="J845" s="73">
        <v>768957.41080781503</v>
      </c>
      <c r="K845" s="73">
        <v>777922.31071683695</v>
      </c>
      <c r="L845" s="73">
        <v>786887.46134454303</v>
      </c>
      <c r="M845" s="73">
        <v>795852.86354529602</v>
      </c>
      <c r="N845" s="73">
        <v>8941806.0761882905</v>
      </c>
      <c r="O845" s="73">
        <v>837985.18484318303</v>
      </c>
      <c r="P845" s="73">
        <v>838064.77606351196</v>
      </c>
      <c r="Q845" s="73">
        <v>846327.94460961502</v>
      </c>
      <c r="R845" s="73">
        <v>855158.02464514098</v>
      </c>
      <c r="S845" s="73">
        <v>864021.68367004395</v>
      </c>
      <c r="T845" s="73">
        <v>873002.25585392001</v>
      </c>
      <c r="U845" s="73">
        <v>881983.07536935504</v>
      </c>
      <c r="V845" s="73">
        <v>890964.14305860305</v>
      </c>
      <c r="W845" s="73">
        <v>902962.12643359497</v>
      </c>
      <c r="X845" s="73">
        <v>911827.026342617</v>
      </c>
      <c r="Y845" s="73">
        <v>920692.17697032297</v>
      </c>
      <c r="Z845" s="73">
        <v>929557.579171077</v>
      </c>
      <c r="AA845" s="73">
        <v>10552545.997030901</v>
      </c>
      <c r="AB845" s="73">
        <v>946273.23380229704</v>
      </c>
      <c r="AC845" s="73">
        <v>946352.82502262597</v>
      </c>
      <c r="AD845" s="73">
        <v>954615.99356872798</v>
      </c>
      <c r="AE845" s="73">
        <v>963446.07360425498</v>
      </c>
      <c r="AF845" s="73">
        <v>972309.73262915795</v>
      </c>
      <c r="AG845" s="73">
        <v>981290.30481303297</v>
      </c>
      <c r="AH845" s="73">
        <v>990271.12432846904</v>
      </c>
      <c r="AI845" s="73">
        <v>999252.19201771705</v>
      </c>
      <c r="AJ845" s="73">
        <v>1011250.1753927</v>
      </c>
      <c r="AK845" s="73">
        <v>1020115.07530173</v>
      </c>
      <c r="AL845" s="73">
        <v>1028980.22592943</v>
      </c>
      <c r="AM845" s="73">
        <v>1037845.62813019</v>
      </c>
      <c r="AN845" s="73">
        <v>11852002.5845403</v>
      </c>
      <c r="AO845" s="73">
        <v>1054561.2827614101</v>
      </c>
      <c r="AP845" s="73">
        <v>1054640.8739817401</v>
      </c>
      <c r="AQ845" s="73">
        <v>1062904.04252784</v>
      </c>
      <c r="AR845" s="73">
        <v>1071734.12256336</v>
      </c>
      <c r="AS845" s="73">
        <v>1080597.7815882701</v>
      </c>
      <c r="AT845" s="73">
        <v>1089578.3537721401</v>
      </c>
      <c r="AU845" s="73">
        <v>1098559.17328758</v>
      </c>
      <c r="AV845" s="73">
        <v>1107540.24097683</v>
      </c>
      <c r="AW845" s="73">
        <v>1119538.2243518201</v>
      </c>
      <c r="AX845" s="73">
        <v>1128403.12426084</v>
      </c>
      <c r="AY845" s="73">
        <v>1137268.2748885499</v>
      </c>
      <c r="AZ845" s="73">
        <v>1146133.6770893</v>
      </c>
      <c r="BA845" s="73">
        <v>13151459.172049699</v>
      </c>
    </row>
    <row r="846" spans="1:53" outlineLevel="1">
      <c r="A846" s="74" t="s">
        <v>1860</v>
      </c>
      <c r="B846" s="73">
        <v>156300.06527836199</v>
      </c>
      <c r="C846" s="73">
        <v>156300.06527836199</v>
      </c>
      <c r="D846" s="73">
        <v>156300.06527836199</v>
      </c>
      <c r="E846" s="73">
        <v>156300.06527836199</v>
      </c>
      <c r="F846" s="73">
        <v>156300.06527836199</v>
      </c>
      <c r="G846" s="73">
        <v>156300.06527836199</v>
      </c>
      <c r="H846" s="73">
        <v>156300.06527836199</v>
      </c>
      <c r="I846" s="73">
        <v>156300.06527836199</v>
      </c>
      <c r="J846" s="73">
        <v>156300.06527836199</v>
      </c>
      <c r="K846" s="73">
        <v>156300.06527836199</v>
      </c>
      <c r="L846" s="73">
        <v>156300.06527836199</v>
      </c>
      <c r="M846" s="73">
        <v>155433.97832184</v>
      </c>
      <c r="N846" s="73">
        <v>1874734.6963838199</v>
      </c>
      <c r="O846" s="73">
        <v>136728.144988507</v>
      </c>
      <c r="P846" s="73">
        <v>129299.74498850699</v>
      </c>
      <c r="Q846" s="73">
        <v>110785.129603892</v>
      </c>
      <c r="R846" s="73">
        <v>110005.499974262</v>
      </c>
      <c r="S846" s="73">
        <v>108765.142831405</v>
      </c>
      <c r="T846" s="73">
        <v>107980.315245198</v>
      </c>
      <c r="U846" s="73">
        <v>105296.315245198</v>
      </c>
      <c r="V846" s="73">
        <v>105296.315245198</v>
      </c>
      <c r="W846" s="73">
        <v>105296.315245198</v>
      </c>
      <c r="X846" s="73">
        <v>105296.315245198</v>
      </c>
      <c r="Y846" s="73">
        <v>102363.07995108</v>
      </c>
      <c r="Z846" s="73">
        <v>102363.07995108</v>
      </c>
      <c r="AA846" s="73">
        <v>1329475.3985147199</v>
      </c>
      <c r="AB846" s="73">
        <v>100606.96883996901</v>
      </c>
      <c r="AC846" s="73">
        <v>100606.96883996901</v>
      </c>
      <c r="AD846" s="73">
        <v>100606.96883996901</v>
      </c>
      <c r="AE846" s="73">
        <v>100606.96883996901</v>
      </c>
      <c r="AF846" s="73">
        <v>93228.968839969602</v>
      </c>
      <c r="AG846" s="73">
        <v>93228.968839969602</v>
      </c>
      <c r="AH846" s="73">
        <v>93228.968839969602</v>
      </c>
      <c r="AI846" s="73">
        <v>86349.666514388198</v>
      </c>
      <c r="AJ846" s="73">
        <v>86349.666514388198</v>
      </c>
      <c r="AK846" s="73">
        <v>86349.666514388198</v>
      </c>
      <c r="AL846" s="73">
        <v>86349.666514388198</v>
      </c>
      <c r="AM846" s="73">
        <v>86349.6665143883</v>
      </c>
      <c r="AN846" s="73">
        <v>1113863.1144517199</v>
      </c>
      <c r="AO846" s="73">
        <v>46470.291514388198</v>
      </c>
      <c r="AP846" s="73">
        <v>40734.373147041297</v>
      </c>
      <c r="AQ846" s="73">
        <v>31826.973147041299</v>
      </c>
      <c r="AR846" s="73">
        <v>28851.679029394199</v>
      </c>
      <c r="AS846" s="73">
        <v>28851.679029394199</v>
      </c>
      <c r="AT846" s="73">
        <v>19220.735633167798</v>
      </c>
      <c r="AU846" s="73">
        <v>17024.809707241799</v>
      </c>
      <c r="AV846" s="73">
        <v>5196.9915254237503</v>
      </c>
      <c r="AW846" s="73">
        <v>2159.4915254237198</v>
      </c>
      <c r="AX846" s="73">
        <v>2159.4915254237198</v>
      </c>
      <c r="AY846" s="73">
        <v>2159.4915254237299</v>
      </c>
      <c r="BA846" s="73">
        <v>224656.00730936299</v>
      </c>
    </row>
    <row r="847" spans="1:53" outlineLevel="1">
      <c r="A847" s="74" t="s">
        <v>1861</v>
      </c>
      <c r="B847" s="73">
        <v>28274.640115079699</v>
      </c>
      <c r="C847" s="73">
        <v>28274.640115079699</v>
      </c>
      <c r="D847" s="73">
        <v>28274.640115079801</v>
      </c>
      <c r="E847" s="73">
        <v>27529.3067817464</v>
      </c>
      <c r="F847" s="73">
        <v>27529.3067817464</v>
      </c>
      <c r="G847" s="73">
        <v>27529.3067817464</v>
      </c>
      <c r="H847" s="73">
        <v>27529.3067817464</v>
      </c>
      <c r="I847" s="73">
        <v>27529.3067817464</v>
      </c>
      <c r="J847" s="73">
        <v>27529.3067817464</v>
      </c>
      <c r="K847" s="73">
        <v>27529.3067817464</v>
      </c>
      <c r="L847" s="73">
        <v>25083.852236291899</v>
      </c>
      <c r="M847" s="73">
        <v>24863.4174536832</v>
      </c>
      <c r="N847" s="73">
        <v>327476.33750743902</v>
      </c>
      <c r="O847" s="73">
        <v>23919.250787016499</v>
      </c>
      <c r="P847" s="73">
        <v>21797.250787016499</v>
      </c>
      <c r="Q847" s="73">
        <v>21797.250787016499</v>
      </c>
      <c r="R847" s="73">
        <v>21797.250787016499</v>
      </c>
      <c r="S847" s="73">
        <v>21797.250787016499</v>
      </c>
      <c r="T847" s="73">
        <v>21797.250787016499</v>
      </c>
      <c r="U847" s="73">
        <v>21797.250787016499</v>
      </c>
      <c r="V847" s="73">
        <v>21203.702399919701</v>
      </c>
      <c r="W847" s="73">
        <v>21203.702399919701</v>
      </c>
      <c r="X847" s="73">
        <v>20615.823612040898</v>
      </c>
      <c r="Y847" s="73">
        <v>20615.823612040898</v>
      </c>
      <c r="Z847" s="73">
        <v>20615.823612040898</v>
      </c>
      <c r="AA847" s="73">
        <v>258957.63114507799</v>
      </c>
      <c r="AB847" s="73">
        <v>20615.823612040898</v>
      </c>
      <c r="AC847" s="73">
        <v>20615.823612040898</v>
      </c>
      <c r="AD847" s="73">
        <v>20615.823612040898</v>
      </c>
      <c r="AE847" s="73">
        <v>20615.823612040898</v>
      </c>
      <c r="AF847" s="73">
        <v>20615.823612040898</v>
      </c>
      <c r="AG847" s="73">
        <v>20615.823612041</v>
      </c>
      <c r="AH847" s="73">
        <v>20064.1569453743</v>
      </c>
      <c r="AI847" s="73">
        <v>20064.1569453743</v>
      </c>
      <c r="AJ847" s="73">
        <v>20064.1569453743</v>
      </c>
      <c r="AK847" s="73">
        <v>19587.934723152099</v>
      </c>
      <c r="AL847" s="73">
        <v>19587.934723152099</v>
      </c>
      <c r="AM847" s="73">
        <v>19587.934723152099</v>
      </c>
      <c r="AN847" s="73">
        <v>242651.216677825</v>
      </c>
      <c r="AO847" s="73">
        <v>19587.934723152099</v>
      </c>
      <c r="AP847" s="73">
        <v>19587.934723152099</v>
      </c>
      <c r="AQ847" s="73">
        <v>19587.934723152099</v>
      </c>
      <c r="AR847" s="73">
        <v>19587.934723152099</v>
      </c>
      <c r="AS847" s="73">
        <v>17250.050107767402</v>
      </c>
      <c r="AT847" s="73">
        <v>17157.7859568241</v>
      </c>
      <c r="AU847" s="73">
        <v>16000.3785494167</v>
      </c>
      <c r="AV847" s="73">
        <v>4990.1967312348897</v>
      </c>
      <c r="AW847" s="73">
        <v>1419.6610169491501</v>
      </c>
      <c r="AX847" s="73">
        <v>1419.6610169491501</v>
      </c>
      <c r="AY847" s="73">
        <v>1419.6610169491501</v>
      </c>
      <c r="BA847" s="73">
        <v>138009.133288699</v>
      </c>
    </row>
    <row r="848" spans="1:53" outlineLevel="1">
      <c r="A848" s="74" t="s">
        <v>1862</v>
      </c>
      <c r="B848" s="73">
        <v>100482.592329447</v>
      </c>
      <c r="C848" s="73">
        <v>95518.746175601002</v>
      </c>
      <c r="D848" s="73">
        <v>85863.031889886799</v>
      </c>
      <c r="E848" s="73">
        <v>85863.031889886799</v>
      </c>
      <c r="F848" s="73">
        <v>85863.031889886799</v>
      </c>
      <c r="G848" s="73">
        <v>85863.031889886901</v>
      </c>
      <c r="H848" s="73">
        <v>85863.031889886799</v>
      </c>
      <c r="I848" s="73">
        <v>85863.031889886901</v>
      </c>
      <c r="J848" s="73">
        <v>85863.031889886799</v>
      </c>
      <c r="K848" s="73">
        <v>85863.031889886901</v>
      </c>
      <c r="L848" s="73">
        <v>85863.031889886901</v>
      </c>
      <c r="M848" s="73">
        <v>85343.901455104293</v>
      </c>
      <c r="N848" s="73">
        <v>1054112.5269691299</v>
      </c>
      <c r="O848" s="73">
        <v>83926.818121770906</v>
      </c>
      <c r="P848" s="73">
        <v>74728.018121770903</v>
      </c>
      <c r="Q848" s="73">
        <v>74728.018121770903</v>
      </c>
      <c r="R848" s="73">
        <v>74728.018121770903</v>
      </c>
      <c r="S848" s="73">
        <v>74200.1609789137</v>
      </c>
      <c r="T848" s="73">
        <v>74200.1609789137</v>
      </c>
      <c r="U848" s="73">
        <v>74200.1609789137</v>
      </c>
      <c r="V848" s="73">
        <v>74200.1609789137</v>
      </c>
      <c r="W848" s="73">
        <v>74200.1609789137</v>
      </c>
      <c r="X848" s="73">
        <v>72209.554918307695</v>
      </c>
      <c r="Y848" s="73">
        <v>72209.554918307695</v>
      </c>
      <c r="Z848" s="73">
        <v>72209.554918307695</v>
      </c>
      <c r="AA848" s="73">
        <v>895740.34213657596</v>
      </c>
      <c r="AB848" s="73">
        <v>72209.554918307695</v>
      </c>
      <c r="AC848" s="73">
        <v>72209.554918307695</v>
      </c>
      <c r="AD848" s="73">
        <v>72209.554918307695</v>
      </c>
      <c r="AE848" s="73">
        <v>72209.554918307695</v>
      </c>
      <c r="AF848" s="73">
        <v>72209.554918307695</v>
      </c>
      <c r="AG848" s="73">
        <v>72209.554918307695</v>
      </c>
      <c r="AH848" s="73">
        <v>70341.221584974293</v>
      </c>
      <c r="AI848" s="73">
        <v>70341.221584974293</v>
      </c>
      <c r="AJ848" s="73">
        <v>70341.221584974293</v>
      </c>
      <c r="AK848" s="73">
        <v>68640.777140529899</v>
      </c>
      <c r="AL848" s="73">
        <v>68640.777140529899</v>
      </c>
      <c r="AM848" s="73">
        <v>68640.777140529899</v>
      </c>
      <c r="AN848" s="73">
        <v>850203.32568635896</v>
      </c>
      <c r="AO848" s="73">
        <v>68640.777140529899</v>
      </c>
      <c r="AP848" s="73">
        <v>68640.777140529899</v>
      </c>
      <c r="AQ848" s="73">
        <v>68640.777140529899</v>
      </c>
      <c r="AR848" s="73">
        <v>68640.777140529899</v>
      </c>
      <c r="AS848" s="73">
        <v>58759.238678991402</v>
      </c>
      <c r="AT848" s="73">
        <v>58446.785848802603</v>
      </c>
      <c r="AU848" s="73">
        <v>54302.3414043585</v>
      </c>
      <c r="AV848" s="73">
        <v>17018.3414043583</v>
      </c>
      <c r="AW848" s="73">
        <v>4927.6271186440599</v>
      </c>
      <c r="AX848" s="73">
        <v>4927.6271186440599</v>
      </c>
      <c r="AY848" s="73">
        <v>4927.6271186440599</v>
      </c>
      <c r="BA848" s="73">
        <v>477872.69725456199</v>
      </c>
    </row>
    <row r="849" spans="1:53" outlineLevel="1">
      <c r="A849" s="74" t="s">
        <v>1863</v>
      </c>
      <c r="B849" s="73">
        <v>1024140.40707437</v>
      </c>
      <c r="C849" s="73">
        <v>1024140.40707437</v>
      </c>
      <c r="D849" s="73">
        <v>1024140.40707437</v>
      </c>
      <c r="E849" s="73">
        <v>1022388.40707437</v>
      </c>
      <c r="F849" s="73">
        <v>1022388.40707437</v>
      </c>
      <c r="G849" s="73">
        <v>1022388.40707437</v>
      </c>
      <c r="H849" s="73">
        <v>816401.74040771299</v>
      </c>
      <c r="I849" s="73">
        <v>702508.056197186</v>
      </c>
      <c r="J849" s="73">
        <v>702508.056197186</v>
      </c>
      <c r="K849" s="73">
        <v>683136.62762575701</v>
      </c>
      <c r="L849" s="73">
        <v>682898.90035302995</v>
      </c>
      <c r="M849" s="73">
        <v>669680.639483465</v>
      </c>
      <c r="N849" s="73">
        <v>10396720.4627106</v>
      </c>
      <c r="O849" s="73">
        <v>662568.139483465</v>
      </c>
      <c r="P849" s="73">
        <v>660384.139483465</v>
      </c>
      <c r="Q849" s="73">
        <v>660384.139483465</v>
      </c>
      <c r="R849" s="73">
        <v>630197.10244642803</v>
      </c>
      <c r="S849" s="73">
        <v>624542.45958928496</v>
      </c>
      <c r="T849" s="73">
        <v>624542.45958928496</v>
      </c>
      <c r="U849" s="73">
        <v>610503.12625595101</v>
      </c>
      <c r="V849" s="73">
        <v>606725.70690111304</v>
      </c>
      <c r="W849" s="73">
        <v>605609.14440111304</v>
      </c>
      <c r="X849" s="73">
        <v>596437.932279901</v>
      </c>
      <c r="Y849" s="73">
        <v>596437.93227989995</v>
      </c>
      <c r="Z849" s="73">
        <v>596437.932279901</v>
      </c>
      <c r="AA849" s="73">
        <v>7474770.2144732699</v>
      </c>
      <c r="AB849" s="73">
        <v>391203.21005767799</v>
      </c>
      <c r="AC849" s="73">
        <v>322910.50735497498</v>
      </c>
      <c r="AD849" s="73">
        <v>322910.50735497498</v>
      </c>
      <c r="AE849" s="73">
        <v>305001.78940625698</v>
      </c>
      <c r="AF849" s="73">
        <v>305001.78940625698</v>
      </c>
      <c r="AG849" s="73">
        <v>301150.32599162299</v>
      </c>
      <c r="AH849" s="73">
        <v>275559.84980114701</v>
      </c>
      <c r="AI849" s="73">
        <v>275559.84980114701</v>
      </c>
      <c r="AJ849" s="73">
        <v>275559.84980114701</v>
      </c>
      <c r="AK849" s="73">
        <v>275196.29424559203</v>
      </c>
      <c r="AL849" s="73">
        <v>263210.20728907001</v>
      </c>
      <c r="AM849" s="73">
        <v>263189.143459282</v>
      </c>
      <c r="AN849" s="73">
        <v>3576453.32396915</v>
      </c>
      <c r="AO849" s="73">
        <v>217151.43512594901</v>
      </c>
      <c r="AP849" s="73">
        <v>179412.86369737799</v>
      </c>
      <c r="AQ849" s="73">
        <v>177204.463697378</v>
      </c>
      <c r="AR849" s="73">
        <v>175575.44408953501</v>
      </c>
      <c r="AS849" s="73">
        <v>165943.52101261099</v>
      </c>
      <c r="AT849" s="73">
        <v>112137.294597517</v>
      </c>
      <c r="AU849" s="73">
        <v>83228.405708628998</v>
      </c>
      <c r="AV849" s="73">
        <v>70501.860254083498</v>
      </c>
      <c r="AW849" s="73">
        <v>70501.860254083498</v>
      </c>
      <c r="AX849" s="73">
        <v>35743.965517241202</v>
      </c>
      <c r="BA849" s="73">
        <v>1287401.1139543999</v>
      </c>
    </row>
    <row r="850" spans="1:53" outlineLevel="1">
      <c r="A850" s="74" t="s">
        <v>1864</v>
      </c>
      <c r="B850" s="73">
        <v>345669.63576499402</v>
      </c>
      <c r="C850" s="73">
        <v>343151.17422653199</v>
      </c>
      <c r="D850" s="73">
        <v>343151.17422653298</v>
      </c>
      <c r="E850" s="73">
        <v>232201.17422653199</v>
      </c>
      <c r="F850" s="73">
        <v>232201.17422653199</v>
      </c>
      <c r="G850" s="73">
        <v>232201.17422653199</v>
      </c>
      <c r="H850" s="73">
        <v>232201.17422653199</v>
      </c>
      <c r="I850" s="73">
        <v>232201.17422653199</v>
      </c>
      <c r="J850" s="73">
        <v>232201.17422653199</v>
      </c>
      <c r="K850" s="73">
        <v>172830.69803605601</v>
      </c>
      <c r="L850" s="73">
        <v>172830.69803605601</v>
      </c>
      <c r="M850" s="73">
        <v>127979.393688229</v>
      </c>
      <c r="N850" s="73">
        <v>2898819.8193375901</v>
      </c>
      <c r="O850" s="73">
        <v>123746.477021563</v>
      </c>
      <c r="P850" s="73">
        <v>106904.87702156301</v>
      </c>
      <c r="Q850" s="73">
        <v>106904.87702156301</v>
      </c>
      <c r="R850" s="73">
        <v>106904.87702156301</v>
      </c>
      <c r="S850" s="73">
        <v>32988.448450134703</v>
      </c>
      <c r="T850" s="73">
        <v>32988.448450134703</v>
      </c>
      <c r="U850" s="73">
        <v>32988.448450134703</v>
      </c>
      <c r="V850" s="73">
        <v>32988.448450134703</v>
      </c>
      <c r="W850" s="73">
        <v>32988.448450134703</v>
      </c>
      <c r="X850" s="73">
        <v>32988.448450134703</v>
      </c>
      <c r="Y850" s="73">
        <v>32988.448450134703</v>
      </c>
      <c r="Z850" s="73">
        <v>32988.448450134703</v>
      </c>
      <c r="AA850" s="73">
        <v>708368.69568733103</v>
      </c>
      <c r="AB850" s="73">
        <v>30030.1151168014</v>
      </c>
      <c r="AC850" s="73">
        <v>30030.1151168014</v>
      </c>
      <c r="AD850" s="73">
        <v>30030.1151168014</v>
      </c>
      <c r="AE850" s="73">
        <v>30030.1151168014</v>
      </c>
      <c r="AF850" s="73">
        <v>30030.1151168014</v>
      </c>
      <c r="AG850" s="73">
        <v>30030.115116801298</v>
      </c>
      <c r="AH850" s="73">
        <v>23633.924640610901</v>
      </c>
      <c r="AI850" s="73">
        <v>23633.924640610901</v>
      </c>
      <c r="AJ850" s="73">
        <v>23633.924640610901</v>
      </c>
      <c r="AK850" s="73">
        <v>23633.924640610901</v>
      </c>
      <c r="AL850" s="73">
        <v>23633.924640610901</v>
      </c>
      <c r="AM850" s="73">
        <v>23633.924640610901</v>
      </c>
      <c r="AN850" s="73">
        <v>321984.23854447401</v>
      </c>
      <c r="AO850" s="73">
        <v>22303.7163072775</v>
      </c>
      <c r="AP850" s="73">
        <v>22303.7163072775</v>
      </c>
      <c r="AQ850" s="73">
        <v>22303.7163072775</v>
      </c>
      <c r="AR850" s="73">
        <v>22303.7163072775</v>
      </c>
      <c r="AS850" s="73">
        <v>22303.7163072775</v>
      </c>
      <c r="AT850" s="73">
        <v>21297.6785714285</v>
      </c>
      <c r="AU850" s="73">
        <v>21297.678571428401</v>
      </c>
      <c r="AV850" s="73">
        <v>21297.6785714283</v>
      </c>
      <c r="BA850" s="73">
        <v>175411.61725067301</v>
      </c>
    </row>
    <row r="851" spans="1:53" outlineLevel="1">
      <c r="A851" s="74" t="s">
        <v>1865</v>
      </c>
      <c r="B851" s="73">
        <v>10128.447580645099</v>
      </c>
      <c r="C851" s="73">
        <v>10128.447580645099</v>
      </c>
      <c r="D851" s="73">
        <v>10128.447580645099</v>
      </c>
      <c r="E851" s="73">
        <v>10128.447580645099</v>
      </c>
      <c r="F851" s="73">
        <v>10128.447580645099</v>
      </c>
      <c r="G851" s="73">
        <v>10128.447580645099</v>
      </c>
      <c r="H851" s="73">
        <v>10128.447580645099</v>
      </c>
      <c r="I851" s="73">
        <v>10128.447580645099</v>
      </c>
      <c r="J851" s="73">
        <v>10128.447580645099</v>
      </c>
      <c r="K851" s="73">
        <v>10128.447580645099</v>
      </c>
      <c r="L851" s="73">
        <v>10128.447580645099</v>
      </c>
      <c r="M851" s="73">
        <v>10128.447580645099</v>
      </c>
      <c r="N851" s="73">
        <v>121541.37096774099</v>
      </c>
      <c r="O851" s="73">
        <v>10128.447580645099</v>
      </c>
      <c r="P851" s="73">
        <v>10128.447580645099</v>
      </c>
      <c r="Q851" s="73">
        <v>10128.447580645099</v>
      </c>
      <c r="R851" s="73">
        <v>10128.447580645099</v>
      </c>
      <c r="S851" s="73">
        <v>10128.447580645099</v>
      </c>
      <c r="T851" s="73">
        <v>10128.447580645099</v>
      </c>
      <c r="U851" s="73">
        <v>10128.447580645099</v>
      </c>
      <c r="V851" s="73">
        <v>1388.12499999999</v>
      </c>
      <c r="W851" s="73">
        <v>1388.12499999999</v>
      </c>
      <c r="X851" s="73">
        <v>1388.12499999999</v>
      </c>
      <c r="Y851" s="73">
        <v>1388.12499999999</v>
      </c>
      <c r="Z851" s="73">
        <v>1388.12499999999</v>
      </c>
      <c r="AA851" s="73">
        <v>77839.758064516005</v>
      </c>
      <c r="AB851" s="73">
        <v>1388.12499999999</v>
      </c>
      <c r="AC851" s="73">
        <v>1388.12499999999</v>
      </c>
      <c r="AD851" s="73">
        <v>1388.12499999999</v>
      </c>
      <c r="AE851" s="73">
        <v>1388.12499999999</v>
      </c>
      <c r="AF851" s="73">
        <v>1388.12499999999</v>
      </c>
      <c r="AG851" s="73">
        <v>1388.12499999999</v>
      </c>
      <c r="AH851" s="73">
        <v>1388.12499999999</v>
      </c>
      <c r="AI851" s="73">
        <v>1388.12499999999</v>
      </c>
      <c r="AJ851" s="73">
        <v>1388.12499999999</v>
      </c>
      <c r="AK851" s="73">
        <v>1388.12499999999</v>
      </c>
      <c r="AL851" s="73">
        <v>1388.12499999999</v>
      </c>
      <c r="AM851" s="73">
        <v>1388.12499999998</v>
      </c>
      <c r="AN851" s="73">
        <v>16657.499999999902</v>
      </c>
    </row>
    <row r="852" spans="1:53" outlineLevel="1">
      <c r="A852" s="74" t="s">
        <v>1866</v>
      </c>
      <c r="B852" s="73">
        <v>69966.842948717895</v>
      </c>
      <c r="C852" s="73">
        <v>33711.458333333299</v>
      </c>
      <c r="D852" s="73">
        <v>33711.458333333299</v>
      </c>
      <c r="E852" s="73">
        <v>33711.458333333299</v>
      </c>
      <c r="F852" s="73">
        <v>33711.458333333299</v>
      </c>
      <c r="G852" s="73">
        <v>33711.458333333299</v>
      </c>
      <c r="H852" s="73">
        <v>33711.458333333299</v>
      </c>
      <c r="I852" s="73">
        <v>33711.458333333299</v>
      </c>
      <c r="J852" s="73">
        <v>33711.458333333299</v>
      </c>
      <c r="K852" s="73">
        <v>33711.458333333299</v>
      </c>
      <c r="L852" s="73">
        <v>33711.458333333299</v>
      </c>
      <c r="M852" s="73">
        <v>33711.458333333299</v>
      </c>
      <c r="N852" s="73">
        <v>440792.88461538497</v>
      </c>
      <c r="O852" s="73">
        <v>11407.291666666601</v>
      </c>
      <c r="P852" s="73">
        <v>11407.291666666601</v>
      </c>
      <c r="Q852" s="73">
        <v>11407.291666666601</v>
      </c>
      <c r="R852" s="73">
        <v>11407.291666666601</v>
      </c>
      <c r="S852" s="73">
        <v>11407.291666666601</v>
      </c>
      <c r="T852" s="73">
        <v>11407.291666666601</v>
      </c>
      <c r="U852" s="73">
        <v>11407.291666666601</v>
      </c>
      <c r="V852" s="73">
        <v>11407.291666666601</v>
      </c>
      <c r="W852" s="73">
        <v>11407.291666666601</v>
      </c>
      <c r="X852" s="73">
        <v>11407.291666666601</v>
      </c>
      <c r="Y852" s="73">
        <v>11407.291666666601</v>
      </c>
      <c r="Z852" s="73">
        <v>11407.291666666601</v>
      </c>
      <c r="AA852" s="73">
        <v>136887.49999999901</v>
      </c>
      <c r="AB852" s="73">
        <v>11407.291666666601</v>
      </c>
      <c r="AC852" s="73">
        <v>11407.291666666601</v>
      </c>
      <c r="AD852" s="73">
        <v>11407.291666666601</v>
      </c>
      <c r="AE852" s="73">
        <v>11407.291666666601</v>
      </c>
      <c r="AF852" s="73">
        <v>11407.291666666601</v>
      </c>
      <c r="AG852" s="73">
        <v>11407.291666666601</v>
      </c>
      <c r="AH852" s="73">
        <v>11407.291666666601</v>
      </c>
      <c r="AI852" s="73">
        <v>11407.291666666601</v>
      </c>
      <c r="AJ852" s="73">
        <v>11407.291666666601</v>
      </c>
      <c r="AK852" s="73">
        <v>11407.291666666601</v>
      </c>
      <c r="AL852" s="73">
        <v>11407.291666666601</v>
      </c>
      <c r="AM852" s="73">
        <v>11407.291666666601</v>
      </c>
      <c r="AN852" s="73">
        <v>136887.49999999901</v>
      </c>
    </row>
    <row r="853" spans="1:53" outlineLevel="1">
      <c r="A853" s="74" t="s">
        <v>1867</v>
      </c>
      <c r="B853" s="73">
        <v>11629.1028701335</v>
      </c>
      <c r="C853" s="73">
        <v>11629.1028701335</v>
      </c>
      <c r="D853" s="73">
        <v>11629.1028701335</v>
      </c>
      <c r="E853" s="73">
        <v>11629.1028701335</v>
      </c>
      <c r="F853" s="73">
        <v>11629.1028701335</v>
      </c>
      <c r="G853" s="73">
        <v>11629.1028701335</v>
      </c>
      <c r="H853" s="73">
        <v>8827.9917590224504</v>
      </c>
      <c r="I853" s="73">
        <v>8827.9917590224504</v>
      </c>
      <c r="J853" s="73">
        <v>8827.9917590224504</v>
      </c>
      <c r="K853" s="73">
        <v>8827.9917590224504</v>
      </c>
      <c r="L853" s="73">
        <v>8827.9917590224504</v>
      </c>
      <c r="M853" s="73">
        <v>8827.9917590224504</v>
      </c>
      <c r="N853" s="73">
        <v>122742.567774936</v>
      </c>
      <c r="O853" s="73">
        <v>8827.9917590224504</v>
      </c>
      <c r="P853" s="73">
        <v>8827.9917590224504</v>
      </c>
      <c r="Q853" s="73">
        <v>8827.9917590224504</v>
      </c>
      <c r="R853" s="73">
        <v>8827.9917590224504</v>
      </c>
      <c r="S853" s="73">
        <v>8827.9917590224504</v>
      </c>
      <c r="T853" s="73">
        <v>8827.9917590224504</v>
      </c>
      <c r="U853" s="73">
        <v>8827.9917590224504</v>
      </c>
      <c r="V853" s="73">
        <v>8827.9917590224504</v>
      </c>
      <c r="W853" s="73">
        <v>8827.9917590224395</v>
      </c>
      <c r="X853" s="73">
        <v>8827.9917590224395</v>
      </c>
      <c r="Y853" s="73">
        <v>7136.22705314009</v>
      </c>
      <c r="Z853" s="73">
        <v>7136.22705314009</v>
      </c>
      <c r="AA853" s="73">
        <v>102552.37169650399</v>
      </c>
      <c r="AB853" s="73">
        <v>7136.22705314009</v>
      </c>
      <c r="AC853" s="73">
        <v>7136.2270531401</v>
      </c>
      <c r="AD853" s="73">
        <v>7136.2270531401</v>
      </c>
      <c r="AE853" s="73">
        <v>7136.2270531401</v>
      </c>
      <c r="AF853" s="73">
        <v>7136.22705314009</v>
      </c>
      <c r="AG853" s="73">
        <v>7136.2270531401</v>
      </c>
      <c r="AH853" s="73">
        <v>7136.22705314011</v>
      </c>
      <c r="AI853" s="73">
        <v>7136.22705314009</v>
      </c>
      <c r="AJ853" s="73">
        <v>7136.22705314006</v>
      </c>
      <c r="AK853" s="73">
        <v>1109.78260869563</v>
      </c>
      <c r="AN853" s="73">
        <v>65335.826086956498</v>
      </c>
    </row>
    <row r="854" spans="1:53" outlineLevel="1">
      <c r="A854" s="74" t="s">
        <v>1868</v>
      </c>
      <c r="B854" s="73">
        <v>13157.1052631578</v>
      </c>
      <c r="C854" s="73">
        <v>13157.1052631578</v>
      </c>
      <c r="D854" s="73">
        <v>13157.1052631578</v>
      </c>
      <c r="E854" s="73">
        <v>13157.1052631578</v>
      </c>
      <c r="F854" s="73">
        <v>13157.1052631578</v>
      </c>
      <c r="G854" s="73">
        <v>13157.1052631578</v>
      </c>
      <c r="H854" s="73">
        <v>13157.1052631578</v>
      </c>
      <c r="I854" s="73">
        <v>13157.1052631578</v>
      </c>
      <c r="J854" s="73">
        <v>13157.1052631578</v>
      </c>
      <c r="K854" s="73">
        <v>13157.1052631578</v>
      </c>
      <c r="L854" s="73">
        <v>13157.1052631578</v>
      </c>
      <c r="M854" s="73">
        <v>13157.1052631578</v>
      </c>
      <c r="N854" s="73">
        <v>157885.26315789399</v>
      </c>
      <c r="O854" s="73">
        <v>13157.1052631578</v>
      </c>
      <c r="P854" s="73">
        <v>13157.1052631578</v>
      </c>
      <c r="Q854" s="73">
        <v>13157.1052631578</v>
      </c>
      <c r="R854" s="73">
        <v>13157.1052631578</v>
      </c>
      <c r="S854" s="73">
        <v>13157.1052631578</v>
      </c>
      <c r="T854" s="73">
        <v>13157.1052631578</v>
      </c>
      <c r="U854" s="73">
        <v>13157.1052631578</v>
      </c>
      <c r="V854" s="73">
        <v>13157.1052631578</v>
      </c>
      <c r="W854" s="73">
        <v>13157.1052631578</v>
      </c>
      <c r="X854" s="73">
        <v>13157.1052631578</v>
      </c>
      <c r="Y854" s="73">
        <v>13157.1052631578</v>
      </c>
      <c r="Z854" s="73">
        <v>13157.1052631578</v>
      </c>
      <c r="AA854" s="73">
        <v>157885.26315789399</v>
      </c>
      <c r="AB854" s="73">
        <v>13157.1052631578</v>
      </c>
      <c r="AC854" s="73">
        <v>13157.1052631579</v>
      </c>
      <c r="AN854" s="73">
        <v>26314.210526315801</v>
      </c>
    </row>
    <row r="855" spans="1:53" outlineLevel="1">
      <c r="A855" s="74" t="s">
        <v>1869</v>
      </c>
      <c r="B855" s="73">
        <v>25241.052631578899</v>
      </c>
      <c r="C855" s="73">
        <v>25241.052631578899</v>
      </c>
      <c r="D855" s="73">
        <v>25241.052631578899</v>
      </c>
      <c r="E855" s="73">
        <v>25241.052631578899</v>
      </c>
      <c r="F855" s="73">
        <v>25241.052631578899</v>
      </c>
      <c r="G855" s="73">
        <v>25241.052631578899</v>
      </c>
      <c r="H855" s="73">
        <v>25241.052631578899</v>
      </c>
      <c r="I855" s="73">
        <v>25241.052631578899</v>
      </c>
      <c r="J855" s="73">
        <v>25241.052631578899</v>
      </c>
      <c r="K855" s="73">
        <v>25241.052631579001</v>
      </c>
      <c r="L855" s="73">
        <v>25241.052631579001</v>
      </c>
      <c r="M855" s="73">
        <v>25241.052631579001</v>
      </c>
      <c r="N855" s="73">
        <v>302892.63157894701</v>
      </c>
      <c r="O855" s="73">
        <v>25241.052631579001</v>
      </c>
      <c r="P855" s="73">
        <v>25241.052631579001</v>
      </c>
      <c r="Q855" s="73">
        <v>25241.052631579001</v>
      </c>
      <c r="R855" s="73">
        <v>25241.052631579001</v>
      </c>
      <c r="S855" s="73">
        <v>25241.052631579001</v>
      </c>
      <c r="T855" s="73">
        <v>25241.052631579099</v>
      </c>
      <c r="U855" s="73">
        <v>25241.052631579099</v>
      </c>
      <c r="V855" s="73">
        <v>25241.052631579099</v>
      </c>
      <c r="W855" s="73">
        <v>25241.052631579099</v>
      </c>
      <c r="X855" s="73">
        <v>25241.052631579001</v>
      </c>
      <c r="Y855" s="73">
        <v>25241.052631579099</v>
      </c>
      <c r="Z855" s="73">
        <v>25241.052631579099</v>
      </c>
      <c r="AA855" s="73">
        <v>302892.63157894899</v>
      </c>
      <c r="AB855" s="73">
        <v>25241.052631579099</v>
      </c>
      <c r="AC855" s="73">
        <v>25241.052631578801</v>
      </c>
      <c r="AN855" s="73">
        <v>50482.105263158002</v>
      </c>
    </row>
    <row r="856" spans="1:53" outlineLevel="1">
      <c r="A856" s="74" t="s">
        <v>1870</v>
      </c>
      <c r="B856" s="73">
        <v>399520.526108374</v>
      </c>
      <c r="C856" s="73">
        <v>399520.526108374</v>
      </c>
      <c r="D856" s="73">
        <v>399520.526108374</v>
      </c>
      <c r="E856" s="73">
        <v>399520.526108374</v>
      </c>
      <c r="F856" s="73">
        <v>399520.526108374</v>
      </c>
      <c r="G856" s="73">
        <v>399520.526108374</v>
      </c>
      <c r="H856" s="73">
        <v>399520.526108374</v>
      </c>
      <c r="I856" s="73">
        <v>399520.526108374</v>
      </c>
      <c r="J856" s="73">
        <v>399520.526108374</v>
      </c>
      <c r="K856" s="73">
        <v>399520.526108374</v>
      </c>
      <c r="L856" s="73">
        <v>399520.526108374</v>
      </c>
      <c r="M856" s="73">
        <v>399520.526108374</v>
      </c>
      <c r="N856" s="73">
        <v>4794246.3133004904</v>
      </c>
      <c r="O856" s="73">
        <v>399520.526108374</v>
      </c>
      <c r="P856" s="73">
        <v>399520.526108374</v>
      </c>
      <c r="Q856" s="73">
        <v>399520.526108374</v>
      </c>
      <c r="R856" s="73">
        <v>399520.526108374</v>
      </c>
      <c r="S856" s="73">
        <v>399520.526108374</v>
      </c>
      <c r="T856" s="73">
        <v>393068.45714285597</v>
      </c>
      <c r="U856" s="73">
        <v>393068.45714285597</v>
      </c>
      <c r="V856" s="73">
        <v>393068.45714285597</v>
      </c>
      <c r="W856" s="73">
        <v>393068.45714285597</v>
      </c>
      <c r="X856" s="73">
        <v>393068.45714285597</v>
      </c>
      <c r="Y856" s="73">
        <v>393068.45714285597</v>
      </c>
      <c r="Z856" s="73">
        <v>393068.45714285597</v>
      </c>
      <c r="AA856" s="73">
        <v>4749081.8305418603</v>
      </c>
      <c r="AB856" s="73">
        <v>393068.45714285597</v>
      </c>
      <c r="AC856" s="73">
        <v>393068.45714285597</v>
      </c>
      <c r="AD856" s="73">
        <v>393068.45714285597</v>
      </c>
      <c r="AE856" s="73">
        <v>393068.45714285597</v>
      </c>
      <c r="AF856" s="73">
        <v>393068.45714285597</v>
      </c>
      <c r="AG856" s="73">
        <v>393068.45714285597</v>
      </c>
      <c r="AH856" s="73">
        <v>393068.45714285597</v>
      </c>
      <c r="AI856" s="73">
        <v>393068.45714285597</v>
      </c>
      <c r="AJ856" s="73">
        <v>393068.45714285597</v>
      </c>
      <c r="AK856" s="73">
        <v>393068.45714285597</v>
      </c>
      <c r="AL856" s="73">
        <v>393068.45714285597</v>
      </c>
      <c r="AM856" s="73">
        <v>393068.45714285597</v>
      </c>
      <c r="AN856" s="73">
        <v>4716821.4857142698</v>
      </c>
      <c r="AO856" s="73">
        <v>393068.45714285597</v>
      </c>
      <c r="AP856" s="73">
        <v>393068.45714285597</v>
      </c>
      <c r="AQ856" s="73">
        <v>393068.45714285597</v>
      </c>
      <c r="AR856" s="73">
        <v>393068.45714285597</v>
      </c>
      <c r="AS856" s="73">
        <v>393068.45714285597</v>
      </c>
      <c r="AT856" s="73">
        <v>393068.45714285597</v>
      </c>
      <c r="AU856" s="73">
        <v>393068.45714285597</v>
      </c>
      <c r="AV856" s="73">
        <v>393068.45714285498</v>
      </c>
      <c r="AW856" s="73">
        <v>19735.599999999999</v>
      </c>
      <c r="AX856" s="73">
        <v>19735.599999999999</v>
      </c>
      <c r="AY856" s="73">
        <v>19735.599999999999</v>
      </c>
      <c r="AZ856" s="73">
        <v>19735.599999999999</v>
      </c>
      <c r="BA856" s="73">
        <v>3223490.05714285</v>
      </c>
    </row>
    <row r="857" spans="1:53" outlineLevel="1">
      <c r="A857" s="74" t="s">
        <v>3741</v>
      </c>
      <c r="B857" s="73">
        <v>87645.333333333299</v>
      </c>
      <c r="C857" s="73">
        <v>87645.333333333299</v>
      </c>
      <c r="D857" s="73">
        <v>87645.333333333299</v>
      </c>
      <c r="E857" s="73">
        <v>87645.333333333299</v>
      </c>
      <c r="F857" s="73">
        <v>87645.333333333299</v>
      </c>
      <c r="G857" s="73">
        <v>87645.333333333299</v>
      </c>
      <c r="H857" s="73">
        <v>87645.333333333299</v>
      </c>
      <c r="I857" s="73">
        <v>87645.333333333299</v>
      </c>
      <c r="J857" s="73">
        <v>87645.333333333299</v>
      </c>
      <c r="K857" s="73">
        <v>87645.333333333299</v>
      </c>
      <c r="L857" s="73">
        <v>87645.333333333299</v>
      </c>
      <c r="M857" s="73">
        <v>87645.333333333299</v>
      </c>
      <c r="N857" s="73">
        <v>1051744</v>
      </c>
      <c r="O857" s="73">
        <v>87645.333333333299</v>
      </c>
      <c r="P857" s="73">
        <v>87645.333333333299</v>
      </c>
      <c r="Q857" s="73">
        <v>87645.333333333299</v>
      </c>
      <c r="R857" s="73">
        <v>87645.333333333299</v>
      </c>
      <c r="S857" s="73">
        <v>87645.333333333299</v>
      </c>
      <c r="T857" s="73">
        <v>87645.333333333299</v>
      </c>
      <c r="U857" s="73">
        <v>87645.333333333299</v>
      </c>
      <c r="V857" s="73">
        <v>87645.333333333299</v>
      </c>
      <c r="W857" s="73">
        <v>87645.333333333299</v>
      </c>
      <c r="X857" s="73">
        <v>87645.333333333299</v>
      </c>
      <c r="Y857" s="73">
        <v>87645.333333333299</v>
      </c>
      <c r="Z857" s="73">
        <v>87645.333333333299</v>
      </c>
      <c r="AA857" s="73">
        <v>1051744</v>
      </c>
      <c r="AB857" s="73">
        <v>87645.333333333299</v>
      </c>
      <c r="AC857" s="73">
        <v>87645.333333333299</v>
      </c>
      <c r="AD857" s="73">
        <v>87645.333333333299</v>
      </c>
      <c r="AE857" s="73">
        <v>87645.333333333299</v>
      </c>
      <c r="AF857" s="73">
        <v>87645.333333333299</v>
      </c>
      <c r="AG857" s="73">
        <v>87645.333333333299</v>
      </c>
      <c r="AH857" s="73">
        <v>87645.333333333299</v>
      </c>
      <c r="AI857" s="73">
        <v>87645.333333333299</v>
      </c>
      <c r="AJ857" s="73">
        <v>87645.333333333299</v>
      </c>
      <c r="AK857" s="73">
        <v>87645.333333333299</v>
      </c>
      <c r="AL857" s="73">
        <v>87645.333333333299</v>
      </c>
      <c r="AM857" s="73">
        <v>87645.333333333299</v>
      </c>
      <c r="AN857" s="73">
        <v>1051744</v>
      </c>
      <c r="AO857" s="73">
        <v>87645.333333333299</v>
      </c>
      <c r="AP857" s="73">
        <v>87645.333333333299</v>
      </c>
      <c r="AQ857" s="73">
        <v>87645.333333333299</v>
      </c>
      <c r="AR857" s="73">
        <v>87645.333333333299</v>
      </c>
      <c r="AS857" s="73">
        <v>87645.333333333299</v>
      </c>
      <c r="AT857" s="73">
        <v>87645.333333333299</v>
      </c>
      <c r="AU857" s="73">
        <v>87645.333333333299</v>
      </c>
      <c r="AV857" s="73">
        <v>87645.333333333299</v>
      </c>
      <c r="AW857" s="73">
        <v>87645.333333333299</v>
      </c>
      <c r="AX857" s="73">
        <v>87645.333333333299</v>
      </c>
      <c r="AY857" s="73">
        <v>87645.333333333299</v>
      </c>
      <c r="AZ857" s="73">
        <v>87645.333333333299</v>
      </c>
      <c r="BA857" s="73">
        <v>1051744</v>
      </c>
    </row>
    <row r="858" spans="1:53" outlineLevel="1">
      <c r="A858" s="74" t="s">
        <v>3742</v>
      </c>
      <c r="B858" s="73">
        <v>4763.8111242472796</v>
      </c>
      <c r="C858" s="73">
        <v>4763.8111242472796</v>
      </c>
      <c r="D858" s="73">
        <v>4763.8111242472796</v>
      </c>
      <c r="E858" s="73">
        <v>4763.8111242472796</v>
      </c>
      <c r="F858" s="73">
        <v>4763.8111242472796</v>
      </c>
      <c r="G858" s="73">
        <v>4763.8111242472796</v>
      </c>
      <c r="H858" s="73">
        <v>4763.8111242472796</v>
      </c>
      <c r="I858" s="73">
        <v>4763.8111242472796</v>
      </c>
      <c r="J858" s="73">
        <v>4763.8111242472796</v>
      </c>
      <c r="K858" s="73">
        <v>4763.8111242472796</v>
      </c>
      <c r="L858" s="73">
        <v>4763.8111242472796</v>
      </c>
      <c r="M858" s="73">
        <v>4763.8111242472796</v>
      </c>
      <c r="N858" s="73">
        <v>57165.733490967301</v>
      </c>
      <c r="O858" s="73">
        <v>12815.1709696502</v>
      </c>
      <c r="P858" s="73">
        <v>12815.1709696502</v>
      </c>
      <c r="Q858" s="73">
        <v>12815.1709696502</v>
      </c>
      <c r="R858" s="73">
        <v>12815.1709696502</v>
      </c>
      <c r="S858" s="73">
        <v>12815.1709696502</v>
      </c>
      <c r="T858" s="73">
        <v>12815.1709696502</v>
      </c>
      <c r="U858" s="73">
        <v>12815.1709696502</v>
      </c>
      <c r="V858" s="73">
        <v>12815.1709696502</v>
      </c>
      <c r="W858" s="73">
        <v>12815.1709696502</v>
      </c>
      <c r="X858" s="73">
        <v>12815.1709696502</v>
      </c>
      <c r="Y858" s="73">
        <v>12815.1709696502</v>
      </c>
      <c r="Z858" s="73">
        <v>12815.1709696502</v>
      </c>
      <c r="AA858" s="73">
        <v>153782.05163580301</v>
      </c>
      <c r="AB858" s="73">
        <v>16323.1126217415</v>
      </c>
      <c r="AC858" s="73">
        <v>16323.1126217415</v>
      </c>
      <c r="AD858" s="73">
        <v>16323.1126217415</v>
      </c>
      <c r="AE858" s="73">
        <v>16323.1126217415</v>
      </c>
      <c r="AF858" s="73">
        <v>16323.1126217415</v>
      </c>
      <c r="AG858" s="73">
        <v>16323.1126217415</v>
      </c>
      <c r="AH858" s="73">
        <v>16323.1126217415</v>
      </c>
      <c r="AI858" s="73">
        <v>16323.1126217415</v>
      </c>
      <c r="AJ858" s="73">
        <v>16323.1126217415</v>
      </c>
      <c r="AK858" s="73">
        <v>16323.1126217415</v>
      </c>
      <c r="AL858" s="73">
        <v>16323.1126217415</v>
      </c>
      <c r="AM858" s="73">
        <v>16323.1126217415</v>
      </c>
      <c r="AN858" s="73">
        <v>195877.351460898</v>
      </c>
      <c r="AO858" s="73">
        <v>19014.285100958201</v>
      </c>
      <c r="AP858" s="73">
        <v>19014.285100958201</v>
      </c>
      <c r="AQ858" s="73">
        <v>19014.285100958201</v>
      </c>
      <c r="AR858" s="73">
        <v>19014.285100958201</v>
      </c>
      <c r="AS858" s="73">
        <v>19014.285100958201</v>
      </c>
      <c r="AT858" s="73">
        <v>19014.285100958201</v>
      </c>
      <c r="AU858" s="73">
        <v>19014.285100958201</v>
      </c>
      <c r="AV858" s="73">
        <v>19014.285100958201</v>
      </c>
      <c r="AW858" s="73">
        <v>19014.285100958201</v>
      </c>
      <c r="AX858" s="73">
        <v>19014.285100958201</v>
      </c>
      <c r="AY858" s="73">
        <v>19014.285100958201</v>
      </c>
      <c r="AZ858" s="73">
        <v>19014.285100958201</v>
      </c>
      <c r="BA858" s="73">
        <v>228171.421211498</v>
      </c>
    </row>
    <row r="859" spans="1:53" outlineLevel="1">
      <c r="A859" s="74" t="s">
        <v>3743</v>
      </c>
      <c r="B859" s="73">
        <v>252684.17941080901</v>
      </c>
      <c r="C859" s="73">
        <v>252684.17941080901</v>
      </c>
      <c r="D859" s="73">
        <v>252684.17941080901</v>
      </c>
      <c r="E859" s="73">
        <v>252684.17941080901</v>
      </c>
      <c r="F859" s="73">
        <v>252684.17941080901</v>
      </c>
      <c r="G859" s="73">
        <v>252684.17941080901</v>
      </c>
      <c r="H859" s="73">
        <v>252684.17941080901</v>
      </c>
      <c r="I859" s="73">
        <v>252684.17941080901</v>
      </c>
      <c r="J859" s="73">
        <v>252684.17941080901</v>
      </c>
      <c r="K859" s="73">
        <v>252684.17941080901</v>
      </c>
      <c r="L859" s="73">
        <v>252684.17941080901</v>
      </c>
      <c r="M859" s="73">
        <v>252684.17941080901</v>
      </c>
      <c r="N859" s="73">
        <v>3032210.1529297102</v>
      </c>
      <c r="O859" s="73">
        <v>257737.862999025</v>
      </c>
      <c r="P859" s="73">
        <v>257737.862999025</v>
      </c>
      <c r="Q859" s="73">
        <v>257737.862999025</v>
      </c>
      <c r="R859" s="73">
        <v>257737.862999025</v>
      </c>
      <c r="S859" s="73">
        <v>257737.862999025</v>
      </c>
      <c r="T859" s="73">
        <v>257737.862999025</v>
      </c>
      <c r="U859" s="73">
        <v>257737.862999025</v>
      </c>
      <c r="V859" s="73">
        <v>257737.862999025</v>
      </c>
      <c r="W859" s="73">
        <v>257737.862999025</v>
      </c>
      <c r="X859" s="73">
        <v>257737.862999025</v>
      </c>
      <c r="Y859" s="73">
        <v>257737.862999025</v>
      </c>
      <c r="Z859" s="73">
        <v>257737.862999025</v>
      </c>
      <c r="AA859" s="73">
        <v>3092854.3559882999</v>
      </c>
      <c r="AB859" s="73">
        <v>257838.93667078999</v>
      </c>
      <c r="AC859" s="73">
        <v>257838.93667078999</v>
      </c>
      <c r="AD859" s="73">
        <v>257838.93667078999</v>
      </c>
      <c r="AE859" s="73">
        <v>257838.93667078999</v>
      </c>
      <c r="AF859" s="73">
        <v>257838.93667078999</v>
      </c>
      <c r="AG859" s="73">
        <v>257838.93667078999</v>
      </c>
      <c r="AH859" s="73">
        <v>257838.93667078999</v>
      </c>
      <c r="AI859" s="73">
        <v>257838.93667078999</v>
      </c>
      <c r="AJ859" s="73">
        <v>257838.93667078999</v>
      </c>
      <c r="AK859" s="73">
        <v>257838.93667078999</v>
      </c>
      <c r="AL859" s="73">
        <v>257838.93667078999</v>
      </c>
      <c r="AM859" s="73">
        <v>257838.93667078999</v>
      </c>
      <c r="AN859" s="73">
        <v>3094067.24004948</v>
      </c>
      <c r="AO859" s="73">
        <v>257838.93667078999</v>
      </c>
      <c r="AP859" s="73">
        <v>257838.93667078999</v>
      </c>
      <c r="AQ859" s="73">
        <v>257838.93667078999</v>
      </c>
      <c r="AR859" s="73">
        <v>257838.93667078999</v>
      </c>
      <c r="AS859" s="73">
        <v>257838.93667078999</v>
      </c>
      <c r="AT859" s="73">
        <v>257838.93667078999</v>
      </c>
      <c r="AU859" s="73">
        <v>257838.93667078999</v>
      </c>
      <c r="AV859" s="73">
        <v>257838.93667078999</v>
      </c>
      <c r="AW859" s="73">
        <v>257838.93667078999</v>
      </c>
      <c r="AX859" s="73">
        <v>257838.93667078999</v>
      </c>
      <c r="AY859" s="73">
        <v>257838.93667078999</v>
      </c>
      <c r="AZ859" s="73">
        <v>257838.93667078999</v>
      </c>
      <c r="BA859" s="73">
        <v>3094067.24004948</v>
      </c>
    </row>
    <row r="860" spans="1:53" outlineLevel="1">
      <c r="A860" s="74" t="s">
        <v>3744</v>
      </c>
      <c r="B860" s="73">
        <v>17777.121130485</v>
      </c>
      <c r="C860" s="73">
        <v>17777.121130485</v>
      </c>
      <c r="D860" s="73">
        <v>17777.121130485</v>
      </c>
      <c r="E860" s="73">
        <v>20090.7859438183</v>
      </c>
      <c r="F860" s="73">
        <v>20090.7859438183</v>
      </c>
      <c r="G860" s="73">
        <v>20090.7859438183</v>
      </c>
      <c r="H860" s="73">
        <v>22429.271393818301</v>
      </c>
      <c r="I860" s="73">
        <v>22429.271393818301</v>
      </c>
      <c r="J860" s="73">
        <v>22429.271393818301</v>
      </c>
      <c r="K860" s="73">
        <v>24767.756843818301</v>
      </c>
      <c r="L860" s="73">
        <v>24767.756843818301</v>
      </c>
      <c r="M860" s="73">
        <v>24767.756843818301</v>
      </c>
      <c r="N860" s="73">
        <v>255194.80593582001</v>
      </c>
      <c r="O860" s="73">
        <v>27106.242293818301</v>
      </c>
      <c r="P860" s="73">
        <v>27106.242293818301</v>
      </c>
      <c r="Q860" s="73">
        <v>27106.242293818301</v>
      </c>
      <c r="R860" s="73">
        <v>27106.242293818301</v>
      </c>
      <c r="S860" s="73">
        <v>27106.242293818301</v>
      </c>
      <c r="T860" s="73">
        <v>27106.242293818301</v>
      </c>
      <c r="U860" s="73">
        <v>27106.242293818301</v>
      </c>
      <c r="V860" s="73">
        <v>27106.242293818301</v>
      </c>
      <c r="W860" s="73">
        <v>27106.242293818301</v>
      </c>
      <c r="X860" s="73">
        <v>27106.242293818301</v>
      </c>
      <c r="Y860" s="73">
        <v>27106.242293818301</v>
      </c>
      <c r="Z860" s="73">
        <v>27106.242293818301</v>
      </c>
      <c r="AA860" s="73">
        <v>325274.90752582002</v>
      </c>
      <c r="AB860" s="73">
        <v>27106.242293818301</v>
      </c>
      <c r="AC860" s="73">
        <v>27106.242293818301</v>
      </c>
      <c r="AD860" s="73">
        <v>27106.242293818301</v>
      </c>
      <c r="AE860" s="73">
        <v>27106.242293818301</v>
      </c>
      <c r="AF860" s="73">
        <v>27106.242293818301</v>
      </c>
      <c r="AG860" s="73">
        <v>27106.242293818301</v>
      </c>
      <c r="AH860" s="73">
        <v>27106.242293818301</v>
      </c>
      <c r="AI860" s="73">
        <v>27106.242293818301</v>
      </c>
      <c r="AJ860" s="73">
        <v>27106.242293818301</v>
      </c>
      <c r="AK860" s="73">
        <v>27106.242293818301</v>
      </c>
      <c r="AL860" s="73">
        <v>27106.242293818301</v>
      </c>
      <c r="AM860" s="73">
        <v>27106.242293818301</v>
      </c>
      <c r="AN860" s="73">
        <v>325274.90752582002</v>
      </c>
      <c r="AO860" s="73">
        <v>27106.242293818301</v>
      </c>
      <c r="AP860" s="73">
        <v>27106.242293818301</v>
      </c>
      <c r="AQ860" s="73">
        <v>27106.242293818301</v>
      </c>
      <c r="AR860" s="73">
        <v>27106.242293818301</v>
      </c>
      <c r="AS860" s="73">
        <v>27106.242293818301</v>
      </c>
      <c r="AT860" s="73">
        <v>27106.242293818301</v>
      </c>
      <c r="AU860" s="73">
        <v>27106.242293818301</v>
      </c>
      <c r="AV860" s="73">
        <v>27106.242293818301</v>
      </c>
      <c r="AW860" s="73">
        <v>27106.242293818301</v>
      </c>
      <c r="AX860" s="73">
        <v>27106.242293818301</v>
      </c>
      <c r="AY860" s="73">
        <v>27106.242293818301</v>
      </c>
      <c r="AZ860" s="73">
        <v>27106.242293818301</v>
      </c>
      <c r="BA860" s="73">
        <v>325274.90752582002</v>
      </c>
    </row>
    <row r="861" spans="1:53" outlineLevel="1">
      <c r="A861" s="74" t="s">
        <v>3745</v>
      </c>
      <c r="B861" s="73">
        <v>215864.19036000001</v>
      </c>
      <c r="C861" s="73">
        <v>215864.19036000001</v>
      </c>
      <c r="D861" s="73">
        <v>215864.19036000001</v>
      </c>
      <c r="E861" s="73">
        <v>215864.19036000001</v>
      </c>
      <c r="F861" s="73">
        <v>215864.19036000001</v>
      </c>
      <c r="G861" s="73">
        <v>215864.19036000001</v>
      </c>
      <c r="H861" s="73">
        <v>215864.19036000001</v>
      </c>
      <c r="I861" s="73">
        <v>215864.19036000001</v>
      </c>
      <c r="J861" s="73">
        <v>215864.19036000001</v>
      </c>
      <c r="K861" s="73">
        <v>215864.19036000001</v>
      </c>
      <c r="L861" s="73">
        <v>215864.19036000001</v>
      </c>
      <c r="M861" s="73">
        <v>215864.19036000001</v>
      </c>
      <c r="N861" s="73">
        <v>2590370.2843200001</v>
      </c>
      <c r="O861" s="73">
        <v>363517.07597053301</v>
      </c>
      <c r="P861" s="73">
        <v>363517.07597053301</v>
      </c>
      <c r="Q861" s="73">
        <v>363517.07597053301</v>
      </c>
      <c r="R861" s="73">
        <v>363517.07597053301</v>
      </c>
      <c r="S861" s="73">
        <v>363517.07597053301</v>
      </c>
      <c r="T861" s="73">
        <v>363517.07597053301</v>
      </c>
      <c r="U861" s="73">
        <v>363517.07597053301</v>
      </c>
      <c r="V861" s="73">
        <v>363517.07597053301</v>
      </c>
      <c r="W861" s="73">
        <v>363517.07597053301</v>
      </c>
      <c r="X861" s="73">
        <v>363517.07597053301</v>
      </c>
      <c r="Y861" s="73">
        <v>363517.07597053301</v>
      </c>
      <c r="Z861" s="73">
        <v>363517.07597053301</v>
      </c>
      <c r="AA861" s="73">
        <v>4362204.9116463996</v>
      </c>
      <c r="AB861" s="73">
        <v>552800.80034941004</v>
      </c>
      <c r="AC861" s="73">
        <v>552800.80034941004</v>
      </c>
      <c r="AD861" s="73">
        <v>552800.80034941004</v>
      </c>
      <c r="AE861" s="73">
        <v>552800.80034941004</v>
      </c>
      <c r="AF861" s="73">
        <v>552800.80034941004</v>
      </c>
      <c r="AG861" s="73">
        <v>552800.80034941004</v>
      </c>
      <c r="AH861" s="73">
        <v>552800.80034941004</v>
      </c>
      <c r="AI861" s="73">
        <v>552800.80034941004</v>
      </c>
      <c r="AJ861" s="73">
        <v>552800.80034941004</v>
      </c>
      <c r="AK861" s="73">
        <v>552800.80034941004</v>
      </c>
      <c r="AL861" s="73">
        <v>552800.80034941004</v>
      </c>
      <c r="AM861" s="73">
        <v>552800.80034941004</v>
      </c>
      <c r="AN861" s="73">
        <v>6633609.60419292</v>
      </c>
      <c r="AO861" s="73">
        <v>753811.47483698803</v>
      </c>
      <c r="AP861" s="73">
        <v>753811.47483698803</v>
      </c>
      <c r="AQ861" s="73">
        <v>753811.47483698803</v>
      </c>
      <c r="AR861" s="73">
        <v>753811.47483698803</v>
      </c>
      <c r="AS861" s="73">
        <v>753811.47483698803</v>
      </c>
      <c r="AT861" s="73">
        <v>753811.47483698803</v>
      </c>
      <c r="AU861" s="73">
        <v>753811.47483698803</v>
      </c>
      <c r="AV861" s="73">
        <v>753811.47483698803</v>
      </c>
      <c r="AW861" s="73">
        <v>753811.47483698803</v>
      </c>
      <c r="AX861" s="73">
        <v>753811.47483698803</v>
      </c>
      <c r="AY861" s="73">
        <v>753811.47483698803</v>
      </c>
      <c r="AZ861" s="73">
        <v>753811.47483698803</v>
      </c>
      <c r="BA861" s="73">
        <v>9045737.6980438493</v>
      </c>
    </row>
    <row r="862" spans="1:53">
      <c r="A862" s="74" t="s">
        <v>3440</v>
      </c>
      <c r="B862" s="73">
        <v>2763245.0533237401</v>
      </c>
      <c r="C862" s="73">
        <v>2719507.36101605</v>
      </c>
      <c r="D862" s="73">
        <v>2709851.6467303298</v>
      </c>
      <c r="E862" s="73">
        <v>2598717.97821033</v>
      </c>
      <c r="F862" s="73">
        <v>2598717.97821033</v>
      </c>
      <c r="G862" s="73">
        <v>2598717.97821033</v>
      </c>
      <c r="H862" s="73">
        <v>2392268.68588256</v>
      </c>
      <c r="I862" s="73">
        <v>2278375.00167203</v>
      </c>
      <c r="J862" s="73">
        <v>2278375.00167203</v>
      </c>
      <c r="K862" s="73">
        <v>2201971.5823601298</v>
      </c>
      <c r="L862" s="73">
        <v>2199288.4005419398</v>
      </c>
      <c r="M862" s="73">
        <v>2139613.1831506402</v>
      </c>
      <c r="N862" s="73">
        <v>29478649.850980502</v>
      </c>
      <c r="O862" s="73">
        <v>2247992.9309781301</v>
      </c>
      <c r="P862" s="73">
        <v>2210218.1309781298</v>
      </c>
      <c r="Q862" s="73">
        <v>2191703.5155935101</v>
      </c>
      <c r="R862" s="73">
        <v>2160736.8489268399</v>
      </c>
      <c r="S862" s="73">
        <v>2079397.56321256</v>
      </c>
      <c r="T862" s="73">
        <v>2072160.6666608299</v>
      </c>
      <c r="U862" s="73">
        <v>2055437.3333274999</v>
      </c>
      <c r="V862" s="73">
        <v>2042326.04300492</v>
      </c>
      <c r="W862" s="73">
        <v>2041209.48050492</v>
      </c>
      <c r="X862" s="73">
        <v>2029459.78353522</v>
      </c>
      <c r="Y862" s="73">
        <v>2024834.78353522</v>
      </c>
      <c r="Z862" s="73">
        <v>2024834.78353522</v>
      </c>
      <c r="AA862" s="73">
        <v>25180311.863793001</v>
      </c>
      <c r="AB862" s="73">
        <v>2007778.3565712899</v>
      </c>
      <c r="AC862" s="73">
        <v>1939485.65386859</v>
      </c>
      <c r="AD862" s="73">
        <v>1901087.4959738499</v>
      </c>
      <c r="AE862" s="73">
        <v>1883178.77802513</v>
      </c>
      <c r="AF862" s="73">
        <v>1875800.77802513</v>
      </c>
      <c r="AG862" s="73">
        <v>1871949.3146104999</v>
      </c>
      <c r="AH862" s="73">
        <v>1837542.6479438299</v>
      </c>
      <c r="AI862" s="73">
        <v>1830663.3456182501</v>
      </c>
      <c r="AJ862" s="73">
        <v>1830663.3456182501</v>
      </c>
      <c r="AK862" s="73">
        <v>1822096.6789515801</v>
      </c>
      <c r="AL862" s="73">
        <v>1809000.80938636</v>
      </c>
      <c r="AM862" s="73">
        <v>1808979.7455565799</v>
      </c>
      <c r="AN862" s="73">
        <v>22418226.950149301</v>
      </c>
      <c r="AO862" s="73">
        <v>1912638.8841900399</v>
      </c>
      <c r="AP862" s="73">
        <v>1869164.39439412</v>
      </c>
      <c r="AQ862" s="73">
        <v>1858048.5943941199</v>
      </c>
      <c r="AR862" s="73">
        <v>1853444.28066863</v>
      </c>
      <c r="AS862" s="73">
        <v>1831592.9345147801</v>
      </c>
      <c r="AT862" s="73">
        <v>1766745.00998648</v>
      </c>
      <c r="AU862" s="73">
        <v>1730338.34331981</v>
      </c>
      <c r="AV862" s="73">
        <v>1657489.7978652699</v>
      </c>
      <c r="AW862" s="73">
        <v>1244160.5121509801</v>
      </c>
      <c r="AX862" s="73">
        <v>1209402.6174141399</v>
      </c>
      <c r="AY862" s="73">
        <v>1173658.6518969</v>
      </c>
      <c r="AZ862" s="73">
        <v>1165151.87223588</v>
      </c>
      <c r="BA862" s="73">
        <v>19271835.893031199</v>
      </c>
    </row>
    <row r="863" spans="1:53">
      <c r="A863" s="74" t="s">
        <v>3441</v>
      </c>
      <c r="B863" s="73">
        <v>0</v>
      </c>
      <c r="C863" s="73">
        <v>0</v>
      </c>
      <c r="D863" s="73">
        <v>0</v>
      </c>
      <c r="E863" s="73">
        <v>0</v>
      </c>
      <c r="F863" s="73">
        <v>0</v>
      </c>
      <c r="G863" s="73">
        <v>0</v>
      </c>
      <c r="H863" s="73">
        <v>0</v>
      </c>
      <c r="I863" s="73">
        <v>0</v>
      </c>
      <c r="J863" s="73">
        <v>0</v>
      </c>
      <c r="K863" s="73">
        <v>0</v>
      </c>
      <c r="L863" s="73">
        <v>0</v>
      </c>
      <c r="M863" s="73">
        <v>0</v>
      </c>
      <c r="N863" s="73">
        <v>0</v>
      </c>
      <c r="O863" s="73">
        <v>0</v>
      </c>
      <c r="P863" s="73">
        <v>0</v>
      </c>
      <c r="Q863" s="73">
        <v>0</v>
      </c>
      <c r="R863" s="73">
        <v>0</v>
      </c>
      <c r="S863" s="73">
        <v>0</v>
      </c>
      <c r="T863" s="73">
        <v>0</v>
      </c>
      <c r="U863" s="73">
        <v>0</v>
      </c>
      <c r="V863" s="73">
        <v>0</v>
      </c>
      <c r="W863" s="73">
        <v>0</v>
      </c>
      <c r="X863" s="73">
        <v>0</v>
      </c>
      <c r="Y863" s="73">
        <v>0</v>
      </c>
      <c r="Z863" s="73">
        <v>0</v>
      </c>
      <c r="AA863" s="73">
        <v>0</v>
      </c>
      <c r="AB863" s="73">
        <v>0</v>
      </c>
      <c r="AC863" s="73">
        <v>0</v>
      </c>
      <c r="AD863" s="73">
        <v>0</v>
      </c>
      <c r="AE863" s="73">
        <v>0</v>
      </c>
      <c r="AF863" s="73">
        <v>0</v>
      </c>
      <c r="AG863" s="73">
        <v>0</v>
      </c>
      <c r="AH863" s="73">
        <v>0</v>
      </c>
      <c r="AI863" s="73">
        <v>0</v>
      </c>
      <c r="AJ863" s="73">
        <v>0</v>
      </c>
      <c r="AK863" s="73">
        <v>0</v>
      </c>
      <c r="AL863" s="73">
        <v>0</v>
      </c>
      <c r="AM863" s="73">
        <v>0</v>
      </c>
      <c r="AN863" s="73">
        <v>0</v>
      </c>
      <c r="AO863" s="73">
        <v>0</v>
      </c>
      <c r="AP863" s="73">
        <v>0</v>
      </c>
      <c r="AQ863" s="73">
        <v>0</v>
      </c>
      <c r="AR863" s="73">
        <v>0</v>
      </c>
      <c r="AS863" s="73">
        <v>0</v>
      </c>
      <c r="AT863" s="73">
        <v>0</v>
      </c>
      <c r="AU863" s="73">
        <v>0</v>
      </c>
      <c r="AV863" s="73">
        <v>0</v>
      </c>
      <c r="AW863" s="73">
        <v>0</v>
      </c>
      <c r="AX863" s="73">
        <v>0</v>
      </c>
      <c r="AY863" s="73">
        <v>0</v>
      </c>
      <c r="AZ863" s="73">
        <v>0</v>
      </c>
      <c r="BA863" s="73">
        <v>0</v>
      </c>
    </row>
    <row r="864" spans="1:53">
      <c r="A864" s="74" t="s">
        <v>3442</v>
      </c>
      <c r="B864" s="73">
        <v>0</v>
      </c>
      <c r="C864" s="73">
        <v>0</v>
      </c>
      <c r="D864" s="73">
        <v>0</v>
      </c>
      <c r="E864" s="73">
        <v>0</v>
      </c>
      <c r="F864" s="73">
        <v>0</v>
      </c>
      <c r="G864" s="73">
        <v>0</v>
      </c>
      <c r="H864" s="73">
        <v>0</v>
      </c>
      <c r="I864" s="73">
        <v>0</v>
      </c>
      <c r="J864" s="73">
        <v>0</v>
      </c>
      <c r="K864" s="73">
        <v>0</v>
      </c>
      <c r="L864" s="73">
        <v>0</v>
      </c>
      <c r="M864" s="73">
        <v>0</v>
      </c>
      <c r="N864" s="73">
        <v>0</v>
      </c>
      <c r="O864" s="73">
        <v>0</v>
      </c>
      <c r="P864" s="73">
        <v>0</v>
      </c>
      <c r="Q864" s="73">
        <v>0</v>
      </c>
      <c r="R864" s="73">
        <v>0</v>
      </c>
      <c r="S864" s="73">
        <v>0</v>
      </c>
      <c r="T864" s="73">
        <v>0</v>
      </c>
      <c r="U864" s="73">
        <v>0</v>
      </c>
      <c r="V864" s="73">
        <v>0</v>
      </c>
      <c r="W864" s="73">
        <v>0</v>
      </c>
      <c r="X864" s="73">
        <v>0</v>
      </c>
      <c r="Y864" s="73">
        <v>0</v>
      </c>
      <c r="Z864" s="73">
        <v>0</v>
      </c>
      <c r="AA864" s="73">
        <v>0</v>
      </c>
      <c r="AB864" s="73">
        <v>0</v>
      </c>
      <c r="AC864" s="73">
        <v>0</v>
      </c>
      <c r="AD864" s="73">
        <v>0</v>
      </c>
      <c r="AE864" s="73">
        <v>0</v>
      </c>
      <c r="AF864" s="73">
        <v>0</v>
      </c>
      <c r="AG864" s="73">
        <v>0</v>
      </c>
      <c r="AH864" s="73">
        <v>0</v>
      </c>
      <c r="AI864" s="73">
        <v>0</v>
      </c>
      <c r="AJ864" s="73">
        <v>0</v>
      </c>
      <c r="AK864" s="73">
        <v>0</v>
      </c>
      <c r="AL864" s="73">
        <v>0</v>
      </c>
      <c r="AM864" s="73">
        <v>0</v>
      </c>
      <c r="AN864" s="73">
        <v>0</v>
      </c>
      <c r="AO864" s="73">
        <v>0</v>
      </c>
      <c r="AP864" s="73">
        <v>0</v>
      </c>
      <c r="AQ864" s="73">
        <v>0</v>
      </c>
      <c r="AR864" s="73">
        <v>0</v>
      </c>
      <c r="AS864" s="73">
        <v>0</v>
      </c>
      <c r="AT864" s="73">
        <v>0</v>
      </c>
      <c r="AU864" s="73">
        <v>0</v>
      </c>
      <c r="AV864" s="73">
        <v>0</v>
      </c>
      <c r="AW864" s="73">
        <v>0</v>
      </c>
      <c r="AX864" s="73">
        <v>0</v>
      </c>
      <c r="AY864" s="73">
        <v>0</v>
      </c>
      <c r="AZ864" s="73">
        <v>0</v>
      </c>
      <c r="BA864" s="73">
        <v>0</v>
      </c>
    </row>
    <row r="865" spans="1:53">
      <c r="A865" s="75" t="s">
        <v>3443</v>
      </c>
      <c r="B865" s="73">
        <v>8690782.8208244704</v>
      </c>
      <c r="C865" s="73">
        <v>8648381.8273641802</v>
      </c>
      <c r="D865" s="73">
        <v>8648151.6416602805</v>
      </c>
      <c r="E865" s="73">
        <v>8548477.6480673496</v>
      </c>
      <c r="F865" s="73">
        <v>8558744.1425212603</v>
      </c>
      <c r="G865" s="73">
        <v>8570720.4346217494</v>
      </c>
      <c r="H865" s="73">
        <v>8376399.6024153503</v>
      </c>
      <c r="I865" s="73">
        <v>8274034.9381398298</v>
      </c>
      <c r="J865" s="73">
        <v>8288408.2855041996</v>
      </c>
      <c r="K865" s="73">
        <v>8224821.0317795901</v>
      </c>
      <c r="L865" s="73">
        <v>8233567.0176533302</v>
      </c>
      <c r="M865" s="73">
        <v>8185180.8370553898</v>
      </c>
      <c r="N865" s="73">
        <v>101247670.227607</v>
      </c>
      <c r="O865" s="73">
        <v>8514113.9946643803</v>
      </c>
      <c r="P865" s="73">
        <v>8470662.2549270391</v>
      </c>
      <c r="Q865" s="73">
        <v>8454654.2771308608</v>
      </c>
      <c r="R865" s="73">
        <v>8425788.1066849101</v>
      </c>
      <c r="S865" s="73">
        <v>8345638.0580798602</v>
      </c>
      <c r="T865" s="73">
        <v>8341678.1129023395</v>
      </c>
      <c r="U865" s="73">
        <v>8328372.9854176296</v>
      </c>
      <c r="V865" s="73">
        <v>8319744.62696293</v>
      </c>
      <c r="W865" s="73">
        <v>8326127.9120165603</v>
      </c>
      <c r="X865" s="73">
        <v>8318885.98627738</v>
      </c>
      <c r="Y865" s="73">
        <v>8315807.2069170596</v>
      </c>
      <c r="Z865" s="73">
        <v>8215157.7957964595</v>
      </c>
      <c r="AA865" s="73">
        <v>100376631.31777699</v>
      </c>
      <c r="AB865" s="73">
        <v>8216710.4131733105</v>
      </c>
      <c r="AC865" s="73">
        <v>8147903.6292530699</v>
      </c>
      <c r="AD865" s="73">
        <v>8117174.9674665798</v>
      </c>
      <c r="AE865" s="73">
        <v>8107591.7142583895</v>
      </c>
      <c r="AF865" s="73">
        <v>8108483.7008454297</v>
      </c>
      <c r="AG865" s="73">
        <v>8113019.1371768098</v>
      </c>
      <c r="AH865" s="73">
        <v>8087140.6247305796</v>
      </c>
      <c r="AI865" s="73">
        <v>8070683.6977206096</v>
      </c>
      <c r="AJ865" s="73">
        <v>8058294.7781439703</v>
      </c>
      <c r="AK865" s="73">
        <v>8059569.2832665499</v>
      </c>
      <c r="AL865" s="73">
        <v>7756383.0865664203</v>
      </c>
      <c r="AM865" s="73">
        <v>7354164.9546747301</v>
      </c>
      <c r="AN865" s="73">
        <v>96197119.987276495</v>
      </c>
      <c r="AO865" s="73">
        <v>7501838.8811818399</v>
      </c>
      <c r="AP865" s="73">
        <v>7437893.5822845604</v>
      </c>
      <c r="AQ865" s="73">
        <v>7436113.6888423301</v>
      </c>
      <c r="AR865" s="73">
        <v>7441501.2503068997</v>
      </c>
      <c r="AS865" s="73">
        <v>7266573.0157514904</v>
      </c>
      <c r="AT865" s="73">
        <v>6969861.8633558704</v>
      </c>
      <c r="AU865" s="73">
        <v>6936960.33219417</v>
      </c>
      <c r="AV865" s="73">
        <v>6872562.9421538096</v>
      </c>
      <c r="AW865" s="73">
        <v>6473905.1575394599</v>
      </c>
      <c r="AX865" s="73">
        <v>6450826.6875794297</v>
      </c>
      <c r="AY865" s="73">
        <v>6369714.4600815102</v>
      </c>
      <c r="AZ865" s="73">
        <v>6283147.4810128398</v>
      </c>
      <c r="BA865" s="73">
        <v>83440899.342284203</v>
      </c>
    </row>
    <row r="866" spans="1:53">
      <c r="A866" s="74" t="s">
        <v>3444</v>
      </c>
    </row>
    <row r="867" spans="1:53">
      <c r="A867" s="75" t="s">
        <v>3445</v>
      </c>
      <c r="B867" s="73">
        <v>81627555.778305098</v>
      </c>
      <c r="C867" s="73">
        <v>82289505.025927693</v>
      </c>
      <c r="D867" s="73">
        <v>82824102.160137504</v>
      </c>
      <c r="E867" s="73">
        <v>83152578.962182298</v>
      </c>
      <c r="F867" s="73">
        <v>83283539.000278696</v>
      </c>
      <c r="G867" s="73">
        <v>83467482.459468096</v>
      </c>
      <c r="H867" s="73">
        <v>84176968.858846903</v>
      </c>
      <c r="I867" s="73">
        <v>84192414.5813521</v>
      </c>
      <c r="J867" s="73">
        <v>84364518.793489397</v>
      </c>
      <c r="K867" s="73">
        <v>84610566.271610498</v>
      </c>
      <c r="L867" s="73">
        <v>85058554.631115094</v>
      </c>
      <c r="M867" s="73">
        <v>85325206.973989099</v>
      </c>
      <c r="N867" s="73">
        <v>1004372993.4967</v>
      </c>
      <c r="O867" s="73">
        <v>87876137.711216107</v>
      </c>
      <c r="P867" s="73">
        <v>88038477.532854006</v>
      </c>
      <c r="Q867" s="73">
        <v>88130739.583626404</v>
      </c>
      <c r="R867" s="73">
        <v>88960202.896686196</v>
      </c>
      <c r="S867" s="73">
        <v>89119557.305083796</v>
      </c>
      <c r="T867" s="73">
        <v>89314230.365656197</v>
      </c>
      <c r="U867" s="73">
        <v>89857645.317588896</v>
      </c>
      <c r="V867" s="73">
        <v>89983988.461520001</v>
      </c>
      <c r="W867" s="73">
        <v>90096041.043458402</v>
      </c>
      <c r="X867" s="73">
        <v>90651179.215257496</v>
      </c>
      <c r="Y867" s="73">
        <v>90770983.304366395</v>
      </c>
      <c r="Z867" s="73">
        <v>90810083.444469497</v>
      </c>
      <c r="AA867" s="73">
        <v>1073609266.18178</v>
      </c>
      <c r="AB867" s="73">
        <v>94699310.020031095</v>
      </c>
      <c r="AC867" s="73">
        <v>94790529.236974895</v>
      </c>
      <c r="AD867" s="73">
        <v>94871541.234908</v>
      </c>
      <c r="AE867" s="73">
        <v>95200206.202685505</v>
      </c>
      <c r="AF867" s="73">
        <v>95325988.570805594</v>
      </c>
      <c r="AG867" s="73">
        <v>95483991.241422802</v>
      </c>
      <c r="AH867" s="73">
        <v>96357464.178731695</v>
      </c>
      <c r="AI867" s="73">
        <v>96783719.568937898</v>
      </c>
      <c r="AJ867" s="73">
        <v>96981002.384827599</v>
      </c>
      <c r="AK867" s="73">
        <v>97348076.883432493</v>
      </c>
      <c r="AL867" s="73">
        <v>97229294.172475204</v>
      </c>
      <c r="AM867" s="73">
        <v>96653355.060604393</v>
      </c>
      <c r="AN867" s="73">
        <v>1151724478.75583</v>
      </c>
      <c r="AO867" s="73">
        <v>98452872.510702297</v>
      </c>
      <c r="AP867" s="73">
        <v>98490693.567937598</v>
      </c>
      <c r="AQ867" s="73">
        <v>98600739.021730602</v>
      </c>
      <c r="AR867" s="73">
        <v>99575393.618736193</v>
      </c>
      <c r="AS867" s="73">
        <v>99559600.026311398</v>
      </c>
      <c r="AT867" s="73">
        <v>99472591.405737206</v>
      </c>
      <c r="AU867" s="73">
        <v>100855446.70529801</v>
      </c>
      <c r="AV867" s="73">
        <v>101318082.72912499</v>
      </c>
      <c r="AW867" s="73">
        <v>101136969.783048</v>
      </c>
      <c r="AX867" s="73">
        <v>101521305.729131</v>
      </c>
      <c r="AY867" s="73">
        <v>101808781.26793</v>
      </c>
      <c r="AZ867" s="73">
        <v>101946138.13784701</v>
      </c>
      <c r="BA867" s="73">
        <v>1202738614.50353</v>
      </c>
    </row>
    <row r="868" spans="1:53">
      <c r="A868" s="74" t="s">
        <v>3446</v>
      </c>
    </row>
    <row r="869" spans="1:53">
      <c r="A869" s="75" t="s">
        <v>3447</v>
      </c>
    </row>
    <row r="870" spans="1:53">
      <c r="A870" s="74" t="s">
        <v>3448</v>
      </c>
      <c r="B870" s="73">
        <v>0</v>
      </c>
      <c r="C870" s="73">
        <v>0</v>
      </c>
      <c r="D870" s="73">
        <v>0</v>
      </c>
      <c r="E870" s="73">
        <v>0</v>
      </c>
      <c r="F870" s="73">
        <v>0</v>
      </c>
      <c r="G870" s="73">
        <v>0</v>
      </c>
      <c r="H870" s="73">
        <v>0</v>
      </c>
      <c r="I870" s="73">
        <v>0</v>
      </c>
      <c r="J870" s="73">
        <v>0</v>
      </c>
      <c r="K870" s="73">
        <v>0</v>
      </c>
      <c r="L870" s="73">
        <v>0</v>
      </c>
      <c r="M870" s="73">
        <v>0</v>
      </c>
      <c r="N870" s="73">
        <v>0</v>
      </c>
      <c r="O870" s="73">
        <v>0</v>
      </c>
      <c r="P870" s="73">
        <v>0</v>
      </c>
      <c r="Q870" s="73">
        <v>0</v>
      </c>
      <c r="R870" s="73">
        <v>0</v>
      </c>
      <c r="S870" s="73">
        <v>0</v>
      </c>
      <c r="T870" s="73">
        <v>0</v>
      </c>
      <c r="U870" s="73">
        <v>0</v>
      </c>
      <c r="V870" s="73">
        <v>0</v>
      </c>
      <c r="W870" s="73">
        <v>0</v>
      </c>
      <c r="X870" s="73">
        <v>0</v>
      </c>
      <c r="Y870" s="73">
        <v>0</v>
      </c>
      <c r="Z870" s="73">
        <v>0</v>
      </c>
      <c r="AA870" s="73">
        <v>0</v>
      </c>
      <c r="AB870" s="73">
        <v>0</v>
      </c>
      <c r="AC870" s="73">
        <v>0</v>
      </c>
      <c r="AD870" s="73">
        <v>0</v>
      </c>
      <c r="AE870" s="73">
        <v>0</v>
      </c>
      <c r="AF870" s="73">
        <v>0</v>
      </c>
      <c r="AG870" s="73">
        <v>0</v>
      </c>
      <c r="AH870" s="73">
        <v>0</v>
      </c>
      <c r="AI870" s="73">
        <v>0</v>
      </c>
      <c r="AJ870" s="73">
        <v>0</v>
      </c>
      <c r="AK870" s="73">
        <v>0</v>
      </c>
      <c r="AL870" s="73">
        <v>0</v>
      </c>
      <c r="AM870" s="73">
        <v>0</v>
      </c>
      <c r="AN870" s="73">
        <v>0</v>
      </c>
      <c r="AO870" s="73">
        <v>0</v>
      </c>
      <c r="AP870" s="73">
        <v>0</v>
      </c>
      <c r="AQ870" s="73">
        <v>0</v>
      </c>
      <c r="AR870" s="73">
        <v>0</v>
      </c>
      <c r="AS870" s="73">
        <v>0</v>
      </c>
      <c r="AT870" s="73">
        <v>0</v>
      </c>
      <c r="AU870" s="73">
        <v>0</v>
      </c>
      <c r="AV870" s="73">
        <v>0</v>
      </c>
      <c r="AW870" s="73">
        <v>0</v>
      </c>
      <c r="AX870" s="73">
        <v>0</v>
      </c>
      <c r="AY870" s="73">
        <v>0</v>
      </c>
      <c r="AZ870" s="73">
        <v>0</v>
      </c>
      <c r="BA870" s="73">
        <v>0</v>
      </c>
    </row>
    <row r="871" spans="1:53">
      <c r="A871" s="74" t="s">
        <v>3449</v>
      </c>
      <c r="B871" s="73">
        <v>-3230102.1402793699</v>
      </c>
      <c r="C871" s="73">
        <v>-3230102.1402793699</v>
      </c>
      <c r="D871" s="73">
        <v>-3230102.1402793699</v>
      </c>
      <c r="E871" s="73">
        <v>-3230102.1402793699</v>
      </c>
      <c r="F871" s="73">
        <v>-3230102.1402793699</v>
      </c>
      <c r="G871" s="73">
        <v>-3230102.1402793699</v>
      </c>
      <c r="H871" s="73">
        <v>-3230102.1402793699</v>
      </c>
      <c r="I871" s="73">
        <v>-3230102.1402793699</v>
      </c>
      <c r="J871" s="73">
        <v>-3230102.1402793699</v>
      </c>
      <c r="K871" s="73">
        <v>-3230102.1402793699</v>
      </c>
      <c r="L871" s="73">
        <v>-3230102.1402793699</v>
      </c>
      <c r="M871" s="73">
        <v>-3230102.1402793699</v>
      </c>
      <c r="N871" s="73">
        <v>-38761225.683352403</v>
      </c>
      <c r="O871" s="73">
        <v>0</v>
      </c>
      <c r="P871" s="73">
        <v>0</v>
      </c>
      <c r="Q871" s="73">
        <v>0</v>
      </c>
      <c r="R871" s="73">
        <v>0</v>
      </c>
      <c r="S871" s="73">
        <v>0</v>
      </c>
      <c r="T871" s="73">
        <v>0</v>
      </c>
      <c r="U871" s="73">
        <v>0</v>
      </c>
      <c r="V871" s="73">
        <v>0</v>
      </c>
      <c r="W871" s="73">
        <v>0</v>
      </c>
      <c r="X871" s="73">
        <v>0</v>
      </c>
      <c r="Y871" s="73">
        <v>0</v>
      </c>
      <c r="Z871" s="73">
        <v>0</v>
      </c>
      <c r="AA871" s="73">
        <v>0</v>
      </c>
      <c r="AB871" s="73">
        <v>0</v>
      </c>
      <c r="AC871" s="73">
        <v>0</v>
      </c>
      <c r="AD871" s="73">
        <v>0</v>
      </c>
      <c r="AE871" s="73">
        <v>0</v>
      </c>
      <c r="AF871" s="73">
        <v>0</v>
      </c>
      <c r="AG871" s="73">
        <v>0</v>
      </c>
      <c r="AH871" s="73">
        <v>0</v>
      </c>
      <c r="AI871" s="73">
        <v>0</v>
      </c>
      <c r="AJ871" s="73">
        <v>0</v>
      </c>
      <c r="AK871" s="73">
        <v>0</v>
      </c>
      <c r="AL871" s="73">
        <v>0</v>
      </c>
      <c r="AM871" s="73">
        <v>0</v>
      </c>
      <c r="AN871" s="73">
        <v>0</v>
      </c>
      <c r="AO871" s="73">
        <v>0</v>
      </c>
      <c r="AP871" s="73">
        <v>0</v>
      </c>
      <c r="AQ871" s="73">
        <v>0</v>
      </c>
      <c r="AR871" s="73">
        <v>0</v>
      </c>
      <c r="AS871" s="73">
        <v>0</v>
      </c>
      <c r="AT871" s="73">
        <v>0</v>
      </c>
      <c r="AU871" s="73">
        <v>0</v>
      </c>
      <c r="AV871" s="73">
        <v>0</v>
      </c>
      <c r="AW871" s="73">
        <v>0</v>
      </c>
      <c r="AX871" s="73">
        <v>0</v>
      </c>
      <c r="AY871" s="73">
        <v>0</v>
      </c>
      <c r="AZ871" s="73">
        <v>0</v>
      </c>
      <c r="BA871" s="73">
        <v>0</v>
      </c>
    </row>
    <row r="872" spans="1:53">
      <c r="A872" s="74" t="s">
        <v>3450</v>
      </c>
      <c r="B872" s="73">
        <v>3799663.9101633001</v>
      </c>
      <c r="C872" s="73">
        <v>-863304.80295442406</v>
      </c>
      <c r="D872" s="73">
        <v>-710339.00407149305</v>
      </c>
      <c r="E872" s="73">
        <v>-402364.66049979499</v>
      </c>
      <c r="F872" s="73">
        <v>286569.10679464397</v>
      </c>
      <c r="G872" s="73">
        <v>1693897.8697462201</v>
      </c>
      <c r="H872" s="73">
        <v>1138464.67496833</v>
      </c>
      <c r="I872" s="73">
        <v>5158648.9326208802</v>
      </c>
      <c r="J872" s="73">
        <v>282978.16239803197</v>
      </c>
      <c r="K872" s="73">
        <v>-2697516.11406093</v>
      </c>
      <c r="L872" s="73">
        <v>-4503410.6800672002</v>
      </c>
      <c r="M872" s="73">
        <v>-3183258.0515600899</v>
      </c>
      <c r="N872" s="73">
        <v>29.343477466682</v>
      </c>
      <c r="O872" s="73">
        <v>5913109.3641590197</v>
      </c>
      <c r="P872" s="73">
        <v>-4011193.1215371401</v>
      </c>
      <c r="Q872" s="73">
        <v>-2953319.3685087599</v>
      </c>
      <c r="R872" s="73">
        <v>-1705918.23876927</v>
      </c>
      <c r="S872" s="73">
        <v>1855598.0788416399</v>
      </c>
      <c r="T872" s="73">
        <v>3004862.61351076</v>
      </c>
      <c r="U872" s="73">
        <v>3905699.4260472101</v>
      </c>
      <c r="V872" s="73">
        <v>9619368.2623763308</v>
      </c>
      <c r="W872" s="73">
        <v>1286613.3346935101</v>
      </c>
      <c r="X872" s="73">
        <v>-2812762.0002831202</v>
      </c>
      <c r="Y872" s="73">
        <v>-7387293.7243298199</v>
      </c>
      <c r="Z872" s="73">
        <v>-6714764.6262003798</v>
      </c>
      <c r="AA872" s="73">
        <v>-3.6379788070917103E-8</v>
      </c>
      <c r="AB872" s="73">
        <v>6809499.4464822598</v>
      </c>
      <c r="AC872" s="73">
        <v>-6144447.7744046804</v>
      </c>
      <c r="AD872" s="73">
        <v>-4712397.9186732601</v>
      </c>
      <c r="AE872" s="73">
        <v>-2876115.8678267198</v>
      </c>
      <c r="AF872" s="73">
        <v>2043532.1996126899</v>
      </c>
      <c r="AG872" s="73">
        <v>3910862.0951166302</v>
      </c>
      <c r="AH872" s="73">
        <v>5265869.38696816</v>
      </c>
      <c r="AI872" s="73">
        <v>13006128.0788262</v>
      </c>
      <c r="AJ872" s="73">
        <v>2112726.5611808202</v>
      </c>
      <c r="AK872" s="73">
        <v>-2780207.12228075</v>
      </c>
      <c r="AL872" s="73">
        <v>-8868438.5023748707</v>
      </c>
      <c r="AM872" s="73">
        <v>-7767010.5826264899</v>
      </c>
      <c r="AN872" s="73">
        <v>3.6379788070917103E-8</v>
      </c>
      <c r="AO872" s="73">
        <v>7406617.7010302301</v>
      </c>
      <c r="AP872" s="73">
        <v>-7797925.9351495299</v>
      </c>
      <c r="AQ872" s="73">
        <v>-6097970.3739963397</v>
      </c>
      <c r="AR872" s="73">
        <v>-3838262.1254724101</v>
      </c>
      <c r="AS872" s="73">
        <v>2190394.9316162802</v>
      </c>
      <c r="AT872" s="73">
        <v>4612730.0475481302</v>
      </c>
      <c r="AU872" s="73">
        <v>6340866.2895516902</v>
      </c>
      <c r="AV872" s="73">
        <v>15575185.705872901</v>
      </c>
      <c r="AW872" s="73">
        <v>2861121.7589901998</v>
      </c>
      <c r="AX872" s="73">
        <v>-2838761.5981155802</v>
      </c>
      <c r="AY872" s="73">
        <v>-9925227.9520444497</v>
      </c>
      <c r="AZ872" s="73">
        <v>-8488768.4498310406</v>
      </c>
      <c r="BA872" s="73">
        <v>1.4551915228366799E-7</v>
      </c>
    </row>
    <row r="873" spans="1:53">
      <c r="A873" s="74" t="s">
        <v>3451</v>
      </c>
      <c r="B873" s="73">
        <v>213287.34724999999</v>
      </c>
      <c r="C873" s="73">
        <v>213287.34724999999</v>
      </c>
      <c r="D873" s="73">
        <v>213287.34724999999</v>
      </c>
      <c r="E873" s="73">
        <v>213287.34724999999</v>
      </c>
      <c r="F873" s="73">
        <v>213287.34724999999</v>
      </c>
      <c r="G873" s="73">
        <v>213287.34724999999</v>
      </c>
      <c r="H873" s="73">
        <v>213287.34724999999</v>
      </c>
      <c r="I873" s="73">
        <v>213287.34724999999</v>
      </c>
      <c r="J873" s="73">
        <v>213287.34724999999</v>
      </c>
      <c r="K873" s="73">
        <v>213287.34724999999</v>
      </c>
      <c r="L873" s="73">
        <v>213287.34724999999</v>
      </c>
      <c r="M873" s="73">
        <v>213287.34724999999</v>
      </c>
      <c r="N873" s="73">
        <v>2559448.1669999999</v>
      </c>
      <c r="O873" s="73">
        <v>213287.34724999999</v>
      </c>
      <c r="P873" s="73">
        <v>213287.34724999999</v>
      </c>
      <c r="Q873" s="73">
        <v>213287.34724999999</v>
      </c>
      <c r="R873" s="73">
        <v>213287.34724999999</v>
      </c>
      <c r="S873" s="73">
        <v>213287.34724999999</v>
      </c>
      <c r="T873" s="73">
        <v>213287.34724999999</v>
      </c>
      <c r="U873" s="73">
        <v>213287.34724999999</v>
      </c>
      <c r="V873" s="73">
        <v>213287.34724999999</v>
      </c>
      <c r="W873" s="73">
        <v>144305</v>
      </c>
      <c r="X873" s="73">
        <v>0</v>
      </c>
      <c r="Y873" s="73">
        <v>0</v>
      </c>
      <c r="Z873" s="73">
        <v>0</v>
      </c>
      <c r="AA873" s="73">
        <v>1850603.7779999999</v>
      </c>
      <c r="AB873" s="73">
        <v>0</v>
      </c>
      <c r="AC873" s="73">
        <v>0</v>
      </c>
      <c r="AD873" s="73">
        <v>0</v>
      </c>
      <c r="AE873" s="73">
        <v>0</v>
      </c>
      <c r="AF873" s="73">
        <v>0</v>
      </c>
      <c r="AG873" s="73">
        <v>0</v>
      </c>
      <c r="AH873" s="73">
        <v>0</v>
      </c>
      <c r="AI873" s="73">
        <v>0</v>
      </c>
      <c r="AJ873" s="73">
        <v>0</v>
      </c>
      <c r="AK873" s="73">
        <v>0</v>
      </c>
      <c r="AL873" s="73">
        <v>0</v>
      </c>
      <c r="AM873" s="73">
        <v>0</v>
      </c>
      <c r="AN873" s="73">
        <v>0</v>
      </c>
      <c r="AO873" s="73">
        <v>0</v>
      </c>
      <c r="AP873" s="73">
        <v>0</v>
      </c>
      <c r="AQ873" s="73">
        <v>0</v>
      </c>
      <c r="AR873" s="73">
        <v>0</v>
      </c>
      <c r="AS873" s="73">
        <v>0</v>
      </c>
      <c r="AT873" s="73">
        <v>0</v>
      </c>
      <c r="AU873" s="73">
        <v>0</v>
      </c>
      <c r="AV873" s="73">
        <v>0</v>
      </c>
      <c r="AW873" s="73">
        <v>0</v>
      </c>
      <c r="AX873" s="73">
        <v>0</v>
      </c>
      <c r="AY873" s="73">
        <v>0</v>
      </c>
      <c r="AZ873" s="73">
        <v>0</v>
      </c>
      <c r="BA873" s="73">
        <v>0</v>
      </c>
    </row>
    <row r="874" spans="1:53">
      <c r="A874" s="74" t="s">
        <v>3452</v>
      </c>
      <c r="B874" s="73">
        <v>0</v>
      </c>
      <c r="C874" s="73">
        <v>0</v>
      </c>
      <c r="D874" s="73">
        <v>0</v>
      </c>
      <c r="E874" s="73">
        <v>0</v>
      </c>
      <c r="F874" s="73">
        <v>0</v>
      </c>
      <c r="G874" s="73">
        <v>0</v>
      </c>
      <c r="H874" s="73">
        <v>0</v>
      </c>
      <c r="I874" s="73">
        <v>0</v>
      </c>
      <c r="J874" s="73">
        <v>0</v>
      </c>
      <c r="K874" s="73">
        <v>0</v>
      </c>
      <c r="L874" s="73">
        <v>0</v>
      </c>
      <c r="M874" s="73">
        <v>0</v>
      </c>
      <c r="N874" s="73">
        <v>0</v>
      </c>
      <c r="O874" s="73">
        <v>0</v>
      </c>
      <c r="P874" s="73">
        <v>0</v>
      </c>
      <c r="Q874" s="73">
        <v>0</v>
      </c>
      <c r="R874" s="73">
        <v>0</v>
      </c>
      <c r="S874" s="73">
        <v>0</v>
      </c>
      <c r="T874" s="73">
        <v>0</v>
      </c>
      <c r="U874" s="73">
        <v>0</v>
      </c>
      <c r="V874" s="73">
        <v>0</v>
      </c>
      <c r="W874" s="73">
        <v>0</v>
      </c>
      <c r="X874" s="73">
        <v>0</v>
      </c>
      <c r="Y874" s="73">
        <v>0</v>
      </c>
      <c r="Z874" s="73">
        <v>0</v>
      </c>
      <c r="AA874" s="73">
        <v>0</v>
      </c>
      <c r="AB874" s="73">
        <v>0</v>
      </c>
      <c r="AC874" s="73">
        <v>0</v>
      </c>
      <c r="AD874" s="73">
        <v>0</v>
      </c>
      <c r="AE874" s="73">
        <v>0</v>
      </c>
      <c r="AF874" s="73">
        <v>0</v>
      </c>
      <c r="AG874" s="73">
        <v>0</v>
      </c>
      <c r="AH874" s="73">
        <v>0</v>
      </c>
      <c r="AI874" s="73">
        <v>0</v>
      </c>
      <c r="AJ874" s="73">
        <v>0</v>
      </c>
      <c r="AK874" s="73">
        <v>0</v>
      </c>
      <c r="AL874" s="73">
        <v>0</v>
      </c>
      <c r="AM874" s="73">
        <v>0</v>
      </c>
      <c r="AN874" s="73">
        <v>0</v>
      </c>
      <c r="AO874" s="73">
        <v>0</v>
      </c>
      <c r="AP874" s="73">
        <v>0</v>
      </c>
      <c r="AQ874" s="73">
        <v>0</v>
      </c>
      <c r="AR874" s="73">
        <v>0</v>
      </c>
      <c r="AS874" s="73">
        <v>0</v>
      </c>
      <c r="AT874" s="73">
        <v>0</v>
      </c>
      <c r="AU874" s="73">
        <v>0</v>
      </c>
      <c r="AV874" s="73">
        <v>0</v>
      </c>
      <c r="AW874" s="73">
        <v>0</v>
      </c>
      <c r="AX874" s="73">
        <v>0</v>
      </c>
      <c r="AY874" s="73">
        <v>0</v>
      </c>
      <c r="AZ874" s="73">
        <v>0</v>
      </c>
      <c r="BA874" s="73">
        <v>0</v>
      </c>
    </row>
    <row r="875" spans="1:53">
      <c r="A875" s="74" t="s">
        <v>3453</v>
      </c>
      <c r="B875" s="73">
        <v>0</v>
      </c>
      <c r="C875" s="73">
        <v>0</v>
      </c>
      <c r="D875" s="73">
        <v>0</v>
      </c>
      <c r="E875" s="73">
        <v>0</v>
      </c>
      <c r="F875" s="73">
        <v>0</v>
      </c>
      <c r="G875" s="73">
        <v>0</v>
      </c>
      <c r="H875" s="73">
        <v>0</v>
      </c>
      <c r="I875" s="73">
        <v>0</v>
      </c>
      <c r="J875" s="73">
        <v>0</v>
      </c>
      <c r="K875" s="73">
        <v>0</v>
      </c>
      <c r="L875" s="73">
        <v>0</v>
      </c>
      <c r="M875" s="73">
        <v>0</v>
      </c>
      <c r="N875" s="73">
        <v>0</v>
      </c>
      <c r="O875" s="73">
        <v>0</v>
      </c>
      <c r="P875" s="73">
        <v>0</v>
      </c>
      <c r="Q875" s="73">
        <v>0</v>
      </c>
      <c r="R875" s="73">
        <v>0</v>
      </c>
      <c r="S875" s="73">
        <v>0</v>
      </c>
      <c r="T875" s="73">
        <v>0</v>
      </c>
      <c r="U875" s="73">
        <v>0</v>
      </c>
      <c r="V875" s="73">
        <v>0</v>
      </c>
      <c r="W875" s="73">
        <v>0</v>
      </c>
      <c r="X875" s="73">
        <v>0</v>
      </c>
      <c r="Y875" s="73">
        <v>0</v>
      </c>
      <c r="Z875" s="73">
        <v>0</v>
      </c>
      <c r="AA875" s="73">
        <v>0</v>
      </c>
      <c r="AB875" s="73">
        <v>0</v>
      </c>
      <c r="AC875" s="73">
        <v>0</v>
      </c>
      <c r="AD875" s="73">
        <v>0</v>
      </c>
      <c r="AE875" s="73">
        <v>0</v>
      </c>
      <c r="AF875" s="73">
        <v>0</v>
      </c>
      <c r="AG875" s="73">
        <v>0</v>
      </c>
      <c r="AH875" s="73">
        <v>0</v>
      </c>
      <c r="AI875" s="73">
        <v>0</v>
      </c>
      <c r="AJ875" s="73">
        <v>0</v>
      </c>
      <c r="AK875" s="73">
        <v>0</v>
      </c>
      <c r="AL875" s="73">
        <v>0</v>
      </c>
      <c r="AM875" s="73">
        <v>0</v>
      </c>
      <c r="AN875" s="73">
        <v>0</v>
      </c>
      <c r="AO875" s="73">
        <v>0</v>
      </c>
      <c r="AP875" s="73">
        <v>0</v>
      </c>
      <c r="AQ875" s="73">
        <v>0</v>
      </c>
      <c r="AR875" s="73">
        <v>0</v>
      </c>
      <c r="AS875" s="73">
        <v>0</v>
      </c>
      <c r="AT875" s="73">
        <v>0</v>
      </c>
      <c r="AU875" s="73">
        <v>0</v>
      </c>
      <c r="AV875" s="73">
        <v>0</v>
      </c>
      <c r="AW875" s="73">
        <v>0</v>
      </c>
      <c r="AX875" s="73">
        <v>0</v>
      </c>
      <c r="AY875" s="73">
        <v>0</v>
      </c>
      <c r="AZ875" s="73">
        <v>0</v>
      </c>
      <c r="BA875" s="73">
        <v>0</v>
      </c>
    </row>
    <row r="876" spans="1:53">
      <c r="A876" s="74" t="s">
        <v>3454</v>
      </c>
      <c r="B876" s="73">
        <v>89506</v>
      </c>
      <c r="C876" s="73">
        <v>89506</v>
      </c>
      <c r="D876" s="73">
        <v>89506</v>
      </c>
      <c r="E876" s="73">
        <v>89506</v>
      </c>
      <c r="F876" s="73">
        <v>89506</v>
      </c>
      <c r="G876" s="73">
        <v>89506</v>
      </c>
      <c r="H876" s="73">
        <v>89506</v>
      </c>
      <c r="I876" s="73">
        <v>89506</v>
      </c>
      <c r="J876" s="73">
        <v>89506</v>
      </c>
      <c r="K876" s="73">
        <v>89506</v>
      </c>
      <c r="L876" s="73">
        <v>89506</v>
      </c>
      <c r="M876" s="73">
        <v>89506</v>
      </c>
      <c r="N876" s="73">
        <v>1074072</v>
      </c>
      <c r="O876" s="73">
        <v>89506</v>
      </c>
      <c r="P876" s="73">
        <v>89506</v>
      </c>
      <c r="Q876" s="73">
        <v>89506</v>
      </c>
      <c r="R876" s="73">
        <v>89506</v>
      </c>
      <c r="S876" s="73">
        <v>89506</v>
      </c>
      <c r="T876" s="73">
        <v>89506</v>
      </c>
      <c r="U876" s="73">
        <v>89506</v>
      </c>
      <c r="V876" s="73">
        <v>89506</v>
      </c>
      <c r="W876" s="73">
        <v>89506</v>
      </c>
      <c r="X876" s="73">
        <v>89506</v>
      </c>
      <c r="Y876" s="73">
        <v>89506</v>
      </c>
      <c r="Z876" s="73">
        <v>89506</v>
      </c>
      <c r="AA876" s="73">
        <v>1074072</v>
      </c>
      <c r="AB876" s="73">
        <v>89506</v>
      </c>
      <c r="AC876" s="73">
        <v>89506</v>
      </c>
      <c r="AD876" s="73">
        <v>89506</v>
      </c>
      <c r="AE876" s="73">
        <v>89506</v>
      </c>
      <c r="AF876" s="73">
        <v>89506</v>
      </c>
      <c r="AG876" s="73">
        <v>89506</v>
      </c>
      <c r="AH876" s="73">
        <v>89506</v>
      </c>
      <c r="AI876" s="73">
        <v>89506</v>
      </c>
      <c r="AJ876" s="73">
        <v>89506</v>
      </c>
      <c r="AK876" s="73">
        <v>89506</v>
      </c>
      <c r="AL876" s="73">
        <v>89506</v>
      </c>
      <c r="AM876" s="73">
        <v>89506</v>
      </c>
      <c r="AN876" s="73">
        <v>1074072</v>
      </c>
      <c r="AO876" s="73">
        <v>89506</v>
      </c>
      <c r="AP876" s="73">
        <v>89506</v>
      </c>
      <c r="AQ876" s="73">
        <v>89506</v>
      </c>
      <c r="AR876" s="73">
        <v>89506</v>
      </c>
      <c r="AS876" s="73">
        <v>89506</v>
      </c>
      <c r="AT876" s="73">
        <v>89506</v>
      </c>
      <c r="AU876" s="73">
        <v>89506</v>
      </c>
      <c r="AV876" s="73">
        <v>89506</v>
      </c>
      <c r="AW876" s="73">
        <v>89506</v>
      </c>
      <c r="AX876" s="73">
        <v>89506</v>
      </c>
      <c r="AY876" s="73">
        <v>89506</v>
      </c>
      <c r="AZ876" s="73">
        <v>89506</v>
      </c>
      <c r="BA876" s="73">
        <v>1074072</v>
      </c>
    </row>
    <row r="877" spans="1:53">
      <c r="A877" s="74" t="s">
        <v>3455</v>
      </c>
      <c r="B877" s="73">
        <v>0</v>
      </c>
      <c r="C877" s="73">
        <v>0</v>
      </c>
      <c r="D877" s="73">
        <v>0</v>
      </c>
      <c r="E877" s="73">
        <v>0</v>
      </c>
      <c r="F877" s="73">
        <v>0</v>
      </c>
      <c r="G877" s="73">
        <v>0</v>
      </c>
      <c r="H877" s="73">
        <v>0</v>
      </c>
      <c r="I877" s="73">
        <v>0</v>
      </c>
      <c r="J877" s="73">
        <v>0</v>
      </c>
      <c r="K877" s="73">
        <v>0</v>
      </c>
      <c r="L877" s="73">
        <v>0</v>
      </c>
      <c r="M877" s="73">
        <v>0</v>
      </c>
      <c r="N877" s="73">
        <v>0</v>
      </c>
      <c r="O877" s="73">
        <v>0</v>
      </c>
      <c r="P877" s="73">
        <v>0</v>
      </c>
      <c r="Q877" s="73">
        <v>0</v>
      </c>
      <c r="R877" s="73">
        <v>0</v>
      </c>
      <c r="S877" s="73">
        <v>0</v>
      </c>
      <c r="T877" s="73">
        <v>0</v>
      </c>
      <c r="U877" s="73">
        <v>0</v>
      </c>
      <c r="V877" s="73">
        <v>0</v>
      </c>
      <c r="W877" s="73">
        <v>0</v>
      </c>
      <c r="X877" s="73">
        <v>0</v>
      </c>
      <c r="Y877" s="73">
        <v>0</v>
      </c>
      <c r="Z877" s="73">
        <v>0</v>
      </c>
      <c r="AA877" s="73">
        <v>0</v>
      </c>
      <c r="AB877" s="73">
        <v>0</v>
      </c>
      <c r="AC877" s="73">
        <v>0</v>
      </c>
      <c r="AD877" s="73">
        <v>0</v>
      </c>
      <c r="AE877" s="73">
        <v>0</v>
      </c>
      <c r="AF877" s="73">
        <v>0</v>
      </c>
      <c r="AG877" s="73">
        <v>0</v>
      </c>
      <c r="AH877" s="73">
        <v>0</v>
      </c>
      <c r="AI877" s="73">
        <v>0</v>
      </c>
      <c r="AJ877" s="73">
        <v>0</v>
      </c>
      <c r="AK877" s="73">
        <v>0</v>
      </c>
      <c r="AL877" s="73">
        <v>0</v>
      </c>
      <c r="AM877" s="73">
        <v>0</v>
      </c>
      <c r="AN877" s="73">
        <v>0</v>
      </c>
      <c r="AO877" s="73">
        <v>0</v>
      </c>
      <c r="AP877" s="73">
        <v>0</v>
      </c>
      <c r="AQ877" s="73">
        <v>0</v>
      </c>
      <c r="AR877" s="73">
        <v>0</v>
      </c>
      <c r="AS877" s="73">
        <v>0</v>
      </c>
      <c r="AT877" s="73">
        <v>0</v>
      </c>
      <c r="AU877" s="73">
        <v>0</v>
      </c>
      <c r="AV877" s="73">
        <v>0</v>
      </c>
      <c r="AW877" s="73">
        <v>0</v>
      </c>
      <c r="AX877" s="73">
        <v>0</v>
      </c>
      <c r="AY877" s="73">
        <v>0</v>
      </c>
      <c r="AZ877" s="73">
        <v>0</v>
      </c>
      <c r="BA877" s="73">
        <v>0</v>
      </c>
    </row>
    <row r="878" spans="1:53">
      <c r="A878" s="74" t="s">
        <v>3456</v>
      </c>
      <c r="B878" s="73">
        <v>48418.384375000001</v>
      </c>
      <c r="C878" s="73">
        <v>48418.384375000001</v>
      </c>
      <c r="D878" s="73">
        <v>48418.384375000001</v>
      </c>
      <c r="E878" s="73">
        <v>48418.384375000001</v>
      </c>
      <c r="F878" s="73">
        <v>48418.384375000001</v>
      </c>
      <c r="G878" s="73">
        <v>48418.384375000001</v>
      </c>
      <c r="H878" s="73">
        <v>48418.384375000001</v>
      </c>
      <c r="I878" s="73">
        <v>48418.384375000001</v>
      </c>
      <c r="J878" s="73">
        <v>48418.384375000001</v>
      </c>
      <c r="K878" s="73">
        <v>48418.384375000001</v>
      </c>
      <c r="L878" s="73">
        <v>48418.384375000001</v>
      </c>
      <c r="M878" s="73">
        <v>48418.384375000001</v>
      </c>
      <c r="N878" s="73">
        <v>581020.61250000005</v>
      </c>
      <c r="O878" s="73">
        <v>48418.384375000001</v>
      </c>
      <c r="P878" s="73">
        <v>48418.384375000001</v>
      </c>
      <c r="Q878" s="73">
        <v>48418.384375000001</v>
      </c>
      <c r="R878" s="73">
        <v>48418.384375000001</v>
      </c>
      <c r="S878" s="73">
        <v>48418.384375000001</v>
      </c>
      <c r="T878" s="73">
        <v>48418.384375000001</v>
      </c>
      <c r="U878" s="73">
        <v>48418.384375000001</v>
      </c>
      <c r="V878" s="73">
        <v>48418.384375000001</v>
      </c>
      <c r="W878" s="73">
        <v>48418.384375000001</v>
      </c>
      <c r="X878" s="73">
        <v>48418.384375000001</v>
      </c>
      <c r="Y878" s="73">
        <v>48418.384375000001</v>
      </c>
      <c r="Z878" s="73">
        <v>48418.384375000001</v>
      </c>
      <c r="AA878" s="73">
        <v>581020.61250000005</v>
      </c>
      <c r="AB878" s="73">
        <v>0</v>
      </c>
      <c r="AC878" s="73">
        <v>0</v>
      </c>
      <c r="AD878" s="73">
        <v>0</v>
      </c>
      <c r="AE878" s="73">
        <v>0</v>
      </c>
      <c r="AF878" s="73">
        <v>0</v>
      </c>
      <c r="AG878" s="73">
        <v>0</v>
      </c>
      <c r="AH878" s="73">
        <v>0</v>
      </c>
      <c r="AI878" s="73">
        <v>0</v>
      </c>
      <c r="AJ878" s="73">
        <v>0</v>
      </c>
      <c r="AK878" s="73">
        <v>0</v>
      </c>
      <c r="AL878" s="73">
        <v>0</v>
      </c>
      <c r="AM878" s="73">
        <v>0</v>
      </c>
      <c r="AN878" s="73">
        <v>0</v>
      </c>
      <c r="AO878" s="73">
        <v>0</v>
      </c>
      <c r="AP878" s="73">
        <v>0</v>
      </c>
      <c r="AQ878" s="73">
        <v>0</v>
      </c>
      <c r="AR878" s="73">
        <v>0</v>
      </c>
      <c r="AS878" s="73">
        <v>0</v>
      </c>
      <c r="AT878" s="73">
        <v>0</v>
      </c>
      <c r="AU878" s="73">
        <v>0</v>
      </c>
      <c r="AV878" s="73">
        <v>0</v>
      </c>
      <c r="AW878" s="73">
        <v>0</v>
      </c>
      <c r="AX878" s="73">
        <v>0</v>
      </c>
      <c r="AY878" s="73">
        <v>0</v>
      </c>
      <c r="AZ878" s="73">
        <v>0</v>
      </c>
      <c r="BA878" s="73">
        <v>0</v>
      </c>
    </row>
    <row r="879" spans="1:53">
      <c r="A879" s="74" t="s">
        <v>3746</v>
      </c>
      <c r="B879" s="73">
        <v>0</v>
      </c>
      <c r="C879" s="73">
        <v>0</v>
      </c>
      <c r="D879" s="73">
        <v>0</v>
      </c>
      <c r="E879" s="73">
        <v>0</v>
      </c>
      <c r="F879" s="73">
        <v>0</v>
      </c>
      <c r="G879" s="73">
        <v>0</v>
      </c>
      <c r="H879" s="73">
        <v>0</v>
      </c>
      <c r="I879" s="73">
        <v>0</v>
      </c>
      <c r="J879" s="73">
        <v>0</v>
      </c>
      <c r="K879" s="73">
        <v>0</v>
      </c>
      <c r="L879" s="73">
        <v>0</v>
      </c>
      <c r="M879" s="73">
        <v>0</v>
      </c>
      <c r="N879" s="73">
        <v>0</v>
      </c>
      <c r="O879" s="73">
        <v>0</v>
      </c>
      <c r="P879" s="73">
        <v>0</v>
      </c>
      <c r="Q879" s="73">
        <v>0</v>
      </c>
      <c r="R879" s="73">
        <v>0</v>
      </c>
      <c r="S879" s="73">
        <v>0</v>
      </c>
      <c r="T879" s="73">
        <v>0</v>
      </c>
      <c r="U879" s="73">
        <v>0</v>
      </c>
      <c r="V879" s="73">
        <v>0</v>
      </c>
      <c r="W879" s="73">
        <v>0</v>
      </c>
      <c r="X879" s="73">
        <v>0</v>
      </c>
      <c r="Y879" s="73">
        <v>0</v>
      </c>
      <c r="Z879" s="73">
        <v>0</v>
      </c>
      <c r="AA879" s="73">
        <v>0</v>
      </c>
      <c r="AB879" s="73">
        <v>0</v>
      </c>
      <c r="AC879" s="73">
        <v>0</v>
      </c>
      <c r="AD879" s="73">
        <v>0</v>
      </c>
      <c r="AE879" s="73">
        <v>0</v>
      </c>
      <c r="AF879" s="73">
        <v>0</v>
      </c>
      <c r="AG879" s="73">
        <v>0</v>
      </c>
      <c r="AH879" s="73">
        <v>0</v>
      </c>
      <c r="AI879" s="73">
        <v>0</v>
      </c>
      <c r="AJ879" s="73">
        <v>0</v>
      </c>
      <c r="AK879" s="73">
        <v>0</v>
      </c>
      <c r="AL879" s="73">
        <v>0</v>
      </c>
      <c r="AM879" s="73">
        <v>0</v>
      </c>
      <c r="AN879" s="73">
        <v>0</v>
      </c>
      <c r="AO879" s="73">
        <v>0</v>
      </c>
      <c r="AP879" s="73">
        <v>0</v>
      </c>
      <c r="AQ879" s="73">
        <v>0</v>
      </c>
      <c r="AR879" s="73">
        <v>0</v>
      </c>
      <c r="AS879" s="73">
        <v>0</v>
      </c>
      <c r="AT879" s="73">
        <v>0</v>
      </c>
      <c r="AU879" s="73">
        <v>0</v>
      </c>
      <c r="AV879" s="73">
        <v>0</v>
      </c>
      <c r="AW879" s="73">
        <v>0</v>
      </c>
      <c r="AX879" s="73">
        <v>0</v>
      </c>
      <c r="AY879" s="73">
        <v>0</v>
      </c>
      <c r="AZ879" s="73">
        <v>0</v>
      </c>
      <c r="BA879" s="73">
        <v>0</v>
      </c>
    </row>
    <row r="880" spans="1:53">
      <c r="A880" s="74" t="s">
        <v>3458</v>
      </c>
      <c r="B880" s="73">
        <v>0</v>
      </c>
      <c r="C880" s="73">
        <v>0</v>
      </c>
      <c r="D880" s="73">
        <v>0</v>
      </c>
      <c r="E880" s="73">
        <v>0</v>
      </c>
      <c r="F880" s="73">
        <v>0</v>
      </c>
      <c r="G880" s="73">
        <v>0</v>
      </c>
      <c r="H880" s="73">
        <v>0</v>
      </c>
      <c r="I880" s="73">
        <v>0</v>
      </c>
      <c r="J880" s="73">
        <v>0</v>
      </c>
      <c r="K880" s="73">
        <v>0</v>
      </c>
      <c r="L880" s="73">
        <v>0</v>
      </c>
      <c r="M880" s="73">
        <v>0</v>
      </c>
      <c r="N880" s="73">
        <v>0</v>
      </c>
      <c r="O880" s="73">
        <v>0</v>
      </c>
      <c r="P880" s="73">
        <v>0</v>
      </c>
      <c r="Q880" s="73">
        <v>0</v>
      </c>
      <c r="R880" s="73">
        <v>0</v>
      </c>
      <c r="S880" s="73">
        <v>0</v>
      </c>
      <c r="T880" s="73">
        <v>0</v>
      </c>
      <c r="U880" s="73">
        <v>0</v>
      </c>
      <c r="V880" s="73">
        <v>0</v>
      </c>
      <c r="W880" s="73">
        <v>0</v>
      </c>
      <c r="X880" s="73">
        <v>0</v>
      </c>
      <c r="Y880" s="73">
        <v>0</v>
      </c>
      <c r="Z880" s="73">
        <v>0</v>
      </c>
      <c r="AA880" s="73">
        <v>0</v>
      </c>
      <c r="AB880" s="73">
        <v>0</v>
      </c>
      <c r="AC880" s="73">
        <v>0</v>
      </c>
      <c r="AD880" s="73">
        <v>0</v>
      </c>
      <c r="AE880" s="73">
        <v>0</v>
      </c>
      <c r="AF880" s="73">
        <v>0</v>
      </c>
      <c r="AG880" s="73">
        <v>0</v>
      </c>
      <c r="AH880" s="73">
        <v>0</v>
      </c>
      <c r="AI880" s="73">
        <v>0</v>
      </c>
      <c r="AJ880" s="73">
        <v>0</v>
      </c>
      <c r="AK880" s="73">
        <v>0</v>
      </c>
      <c r="AL880" s="73">
        <v>0</v>
      </c>
      <c r="AM880" s="73">
        <v>0</v>
      </c>
      <c r="AN880" s="73">
        <v>0</v>
      </c>
      <c r="AO880" s="73">
        <v>0</v>
      </c>
      <c r="AP880" s="73">
        <v>0</v>
      </c>
      <c r="AQ880" s="73">
        <v>0</v>
      </c>
      <c r="AR880" s="73">
        <v>0</v>
      </c>
      <c r="AS880" s="73">
        <v>0</v>
      </c>
      <c r="AT880" s="73">
        <v>0</v>
      </c>
      <c r="AU880" s="73">
        <v>0</v>
      </c>
      <c r="AV880" s="73">
        <v>0</v>
      </c>
      <c r="AW880" s="73">
        <v>0</v>
      </c>
      <c r="AX880" s="73">
        <v>0</v>
      </c>
      <c r="AY880" s="73">
        <v>0</v>
      </c>
      <c r="AZ880" s="73">
        <v>0</v>
      </c>
      <c r="BA880" s="73">
        <v>0</v>
      </c>
    </row>
    <row r="881" spans="1:53">
      <c r="A881" s="74" t="s">
        <v>3459</v>
      </c>
      <c r="B881" s="73">
        <v>0</v>
      </c>
      <c r="C881" s="73">
        <v>0</v>
      </c>
      <c r="D881" s="73">
        <v>0</v>
      </c>
      <c r="E881" s="73">
        <v>0</v>
      </c>
      <c r="F881" s="73">
        <v>0</v>
      </c>
      <c r="G881" s="73">
        <v>0</v>
      </c>
      <c r="H881" s="73">
        <v>0</v>
      </c>
      <c r="I881" s="73">
        <v>0</v>
      </c>
      <c r="J881" s="73">
        <v>0</v>
      </c>
      <c r="K881" s="73">
        <v>0</v>
      </c>
      <c r="L881" s="73">
        <v>0</v>
      </c>
      <c r="M881" s="73">
        <v>0</v>
      </c>
      <c r="N881" s="73">
        <v>0</v>
      </c>
      <c r="O881" s="73">
        <v>0</v>
      </c>
      <c r="P881" s="73">
        <v>0</v>
      </c>
      <c r="Q881" s="73">
        <v>0</v>
      </c>
      <c r="R881" s="73">
        <v>0</v>
      </c>
      <c r="S881" s="73">
        <v>0</v>
      </c>
      <c r="T881" s="73">
        <v>0</v>
      </c>
      <c r="U881" s="73">
        <v>0</v>
      </c>
      <c r="V881" s="73">
        <v>0</v>
      </c>
      <c r="W881" s="73">
        <v>0</v>
      </c>
      <c r="X881" s="73">
        <v>0</v>
      </c>
      <c r="Y881" s="73">
        <v>0</v>
      </c>
      <c r="Z881" s="73">
        <v>0</v>
      </c>
      <c r="AA881" s="73">
        <v>0</v>
      </c>
      <c r="AB881" s="73">
        <v>0</v>
      </c>
      <c r="AC881" s="73">
        <v>0</v>
      </c>
      <c r="AD881" s="73">
        <v>0</v>
      </c>
      <c r="AE881" s="73">
        <v>0</v>
      </c>
      <c r="AF881" s="73">
        <v>0</v>
      </c>
      <c r="AG881" s="73">
        <v>0</v>
      </c>
      <c r="AH881" s="73">
        <v>0</v>
      </c>
      <c r="AI881" s="73">
        <v>0</v>
      </c>
      <c r="AJ881" s="73">
        <v>0</v>
      </c>
      <c r="AK881" s="73">
        <v>0</v>
      </c>
      <c r="AL881" s="73">
        <v>0</v>
      </c>
      <c r="AM881" s="73">
        <v>0</v>
      </c>
      <c r="AN881" s="73">
        <v>0</v>
      </c>
      <c r="AO881" s="73">
        <v>0</v>
      </c>
      <c r="AP881" s="73">
        <v>0</v>
      </c>
      <c r="AQ881" s="73">
        <v>0</v>
      </c>
      <c r="AR881" s="73">
        <v>0</v>
      </c>
      <c r="AS881" s="73">
        <v>0</v>
      </c>
      <c r="AT881" s="73">
        <v>0</v>
      </c>
      <c r="AU881" s="73">
        <v>0</v>
      </c>
      <c r="AV881" s="73">
        <v>0</v>
      </c>
      <c r="AW881" s="73">
        <v>0</v>
      </c>
      <c r="AX881" s="73">
        <v>0</v>
      </c>
      <c r="AY881" s="73">
        <v>0</v>
      </c>
      <c r="AZ881" s="73">
        <v>0</v>
      </c>
      <c r="BA881" s="73">
        <v>0</v>
      </c>
    </row>
    <row r="882" spans="1:53">
      <c r="A882" s="74" t="s">
        <v>3460</v>
      </c>
      <c r="B882" s="73">
        <v>0</v>
      </c>
      <c r="C882" s="73">
        <v>0</v>
      </c>
      <c r="D882" s="73">
        <v>0</v>
      </c>
      <c r="E882" s="73">
        <v>0</v>
      </c>
      <c r="F882" s="73">
        <v>0</v>
      </c>
      <c r="G882" s="73">
        <v>0</v>
      </c>
      <c r="H882" s="73">
        <v>0</v>
      </c>
      <c r="I882" s="73">
        <v>0</v>
      </c>
      <c r="J882" s="73">
        <v>0</v>
      </c>
      <c r="K882" s="73">
        <v>0</v>
      </c>
      <c r="L882" s="73">
        <v>0</v>
      </c>
      <c r="M882" s="73">
        <v>0</v>
      </c>
      <c r="N882" s="73">
        <v>0</v>
      </c>
      <c r="O882" s="73">
        <v>0</v>
      </c>
      <c r="P882" s="73">
        <v>0</v>
      </c>
      <c r="Q882" s="73">
        <v>0</v>
      </c>
      <c r="R882" s="73">
        <v>0</v>
      </c>
      <c r="S882" s="73">
        <v>0</v>
      </c>
      <c r="T882" s="73">
        <v>0</v>
      </c>
      <c r="U882" s="73">
        <v>0</v>
      </c>
      <c r="V882" s="73">
        <v>0</v>
      </c>
      <c r="W882" s="73">
        <v>0</v>
      </c>
      <c r="X882" s="73">
        <v>0</v>
      </c>
      <c r="Y882" s="73">
        <v>0</v>
      </c>
      <c r="Z882" s="73">
        <v>0</v>
      </c>
      <c r="AA882" s="73">
        <v>0</v>
      </c>
      <c r="AB882" s="73">
        <v>0</v>
      </c>
      <c r="AC882" s="73">
        <v>0</v>
      </c>
      <c r="AD882" s="73">
        <v>0</v>
      </c>
      <c r="AE882" s="73">
        <v>0</v>
      </c>
      <c r="AF882" s="73">
        <v>0</v>
      </c>
      <c r="AG882" s="73">
        <v>0</v>
      </c>
      <c r="AH882" s="73">
        <v>0</v>
      </c>
      <c r="AI882" s="73">
        <v>0</v>
      </c>
      <c r="AJ882" s="73">
        <v>0</v>
      </c>
      <c r="AK882" s="73">
        <v>0</v>
      </c>
      <c r="AL882" s="73">
        <v>0</v>
      </c>
      <c r="AM882" s="73">
        <v>0</v>
      </c>
      <c r="AN882" s="73">
        <v>0</v>
      </c>
      <c r="AO882" s="73">
        <v>0</v>
      </c>
      <c r="AP882" s="73">
        <v>0</v>
      </c>
      <c r="AQ882" s="73">
        <v>0</v>
      </c>
      <c r="AR882" s="73">
        <v>0</v>
      </c>
      <c r="AS882" s="73">
        <v>0</v>
      </c>
      <c r="AT882" s="73">
        <v>0</v>
      </c>
      <c r="AU882" s="73">
        <v>0</v>
      </c>
      <c r="AV882" s="73">
        <v>0</v>
      </c>
      <c r="AW882" s="73">
        <v>0</v>
      </c>
      <c r="AX882" s="73">
        <v>0</v>
      </c>
      <c r="AY882" s="73">
        <v>0</v>
      </c>
      <c r="AZ882" s="73">
        <v>0</v>
      </c>
      <c r="BA882" s="73">
        <v>0</v>
      </c>
    </row>
    <row r="883" spans="1:53">
      <c r="A883" s="74" t="s">
        <v>3461</v>
      </c>
      <c r="B883" s="73">
        <v>0</v>
      </c>
      <c r="C883" s="73">
        <v>0</v>
      </c>
      <c r="D883" s="73">
        <v>1570338.8199999901</v>
      </c>
      <c r="E883" s="73">
        <v>0</v>
      </c>
      <c r="F883" s="73">
        <v>0</v>
      </c>
      <c r="G883" s="73">
        <v>1570338.8199999901</v>
      </c>
      <c r="H883" s="73">
        <v>0</v>
      </c>
      <c r="I883" s="73">
        <v>0</v>
      </c>
      <c r="J883" s="73">
        <v>1570338.8199999901</v>
      </c>
      <c r="K883" s="73">
        <v>0</v>
      </c>
      <c r="L883" s="73">
        <v>0</v>
      </c>
      <c r="M883" s="73">
        <v>1570338.8199999901</v>
      </c>
      <c r="N883" s="73">
        <v>6281355.27999999</v>
      </c>
      <c r="O883" s="73">
        <v>0</v>
      </c>
      <c r="P883" s="73">
        <v>0</v>
      </c>
      <c r="Q883" s="73">
        <v>1570338.8199999901</v>
      </c>
      <c r="R883" s="73">
        <v>0</v>
      </c>
      <c r="S883" s="73">
        <v>0</v>
      </c>
      <c r="T883" s="73">
        <v>1570338.8199999901</v>
      </c>
      <c r="U883" s="73">
        <v>0</v>
      </c>
      <c r="V883" s="73">
        <v>0</v>
      </c>
      <c r="W883" s="73">
        <v>1570338.8199999901</v>
      </c>
      <c r="X883" s="73">
        <v>0</v>
      </c>
      <c r="Y883" s="73">
        <v>0</v>
      </c>
      <c r="Z883" s="73">
        <v>1570338.8199999901</v>
      </c>
      <c r="AA883" s="73">
        <v>6281355.27999999</v>
      </c>
      <c r="AB883" s="73">
        <v>0</v>
      </c>
      <c r="AC883" s="73">
        <v>0</v>
      </c>
      <c r="AD883" s="73">
        <v>1570338.8199999901</v>
      </c>
      <c r="AE883" s="73">
        <v>0</v>
      </c>
      <c r="AF883" s="73">
        <v>0</v>
      </c>
      <c r="AG883" s="73">
        <v>1570338.8199999901</v>
      </c>
      <c r="AH883" s="73">
        <v>0</v>
      </c>
      <c r="AI883" s="73">
        <v>0</v>
      </c>
      <c r="AJ883" s="73">
        <v>1570338.8199999901</v>
      </c>
      <c r="AK883" s="73">
        <v>0</v>
      </c>
      <c r="AL883" s="73">
        <v>0</v>
      </c>
      <c r="AM883" s="73">
        <v>1570338.8199999901</v>
      </c>
      <c r="AN883" s="73">
        <v>6281355.27999999</v>
      </c>
      <c r="AO883" s="73">
        <v>0</v>
      </c>
      <c r="AP883" s="73">
        <v>0</v>
      </c>
      <c r="AQ883" s="73">
        <v>1570338.8199999901</v>
      </c>
      <c r="AR883" s="73">
        <v>0</v>
      </c>
      <c r="AS883" s="73">
        <v>0</v>
      </c>
      <c r="AT883" s="73">
        <v>1570338.8199999901</v>
      </c>
      <c r="AU883" s="73">
        <v>0</v>
      </c>
      <c r="AV883" s="73">
        <v>0</v>
      </c>
      <c r="AW883" s="73">
        <v>861366</v>
      </c>
      <c r="AX883" s="73">
        <v>0</v>
      </c>
      <c r="AY883" s="73">
        <v>0</v>
      </c>
      <c r="AZ883" s="73">
        <v>0</v>
      </c>
      <c r="BA883" s="73">
        <v>4002043.6399999899</v>
      </c>
    </row>
    <row r="884" spans="1:53">
      <c r="A884" s="74" t="s">
        <v>3462</v>
      </c>
      <c r="B884" s="73">
        <v>0</v>
      </c>
      <c r="C884" s="73">
        <v>0</v>
      </c>
      <c r="D884" s="73">
        <v>0</v>
      </c>
      <c r="E884" s="73">
        <v>0</v>
      </c>
      <c r="F884" s="73">
        <v>0</v>
      </c>
      <c r="G884" s="73">
        <v>0</v>
      </c>
      <c r="H884" s="73">
        <v>0</v>
      </c>
      <c r="I884" s="73">
        <v>0</v>
      </c>
      <c r="J884" s="73">
        <v>0</v>
      </c>
      <c r="K884" s="73">
        <v>0</v>
      </c>
      <c r="L884" s="73">
        <v>0</v>
      </c>
      <c r="M884" s="73">
        <v>0</v>
      </c>
      <c r="N884" s="73">
        <v>0</v>
      </c>
      <c r="O884" s="73">
        <v>0</v>
      </c>
      <c r="P884" s="73">
        <v>0</v>
      </c>
      <c r="Q884" s="73">
        <v>0</v>
      </c>
      <c r="R884" s="73">
        <v>0</v>
      </c>
      <c r="S884" s="73">
        <v>0</v>
      </c>
      <c r="T884" s="73">
        <v>0</v>
      </c>
      <c r="U884" s="73">
        <v>0</v>
      </c>
      <c r="V884" s="73">
        <v>0</v>
      </c>
      <c r="W884" s="73">
        <v>0</v>
      </c>
      <c r="X884" s="73">
        <v>0</v>
      </c>
      <c r="Y884" s="73">
        <v>0</v>
      </c>
      <c r="Z884" s="73">
        <v>0</v>
      </c>
      <c r="AA884" s="73">
        <v>0</v>
      </c>
      <c r="AB884" s="73">
        <v>0</v>
      </c>
      <c r="AC884" s="73">
        <v>0</v>
      </c>
      <c r="AD884" s="73">
        <v>0</v>
      </c>
      <c r="AE884" s="73">
        <v>0</v>
      </c>
      <c r="AF884" s="73">
        <v>0</v>
      </c>
      <c r="AG884" s="73">
        <v>0</v>
      </c>
      <c r="AH884" s="73">
        <v>0</v>
      </c>
      <c r="AI884" s="73">
        <v>0</v>
      </c>
      <c r="AJ884" s="73">
        <v>0</v>
      </c>
      <c r="AK884" s="73">
        <v>0</v>
      </c>
      <c r="AL884" s="73">
        <v>0</v>
      </c>
      <c r="AM884" s="73">
        <v>0</v>
      </c>
      <c r="AN884" s="73">
        <v>0</v>
      </c>
      <c r="AO884" s="73">
        <v>0</v>
      </c>
      <c r="AP884" s="73">
        <v>0</v>
      </c>
      <c r="AQ884" s="73">
        <v>0</v>
      </c>
      <c r="AR884" s="73">
        <v>0</v>
      </c>
      <c r="AS884" s="73">
        <v>0</v>
      </c>
      <c r="AT884" s="73">
        <v>0</v>
      </c>
      <c r="AU884" s="73">
        <v>0</v>
      </c>
      <c r="AV884" s="73">
        <v>0</v>
      </c>
      <c r="AW884" s="73">
        <v>0</v>
      </c>
      <c r="AX884" s="73">
        <v>0</v>
      </c>
      <c r="AY884" s="73">
        <v>0</v>
      </c>
      <c r="AZ884" s="73">
        <v>0</v>
      </c>
      <c r="BA884" s="73">
        <v>0</v>
      </c>
    </row>
    <row r="885" spans="1:53">
      <c r="A885" s="74" t="s">
        <v>3463</v>
      </c>
      <c r="B885" s="73">
        <v>177141.23564169701</v>
      </c>
      <c r="C885" s="73">
        <v>-120233.260024042</v>
      </c>
      <c r="D885" s="73">
        <v>-51957.761190505902</v>
      </c>
      <c r="E885" s="73">
        <v>-29316.740529094401</v>
      </c>
      <c r="F885" s="73">
        <v>76845.161949838206</v>
      </c>
      <c r="G885" s="73">
        <v>-13059.818789160199</v>
      </c>
      <c r="H885" s="73">
        <v>49361.316240217202</v>
      </c>
      <c r="I885" s="73">
        <v>250456.65353355301</v>
      </c>
      <c r="J885" s="73">
        <v>15335.8983279964</v>
      </c>
      <c r="K885" s="73">
        <v>-24039.2443432158</v>
      </c>
      <c r="L885" s="73">
        <v>-140790.624191788</v>
      </c>
      <c r="M885" s="73">
        <v>-189742.816625495</v>
      </c>
      <c r="N885" s="73">
        <v>-3.4106051316484799E-10</v>
      </c>
      <c r="O885" s="73">
        <v>147125.720324797</v>
      </c>
      <c r="P885" s="73">
        <v>-253710.70540185901</v>
      </c>
      <c r="Q885" s="73">
        <v>-192174.89290034401</v>
      </c>
      <c r="R885" s="73">
        <v>-120143.16900738901</v>
      </c>
      <c r="S885" s="73">
        <v>47583.717166806899</v>
      </c>
      <c r="T885" s="73">
        <v>113977.088166999</v>
      </c>
      <c r="U885" s="73">
        <v>169984.731879889</v>
      </c>
      <c r="V885" s="73">
        <v>428760.60016197601</v>
      </c>
      <c r="W885" s="73">
        <v>97381.657362074504</v>
      </c>
      <c r="X885" s="73">
        <v>-45696.672588984999</v>
      </c>
      <c r="Y885" s="73">
        <v>-219164.028060563</v>
      </c>
      <c r="Z885" s="73">
        <v>-173924.04710340299</v>
      </c>
      <c r="AA885" s="73">
        <v>-6.8212102632969597E-10</v>
      </c>
      <c r="AB885" s="73">
        <v>145039.07254220801</v>
      </c>
      <c r="AC885" s="73">
        <v>-253587.55066168701</v>
      </c>
      <c r="AD885" s="73">
        <v>-196253.70751827501</v>
      </c>
      <c r="AE885" s="73">
        <v>-124119.71688159399</v>
      </c>
      <c r="AF885" s="73">
        <v>44536.775654979603</v>
      </c>
      <c r="AG885" s="73">
        <v>116611.291089391</v>
      </c>
      <c r="AH885" s="73">
        <v>172475.96090962901</v>
      </c>
      <c r="AI885" s="73">
        <v>431204.917778156</v>
      </c>
      <c r="AJ885" s="73">
        <v>99843.120314680506</v>
      </c>
      <c r="AK885" s="73">
        <v>-41812.7814737757</v>
      </c>
      <c r="AL885" s="73">
        <v>-220725.21091428501</v>
      </c>
      <c r="AM885" s="73">
        <v>-173212.170839425</v>
      </c>
      <c r="AN885" s="73">
        <v>1.70530256582424E-9</v>
      </c>
      <c r="AO885" s="73">
        <v>141762.361973127</v>
      </c>
      <c r="AP885" s="73">
        <v>-256308.64963853901</v>
      </c>
      <c r="AQ885" s="73">
        <v>-200674.68809399201</v>
      </c>
      <c r="AR885" s="73">
        <v>-129189.67633088</v>
      </c>
      <c r="AS885" s="73">
        <v>42615.738404112599</v>
      </c>
      <c r="AT885" s="73">
        <v>117793.280674116</v>
      </c>
      <c r="AU885" s="73">
        <v>174538.08424482701</v>
      </c>
      <c r="AV885" s="73">
        <v>432759.65694205102</v>
      </c>
      <c r="AW885" s="73">
        <v>103051.139377049</v>
      </c>
      <c r="AX885" s="73">
        <v>-38942.700383311203</v>
      </c>
      <c r="AY885" s="73">
        <v>-218114.041093951</v>
      </c>
      <c r="AZ885" s="73">
        <v>-169290.506074606</v>
      </c>
      <c r="BA885" s="73">
        <v>3.1832314562052401E-9</v>
      </c>
    </row>
    <row r="886" spans="1:53">
      <c r="A886" s="74" t="s">
        <v>3464</v>
      </c>
      <c r="B886" s="73">
        <v>0</v>
      </c>
      <c r="C886" s="73">
        <v>0</v>
      </c>
      <c r="D886" s="73">
        <v>0</v>
      </c>
      <c r="E886" s="73">
        <v>0</v>
      </c>
      <c r="F886" s="73">
        <v>0</v>
      </c>
      <c r="G886" s="73">
        <v>0</v>
      </c>
      <c r="H886" s="73">
        <v>0</v>
      </c>
      <c r="I886" s="73">
        <v>0</v>
      </c>
      <c r="J886" s="73">
        <v>0</v>
      </c>
      <c r="K886" s="73">
        <v>0</v>
      </c>
      <c r="L886" s="73">
        <v>0</v>
      </c>
      <c r="M886" s="73">
        <v>0</v>
      </c>
      <c r="N886" s="73">
        <v>0</v>
      </c>
      <c r="O886" s="73">
        <v>0</v>
      </c>
      <c r="P886" s="73">
        <v>0</v>
      </c>
      <c r="Q886" s="73">
        <v>0</v>
      </c>
      <c r="R886" s="73">
        <v>0</v>
      </c>
      <c r="S886" s="73">
        <v>0</v>
      </c>
      <c r="T886" s="73">
        <v>0</v>
      </c>
      <c r="U886" s="73">
        <v>0</v>
      </c>
      <c r="V886" s="73">
        <v>0</v>
      </c>
      <c r="W886" s="73">
        <v>0</v>
      </c>
      <c r="X886" s="73">
        <v>0</v>
      </c>
      <c r="Y886" s="73">
        <v>0</v>
      </c>
      <c r="Z886" s="73">
        <v>0</v>
      </c>
      <c r="AA886" s="73">
        <v>0</v>
      </c>
      <c r="AB886" s="73">
        <v>0</v>
      </c>
      <c r="AC886" s="73">
        <v>0</v>
      </c>
      <c r="AD886" s="73">
        <v>0</v>
      </c>
      <c r="AE886" s="73">
        <v>0</v>
      </c>
      <c r="AF886" s="73">
        <v>0</v>
      </c>
      <c r="AG886" s="73">
        <v>0</v>
      </c>
      <c r="AH886" s="73">
        <v>0</v>
      </c>
      <c r="AI886" s="73">
        <v>0</v>
      </c>
      <c r="AJ886" s="73">
        <v>0</v>
      </c>
      <c r="AK886" s="73">
        <v>0</v>
      </c>
      <c r="AL886" s="73">
        <v>0</v>
      </c>
      <c r="AM886" s="73">
        <v>0</v>
      </c>
      <c r="AN886" s="73">
        <v>0</v>
      </c>
      <c r="AO886" s="73">
        <v>0</v>
      </c>
      <c r="AP886" s="73">
        <v>0</v>
      </c>
      <c r="AQ886" s="73">
        <v>0</v>
      </c>
      <c r="AR886" s="73">
        <v>0</v>
      </c>
      <c r="AS886" s="73">
        <v>0</v>
      </c>
      <c r="AT886" s="73">
        <v>0</v>
      </c>
      <c r="AU886" s="73">
        <v>0</v>
      </c>
      <c r="AV886" s="73">
        <v>0</v>
      </c>
      <c r="AW886" s="73">
        <v>0</v>
      </c>
      <c r="AX886" s="73">
        <v>0</v>
      </c>
      <c r="AY886" s="73">
        <v>0</v>
      </c>
      <c r="AZ886" s="73">
        <v>0</v>
      </c>
      <c r="BA886" s="73">
        <v>0</v>
      </c>
    </row>
    <row r="887" spans="1:53">
      <c r="A887" s="74" t="s">
        <v>3465</v>
      </c>
      <c r="B887" s="73">
        <v>-30851.5452975644</v>
      </c>
      <c r="C887" s="73">
        <v>-30851.5452975644</v>
      </c>
      <c r="D887" s="73">
        <v>-30851.5452975644</v>
      </c>
      <c r="E887" s="73">
        <v>-30851.5452975644</v>
      </c>
      <c r="F887" s="73">
        <v>-30851.5452975644</v>
      </c>
      <c r="G887" s="73">
        <v>-30851.5452975644</v>
      </c>
      <c r="H887" s="73">
        <v>-30851.5452975644</v>
      </c>
      <c r="I887" s="73">
        <v>-30851.5452975644</v>
      </c>
      <c r="J887" s="73">
        <v>-30851.5452975644</v>
      </c>
      <c r="K887" s="73">
        <v>-30851.5452975644</v>
      </c>
      <c r="L887" s="73">
        <v>-30851.5452975644</v>
      </c>
      <c r="M887" s="73">
        <v>-30851.5452975644</v>
      </c>
      <c r="N887" s="73">
        <v>-370218.54357077298</v>
      </c>
      <c r="O887" s="73">
        <v>2.93098878501041E-11</v>
      </c>
      <c r="P887" s="73">
        <v>2.93098878501041E-11</v>
      </c>
      <c r="Q887" s="73">
        <v>2.93098878501041E-11</v>
      </c>
      <c r="R887" s="73">
        <v>2.93098878501041E-11</v>
      </c>
      <c r="S887" s="73">
        <v>2.93098878501041E-11</v>
      </c>
      <c r="T887" s="73">
        <v>2.93098878501041E-11</v>
      </c>
      <c r="U887" s="73">
        <v>2.93098878501041E-11</v>
      </c>
      <c r="V887" s="73">
        <v>2.93098878501041E-11</v>
      </c>
      <c r="W887" s="73">
        <v>2.93098878501041E-11</v>
      </c>
      <c r="X887" s="73">
        <v>2.93098878501041E-11</v>
      </c>
      <c r="Y887" s="73">
        <v>2.93098878501041E-11</v>
      </c>
      <c r="Z887" s="73">
        <v>2.93098878501041E-11</v>
      </c>
      <c r="AA887" s="73">
        <v>3.5171865420124902E-10</v>
      </c>
      <c r="AB887" s="73">
        <v>3.7821597705563597E-11</v>
      </c>
      <c r="AC887" s="73">
        <v>3.7821597705563597E-11</v>
      </c>
      <c r="AD887" s="73">
        <v>3.7821597705563597E-11</v>
      </c>
      <c r="AE887" s="73">
        <v>3.7821597705563597E-11</v>
      </c>
      <c r="AF887" s="73">
        <v>3.7821597705563597E-11</v>
      </c>
      <c r="AG887" s="73">
        <v>3.7821597705563597E-11</v>
      </c>
      <c r="AH887" s="73">
        <v>3.7821597705563597E-11</v>
      </c>
      <c r="AI887" s="73">
        <v>3.7821597705563597E-11</v>
      </c>
      <c r="AJ887" s="73">
        <v>3.7821597705563597E-11</v>
      </c>
      <c r="AK887" s="73">
        <v>3.7821597705563597E-11</v>
      </c>
      <c r="AL887" s="73">
        <v>3.7821597705563597E-11</v>
      </c>
      <c r="AM887" s="73">
        <v>3.7821597705563597E-11</v>
      </c>
      <c r="AN887" s="73">
        <v>4.5385917246676301E-10</v>
      </c>
      <c r="AO887" s="73">
        <v>-1.52365774318418E-10</v>
      </c>
      <c r="AP887" s="73">
        <v>-1.52365774318418E-10</v>
      </c>
      <c r="AQ887" s="73">
        <v>-1.52365774318418E-10</v>
      </c>
      <c r="AR887" s="73">
        <v>-1.52365774318418E-10</v>
      </c>
      <c r="AS887" s="73">
        <v>-1.52365774318418E-10</v>
      </c>
      <c r="AT887" s="73">
        <v>-1.52365774318418E-10</v>
      </c>
      <c r="AU887" s="73">
        <v>-1.52365774318418E-10</v>
      </c>
      <c r="AV887" s="73">
        <v>-1.52365774318418E-10</v>
      </c>
      <c r="AW887" s="73">
        <v>-1.52365774318418E-10</v>
      </c>
      <c r="AX887" s="73">
        <v>-1.52365774318418E-10</v>
      </c>
      <c r="AY887" s="73">
        <v>-1.52365774318418E-10</v>
      </c>
      <c r="AZ887" s="73">
        <v>-1.52365774318418E-10</v>
      </c>
      <c r="BA887" s="73">
        <v>-1.8283892918210101E-9</v>
      </c>
    </row>
    <row r="888" spans="1:53">
      <c r="A888" s="74" t="s">
        <v>3466</v>
      </c>
      <c r="B888" s="73">
        <v>19475.434583333299</v>
      </c>
      <c r="C888" s="73">
        <v>19475.434583333299</v>
      </c>
      <c r="D888" s="73">
        <v>19475.434583333299</v>
      </c>
      <c r="E888" s="73">
        <v>19475.434583333299</v>
      </c>
      <c r="F888" s="73">
        <v>19475.434583333299</v>
      </c>
      <c r="G888" s="73">
        <v>19475.434583333299</v>
      </c>
      <c r="H888" s="73">
        <v>19475.434583333299</v>
      </c>
      <c r="I888" s="73">
        <v>19475.434583333299</v>
      </c>
      <c r="J888" s="73">
        <v>19475.434583333299</v>
      </c>
      <c r="K888" s="73">
        <v>19475.434583333299</v>
      </c>
      <c r="L888" s="73">
        <v>19475.434583333299</v>
      </c>
      <c r="M888" s="73">
        <v>19475.434583333299</v>
      </c>
      <c r="N888" s="73">
        <v>233705.21499999901</v>
      </c>
      <c r="O888" s="73">
        <v>19475.434583333299</v>
      </c>
      <c r="P888" s="73">
        <v>19475.434583333299</v>
      </c>
      <c r="Q888" s="73">
        <v>19475.434583333299</v>
      </c>
      <c r="R888" s="73">
        <v>19475.434583333299</v>
      </c>
      <c r="S888" s="73">
        <v>19475.434583333299</v>
      </c>
      <c r="T888" s="73">
        <v>19475.434583333299</v>
      </c>
      <c r="U888" s="73">
        <v>19475.434583333299</v>
      </c>
      <c r="V888" s="73">
        <v>19475.434583333299</v>
      </c>
      <c r="W888" s="73">
        <v>19475.434583333299</v>
      </c>
      <c r="X888" s="73">
        <v>19475.434583333299</v>
      </c>
      <c r="Y888" s="73">
        <v>19475.434583333299</v>
      </c>
      <c r="Z888" s="73">
        <v>19475.434583333299</v>
      </c>
      <c r="AA888" s="73">
        <v>233705.21499999901</v>
      </c>
      <c r="AB888" s="73">
        <v>0</v>
      </c>
      <c r="AC888" s="73">
        <v>0</v>
      </c>
      <c r="AD888" s="73">
        <v>0</v>
      </c>
      <c r="AE888" s="73">
        <v>0</v>
      </c>
      <c r="AF888" s="73">
        <v>0</v>
      </c>
      <c r="AG888" s="73">
        <v>0</v>
      </c>
      <c r="AH888" s="73">
        <v>0</v>
      </c>
      <c r="AI888" s="73">
        <v>0</v>
      </c>
      <c r="AJ888" s="73">
        <v>0</v>
      </c>
      <c r="AK888" s="73">
        <v>0</v>
      </c>
      <c r="AL888" s="73">
        <v>0</v>
      </c>
      <c r="AM888" s="73">
        <v>0</v>
      </c>
      <c r="AN888" s="73">
        <v>0</v>
      </c>
      <c r="AO888" s="73">
        <v>0</v>
      </c>
      <c r="AP888" s="73">
        <v>0</v>
      </c>
      <c r="AQ888" s="73">
        <v>0</v>
      </c>
      <c r="AR888" s="73">
        <v>0</v>
      </c>
      <c r="AS888" s="73">
        <v>0</v>
      </c>
      <c r="AT888" s="73">
        <v>0</v>
      </c>
      <c r="AU888" s="73">
        <v>0</v>
      </c>
      <c r="AV888" s="73">
        <v>0</v>
      </c>
      <c r="AW888" s="73">
        <v>0</v>
      </c>
      <c r="AX888" s="73">
        <v>0</v>
      </c>
      <c r="AY888" s="73">
        <v>0</v>
      </c>
      <c r="AZ888" s="73">
        <v>0</v>
      </c>
      <c r="BA888" s="73">
        <v>0</v>
      </c>
    </row>
    <row r="889" spans="1:53">
      <c r="A889" s="74" t="s">
        <v>3467</v>
      </c>
      <c r="B889" s="73">
        <v>0</v>
      </c>
      <c r="C889" s="73">
        <v>0</v>
      </c>
      <c r="D889" s="73">
        <v>0</v>
      </c>
      <c r="E889" s="73">
        <v>0</v>
      </c>
      <c r="F889" s="73">
        <v>0</v>
      </c>
      <c r="G889" s="73">
        <v>0</v>
      </c>
      <c r="H889" s="73">
        <v>0</v>
      </c>
      <c r="I889" s="73">
        <v>0</v>
      </c>
      <c r="J889" s="73">
        <v>0</v>
      </c>
      <c r="K889" s="73">
        <v>0</v>
      </c>
      <c r="L889" s="73">
        <v>0</v>
      </c>
      <c r="M889" s="73">
        <v>0</v>
      </c>
      <c r="N889" s="73">
        <v>0</v>
      </c>
      <c r="O889" s="73">
        <v>0</v>
      </c>
      <c r="P889" s="73">
        <v>0</v>
      </c>
      <c r="Q889" s="73">
        <v>0</v>
      </c>
      <c r="R889" s="73">
        <v>0</v>
      </c>
      <c r="S889" s="73">
        <v>0</v>
      </c>
      <c r="T889" s="73">
        <v>0</v>
      </c>
      <c r="U889" s="73">
        <v>0</v>
      </c>
      <c r="V889" s="73">
        <v>0</v>
      </c>
      <c r="W889" s="73">
        <v>0</v>
      </c>
      <c r="X889" s="73">
        <v>0</v>
      </c>
      <c r="Y889" s="73">
        <v>0</v>
      </c>
      <c r="Z889" s="73">
        <v>0</v>
      </c>
      <c r="AA889" s="73">
        <v>0</v>
      </c>
      <c r="AB889" s="73">
        <v>0</v>
      </c>
      <c r="AC889" s="73">
        <v>0</v>
      </c>
      <c r="AD889" s="73">
        <v>0</v>
      </c>
      <c r="AE889" s="73">
        <v>0</v>
      </c>
      <c r="AF889" s="73">
        <v>0</v>
      </c>
      <c r="AG889" s="73">
        <v>0</v>
      </c>
      <c r="AH889" s="73">
        <v>0</v>
      </c>
      <c r="AI889" s="73">
        <v>0</v>
      </c>
      <c r="AJ889" s="73">
        <v>0</v>
      </c>
      <c r="AK889" s="73">
        <v>0</v>
      </c>
      <c r="AL889" s="73">
        <v>0</v>
      </c>
      <c r="AM889" s="73">
        <v>0</v>
      </c>
      <c r="AN889" s="73">
        <v>0</v>
      </c>
      <c r="AO889" s="73">
        <v>0</v>
      </c>
      <c r="AP889" s="73">
        <v>0</v>
      </c>
      <c r="AQ889" s="73">
        <v>0</v>
      </c>
      <c r="AR889" s="73">
        <v>0</v>
      </c>
      <c r="AS889" s="73">
        <v>0</v>
      </c>
      <c r="AT889" s="73">
        <v>0</v>
      </c>
      <c r="AU889" s="73">
        <v>0</v>
      </c>
      <c r="AV889" s="73">
        <v>0</v>
      </c>
      <c r="AW889" s="73">
        <v>0</v>
      </c>
      <c r="AX889" s="73">
        <v>0</v>
      </c>
      <c r="AY889" s="73">
        <v>0</v>
      </c>
      <c r="AZ889" s="73">
        <v>0</v>
      </c>
      <c r="BA889" s="73">
        <v>0</v>
      </c>
    </row>
    <row r="890" spans="1:53">
      <c r="A890" s="74" t="s">
        <v>3468</v>
      </c>
      <c r="B890" s="73">
        <v>0</v>
      </c>
      <c r="C890" s="73">
        <v>0</v>
      </c>
      <c r="D890" s="73">
        <v>0</v>
      </c>
      <c r="E890" s="73">
        <v>0</v>
      </c>
      <c r="F890" s="73">
        <v>0</v>
      </c>
      <c r="G890" s="73">
        <v>0</v>
      </c>
      <c r="H890" s="73">
        <v>0</v>
      </c>
      <c r="I890" s="73">
        <v>0</v>
      </c>
      <c r="J890" s="73">
        <v>0</v>
      </c>
      <c r="K890" s="73">
        <v>0</v>
      </c>
      <c r="L890" s="73">
        <v>0</v>
      </c>
      <c r="M890" s="73">
        <v>0</v>
      </c>
      <c r="N890" s="73">
        <v>0</v>
      </c>
      <c r="O890" s="73">
        <v>0</v>
      </c>
      <c r="P890" s="73">
        <v>0</v>
      </c>
      <c r="Q890" s="73">
        <v>0</v>
      </c>
      <c r="R890" s="73">
        <v>0</v>
      </c>
      <c r="S890" s="73">
        <v>0</v>
      </c>
      <c r="T890" s="73">
        <v>0</v>
      </c>
      <c r="U890" s="73">
        <v>0</v>
      </c>
      <c r="V890" s="73">
        <v>0</v>
      </c>
      <c r="W890" s="73">
        <v>0</v>
      </c>
      <c r="X890" s="73">
        <v>0</v>
      </c>
      <c r="Y890" s="73">
        <v>0</v>
      </c>
      <c r="Z890" s="73">
        <v>0</v>
      </c>
      <c r="AA890" s="73">
        <v>0</v>
      </c>
      <c r="AB890" s="73">
        <v>0</v>
      </c>
      <c r="AC890" s="73">
        <v>0</v>
      </c>
      <c r="AD890" s="73">
        <v>0</v>
      </c>
      <c r="AE890" s="73">
        <v>0</v>
      </c>
      <c r="AF890" s="73">
        <v>0</v>
      </c>
      <c r="AG890" s="73">
        <v>0</v>
      </c>
      <c r="AH890" s="73">
        <v>0</v>
      </c>
      <c r="AI890" s="73">
        <v>0</v>
      </c>
      <c r="AJ890" s="73">
        <v>0</v>
      </c>
      <c r="AK890" s="73">
        <v>0</v>
      </c>
      <c r="AL890" s="73">
        <v>0</v>
      </c>
      <c r="AM890" s="73">
        <v>0</v>
      </c>
      <c r="AN890" s="73">
        <v>0</v>
      </c>
      <c r="AO890" s="73">
        <v>0</v>
      </c>
      <c r="AP890" s="73">
        <v>0</v>
      </c>
      <c r="AQ890" s="73">
        <v>0</v>
      </c>
      <c r="AR890" s="73">
        <v>0</v>
      </c>
      <c r="AS890" s="73">
        <v>0</v>
      </c>
      <c r="AT890" s="73">
        <v>0</v>
      </c>
      <c r="AU890" s="73">
        <v>0</v>
      </c>
      <c r="AV890" s="73">
        <v>0</v>
      </c>
      <c r="AW890" s="73">
        <v>0</v>
      </c>
      <c r="AX890" s="73">
        <v>0</v>
      </c>
      <c r="AY890" s="73">
        <v>0</v>
      </c>
      <c r="AZ890" s="73">
        <v>0</v>
      </c>
      <c r="BA890" s="73">
        <v>0</v>
      </c>
    </row>
    <row r="891" spans="1:53">
      <c r="A891" s="74" t="s">
        <v>3469</v>
      </c>
      <c r="B891" s="73">
        <v>0</v>
      </c>
      <c r="C891" s="73">
        <v>0</v>
      </c>
      <c r="D891" s="73">
        <v>0</v>
      </c>
      <c r="E891" s="73">
        <v>0</v>
      </c>
      <c r="F891" s="73">
        <v>0</v>
      </c>
      <c r="G891" s="73">
        <v>0</v>
      </c>
      <c r="H891" s="73">
        <v>0</v>
      </c>
      <c r="I891" s="73">
        <v>0</v>
      </c>
      <c r="J891" s="73">
        <v>0</v>
      </c>
      <c r="K891" s="73">
        <v>0</v>
      </c>
      <c r="L891" s="73">
        <v>0</v>
      </c>
      <c r="M891" s="73">
        <v>0</v>
      </c>
      <c r="N891" s="73">
        <v>0</v>
      </c>
      <c r="O891" s="73">
        <v>0</v>
      </c>
      <c r="P891" s="73">
        <v>0</v>
      </c>
      <c r="Q891" s="73">
        <v>0</v>
      </c>
      <c r="R891" s="73">
        <v>0</v>
      </c>
      <c r="S891" s="73">
        <v>0</v>
      </c>
      <c r="T891" s="73">
        <v>0</v>
      </c>
      <c r="U891" s="73">
        <v>0</v>
      </c>
      <c r="V891" s="73">
        <v>0</v>
      </c>
      <c r="W891" s="73">
        <v>0</v>
      </c>
      <c r="X891" s="73">
        <v>0</v>
      </c>
      <c r="Y891" s="73">
        <v>0</v>
      </c>
      <c r="Z891" s="73">
        <v>0</v>
      </c>
      <c r="AA891" s="73">
        <v>0</v>
      </c>
      <c r="AB891" s="73">
        <v>0</v>
      </c>
      <c r="AC891" s="73">
        <v>0</v>
      </c>
      <c r="AD891" s="73">
        <v>0</v>
      </c>
      <c r="AE891" s="73">
        <v>0</v>
      </c>
      <c r="AF891" s="73">
        <v>0</v>
      </c>
      <c r="AG891" s="73">
        <v>0</v>
      </c>
      <c r="AH891" s="73">
        <v>0</v>
      </c>
      <c r="AI891" s="73">
        <v>0</v>
      </c>
      <c r="AJ891" s="73">
        <v>0</v>
      </c>
      <c r="AK891" s="73">
        <v>0</v>
      </c>
      <c r="AL891" s="73">
        <v>0</v>
      </c>
      <c r="AM891" s="73">
        <v>0</v>
      </c>
      <c r="AN891" s="73">
        <v>0</v>
      </c>
      <c r="AO891" s="73">
        <v>0</v>
      </c>
      <c r="AP891" s="73">
        <v>0</v>
      </c>
      <c r="AQ891" s="73">
        <v>0</v>
      </c>
      <c r="AR891" s="73">
        <v>0</v>
      </c>
      <c r="AS891" s="73">
        <v>0</v>
      </c>
      <c r="AT891" s="73">
        <v>0</v>
      </c>
      <c r="AU891" s="73">
        <v>0</v>
      </c>
      <c r="AV891" s="73">
        <v>0</v>
      </c>
      <c r="AW891" s="73">
        <v>0</v>
      </c>
      <c r="AX891" s="73">
        <v>0</v>
      </c>
      <c r="AY891" s="73">
        <v>0</v>
      </c>
      <c r="AZ891" s="73">
        <v>0</v>
      </c>
      <c r="BA891" s="73">
        <v>0</v>
      </c>
    </row>
    <row r="892" spans="1:53">
      <c r="A892" s="74" t="s">
        <v>3470</v>
      </c>
      <c r="B892" s="73">
        <v>0</v>
      </c>
      <c r="C892" s="73">
        <v>0</v>
      </c>
      <c r="D892" s="73">
        <v>0</v>
      </c>
      <c r="E892" s="73">
        <v>0</v>
      </c>
      <c r="F892" s="73">
        <v>0</v>
      </c>
      <c r="G892" s="73">
        <v>0</v>
      </c>
      <c r="H892" s="73">
        <v>0</v>
      </c>
      <c r="I892" s="73">
        <v>0</v>
      </c>
      <c r="J892" s="73">
        <v>0</v>
      </c>
      <c r="K892" s="73">
        <v>0</v>
      </c>
      <c r="L892" s="73">
        <v>0</v>
      </c>
      <c r="M892" s="73">
        <v>0</v>
      </c>
      <c r="N892" s="73">
        <v>0</v>
      </c>
      <c r="O892" s="73">
        <v>0</v>
      </c>
      <c r="P892" s="73">
        <v>0</v>
      </c>
      <c r="Q892" s="73">
        <v>0</v>
      </c>
      <c r="R892" s="73">
        <v>0</v>
      </c>
      <c r="S892" s="73">
        <v>0</v>
      </c>
      <c r="T892" s="73">
        <v>0</v>
      </c>
      <c r="U892" s="73">
        <v>0</v>
      </c>
      <c r="V892" s="73">
        <v>0</v>
      </c>
      <c r="W892" s="73">
        <v>0</v>
      </c>
      <c r="X892" s="73">
        <v>0</v>
      </c>
      <c r="Y892" s="73">
        <v>0</v>
      </c>
      <c r="Z892" s="73">
        <v>0</v>
      </c>
      <c r="AA892" s="73">
        <v>0</v>
      </c>
      <c r="AB892" s="73">
        <v>0</v>
      </c>
      <c r="AC892" s="73">
        <v>0</v>
      </c>
      <c r="AD892" s="73">
        <v>0</v>
      </c>
      <c r="AE892" s="73">
        <v>0</v>
      </c>
      <c r="AF892" s="73">
        <v>0</v>
      </c>
      <c r="AG892" s="73">
        <v>0</v>
      </c>
      <c r="AH892" s="73">
        <v>0</v>
      </c>
      <c r="AI892" s="73">
        <v>0</v>
      </c>
      <c r="AJ892" s="73">
        <v>0</v>
      </c>
      <c r="AK892" s="73">
        <v>0</v>
      </c>
      <c r="AL892" s="73">
        <v>0</v>
      </c>
      <c r="AM892" s="73">
        <v>0</v>
      </c>
      <c r="AN892" s="73">
        <v>0</v>
      </c>
      <c r="AO892" s="73">
        <v>0</v>
      </c>
      <c r="AP892" s="73">
        <v>0</v>
      </c>
      <c r="AQ892" s="73">
        <v>0</v>
      </c>
      <c r="AR892" s="73">
        <v>0</v>
      </c>
      <c r="AS892" s="73">
        <v>0</v>
      </c>
      <c r="AT892" s="73">
        <v>0</v>
      </c>
      <c r="AU892" s="73">
        <v>0</v>
      </c>
      <c r="AV892" s="73">
        <v>0</v>
      </c>
      <c r="AW892" s="73">
        <v>0</v>
      </c>
      <c r="AX892" s="73">
        <v>0</v>
      </c>
      <c r="AY892" s="73">
        <v>0</v>
      </c>
      <c r="AZ892" s="73">
        <v>0</v>
      </c>
      <c r="BA892" s="73">
        <v>0</v>
      </c>
    </row>
    <row r="893" spans="1:53">
      <c r="A893" s="74" t="s">
        <v>3471</v>
      </c>
      <c r="B893" s="73">
        <v>0</v>
      </c>
      <c r="C893" s="73">
        <v>0</v>
      </c>
      <c r="D893" s="73">
        <v>0</v>
      </c>
      <c r="E893" s="73">
        <v>0</v>
      </c>
      <c r="F893" s="73">
        <v>0</v>
      </c>
      <c r="G893" s="73">
        <v>0</v>
      </c>
      <c r="H893" s="73">
        <v>0</v>
      </c>
      <c r="I893" s="73">
        <v>0</v>
      </c>
      <c r="J893" s="73">
        <v>0</v>
      </c>
      <c r="K893" s="73">
        <v>0</v>
      </c>
      <c r="L893" s="73">
        <v>0</v>
      </c>
      <c r="M893" s="73">
        <v>0</v>
      </c>
      <c r="N893" s="73">
        <v>0</v>
      </c>
      <c r="O893" s="73">
        <v>0</v>
      </c>
      <c r="P893" s="73">
        <v>0</v>
      </c>
      <c r="Q893" s="73">
        <v>0</v>
      </c>
      <c r="R893" s="73">
        <v>0</v>
      </c>
      <c r="S893" s="73">
        <v>0</v>
      </c>
      <c r="T893" s="73">
        <v>0</v>
      </c>
      <c r="U893" s="73">
        <v>0</v>
      </c>
      <c r="V893" s="73">
        <v>0</v>
      </c>
      <c r="W893" s="73">
        <v>0</v>
      </c>
      <c r="X893" s="73">
        <v>0</v>
      </c>
      <c r="Y893" s="73">
        <v>0</v>
      </c>
      <c r="Z893" s="73">
        <v>0</v>
      </c>
      <c r="AA893" s="73">
        <v>0</v>
      </c>
      <c r="AB893" s="73">
        <v>0</v>
      </c>
      <c r="AC893" s="73">
        <v>0</v>
      </c>
      <c r="AD893" s="73">
        <v>0</v>
      </c>
      <c r="AE893" s="73">
        <v>0</v>
      </c>
      <c r="AF893" s="73">
        <v>0</v>
      </c>
      <c r="AG893" s="73">
        <v>0</v>
      </c>
      <c r="AH893" s="73">
        <v>0</v>
      </c>
      <c r="AI893" s="73">
        <v>0</v>
      </c>
      <c r="AJ893" s="73">
        <v>0</v>
      </c>
      <c r="AK893" s="73">
        <v>0</v>
      </c>
      <c r="AL893" s="73">
        <v>0</v>
      </c>
      <c r="AM893" s="73">
        <v>0</v>
      </c>
      <c r="AN893" s="73">
        <v>0</v>
      </c>
      <c r="AO893" s="73">
        <v>0</v>
      </c>
      <c r="AP893" s="73">
        <v>0</v>
      </c>
      <c r="AQ893" s="73">
        <v>0</v>
      </c>
      <c r="AR893" s="73">
        <v>0</v>
      </c>
      <c r="AS893" s="73">
        <v>0</v>
      </c>
      <c r="AT893" s="73">
        <v>0</v>
      </c>
      <c r="AU893" s="73">
        <v>0</v>
      </c>
      <c r="AV893" s="73">
        <v>0</v>
      </c>
      <c r="AW893" s="73">
        <v>0</v>
      </c>
      <c r="AX893" s="73">
        <v>0</v>
      </c>
      <c r="AY893" s="73">
        <v>0</v>
      </c>
      <c r="AZ893" s="73">
        <v>0</v>
      </c>
      <c r="BA893" s="73">
        <v>0</v>
      </c>
    </row>
    <row r="894" spans="1:53">
      <c r="A894" s="74" t="s">
        <v>3747</v>
      </c>
      <c r="B894" s="73">
        <v>0</v>
      </c>
      <c r="C894" s="73">
        <v>0</v>
      </c>
      <c r="D894" s="73">
        <v>0</v>
      </c>
      <c r="E894" s="73">
        <v>0</v>
      </c>
      <c r="F894" s="73">
        <v>0</v>
      </c>
      <c r="G894" s="73">
        <v>0</v>
      </c>
      <c r="H894" s="73">
        <v>0</v>
      </c>
      <c r="I894" s="73">
        <v>0</v>
      </c>
      <c r="J894" s="73">
        <v>0</v>
      </c>
      <c r="K894" s="73">
        <v>0</v>
      </c>
      <c r="L894" s="73">
        <v>0</v>
      </c>
      <c r="M894" s="73">
        <v>0</v>
      </c>
      <c r="N894" s="73">
        <v>0</v>
      </c>
      <c r="O894" s="73">
        <v>0</v>
      </c>
      <c r="P894" s="73">
        <v>0</v>
      </c>
      <c r="Q894" s="73">
        <v>0</v>
      </c>
      <c r="R894" s="73">
        <v>0</v>
      </c>
      <c r="S894" s="73">
        <v>0</v>
      </c>
      <c r="T894" s="73">
        <v>0</v>
      </c>
      <c r="U894" s="73">
        <v>0</v>
      </c>
      <c r="V894" s="73">
        <v>0</v>
      </c>
      <c r="W894" s="73">
        <v>0</v>
      </c>
      <c r="X894" s="73">
        <v>0</v>
      </c>
      <c r="Y894" s="73">
        <v>0</v>
      </c>
      <c r="Z894" s="73">
        <v>0</v>
      </c>
      <c r="AA894" s="73">
        <v>0</v>
      </c>
      <c r="AB894" s="73">
        <v>0</v>
      </c>
      <c r="AC894" s="73">
        <v>0</v>
      </c>
      <c r="AD894" s="73">
        <v>0</v>
      </c>
      <c r="AE894" s="73">
        <v>0</v>
      </c>
      <c r="AF894" s="73">
        <v>0</v>
      </c>
      <c r="AG894" s="73">
        <v>0</v>
      </c>
      <c r="AH894" s="73">
        <v>0</v>
      </c>
      <c r="AI894" s="73">
        <v>0</v>
      </c>
      <c r="AJ894" s="73">
        <v>0</v>
      </c>
      <c r="AK894" s="73">
        <v>0</v>
      </c>
      <c r="AL894" s="73">
        <v>0</v>
      </c>
      <c r="AM894" s="73">
        <v>0</v>
      </c>
      <c r="AN894" s="73">
        <v>0</v>
      </c>
      <c r="AO894" s="73">
        <v>0</v>
      </c>
      <c r="AP894" s="73">
        <v>0</v>
      </c>
      <c r="AQ894" s="73">
        <v>0</v>
      </c>
      <c r="AR894" s="73">
        <v>0</v>
      </c>
      <c r="AS894" s="73">
        <v>0</v>
      </c>
      <c r="AT894" s="73">
        <v>0</v>
      </c>
      <c r="AU894" s="73">
        <v>0</v>
      </c>
      <c r="AV894" s="73">
        <v>0</v>
      </c>
      <c r="AW894" s="73">
        <v>0</v>
      </c>
      <c r="AX894" s="73">
        <v>0</v>
      </c>
      <c r="AY894" s="73">
        <v>0</v>
      </c>
      <c r="AZ894" s="73">
        <v>0</v>
      </c>
      <c r="BA894" s="73">
        <v>0</v>
      </c>
    </row>
    <row r="895" spans="1:53">
      <c r="A895" s="74" t="s">
        <v>3473</v>
      </c>
      <c r="B895" s="73">
        <v>0</v>
      </c>
      <c r="C895" s="73">
        <v>0</v>
      </c>
      <c r="D895" s="73">
        <v>0</v>
      </c>
      <c r="E895" s="73">
        <v>0</v>
      </c>
      <c r="F895" s="73">
        <v>0</v>
      </c>
      <c r="G895" s="73">
        <v>0</v>
      </c>
      <c r="H895" s="73">
        <v>0</v>
      </c>
      <c r="I895" s="73">
        <v>0</v>
      </c>
      <c r="J895" s="73">
        <v>0</v>
      </c>
      <c r="K895" s="73">
        <v>0</v>
      </c>
      <c r="L895" s="73">
        <v>0</v>
      </c>
      <c r="M895" s="73">
        <v>0</v>
      </c>
      <c r="N895" s="73">
        <v>0</v>
      </c>
      <c r="O895" s="73">
        <v>0</v>
      </c>
      <c r="P895" s="73">
        <v>0</v>
      </c>
      <c r="Q895" s="73">
        <v>0</v>
      </c>
      <c r="R895" s="73">
        <v>0</v>
      </c>
      <c r="S895" s="73">
        <v>0</v>
      </c>
      <c r="T895" s="73">
        <v>0</v>
      </c>
      <c r="U895" s="73">
        <v>0</v>
      </c>
      <c r="V895" s="73">
        <v>0</v>
      </c>
      <c r="W895" s="73">
        <v>0</v>
      </c>
      <c r="X895" s="73">
        <v>0</v>
      </c>
      <c r="Y895" s="73">
        <v>0</v>
      </c>
      <c r="Z895" s="73">
        <v>0</v>
      </c>
      <c r="AA895" s="73">
        <v>0</v>
      </c>
      <c r="AB895" s="73">
        <v>0</v>
      </c>
      <c r="AC895" s="73">
        <v>0</v>
      </c>
      <c r="AD895" s="73">
        <v>0</v>
      </c>
      <c r="AE895" s="73">
        <v>0</v>
      </c>
      <c r="AF895" s="73">
        <v>0</v>
      </c>
      <c r="AG895" s="73">
        <v>0</v>
      </c>
      <c r="AH895" s="73">
        <v>0</v>
      </c>
      <c r="AI895" s="73">
        <v>0</v>
      </c>
      <c r="AJ895" s="73">
        <v>0</v>
      </c>
      <c r="AK895" s="73">
        <v>0</v>
      </c>
      <c r="AL895" s="73">
        <v>0</v>
      </c>
      <c r="AM895" s="73">
        <v>0</v>
      </c>
      <c r="AN895" s="73">
        <v>0</v>
      </c>
      <c r="AO895" s="73">
        <v>0</v>
      </c>
      <c r="AP895" s="73">
        <v>0</v>
      </c>
      <c r="AQ895" s="73">
        <v>0</v>
      </c>
      <c r="AR895" s="73">
        <v>0</v>
      </c>
      <c r="AS895" s="73">
        <v>0</v>
      </c>
      <c r="AT895" s="73">
        <v>0</v>
      </c>
      <c r="AU895" s="73">
        <v>0</v>
      </c>
      <c r="AV895" s="73">
        <v>0</v>
      </c>
      <c r="AW895" s="73">
        <v>0</v>
      </c>
      <c r="AX895" s="73">
        <v>0</v>
      </c>
      <c r="AY895" s="73">
        <v>0</v>
      </c>
      <c r="AZ895" s="73">
        <v>0</v>
      </c>
      <c r="BA895" s="73">
        <v>0</v>
      </c>
    </row>
    <row r="896" spans="1:53">
      <c r="A896" s="74" t="s">
        <v>3748</v>
      </c>
      <c r="B896" s="73">
        <v>0</v>
      </c>
      <c r="C896" s="73">
        <v>0</v>
      </c>
      <c r="D896" s="73">
        <v>0</v>
      </c>
      <c r="E896" s="73">
        <v>0</v>
      </c>
      <c r="F896" s="73">
        <v>0</v>
      </c>
      <c r="G896" s="73">
        <v>0</v>
      </c>
      <c r="H896" s="73">
        <v>0</v>
      </c>
      <c r="I896" s="73">
        <v>0</v>
      </c>
      <c r="J896" s="73">
        <v>0</v>
      </c>
      <c r="K896" s="73">
        <v>0</v>
      </c>
      <c r="L896" s="73">
        <v>0</v>
      </c>
      <c r="M896" s="73">
        <v>0</v>
      </c>
      <c r="N896" s="73">
        <v>0</v>
      </c>
      <c r="O896" s="73">
        <v>401760</v>
      </c>
      <c r="P896" s="73">
        <v>401760</v>
      </c>
      <c r="Q896" s="73">
        <v>401760</v>
      </c>
      <c r="R896" s="73">
        <v>401760</v>
      </c>
      <c r="S896" s="73">
        <v>401760</v>
      </c>
      <c r="T896" s="73">
        <v>401760</v>
      </c>
      <c r="U896" s="73">
        <v>401760</v>
      </c>
      <c r="V896" s="73">
        <v>401760</v>
      </c>
      <c r="W896" s="73">
        <v>401760</v>
      </c>
      <c r="X896" s="73">
        <v>401760</v>
      </c>
      <c r="Y896" s="73">
        <v>401760</v>
      </c>
      <c r="Z896" s="73">
        <v>401760</v>
      </c>
      <c r="AA896" s="73">
        <v>4821120</v>
      </c>
      <c r="AB896" s="73">
        <v>401760</v>
      </c>
      <c r="AC896" s="73">
        <v>401760</v>
      </c>
      <c r="AD896" s="73">
        <v>401760</v>
      </c>
      <c r="AE896" s="73">
        <v>401760</v>
      </c>
      <c r="AF896" s="73">
        <v>401760</v>
      </c>
      <c r="AG896" s="73">
        <v>401760</v>
      </c>
      <c r="AH896" s="73">
        <v>401760</v>
      </c>
      <c r="AI896" s="73">
        <v>401760</v>
      </c>
      <c r="AJ896" s="73">
        <v>401760</v>
      </c>
      <c r="AK896" s="73">
        <v>401760</v>
      </c>
      <c r="AL896" s="73">
        <v>401760</v>
      </c>
      <c r="AM896" s="73">
        <v>401760</v>
      </c>
      <c r="AN896" s="73">
        <v>4821120</v>
      </c>
      <c r="AO896" s="73">
        <v>401760</v>
      </c>
      <c r="AP896" s="73">
        <v>401760</v>
      </c>
      <c r="AQ896" s="73">
        <v>401760</v>
      </c>
      <c r="AR896" s="73">
        <v>401760</v>
      </c>
      <c r="AS896" s="73">
        <v>401760</v>
      </c>
      <c r="AT896" s="73">
        <v>401760</v>
      </c>
      <c r="AU896" s="73">
        <v>401760</v>
      </c>
      <c r="AV896" s="73">
        <v>401760</v>
      </c>
      <c r="AW896" s="73">
        <v>401760</v>
      </c>
      <c r="AX896" s="73">
        <v>401760</v>
      </c>
      <c r="AY896" s="73">
        <v>401760</v>
      </c>
      <c r="AZ896" s="73">
        <v>401760</v>
      </c>
      <c r="BA896" s="73">
        <v>4821120</v>
      </c>
    </row>
    <row r="897" spans="1:53">
      <c r="A897" s="74" t="s">
        <v>3475</v>
      </c>
      <c r="B897" s="73">
        <v>0</v>
      </c>
      <c r="C897" s="73">
        <v>0</v>
      </c>
      <c r="D897" s="73">
        <v>-4919044.3867776096</v>
      </c>
      <c r="E897" s="73">
        <v>0</v>
      </c>
      <c r="F897" s="73">
        <v>0</v>
      </c>
      <c r="G897" s="73">
        <v>-4919044.3867776096</v>
      </c>
      <c r="H897" s="73">
        <v>0</v>
      </c>
      <c r="I897" s="73">
        <v>0</v>
      </c>
      <c r="J897" s="73">
        <v>-4919044.3867776096</v>
      </c>
      <c r="K897" s="73">
        <v>0</v>
      </c>
      <c r="L897" s="73">
        <v>0</v>
      </c>
      <c r="M897" s="73">
        <v>-4919044.3867776096</v>
      </c>
      <c r="N897" s="73">
        <v>-19676177.547110401</v>
      </c>
      <c r="O897" s="73">
        <v>0</v>
      </c>
      <c r="P897" s="73">
        <v>0</v>
      </c>
      <c r="Q897" s="73">
        <v>0</v>
      </c>
      <c r="R897" s="73">
        <v>0</v>
      </c>
      <c r="S897" s="73">
        <v>0</v>
      </c>
      <c r="T897" s="73">
        <v>0</v>
      </c>
      <c r="U897" s="73">
        <v>0</v>
      </c>
      <c r="V897" s="73">
        <v>0</v>
      </c>
      <c r="W897" s="73">
        <v>0</v>
      </c>
      <c r="X897" s="73">
        <v>0</v>
      </c>
      <c r="Y897" s="73">
        <v>0</v>
      </c>
      <c r="Z897" s="73">
        <v>0</v>
      </c>
      <c r="AA897" s="73">
        <v>0</v>
      </c>
      <c r="AB897" s="73">
        <v>0</v>
      </c>
      <c r="AC897" s="73">
        <v>0</v>
      </c>
      <c r="AD897" s="73">
        <v>0</v>
      </c>
      <c r="AE897" s="73">
        <v>0</v>
      </c>
      <c r="AF897" s="73">
        <v>0</v>
      </c>
      <c r="AG897" s="73">
        <v>0</v>
      </c>
      <c r="AH897" s="73">
        <v>0</v>
      </c>
      <c r="AI897" s="73">
        <v>0</v>
      </c>
      <c r="AJ897" s="73">
        <v>0</v>
      </c>
      <c r="AK897" s="73">
        <v>0</v>
      </c>
      <c r="AL897" s="73">
        <v>0</v>
      </c>
      <c r="AM897" s="73">
        <v>0</v>
      </c>
      <c r="AN897" s="73">
        <v>0</v>
      </c>
      <c r="AO897" s="73">
        <v>0</v>
      </c>
      <c r="AP897" s="73">
        <v>0</v>
      </c>
      <c r="AQ897" s="73">
        <v>0</v>
      </c>
      <c r="AR897" s="73">
        <v>0</v>
      </c>
      <c r="AS897" s="73">
        <v>0</v>
      </c>
      <c r="AT897" s="73">
        <v>0</v>
      </c>
      <c r="AU897" s="73">
        <v>0</v>
      </c>
      <c r="AV897" s="73">
        <v>0</v>
      </c>
      <c r="AW897" s="73">
        <v>0</v>
      </c>
      <c r="AX897" s="73">
        <v>0</v>
      </c>
      <c r="AY897" s="73">
        <v>0</v>
      </c>
      <c r="AZ897" s="73">
        <v>0</v>
      </c>
      <c r="BA897" s="73">
        <v>0</v>
      </c>
    </row>
    <row r="898" spans="1:53">
      <c r="A898" s="74" t="s">
        <v>3476</v>
      </c>
      <c r="B898" s="73">
        <v>0</v>
      </c>
      <c r="C898" s="73">
        <v>0</v>
      </c>
      <c r="D898" s="73">
        <v>-7066796.7144867899</v>
      </c>
      <c r="E898" s="73">
        <v>0</v>
      </c>
      <c r="F898" s="73">
        <v>0</v>
      </c>
      <c r="G898" s="73">
        <v>-7066796.7144867899</v>
      </c>
      <c r="H898" s="73">
        <v>0</v>
      </c>
      <c r="I898" s="73">
        <v>0</v>
      </c>
      <c r="J898" s="73">
        <v>-7066796.7144867899</v>
      </c>
      <c r="K898" s="73">
        <v>0</v>
      </c>
      <c r="L898" s="73">
        <v>0</v>
      </c>
      <c r="M898" s="73">
        <v>-7066796.7144867899</v>
      </c>
      <c r="N898" s="73">
        <v>-28267186.8579471</v>
      </c>
      <c r="O898" s="73">
        <v>0</v>
      </c>
      <c r="P898" s="73">
        <v>0</v>
      </c>
      <c r="Q898" s="73">
        <v>0</v>
      </c>
      <c r="R898" s="73">
        <v>0</v>
      </c>
      <c r="S898" s="73">
        <v>0</v>
      </c>
      <c r="T898" s="73">
        <v>0</v>
      </c>
      <c r="U898" s="73">
        <v>0</v>
      </c>
      <c r="V898" s="73">
        <v>0</v>
      </c>
      <c r="W898" s="73">
        <v>0</v>
      </c>
      <c r="X898" s="73">
        <v>0</v>
      </c>
      <c r="Y898" s="73">
        <v>0</v>
      </c>
      <c r="Z898" s="73">
        <v>0</v>
      </c>
      <c r="AA898" s="73">
        <v>0</v>
      </c>
      <c r="AB898" s="73">
        <v>0</v>
      </c>
      <c r="AC898" s="73">
        <v>0</v>
      </c>
      <c r="AD898" s="73">
        <v>0</v>
      </c>
      <c r="AE898" s="73">
        <v>0</v>
      </c>
      <c r="AF898" s="73">
        <v>0</v>
      </c>
      <c r="AG898" s="73">
        <v>0</v>
      </c>
      <c r="AH898" s="73">
        <v>0</v>
      </c>
      <c r="AI898" s="73">
        <v>0</v>
      </c>
      <c r="AJ898" s="73">
        <v>0</v>
      </c>
      <c r="AK898" s="73">
        <v>0</v>
      </c>
      <c r="AL898" s="73">
        <v>0</v>
      </c>
      <c r="AM898" s="73">
        <v>0</v>
      </c>
      <c r="AN898" s="73">
        <v>0</v>
      </c>
      <c r="AO898" s="73">
        <v>0</v>
      </c>
      <c r="AP898" s="73">
        <v>0</v>
      </c>
      <c r="AQ898" s="73">
        <v>0</v>
      </c>
      <c r="AR898" s="73">
        <v>0</v>
      </c>
      <c r="AS898" s="73">
        <v>0</v>
      </c>
      <c r="AT898" s="73">
        <v>0</v>
      </c>
      <c r="AU898" s="73">
        <v>0</v>
      </c>
      <c r="AV898" s="73">
        <v>0</v>
      </c>
      <c r="AW898" s="73">
        <v>0</v>
      </c>
      <c r="AX898" s="73">
        <v>0</v>
      </c>
      <c r="AY898" s="73">
        <v>0</v>
      </c>
      <c r="AZ898" s="73">
        <v>0</v>
      </c>
      <c r="BA898" s="73">
        <v>0</v>
      </c>
    </row>
    <row r="899" spans="1:53">
      <c r="A899" s="74" t="s">
        <v>3477</v>
      </c>
      <c r="B899" s="73">
        <v>0</v>
      </c>
      <c r="C899" s="73">
        <v>0</v>
      </c>
      <c r="D899" s="73">
        <v>0</v>
      </c>
      <c r="E899" s="73">
        <v>0</v>
      </c>
      <c r="F899" s="73">
        <v>0</v>
      </c>
      <c r="G899" s="73">
        <v>0</v>
      </c>
      <c r="H899" s="73">
        <v>0</v>
      </c>
      <c r="I899" s="73">
        <v>0</v>
      </c>
      <c r="J899" s="73">
        <v>0</v>
      </c>
      <c r="K899" s="73">
        <v>0</v>
      </c>
      <c r="L899" s="73">
        <v>0</v>
      </c>
      <c r="M899" s="73">
        <v>0</v>
      </c>
      <c r="N899" s="73">
        <v>0</v>
      </c>
      <c r="O899" s="73">
        <v>0</v>
      </c>
      <c r="P899" s="73">
        <v>0</v>
      </c>
      <c r="Q899" s="73">
        <v>0</v>
      </c>
      <c r="R899" s="73">
        <v>0</v>
      </c>
      <c r="S899" s="73">
        <v>0</v>
      </c>
      <c r="T899" s="73">
        <v>0</v>
      </c>
      <c r="U899" s="73">
        <v>0</v>
      </c>
      <c r="V899" s="73">
        <v>0</v>
      </c>
      <c r="W899" s="73">
        <v>0</v>
      </c>
      <c r="X899" s="73">
        <v>0</v>
      </c>
      <c r="Y899" s="73">
        <v>0</v>
      </c>
      <c r="Z899" s="73">
        <v>0</v>
      </c>
      <c r="AA899" s="73">
        <v>0</v>
      </c>
      <c r="AB899" s="73">
        <v>0</v>
      </c>
      <c r="AC899" s="73">
        <v>0</v>
      </c>
      <c r="AD899" s="73">
        <v>0</v>
      </c>
      <c r="AE899" s="73">
        <v>0</v>
      </c>
      <c r="AF899" s="73">
        <v>0</v>
      </c>
      <c r="AG899" s="73">
        <v>0</v>
      </c>
      <c r="AH899" s="73">
        <v>0</v>
      </c>
      <c r="AI899" s="73">
        <v>0</v>
      </c>
      <c r="AJ899" s="73">
        <v>0</v>
      </c>
      <c r="AK899" s="73">
        <v>0</v>
      </c>
      <c r="AL899" s="73">
        <v>0</v>
      </c>
      <c r="AM899" s="73">
        <v>0</v>
      </c>
      <c r="AN899" s="73">
        <v>0</v>
      </c>
      <c r="AO899" s="73">
        <v>0</v>
      </c>
      <c r="AP899" s="73">
        <v>0</v>
      </c>
      <c r="AQ899" s="73">
        <v>0</v>
      </c>
      <c r="AR899" s="73">
        <v>0</v>
      </c>
      <c r="AS899" s="73">
        <v>0</v>
      </c>
      <c r="AT899" s="73">
        <v>0</v>
      </c>
      <c r="AU899" s="73">
        <v>0</v>
      </c>
      <c r="AV899" s="73">
        <v>0</v>
      </c>
      <c r="AW899" s="73">
        <v>0</v>
      </c>
      <c r="AX899" s="73">
        <v>0</v>
      </c>
      <c r="AY899" s="73">
        <v>0</v>
      </c>
      <c r="AZ899" s="73">
        <v>0</v>
      </c>
      <c r="BA899" s="73">
        <v>0</v>
      </c>
    </row>
    <row r="900" spans="1:53">
      <c r="A900" s="74" t="s">
        <v>3478</v>
      </c>
      <c r="B900" s="73">
        <v>-1356596.1</v>
      </c>
      <c r="C900" s="73">
        <v>-1356596.1</v>
      </c>
      <c r="D900" s="73">
        <v>-1356596.1</v>
      </c>
      <c r="E900" s="73">
        <v>-1356596.1</v>
      </c>
      <c r="F900" s="73">
        <v>-1356596.1</v>
      </c>
      <c r="G900" s="73">
        <v>-1356596.1</v>
      </c>
      <c r="H900" s="73">
        <v>-1356596.1</v>
      </c>
      <c r="I900" s="73">
        <v>-1356596.1</v>
      </c>
      <c r="J900" s="73">
        <v>-1356596.1</v>
      </c>
      <c r="K900" s="73">
        <v>-1356596.1</v>
      </c>
      <c r="L900" s="73">
        <v>-1356596.1</v>
      </c>
      <c r="M900" s="73">
        <v>-1356596.1</v>
      </c>
      <c r="N900" s="73">
        <v>-16279153.199999999</v>
      </c>
      <c r="O900" s="73">
        <v>317982.89999999898</v>
      </c>
      <c r="P900" s="73">
        <v>317982.89999999898</v>
      </c>
      <c r="Q900" s="73">
        <v>317982.89999999898</v>
      </c>
      <c r="R900" s="73">
        <v>317982.89999999898</v>
      </c>
      <c r="S900" s="73">
        <v>317982.89999999898</v>
      </c>
      <c r="T900" s="73">
        <v>317982.89999999898</v>
      </c>
      <c r="U900" s="73">
        <v>317982.89999999898</v>
      </c>
      <c r="V900" s="73">
        <v>317982.89999999898</v>
      </c>
      <c r="W900" s="73">
        <v>317982.89999999898</v>
      </c>
      <c r="X900" s="73">
        <v>317982.89999999898</v>
      </c>
      <c r="Y900" s="73">
        <v>317982.89999999898</v>
      </c>
      <c r="Z900" s="73">
        <v>317982.89999999898</v>
      </c>
      <c r="AA900" s="73">
        <v>3815794.8</v>
      </c>
      <c r="AB900" s="73">
        <v>317982.89999999898</v>
      </c>
      <c r="AC900" s="73">
        <v>317982.89999999898</v>
      </c>
      <c r="AD900" s="73">
        <v>317982.89999999898</v>
      </c>
      <c r="AE900" s="73">
        <v>317982.89999999898</v>
      </c>
      <c r="AF900" s="73">
        <v>317982.89999999898</v>
      </c>
      <c r="AG900" s="73">
        <v>317982.89999999898</v>
      </c>
      <c r="AH900" s="73">
        <v>317982.89999999898</v>
      </c>
      <c r="AI900" s="73">
        <v>317982.89999999898</v>
      </c>
      <c r="AJ900" s="73">
        <v>317982.89999999898</v>
      </c>
      <c r="AK900" s="73">
        <v>317982.89999999898</v>
      </c>
      <c r="AL900" s="73">
        <v>317982.89999999898</v>
      </c>
      <c r="AM900" s="73">
        <v>317982.89999999898</v>
      </c>
      <c r="AN900" s="73">
        <v>3815794.8</v>
      </c>
      <c r="AO900" s="73">
        <v>317982.89999999898</v>
      </c>
      <c r="AP900" s="73">
        <v>317982.89999999898</v>
      </c>
      <c r="AQ900" s="73">
        <v>317982.89999999898</v>
      </c>
      <c r="AR900" s="73">
        <v>317982.89999999898</v>
      </c>
      <c r="AS900" s="73">
        <v>317982.89999999898</v>
      </c>
      <c r="AT900" s="73">
        <v>317982.89999999898</v>
      </c>
      <c r="AU900" s="73">
        <v>317982.89999999898</v>
      </c>
      <c r="AV900" s="73">
        <v>317982.89999999898</v>
      </c>
      <c r="AW900" s="73">
        <v>317982.89999999898</v>
      </c>
      <c r="AX900" s="73">
        <v>317982.89999999898</v>
      </c>
      <c r="AY900" s="73">
        <v>317982.89999999898</v>
      </c>
      <c r="AZ900" s="73">
        <v>317982.89999999898</v>
      </c>
      <c r="BA900" s="73">
        <v>3815794.8</v>
      </c>
    </row>
    <row r="901" spans="1:53">
      <c r="A901" s="74" t="s">
        <v>3479</v>
      </c>
      <c r="B901" s="73">
        <v>-36893.25</v>
      </c>
      <c r="C901" s="73">
        <v>-36893.25</v>
      </c>
      <c r="D901" s="73">
        <v>-36893.25</v>
      </c>
      <c r="E901" s="73">
        <v>-36893.25</v>
      </c>
      <c r="F901" s="73">
        <v>-36893.25</v>
      </c>
      <c r="G901" s="73">
        <v>-36893.25</v>
      </c>
      <c r="H901" s="73">
        <v>-36893.25</v>
      </c>
      <c r="I901" s="73">
        <v>-36893.25</v>
      </c>
      <c r="J901" s="73">
        <v>-36893.25</v>
      </c>
      <c r="K901" s="73">
        <v>-36893.25</v>
      </c>
      <c r="L901" s="73">
        <v>-36893.25</v>
      </c>
      <c r="M901" s="73">
        <v>-36893.25</v>
      </c>
      <c r="N901" s="73">
        <v>-442719</v>
      </c>
      <c r="O901" s="73">
        <v>0</v>
      </c>
      <c r="P901" s="73">
        <v>0</v>
      </c>
      <c r="Q901" s="73">
        <v>0</v>
      </c>
      <c r="R901" s="73">
        <v>0</v>
      </c>
      <c r="S901" s="73">
        <v>0</v>
      </c>
      <c r="T901" s="73">
        <v>0</v>
      </c>
      <c r="U901" s="73">
        <v>0</v>
      </c>
      <c r="V901" s="73">
        <v>0</v>
      </c>
      <c r="W901" s="73">
        <v>0</v>
      </c>
      <c r="X901" s="73">
        <v>0</v>
      </c>
      <c r="Y901" s="73">
        <v>0</v>
      </c>
      <c r="Z901" s="73">
        <v>0</v>
      </c>
      <c r="AA901" s="73">
        <v>0</v>
      </c>
      <c r="AB901" s="73">
        <v>0</v>
      </c>
      <c r="AC901" s="73">
        <v>0</v>
      </c>
      <c r="AD901" s="73">
        <v>0</v>
      </c>
      <c r="AE901" s="73">
        <v>0</v>
      </c>
      <c r="AF901" s="73">
        <v>0</v>
      </c>
      <c r="AG901" s="73">
        <v>0</v>
      </c>
      <c r="AH901" s="73">
        <v>0</v>
      </c>
      <c r="AI901" s="73">
        <v>0</v>
      </c>
      <c r="AJ901" s="73">
        <v>0</v>
      </c>
      <c r="AK901" s="73">
        <v>0</v>
      </c>
      <c r="AL901" s="73">
        <v>0</v>
      </c>
      <c r="AM901" s="73">
        <v>0</v>
      </c>
      <c r="AN901" s="73">
        <v>0</v>
      </c>
      <c r="AO901" s="73">
        <v>0</v>
      </c>
      <c r="AP901" s="73">
        <v>0</v>
      </c>
      <c r="AQ901" s="73">
        <v>0</v>
      </c>
      <c r="AR901" s="73">
        <v>0</v>
      </c>
      <c r="AS901" s="73">
        <v>0</v>
      </c>
      <c r="AT901" s="73">
        <v>0</v>
      </c>
      <c r="AU901" s="73">
        <v>0</v>
      </c>
      <c r="AV901" s="73">
        <v>0</v>
      </c>
      <c r="AW901" s="73">
        <v>0</v>
      </c>
      <c r="AX901" s="73">
        <v>0</v>
      </c>
      <c r="AY901" s="73">
        <v>0</v>
      </c>
      <c r="AZ901" s="73">
        <v>0</v>
      </c>
      <c r="BA901" s="73">
        <v>0</v>
      </c>
    </row>
    <row r="902" spans="1:53">
      <c r="A902" s="74" t="s">
        <v>3480</v>
      </c>
      <c r="B902" s="73">
        <v>0</v>
      </c>
      <c r="C902" s="73">
        <v>0</v>
      </c>
      <c r="D902" s="73">
        <v>0</v>
      </c>
      <c r="E902" s="73">
        <v>0</v>
      </c>
      <c r="F902" s="73">
        <v>0</v>
      </c>
      <c r="G902" s="73">
        <v>0</v>
      </c>
      <c r="H902" s="73">
        <v>0</v>
      </c>
      <c r="I902" s="73">
        <v>0</v>
      </c>
      <c r="J902" s="73">
        <v>0</v>
      </c>
      <c r="K902" s="73">
        <v>0</v>
      </c>
      <c r="L902" s="73">
        <v>0</v>
      </c>
      <c r="M902" s="73">
        <v>0</v>
      </c>
      <c r="N902" s="73">
        <v>0</v>
      </c>
      <c r="O902" s="73">
        <v>47271.890776666703</v>
      </c>
      <c r="P902" s="73">
        <v>47271.890776666703</v>
      </c>
      <c r="Q902" s="73">
        <v>47271.890776666703</v>
      </c>
      <c r="R902" s="73">
        <v>47271.890776666703</v>
      </c>
      <c r="S902" s="73">
        <v>47271.890776666703</v>
      </c>
      <c r="T902" s="73">
        <v>47271.890776666703</v>
      </c>
      <c r="U902" s="73">
        <v>47271.890776666703</v>
      </c>
      <c r="V902" s="73">
        <v>47271.890776666703</v>
      </c>
      <c r="W902" s="73">
        <v>47271.890776666703</v>
      </c>
      <c r="X902" s="73">
        <v>47271.890776666703</v>
      </c>
      <c r="Y902" s="73">
        <v>47271.890776666703</v>
      </c>
      <c r="Z902" s="73">
        <v>47271.890776666703</v>
      </c>
      <c r="AA902" s="73">
        <v>567262.68932</v>
      </c>
      <c r="AB902" s="73">
        <v>47271.890776666703</v>
      </c>
      <c r="AC902" s="73">
        <v>47271.890776666703</v>
      </c>
      <c r="AD902" s="73">
        <v>47271.890776666703</v>
      </c>
      <c r="AE902" s="73">
        <v>47271.890776666703</v>
      </c>
      <c r="AF902" s="73">
        <v>47271.890776666703</v>
      </c>
      <c r="AG902" s="73">
        <v>47271.890776666703</v>
      </c>
      <c r="AH902" s="73">
        <v>47271.890776666703</v>
      </c>
      <c r="AI902" s="73">
        <v>47271.890776666703</v>
      </c>
      <c r="AJ902" s="73">
        <v>47271.890776666703</v>
      </c>
      <c r="AK902" s="73">
        <v>47271.890776666703</v>
      </c>
      <c r="AL902" s="73">
        <v>47271.890776666703</v>
      </c>
      <c r="AM902" s="73">
        <v>47271.890776666703</v>
      </c>
      <c r="AN902" s="73">
        <v>567262.68932</v>
      </c>
      <c r="AO902" s="73">
        <v>47271.890776666703</v>
      </c>
      <c r="AP902" s="73">
        <v>47271.890776666703</v>
      </c>
      <c r="AQ902" s="73">
        <v>47271.890776666703</v>
      </c>
      <c r="AR902" s="73">
        <v>47271.890776666703</v>
      </c>
      <c r="AS902" s="73">
        <v>47271.890776666703</v>
      </c>
      <c r="AT902" s="73">
        <v>47271.890776666703</v>
      </c>
      <c r="AU902" s="73">
        <v>47271.890776666703</v>
      </c>
      <c r="AV902" s="73">
        <v>47271.890776666703</v>
      </c>
      <c r="AW902" s="73">
        <v>47271.890776666703</v>
      </c>
      <c r="AX902" s="73">
        <v>47271.890776666703</v>
      </c>
      <c r="AY902" s="73">
        <v>47271.890776666703</v>
      </c>
      <c r="AZ902" s="73">
        <v>47271.890776666703</v>
      </c>
      <c r="BA902" s="73">
        <v>567262.68932</v>
      </c>
    </row>
    <row r="903" spans="1:53">
      <c r="A903" s="74" t="s">
        <v>3481</v>
      </c>
      <c r="B903" s="73">
        <v>0</v>
      </c>
      <c r="C903" s="73">
        <v>0</v>
      </c>
      <c r="D903" s="73">
        <v>0</v>
      </c>
      <c r="E903" s="73">
        <v>0</v>
      </c>
      <c r="F903" s="73">
        <v>0</v>
      </c>
      <c r="G903" s="73">
        <v>0</v>
      </c>
      <c r="H903" s="73">
        <v>0</v>
      </c>
      <c r="I903" s="73">
        <v>0</v>
      </c>
      <c r="J903" s="73">
        <v>0</v>
      </c>
      <c r="K903" s="73">
        <v>0</v>
      </c>
      <c r="L903" s="73">
        <v>0</v>
      </c>
      <c r="M903" s="73">
        <v>0</v>
      </c>
      <c r="N903" s="73">
        <v>0</v>
      </c>
      <c r="O903" s="73">
        <v>0</v>
      </c>
      <c r="P903" s="73">
        <v>0</v>
      </c>
      <c r="Q903" s="73">
        <v>0</v>
      </c>
      <c r="R903" s="73">
        <v>0</v>
      </c>
      <c r="S903" s="73">
        <v>0</v>
      </c>
      <c r="T903" s="73">
        <v>0</v>
      </c>
      <c r="U903" s="73">
        <v>0</v>
      </c>
      <c r="V903" s="73">
        <v>0</v>
      </c>
      <c r="W903" s="73">
        <v>0</v>
      </c>
      <c r="X903" s="73">
        <v>0</v>
      </c>
      <c r="Y903" s="73">
        <v>0</v>
      </c>
      <c r="Z903" s="73">
        <v>0</v>
      </c>
      <c r="AA903" s="73">
        <v>0</v>
      </c>
      <c r="AB903" s="73">
        <v>0</v>
      </c>
      <c r="AC903" s="73">
        <v>0</v>
      </c>
      <c r="AD903" s="73">
        <v>0</v>
      </c>
      <c r="AE903" s="73">
        <v>0</v>
      </c>
      <c r="AF903" s="73">
        <v>0</v>
      </c>
      <c r="AG903" s="73">
        <v>0</v>
      </c>
      <c r="AH903" s="73">
        <v>0</v>
      </c>
      <c r="AI903" s="73">
        <v>0</v>
      </c>
      <c r="AJ903" s="73">
        <v>0</v>
      </c>
      <c r="AK903" s="73">
        <v>0</v>
      </c>
      <c r="AL903" s="73">
        <v>0</v>
      </c>
      <c r="AM903" s="73">
        <v>0</v>
      </c>
      <c r="AN903" s="73">
        <v>0</v>
      </c>
      <c r="AO903" s="73">
        <v>0</v>
      </c>
      <c r="AP903" s="73">
        <v>0</v>
      </c>
      <c r="AQ903" s="73">
        <v>0</v>
      </c>
      <c r="AR903" s="73">
        <v>0</v>
      </c>
      <c r="AS903" s="73">
        <v>0</v>
      </c>
      <c r="AT903" s="73">
        <v>0</v>
      </c>
      <c r="AU903" s="73">
        <v>0</v>
      </c>
      <c r="AV903" s="73">
        <v>0</v>
      </c>
      <c r="AW903" s="73">
        <v>0</v>
      </c>
      <c r="AX903" s="73">
        <v>0</v>
      </c>
      <c r="AY903" s="73">
        <v>0</v>
      </c>
      <c r="AZ903" s="73">
        <v>0</v>
      </c>
      <c r="BA903" s="73">
        <v>0</v>
      </c>
    </row>
    <row r="904" spans="1:53">
      <c r="A904" s="74" t="s">
        <v>3482</v>
      </c>
      <c r="B904" s="73">
        <v>0</v>
      </c>
      <c r="C904" s="73">
        <v>0</v>
      </c>
      <c r="D904" s="73">
        <v>0</v>
      </c>
      <c r="E904" s="73">
        <v>0</v>
      </c>
      <c r="F904" s="73">
        <v>0</v>
      </c>
      <c r="G904" s="73">
        <v>0</v>
      </c>
      <c r="H904" s="73">
        <v>0</v>
      </c>
      <c r="I904" s="73">
        <v>0</v>
      </c>
      <c r="J904" s="73">
        <v>0</v>
      </c>
      <c r="K904" s="73">
        <v>0</v>
      </c>
      <c r="L904" s="73">
        <v>0</v>
      </c>
      <c r="M904" s="73">
        <v>0</v>
      </c>
      <c r="N904" s="73">
        <v>0</v>
      </c>
      <c r="O904" s="73">
        <v>0</v>
      </c>
      <c r="P904" s="73">
        <v>0</v>
      </c>
      <c r="Q904" s="73">
        <v>0</v>
      </c>
      <c r="R904" s="73">
        <v>0</v>
      </c>
      <c r="S904" s="73">
        <v>0</v>
      </c>
      <c r="T904" s="73">
        <v>0</v>
      </c>
      <c r="U904" s="73">
        <v>0</v>
      </c>
      <c r="V904" s="73">
        <v>0</v>
      </c>
      <c r="W904" s="73">
        <v>0</v>
      </c>
      <c r="X904" s="73">
        <v>0</v>
      </c>
      <c r="Y904" s="73">
        <v>0</v>
      </c>
      <c r="Z904" s="73">
        <v>0</v>
      </c>
      <c r="AA904" s="73">
        <v>0</v>
      </c>
      <c r="AB904" s="73">
        <v>0</v>
      </c>
      <c r="AC904" s="73">
        <v>0</v>
      </c>
      <c r="AD904" s="73">
        <v>0</v>
      </c>
      <c r="AE904" s="73">
        <v>0</v>
      </c>
      <c r="AF904" s="73">
        <v>0</v>
      </c>
      <c r="AG904" s="73">
        <v>0</v>
      </c>
      <c r="AH904" s="73">
        <v>0</v>
      </c>
      <c r="AI904" s="73">
        <v>0</v>
      </c>
      <c r="AJ904" s="73">
        <v>0</v>
      </c>
      <c r="AK904" s="73">
        <v>0</v>
      </c>
      <c r="AL904" s="73">
        <v>0</v>
      </c>
      <c r="AM904" s="73">
        <v>0</v>
      </c>
      <c r="AN904" s="73">
        <v>0</v>
      </c>
      <c r="AO904" s="73">
        <v>0</v>
      </c>
      <c r="AP904" s="73">
        <v>0</v>
      </c>
      <c r="AQ904" s="73">
        <v>0</v>
      </c>
      <c r="AR904" s="73">
        <v>0</v>
      </c>
      <c r="AS904" s="73">
        <v>0</v>
      </c>
      <c r="AT904" s="73">
        <v>0</v>
      </c>
      <c r="AU904" s="73">
        <v>0</v>
      </c>
      <c r="AV904" s="73">
        <v>0</v>
      </c>
      <c r="AW904" s="73">
        <v>0</v>
      </c>
      <c r="AX904" s="73">
        <v>0</v>
      </c>
      <c r="AY904" s="73">
        <v>0</v>
      </c>
      <c r="AZ904" s="73">
        <v>0</v>
      </c>
      <c r="BA904" s="73">
        <v>0</v>
      </c>
    </row>
    <row r="905" spans="1:53">
      <c r="A905" s="74" t="s">
        <v>3483</v>
      </c>
      <c r="B905" s="73">
        <v>459444.44399999903</v>
      </c>
      <c r="C905" s="73">
        <v>459444.44399999903</v>
      </c>
      <c r="D905" s="73">
        <v>459444.44399999903</v>
      </c>
      <c r="E905" s="73">
        <v>459444.44399999903</v>
      </c>
      <c r="F905" s="73">
        <v>459444.44399999903</v>
      </c>
      <c r="G905" s="73">
        <v>459444.44399999903</v>
      </c>
      <c r="H905" s="73">
        <v>459444.44399999903</v>
      </c>
      <c r="I905" s="73">
        <v>459444.44399999903</v>
      </c>
      <c r="J905" s="73">
        <v>459444.44399999903</v>
      </c>
      <c r="K905" s="73">
        <v>459444.44399999903</v>
      </c>
      <c r="L905" s="73">
        <v>459444.44399999903</v>
      </c>
      <c r="M905" s="73">
        <v>459444.44399999903</v>
      </c>
      <c r="N905" s="73">
        <v>5513333.3279999904</v>
      </c>
      <c r="O905" s="73">
        <v>459444.44399999903</v>
      </c>
      <c r="P905" s="73">
        <v>459444.44399999903</v>
      </c>
      <c r="Q905" s="73">
        <v>459444.44399999903</v>
      </c>
      <c r="R905" s="73">
        <v>459444.44399999903</v>
      </c>
      <c r="S905" s="73">
        <v>459444.44399999903</v>
      </c>
      <c r="T905" s="73">
        <v>459444.44399999903</v>
      </c>
      <c r="U905" s="73">
        <v>459444.44399999903</v>
      </c>
      <c r="V905" s="73">
        <v>459444.44399999903</v>
      </c>
      <c r="W905" s="73">
        <v>459444.44399999903</v>
      </c>
      <c r="X905" s="73">
        <v>459444.44399999903</v>
      </c>
      <c r="Y905" s="73">
        <v>459444.44399999903</v>
      </c>
      <c r="Z905" s="73">
        <v>459444.44399999903</v>
      </c>
      <c r="AA905" s="73">
        <v>5513333.3279999904</v>
      </c>
      <c r="AB905" s="73">
        <v>459444.44399999903</v>
      </c>
      <c r="AC905" s="73">
        <v>459444.44399999903</v>
      </c>
      <c r="AD905" s="73">
        <v>459444.44399999903</v>
      </c>
      <c r="AE905" s="73">
        <v>459444.44399999903</v>
      </c>
      <c r="AF905" s="73">
        <v>459444.44399999903</v>
      </c>
      <c r="AG905" s="73">
        <v>459444.44399999903</v>
      </c>
      <c r="AH905" s="73">
        <v>459444.44399999903</v>
      </c>
      <c r="AI905" s="73">
        <v>459444.44399999903</v>
      </c>
      <c r="AJ905" s="73">
        <v>459444.44399999903</v>
      </c>
      <c r="AK905" s="73">
        <v>459444.44399999903</v>
      </c>
      <c r="AL905" s="73">
        <v>459444.44399999903</v>
      </c>
      <c r="AM905" s="73">
        <v>459444.44399999903</v>
      </c>
      <c r="AN905" s="73">
        <v>5513333.3279999904</v>
      </c>
      <c r="AO905" s="73">
        <v>459444.44399999903</v>
      </c>
      <c r="AP905" s="73">
        <v>459444.44399999903</v>
      </c>
      <c r="AQ905" s="73">
        <v>459444.44399999903</v>
      </c>
      <c r="AR905" s="73">
        <v>459444.44399999903</v>
      </c>
      <c r="AS905" s="73">
        <v>459444.44399999903</v>
      </c>
      <c r="AT905" s="73">
        <v>459444.44399999903</v>
      </c>
      <c r="AU905" s="73">
        <v>459444.44399999903</v>
      </c>
      <c r="AV905" s="73">
        <v>459444.44399999903</v>
      </c>
      <c r="AW905" s="73">
        <v>459444.44399999903</v>
      </c>
      <c r="AX905" s="73">
        <v>459444.44399999903</v>
      </c>
      <c r="AY905" s="73">
        <v>459444.44399999903</v>
      </c>
      <c r="AZ905" s="73">
        <v>459444.44399999903</v>
      </c>
      <c r="BA905" s="73">
        <v>5513333.3279999904</v>
      </c>
    </row>
    <row r="906" spans="1:53">
      <c r="A906" s="74" t="s">
        <v>3484</v>
      </c>
      <c r="B906" s="73">
        <v>545945.02617801004</v>
      </c>
      <c r="C906" s="73">
        <v>545945.02617801004</v>
      </c>
      <c r="D906" s="73">
        <v>545945.02617801004</v>
      </c>
      <c r="E906" s="73">
        <v>545945.02617801004</v>
      </c>
      <c r="F906" s="73">
        <v>545945.02617801004</v>
      </c>
      <c r="G906" s="73">
        <v>545945.02617801004</v>
      </c>
      <c r="H906" s="73">
        <v>545945.02617801004</v>
      </c>
      <c r="I906" s="73">
        <v>545945.02617801004</v>
      </c>
      <c r="J906" s="73">
        <v>545945.02617801004</v>
      </c>
      <c r="K906" s="73">
        <v>545945.02617801004</v>
      </c>
      <c r="L906" s="73">
        <v>545945.02617801004</v>
      </c>
      <c r="M906" s="73">
        <v>545945.02617801004</v>
      </c>
      <c r="N906" s="73">
        <v>6551340.3141361196</v>
      </c>
      <c r="O906" s="73">
        <v>545945.02617801004</v>
      </c>
      <c r="P906" s="73">
        <v>545945.02617801004</v>
      </c>
      <c r="Q906" s="73">
        <v>545945.02617801004</v>
      </c>
      <c r="R906" s="73">
        <v>545945.02617801004</v>
      </c>
      <c r="S906" s="73">
        <v>545945.02617801004</v>
      </c>
      <c r="T906" s="73">
        <v>545945.02617801004</v>
      </c>
      <c r="U906" s="73">
        <v>545945.02617801004</v>
      </c>
      <c r="V906" s="73">
        <v>545945.02617801004</v>
      </c>
      <c r="W906" s="73">
        <v>545945.02617801004</v>
      </c>
      <c r="X906" s="73">
        <v>545945.02617801004</v>
      </c>
      <c r="Y906" s="73">
        <v>545945.02617801004</v>
      </c>
      <c r="Z906" s="73">
        <v>545945.02617801004</v>
      </c>
      <c r="AA906" s="73">
        <v>6551340.3141361196</v>
      </c>
      <c r="AB906" s="73">
        <v>545945.02617801004</v>
      </c>
      <c r="AC906" s="73">
        <v>545945.02617801004</v>
      </c>
      <c r="AD906" s="73">
        <v>545945.02617801004</v>
      </c>
      <c r="AE906" s="73">
        <v>545945.02617801004</v>
      </c>
      <c r="AF906" s="73">
        <v>545945.02617801004</v>
      </c>
      <c r="AG906" s="73">
        <v>545945.02617801004</v>
      </c>
      <c r="AH906" s="73">
        <v>545945.02617801004</v>
      </c>
      <c r="AI906" s="73">
        <v>545945.02617801004</v>
      </c>
      <c r="AJ906" s="73">
        <v>545945.02617801004</v>
      </c>
      <c r="AK906" s="73">
        <v>545945.02617801004</v>
      </c>
      <c r="AL906" s="73">
        <v>545945.02617801004</v>
      </c>
      <c r="AM906" s="73">
        <v>545945.02617801004</v>
      </c>
      <c r="AN906" s="73">
        <v>6551340.3141361196</v>
      </c>
      <c r="AO906" s="73">
        <v>545945.02617801004</v>
      </c>
      <c r="AP906" s="73">
        <v>545945.02617801004</v>
      </c>
      <c r="AQ906" s="73">
        <v>545945.02617801004</v>
      </c>
      <c r="AR906" s="73">
        <v>545945.02617801004</v>
      </c>
      <c r="AS906" s="73">
        <v>545945.02617801004</v>
      </c>
      <c r="AT906" s="73">
        <v>545945.02617801004</v>
      </c>
      <c r="AU906" s="73">
        <v>545945.02617801004</v>
      </c>
      <c r="AV906" s="73">
        <v>545945.02617801004</v>
      </c>
      <c r="AW906" s="73">
        <v>545945.02617801004</v>
      </c>
      <c r="AX906" s="73">
        <v>545945.02617801004</v>
      </c>
      <c r="AY906" s="73">
        <v>545945.02617801004</v>
      </c>
      <c r="AZ906" s="73">
        <v>545945.02617801004</v>
      </c>
      <c r="BA906" s="73">
        <v>6551340.3141361196</v>
      </c>
    </row>
    <row r="907" spans="1:53">
      <c r="A907" s="74" t="s">
        <v>3485</v>
      </c>
      <c r="B907" s="73">
        <v>0</v>
      </c>
      <c r="C907" s="73">
        <v>0</v>
      </c>
      <c r="D907" s="73">
        <v>0</v>
      </c>
      <c r="E907" s="73">
        <v>0</v>
      </c>
      <c r="F907" s="73">
        <v>0</v>
      </c>
      <c r="G907" s="73">
        <v>0</v>
      </c>
      <c r="H907" s="73">
        <v>0</v>
      </c>
      <c r="I907" s="73">
        <v>0</v>
      </c>
      <c r="J907" s="73">
        <v>0</v>
      </c>
      <c r="K907" s="73">
        <v>0</v>
      </c>
      <c r="L907" s="73">
        <v>0</v>
      </c>
      <c r="M907" s="73">
        <v>0</v>
      </c>
      <c r="N907" s="73">
        <v>0</v>
      </c>
      <c r="O907" s="73">
        <v>0</v>
      </c>
      <c r="P907" s="73">
        <v>0</v>
      </c>
      <c r="Q907" s="73">
        <v>0</v>
      </c>
      <c r="R907" s="73">
        <v>0</v>
      </c>
      <c r="S907" s="73">
        <v>0</v>
      </c>
      <c r="T907" s="73">
        <v>0</v>
      </c>
      <c r="U907" s="73">
        <v>0</v>
      </c>
      <c r="V907" s="73">
        <v>0</v>
      </c>
      <c r="W907" s="73">
        <v>0</v>
      </c>
      <c r="X907" s="73">
        <v>0</v>
      </c>
      <c r="Y907" s="73">
        <v>0</v>
      </c>
      <c r="Z907" s="73">
        <v>0</v>
      </c>
      <c r="AA907" s="73">
        <v>0</v>
      </c>
      <c r="AB907" s="73">
        <v>0</v>
      </c>
      <c r="AC907" s="73">
        <v>0</v>
      </c>
      <c r="AD907" s="73">
        <v>0</v>
      </c>
      <c r="AE907" s="73">
        <v>0</v>
      </c>
      <c r="AF907" s="73">
        <v>0</v>
      </c>
      <c r="AG907" s="73">
        <v>0</v>
      </c>
      <c r="AH907" s="73">
        <v>0</v>
      </c>
      <c r="AI907" s="73">
        <v>0</v>
      </c>
      <c r="AJ907" s="73">
        <v>0</v>
      </c>
      <c r="AK907" s="73">
        <v>0</v>
      </c>
      <c r="AL907" s="73">
        <v>0</v>
      </c>
      <c r="AM907" s="73">
        <v>0</v>
      </c>
      <c r="AN907" s="73">
        <v>0</v>
      </c>
      <c r="AO907" s="73">
        <v>0</v>
      </c>
      <c r="AP907" s="73">
        <v>0</v>
      </c>
      <c r="AQ907" s="73">
        <v>0</v>
      </c>
      <c r="AR907" s="73">
        <v>0</v>
      </c>
      <c r="AS907" s="73">
        <v>0</v>
      </c>
      <c r="AT907" s="73">
        <v>0</v>
      </c>
      <c r="AU907" s="73">
        <v>0</v>
      </c>
      <c r="AV907" s="73">
        <v>0</v>
      </c>
      <c r="AW907" s="73">
        <v>0</v>
      </c>
      <c r="AX907" s="73">
        <v>0</v>
      </c>
      <c r="AY907" s="73">
        <v>0</v>
      </c>
      <c r="AZ907" s="73">
        <v>0</v>
      </c>
      <c r="BA907" s="73">
        <v>0</v>
      </c>
    </row>
    <row r="908" spans="1:53">
      <c r="A908" s="74" t="s">
        <v>3486</v>
      </c>
      <c r="B908" s="73">
        <v>0</v>
      </c>
      <c r="C908" s="73">
        <v>0</v>
      </c>
      <c r="D908" s="73">
        <v>0</v>
      </c>
      <c r="E908" s="73">
        <v>0</v>
      </c>
      <c r="F908" s="73">
        <v>0</v>
      </c>
      <c r="G908" s="73">
        <v>0</v>
      </c>
      <c r="H908" s="73">
        <v>0</v>
      </c>
      <c r="I908" s="73">
        <v>0</v>
      </c>
      <c r="J908" s="73">
        <v>0</v>
      </c>
      <c r="K908" s="73">
        <v>0</v>
      </c>
      <c r="L908" s="73">
        <v>0</v>
      </c>
      <c r="M908" s="73">
        <v>0</v>
      </c>
      <c r="N908" s="73">
        <v>0</v>
      </c>
      <c r="O908" s="73">
        <v>0</v>
      </c>
      <c r="P908" s="73">
        <v>0</v>
      </c>
      <c r="Q908" s="73">
        <v>0</v>
      </c>
      <c r="R908" s="73">
        <v>0</v>
      </c>
      <c r="S908" s="73">
        <v>0</v>
      </c>
      <c r="T908" s="73">
        <v>0</v>
      </c>
      <c r="U908" s="73">
        <v>0</v>
      </c>
      <c r="V908" s="73">
        <v>0</v>
      </c>
      <c r="W908" s="73">
        <v>0</v>
      </c>
      <c r="X908" s="73">
        <v>0</v>
      </c>
      <c r="Y908" s="73">
        <v>0</v>
      </c>
      <c r="Z908" s="73">
        <v>0</v>
      </c>
      <c r="AA908" s="73">
        <v>0</v>
      </c>
      <c r="AB908" s="73">
        <v>0</v>
      </c>
      <c r="AC908" s="73">
        <v>0</v>
      </c>
      <c r="AD908" s="73">
        <v>0</v>
      </c>
      <c r="AE908" s="73">
        <v>0</v>
      </c>
      <c r="AF908" s="73">
        <v>0</v>
      </c>
      <c r="AG908" s="73">
        <v>0</v>
      </c>
      <c r="AH908" s="73">
        <v>0</v>
      </c>
      <c r="AI908" s="73">
        <v>0</v>
      </c>
      <c r="AJ908" s="73">
        <v>0</v>
      </c>
      <c r="AK908" s="73">
        <v>0</v>
      </c>
      <c r="AL908" s="73">
        <v>0</v>
      </c>
      <c r="AM908" s="73">
        <v>0</v>
      </c>
      <c r="AN908" s="73">
        <v>0</v>
      </c>
      <c r="AO908" s="73">
        <v>0</v>
      </c>
      <c r="AP908" s="73">
        <v>0</v>
      </c>
      <c r="AQ908" s="73">
        <v>0</v>
      </c>
      <c r="AR908" s="73">
        <v>0</v>
      </c>
      <c r="AS908" s="73">
        <v>0</v>
      </c>
      <c r="AT908" s="73">
        <v>0</v>
      </c>
      <c r="AU908" s="73">
        <v>0</v>
      </c>
      <c r="AV908" s="73">
        <v>0</v>
      </c>
      <c r="AW908" s="73">
        <v>0</v>
      </c>
      <c r="AX908" s="73">
        <v>0</v>
      </c>
      <c r="AY908" s="73">
        <v>0</v>
      </c>
      <c r="AZ908" s="73">
        <v>0</v>
      </c>
      <c r="BA908" s="73">
        <v>0</v>
      </c>
    </row>
    <row r="909" spans="1:53">
      <c r="A909" s="74" t="s">
        <v>3487</v>
      </c>
      <c r="B909" s="73">
        <v>27670599.241675802</v>
      </c>
      <c r="C909" s="73">
        <v>-48224967.1995501</v>
      </c>
      <c r="D909" s="73">
        <v>-30341278.5618308</v>
      </c>
      <c r="E909" s="73">
        <v>-4763471.9614883298</v>
      </c>
      <c r="F909" s="73">
        <v>7503726.7901726803</v>
      </c>
      <c r="G909" s="73">
        <v>15480937.1527646</v>
      </c>
      <c r="H909" s="73">
        <v>17676564.220773499</v>
      </c>
      <c r="I909" s="73">
        <v>81309051.909450904</v>
      </c>
      <c r="J909" s="73">
        <v>10338773.6698892</v>
      </c>
      <c r="K909" s="73">
        <v>-7466714.5950873904</v>
      </c>
      <c r="L909" s="73">
        <v>-34260594.224009</v>
      </c>
      <c r="M909" s="73">
        <v>-34923073.3583389</v>
      </c>
      <c r="N909" s="73">
        <v>-446.91557777696198</v>
      </c>
      <c r="O909" s="73">
        <v>24231361.526878498</v>
      </c>
      <c r="P909" s="73">
        <v>-24687754.383266799</v>
      </c>
      <c r="Q909" s="73">
        <v>-16980955.885632399</v>
      </c>
      <c r="R909" s="73">
        <v>597040.14400858397</v>
      </c>
      <c r="S909" s="73">
        <v>5179056.73384465</v>
      </c>
      <c r="T909" s="73">
        <v>5411227.8167322204</v>
      </c>
      <c r="U909" s="73">
        <v>4275629.5715572704</v>
      </c>
      <c r="V909" s="73">
        <v>49383922.928237803</v>
      </c>
      <c r="W909" s="73">
        <v>2309967.15946157</v>
      </c>
      <c r="X909" s="73">
        <v>-3740266.34814069</v>
      </c>
      <c r="Y909" s="73">
        <v>-19589360.742612898</v>
      </c>
      <c r="Z909" s="73">
        <v>-26389868.4488369</v>
      </c>
      <c r="AA909" s="73">
        <v>7.2230865043820799E-2</v>
      </c>
      <c r="AB909" s="73">
        <v>24264439.9079291</v>
      </c>
      <c r="AC909" s="73">
        <v>-23756038.0999148</v>
      </c>
      <c r="AD909" s="73">
        <v>-14735324.7720805</v>
      </c>
      <c r="AE909" s="73">
        <v>2527757.9960713</v>
      </c>
      <c r="AF909" s="73">
        <v>6070614.3312913999</v>
      </c>
      <c r="AG909" s="73">
        <v>6603222.2545889895</v>
      </c>
      <c r="AH909" s="73">
        <v>4621901.3716337997</v>
      </c>
      <c r="AI909" s="73">
        <v>46807472.8265559</v>
      </c>
      <c r="AJ909" s="73">
        <v>620648.87349287095</v>
      </c>
      <c r="AK909" s="73">
        <v>-6392796.79832255</v>
      </c>
      <c r="AL909" s="73">
        <v>-21869844.779964801</v>
      </c>
      <c r="AM909" s="73">
        <v>-24762052.890089098</v>
      </c>
      <c r="AN909" s="73">
        <v>0.221191468881443</v>
      </c>
      <c r="AO909" s="73">
        <v>20722545.7932631</v>
      </c>
      <c r="AP909" s="73">
        <v>-25186939.1599067</v>
      </c>
      <c r="AQ909" s="73">
        <v>-18143478.006243199</v>
      </c>
      <c r="AR909" s="73">
        <v>-1028489.7223845701</v>
      </c>
      <c r="AS909" s="73">
        <v>5889781.0133553203</v>
      </c>
      <c r="AT909" s="73">
        <v>6684532.5819095802</v>
      </c>
      <c r="AU909" s="73">
        <v>5134416.1235667998</v>
      </c>
      <c r="AV909" s="73">
        <v>46018699.978442602</v>
      </c>
      <c r="AW909" s="73">
        <v>1636338.18653807</v>
      </c>
      <c r="AX909" s="73">
        <v>-4723869.8531401101</v>
      </c>
      <c r="AY909" s="73">
        <v>-14364305.421770999</v>
      </c>
      <c r="AZ909" s="73">
        <v>-22639231.637156401</v>
      </c>
      <c r="BA909" s="73">
        <v>-0.12352668272797</v>
      </c>
    </row>
    <row r="910" spans="1:53">
      <c r="A910" s="74" t="s">
        <v>3488</v>
      </c>
      <c r="B910" s="73">
        <v>0</v>
      </c>
      <c r="C910" s="73">
        <v>0</v>
      </c>
      <c r="D910" s="73">
        <v>0</v>
      </c>
      <c r="E910" s="73">
        <v>0</v>
      </c>
      <c r="F910" s="73">
        <v>0</v>
      </c>
      <c r="G910" s="73">
        <v>0</v>
      </c>
      <c r="H910" s="73">
        <v>0</v>
      </c>
      <c r="I910" s="73">
        <v>0</v>
      </c>
      <c r="J910" s="73">
        <v>0</v>
      </c>
      <c r="K910" s="73">
        <v>0</v>
      </c>
      <c r="L910" s="73">
        <v>0</v>
      </c>
      <c r="M910" s="73">
        <v>0</v>
      </c>
      <c r="N910" s="73">
        <v>0</v>
      </c>
      <c r="O910" s="73">
        <v>0</v>
      </c>
      <c r="P910" s="73">
        <v>0</v>
      </c>
      <c r="Q910" s="73">
        <v>0</v>
      </c>
      <c r="R910" s="73">
        <v>0</v>
      </c>
      <c r="S910" s="73">
        <v>0</v>
      </c>
      <c r="T910" s="73">
        <v>0</v>
      </c>
      <c r="U910" s="73">
        <v>0</v>
      </c>
      <c r="V910" s="73">
        <v>0</v>
      </c>
      <c r="W910" s="73">
        <v>0</v>
      </c>
      <c r="X910" s="73">
        <v>0</v>
      </c>
      <c r="Y910" s="73">
        <v>0</v>
      </c>
      <c r="Z910" s="73">
        <v>0</v>
      </c>
      <c r="AA910" s="73">
        <v>0</v>
      </c>
      <c r="AB910" s="73">
        <v>0</v>
      </c>
      <c r="AC910" s="73">
        <v>0</v>
      </c>
      <c r="AD910" s="73">
        <v>0</v>
      </c>
      <c r="AE910" s="73">
        <v>0</v>
      </c>
      <c r="AF910" s="73">
        <v>0</v>
      </c>
      <c r="AG910" s="73">
        <v>0</v>
      </c>
      <c r="AH910" s="73">
        <v>0</v>
      </c>
      <c r="AI910" s="73">
        <v>0</v>
      </c>
      <c r="AJ910" s="73">
        <v>0</v>
      </c>
      <c r="AK910" s="73">
        <v>0</v>
      </c>
      <c r="AL910" s="73">
        <v>0</v>
      </c>
      <c r="AM910" s="73">
        <v>0</v>
      </c>
      <c r="AN910" s="73">
        <v>0</v>
      </c>
      <c r="AO910" s="73">
        <v>0</v>
      </c>
      <c r="AP910" s="73">
        <v>0</v>
      </c>
      <c r="AQ910" s="73">
        <v>0</v>
      </c>
      <c r="AR910" s="73">
        <v>0</v>
      </c>
      <c r="AS910" s="73">
        <v>0</v>
      </c>
      <c r="AT910" s="73">
        <v>0</v>
      </c>
      <c r="AU910" s="73">
        <v>0</v>
      </c>
      <c r="AV910" s="73">
        <v>0</v>
      </c>
      <c r="AW910" s="73">
        <v>0</v>
      </c>
      <c r="AX910" s="73">
        <v>0</v>
      </c>
      <c r="AY910" s="73">
        <v>0</v>
      </c>
      <c r="AZ910" s="73">
        <v>0</v>
      </c>
      <c r="BA910" s="73">
        <v>0</v>
      </c>
    </row>
    <row r="911" spans="1:53">
      <c r="A911" s="74" t="s">
        <v>3489</v>
      </c>
      <c r="B911" s="73">
        <v>0</v>
      </c>
      <c r="C911" s="73">
        <v>0</v>
      </c>
      <c r="D911" s="73">
        <v>0</v>
      </c>
      <c r="E911" s="73">
        <v>0</v>
      </c>
      <c r="F911" s="73">
        <v>0</v>
      </c>
      <c r="G911" s="73">
        <v>0</v>
      </c>
      <c r="H911" s="73">
        <v>0</v>
      </c>
      <c r="I911" s="73">
        <v>0</v>
      </c>
      <c r="J911" s="73">
        <v>0</v>
      </c>
      <c r="K911" s="73">
        <v>0</v>
      </c>
      <c r="L911" s="73">
        <v>0</v>
      </c>
      <c r="M911" s="73">
        <v>0</v>
      </c>
      <c r="N911" s="73">
        <v>0</v>
      </c>
      <c r="O911" s="73">
        <v>0</v>
      </c>
      <c r="P911" s="73">
        <v>0</v>
      </c>
      <c r="Q911" s="73">
        <v>0</v>
      </c>
      <c r="R911" s="73">
        <v>0</v>
      </c>
      <c r="S911" s="73">
        <v>0</v>
      </c>
      <c r="T911" s="73">
        <v>0</v>
      </c>
      <c r="U911" s="73">
        <v>0</v>
      </c>
      <c r="V911" s="73">
        <v>0</v>
      </c>
      <c r="W911" s="73">
        <v>0</v>
      </c>
      <c r="X911" s="73">
        <v>0</v>
      </c>
      <c r="Y911" s="73">
        <v>0</v>
      </c>
      <c r="Z911" s="73">
        <v>0</v>
      </c>
      <c r="AA911" s="73">
        <v>0</v>
      </c>
      <c r="AB911" s="73">
        <v>0</v>
      </c>
      <c r="AC911" s="73">
        <v>0</v>
      </c>
      <c r="AD911" s="73">
        <v>0</v>
      </c>
      <c r="AE911" s="73">
        <v>0</v>
      </c>
      <c r="AF911" s="73">
        <v>0</v>
      </c>
      <c r="AG911" s="73">
        <v>0</v>
      </c>
      <c r="AH911" s="73">
        <v>0</v>
      </c>
      <c r="AI911" s="73">
        <v>0</v>
      </c>
      <c r="AJ911" s="73">
        <v>0</v>
      </c>
      <c r="AK911" s="73">
        <v>0</v>
      </c>
      <c r="AL911" s="73">
        <v>0</v>
      </c>
      <c r="AM911" s="73">
        <v>0</v>
      </c>
      <c r="AN911" s="73">
        <v>0</v>
      </c>
      <c r="AO911" s="73">
        <v>0</v>
      </c>
      <c r="AP911" s="73">
        <v>0</v>
      </c>
      <c r="AQ911" s="73">
        <v>0</v>
      </c>
      <c r="AR911" s="73">
        <v>0</v>
      </c>
      <c r="AS911" s="73">
        <v>0</v>
      </c>
      <c r="AT911" s="73">
        <v>0</v>
      </c>
      <c r="AU911" s="73">
        <v>0</v>
      </c>
      <c r="AV911" s="73">
        <v>0</v>
      </c>
      <c r="AW911" s="73">
        <v>0</v>
      </c>
      <c r="AX911" s="73">
        <v>0</v>
      </c>
      <c r="AY911" s="73">
        <v>0</v>
      </c>
      <c r="AZ911" s="73">
        <v>0</v>
      </c>
      <c r="BA911" s="73">
        <v>0</v>
      </c>
    </row>
    <row r="912" spans="1:53">
      <c r="A912" s="74" t="s">
        <v>3490</v>
      </c>
      <c r="B912" s="73">
        <v>0</v>
      </c>
      <c r="C912" s="73">
        <v>0</v>
      </c>
      <c r="D912" s="73">
        <v>0</v>
      </c>
      <c r="E912" s="73">
        <v>0</v>
      </c>
      <c r="F912" s="73">
        <v>0</v>
      </c>
      <c r="G912" s="73">
        <v>0</v>
      </c>
      <c r="H912" s="73">
        <v>0</v>
      </c>
      <c r="I912" s="73">
        <v>0</v>
      </c>
      <c r="J912" s="73">
        <v>0</v>
      </c>
      <c r="K912" s="73">
        <v>0</v>
      </c>
      <c r="L912" s="73">
        <v>0</v>
      </c>
      <c r="M912" s="73">
        <v>0</v>
      </c>
      <c r="N912" s="73">
        <v>0</v>
      </c>
      <c r="O912" s="73">
        <v>0</v>
      </c>
      <c r="P912" s="73">
        <v>0</v>
      </c>
      <c r="Q912" s="73">
        <v>0</v>
      </c>
      <c r="R912" s="73">
        <v>0</v>
      </c>
      <c r="S912" s="73">
        <v>0</v>
      </c>
      <c r="T912" s="73">
        <v>0</v>
      </c>
      <c r="U912" s="73">
        <v>0</v>
      </c>
      <c r="V912" s="73">
        <v>0</v>
      </c>
      <c r="W912" s="73">
        <v>0</v>
      </c>
      <c r="X912" s="73">
        <v>0</v>
      </c>
      <c r="Y912" s="73">
        <v>0</v>
      </c>
      <c r="Z912" s="73">
        <v>0</v>
      </c>
      <c r="AA912" s="73">
        <v>0</v>
      </c>
      <c r="AB912" s="73">
        <v>0</v>
      </c>
      <c r="AC912" s="73">
        <v>0</v>
      </c>
      <c r="AD912" s="73">
        <v>0</v>
      </c>
      <c r="AE912" s="73">
        <v>0</v>
      </c>
      <c r="AF912" s="73">
        <v>0</v>
      </c>
      <c r="AG912" s="73">
        <v>0</v>
      </c>
      <c r="AH912" s="73">
        <v>0</v>
      </c>
      <c r="AI912" s="73">
        <v>0</v>
      </c>
      <c r="AJ912" s="73">
        <v>0</v>
      </c>
      <c r="AK912" s="73">
        <v>0</v>
      </c>
      <c r="AL912" s="73">
        <v>0</v>
      </c>
      <c r="AM912" s="73">
        <v>0</v>
      </c>
      <c r="AN912" s="73">
        <v>0</v>
      </c>
      <c r="AO912" s="73">
        <v>0</v>
      </c>
      <c r="AP912" s="73">
        <v>0</v>
      </c>
      <c r="AQ912" s="73">
        <v>0</v>
      </c>
      <c r="AR912" s="73">
        <v>0</v>
      </c>
      <c r="AS912" s="73">
        <v>0</v>
      </c>
      <c r="AT912" s="73">
        <v>0</v>
      </c>
      <c r="AU912" s="73">
        <v>0</v>
      </c>
      <c r="AV912" s="73">
        <v>0</v>
      </c>
      <c r="AW912" s="73">
        <v>0</v>
      </c>
      <c r="AX912" s="73">
        <v>0</v>
      </c>
      <c r="AY912" s="73">
        <v>0</v>
      </c>
      <c r="AZ912" s="73">
        <v>0</v>
      </c>
      <c r="BA912" s="73">
        <v>0</v>
      </c>
    </row>
    <row r="913" spans="1:53">
      <c r="A913" s="74" t="s">
        <v>3749</v>
      </c>
      <c r="B913" s="73">
        <v>0</v>
      </c>
      <c r="C913" s="73">
        <v>0</v>
      </c>
      <c r="D913" s="73">
        <v>0</v>
      </c>
      <c r="E913" s="73">
        <v>0</v>
      </c>
      <c r="F913" s="73">
        <v>0</v>
      </c>
      <c r="G913" s="73">
        <v>0</v>
      </c>
      <c r="H913" s="73">
        <v>0</v>
      </c>
      <c r="I913" s="73">
        <v>0</v>
      </c>
      <c r="J913" s="73">
        <v>0</v>
      </c>
      <c r="K913" s="73">
        <v>0</v>
      </c>
      <c r="L913" s="73">
        <v>0</v>
      </c>
      <c r="M913" s="73">
        <v>0</v>
      </c>
      <c r="N913" s="73">
        <v>0</v>
      </c>
      <c r="O913" s="73">
        <v>0</v>
      </c>
      <c r="P913" s="73">
        <v>0</v>
      </c>
      <c r="Q913" s="73">
        <v>0</v>
      </c>
      <c r="R913" s="73">
        <v>0</v>
      </c>
      <c r="S913" s="73">
        <v>0</v>
      </c>
      <c r="T913" s="73">
        <v>0</v>
      </c>
      <c r="U913" s="73">
        <v>0</v>
      </c>
      <c r="V913" s="73">
        <v>0</v>
      </c>
      <c r="W913" s="73">
        <v>0</v>
      </c>
      <c r="X913" s="73">
        <v>0</v>
      </c>
      <c r="Y913" s="73">
        <v>0</v>
      </c>
      <c r="Z913" s="73">
        <v>0</v>
      </c>
      <c r="AA913" s="73">
        <v>0</v>
      </c>
      <c r="AB913" s="73">
        <v>0</v>
      </c>
      <c r="AC913" s="73">
        <v>0</v>
      </c>
      <c r="AD913" s="73">
        <v>0</v>
      </c>
      <c r="AE913" s="73">
        <v>0</v>
      </c>
      <c r="AF913" s="73">
        <v>0</v>
      </c>
      <c r="AG913" s="73">
        <v>0</v>
      </c>
      <c r="AH913" s="73">
        <v>0</v>
      </c>
      <c r="AI913" s="73">
        <v>0</v>
      </c>
      <c r="AJ913" s="73">
        <v>0</v>
      </c>
      <c r="AK913" s="73">
        <v>0</v>
      </c>
      <c r="AL913" s="73">
        <v>0</v>
      </c>
      <c r="AM913" s="73">
        <v>0</v>
      </c>
      <c r="AN913" s="73">
        <v>0</v>
      </c>
      <c r="AO913" s="73">
        <v>0</v>
      </c>
      <c r="AP913" s="73">
        <v>0</v>
      </c>
      <c r="AQ913" s="73">
        <v>0</v>
      </c>
      <c r="AR913" s="73">
        <v>0</v>
      </c>
      <c r="AS913" s="73">
        <v>0</v>
      </c>
      <c r="AT913" s="73">
        <v>0</v>
      </c>
      <c r="AU913" s="73">
        <v>0</v>
      </c>
      <c r="AV913" s="73">
        <v>0</v>
      </c>
      <c r="AW913" s="73">
        <v>0</v>
      </c>
      <c r="AX913" s="73">
        <v>0</v>
      </c>
      <c r="AY913" s="73">
        <v>0</v>
      </c>
      <c r="AZ913" s="73">
        <v>0</v>
      </c>
      <c r="BA913" s="73">
        <v>0</v>
      </c>
    </row>
    <row r="914" spans="1:53">
      <c r="A914" s="74" t="s">
        <v>3492</v>
      </c>
      <c r="B914" s="73">
        <v>0</v>
      </c>
      <c r="C914" s="73">
        <v>0</v>
      </c>
      <c r="D914" s="73">
        <v>0</v>
      </c>
      <c r="E914" s="73">
        <v>0</v>
      </c>
      <c r="F914" s="73">
        <v>0</v>
      </c>
      <c r="G914" s="73">
        <v>0</v>
      </c>
      <c r="H914" s="73">
        <v>0</v>
      </c>
      <c r="I914" s="73">
        <v>0</v>
      </c>
      <c r="J914" s="73">
        <v>0</v>
      </c>
      <c r="K914" s="73">
        <v>0</v>
      </c>
      <c r="L914" s="73">
        <v>0</v>
      </c>
      <c r="M914" s="73">
        <v>0</v>
      </c>
      <c r="N914" s="73">
        <v>0</v>
      </c>
      <c r="O914" s="73">
        <v>0</v>
      </c>
      <c r="P914" s="73">
        <v>0</v>
      </c>
      <c r="Q914" s="73">
        <v>0</v>
      </c>
      <c r="R914" s="73">
        <v>0</v>
      </c>
      <c r="S914" s="73">
        <v>0</v>
      </c>
      <c r="T914" s="73">
        <v>0</v>
      </c>
      <c r="U914" s="73">
        <v>0</v>
      </c>
      <c r="V914" s="73">
        <v>0</v>
      </c>
      <c r="W914" s="73">
        <v>0</v>
      </c>
      <c r="X914" s="73">
        <v>0</v>
      </c>
      <c r="Y914" s="73">
        <v>0</v>
      </c>
      <c r="Z914" s="73">
        <v>0</v>
      </c>
      <c r="AA914" s="73">
        <v>0</v>
      </c>
      <c r="AB914" s="73">
        <v>0</v>
      </c>
      <c r="AC914" s="73">
        <v>0</v>
      </c>
      <c r="AD914" s="73">
        <v>0</v>
      </c>
      <c r="AE914" s="73">
        <v>0</v>
      </c>
      <c r="AF914" s="73">
        <v>0</v>
      </c>
      <c r="AG914" s="73">
        <v>0</v>
      </c>
      <c r="AH914" s="73">
        <v>0</v>
      </c>
      <c r="AI914" s="73">
        <v>0</v>
      </c>
      <c r="AJ914" s="73">
        <v>0</v>
      </c>
      <c r="AK914" s="73">
        <v>0</v>
      </c>
      <c r="AL914" s="73">
        <v>0</v>
      </c>
      <c r="AM914" s="73">
        <v>0</v>
      </c>
      <c r="AN914" s="73">
        <v>0</v>
      </c>
      <c r="AO914" s="73">
        <v>0</v>
      </c>
      <c r="AP914" s="73">
        <v>0</v>
      </c>
      <c r="AQ914" s="73">
        <v>0</v>
      </c>
      <c r="AR914" s="73">
        <v>0</v>
      </c>
      <c r="AS914" s="73">
        <v>0</v>
      </c>
      <c r="AT914" s="73">
        <v>0</v>
      </c>
      <c r="AU914" s="73">
        <v>0</v>
      </c>
      <c r="AV914" s="73">
        <v>0</v>
      </c>
      <c r="AW914" s="73">
        <v>0</v>
      </c>
      <c r="AX914" s="73">
        <v>0</v>
      </c>
      <c r="AY914" s="73">
        <v>0</v>
      </c>
      <c r="AZ914" s="73">
        <v>0</v>
      </c>
      <c r="BA914" s="73">
        <v>0</v>
      </c>
    </row>
    <row r="915" spans="1:53">
      <c r="A915" s="74" t="s">
        <v>3750</v>
      </c>
      <c r="B915" s="73">
        <v>0</v>
      </c>
      <c r="C915" s="73">
        <v>0</v>
      </c>
      <c r="D915" s="73">
        <v>0</v>
      </c>
      <c r="E915" s="73">
        <v>0</v>
      </c>
      <c r="F915" s="73">
        <v>0</v>
      </c>
      <c r="G915" s="73">
        <v>0</v>
      </c>
      <c r="H915" s="73">
        <v>0</v>
      </c>
      <c r="I915" s="73">
        <v>0</v>
      </c>
      <c r="J915" s="73">
        <v>0</v>
      </c>
      <c r="K915" s="73">
        <v>0</v>
      </c>
      <c r="L915" s="73">
        <v>0</v>
      </c>
      <c r="M915" s="73">
        <v>0</v>
      </c>
      <c r="N915" s="73">
        <v>0</v>
      </c>
      <c r="O915" s="73">
        <v>0</v>
      </c>
      <c r="P915" s="73">
        <v>0</v>
      </c>
      <c r="Q915" s="73">
        <v>0</v>
      </c>
      <c r="R915" s="73">
        <v>0</v>
      </c>
      <c r="S915" s="73">
        <v>0</v>
      </c>
      <c r="T915" s="73">
        <v>0</v>
      </c>
      <c r="U915" s="73">
        <v>0</v>
      </c>
      <c r="V915" s="73">
        <v>0</v>
      </c>
      <c r="W915" s="73">
        <v>0</v>
      </c>
      <c r="X915" s="73">
        <v>0</v>
      </c>
      <c r="Y915" s="73">
        <v>0</v>
      </c>
      <c r="Z915" s="73">
        <v>0</v>
      </c>
      <c r="AA915" s="73">
        <v>0</v>
      </c>
      <c r="AB915" s="73">
        <v>0</v>
      </c>
      <c r="AC915" s="73">
        <v>0</v>
      </c>
      <c r="AD915" s="73">
        <v>0</v>
      </c>
      <c r="AE915" s="73">
        <v>0</v>
      </c>
      <c r="AF915" s="73">
        <v>0</v>
      </c>
      <c r="AG915" s="73">
        <v>0</v>
      </c>
      <c r="AH915" s="73">
        <v>0</v>
      </c>
      <c r="AI915" s="73">
        <v>0</v>
      </c>
      <c r="AJ915" s="73">
        <v>0</v>
      </c>
      <c r="AK915" s="73">
        <v>0</v>
      </c>
      <c r="AL915" s="73">
        <v>0</v>
      </c>
      <c r="AM915" s="73">
        <v>0</v>
      </c>
      <c r="AN915" s="73">
        <v>0</v>
      </c>
      <c r="AO915" s="73">
        <v>0</v>
      </c>
      <c r="AP915" s="73">
        <v>0</v>
      </c>
      <c r="AQ915" s="73">
        <v>0</v>
      </c>
      <c r="AR915" s="73">
        <v>0</v>
      </c>
      <c r="AS915" s="73">
        <v>0</v>
      </c>
      <c r="AT915" s="73">
        <v>0</v>
      </c>
      <c r="AU915" s="73">
        <v>0</v>
      </c>
      <c r="AV915" s="73">
        <v>0</v>
      </c>
      <c r="AW915" s="73">
        <v>0</v>
      </c>
      <c r="AX915" s="73">
        <v>0</v>
      </c>
      <c r="AY915" s="73">
        <v>0</v>
      </c>
      <c r="AZ915" s="73">
        <v>0</v>
      </c>
      <c r="BA915" s="73">
        <v>0</v>
      </c>
    </row>
    <row r="916" spans="1:53" outlineLevel="1">
      <c r="A916" s="74" t="s">
        <v>1943</v>
      </c>
      <c r="B916" s="73">
        <v>-212.93974999999901</v>
      </c>
      <c r="C916" s="73">
        <v>-212.93974999999901</v>
      </c>
      <c r="D916" s="73">
        <v>-212.93974999999901</v>
      </c>
      <c r="E916" s="73">
        <v>-212.93974999999901</v>
      </c>
      <c r="F916" s="73">
        <v>-212.93974999999901</v>
      </c>
      <c r="G916" s="73">
        <v>-212.93974999999901</v>
      </c>
      <c r="H916" s="73">
        <v>-212.93974999999901</v>
      </c>
      <c r="I916" s="73">
        <v>-212.93974999999901</v>
      </c>
      <c r="J916" s="73">
        <v>-212.93974999999901</v>
      </c>
      <c r="K916" s="73">
        <v>-212.93974999999901</v>
      </c>
      <c r="L916" s="73">
        <v>-212.93974999999901</v>
      </c>
      <c r="M916" s="73">
        <v>-212.93974999999901</v>
      </c>
      <c r="N916" s="73">
        <v>-2555.27699999999</v>
      </c>
      <c r="O916" s="73">
        <v>-212.93974999999901</v>
      </c>
      <c r="P916" s="73">
        <v>-212.93974999999901</v>
      </c>
      <c r="Q916" s="73">
        <v>-212.93974999999901</v>
      </c>
      <c r="R916" s="73">
        <v>-212.93974999999901</v>
      </c>
      <c r="S916" s="73">
        <v>-212.93974999999901</v>
      </c>
      <c r="T916" s="73">
        <v>-212.93974999999901</v>
      </c>
      <c r="U916" s="73">
        <v>-212.93974999999901</v>
      </c>
      <c r="V916" s="73">
        <v>-212.93974999999901</v>
      </c>
      <c r="W916" s="73">
        <v>-212.93974999999901</v>
      </c>
      <c r="X916" s="73">
        <v>-212.93974999999901</v>
      </c>
      <c r="Y916" s="73">
        <v>-212.93974999999901</v>
      </c>
      <c r="Z916" s="73">
        <v>-212.93974999999901</v>
      </c>
      <c r="AA916" s="73">
        <v>-2555.27699999999</v>
      </c>
      <c r="AB916" s="73">
        <v>-212.93974999999901</v>
      </c>
      <c r="AC916" s="73">
        <v>-212.93974999999901</v>
      </c>
      <c r="AD916" s="73">
        <v>-212.93974999999901</v>
      </c>
      <c r="AE916" s="73">
        <v>-212.93974999999901</v>
      </c>
      <c r="AF916" s="73">
        <v>-212.93974999999901</v>
      </c>
      <c r="AG916" s="73">
        <v>-212.93974999999901</v>
      </c>
      <c r="AH916" s="73">
        <v>-212.93974999999901</v>
      </c>
      <c r="AI916" s="73">
        <v>-212.93974999999901</v>
      </c>
      <c r="AJ916" s="73">
        <v>-212.93974999999901</v>
      </c>
      <c r="AK916" s="73">
        <v>-212.93974999999901</v>
      </c>
      <c r="AL916" s="73">
        <v>-212.93974999999901</v>
      </c>
      <c r="AM916" s="73">
        <v>-212.93974999999901</v>
      </c>
      <c r="AN916" s="73">
        <v>-2555.27699999999</v>
      </c>
      <c r="AO916" s="73">
        <v>-212.93974999999901</v>
      </c>
      <c r="AP916" s="73">
        <v>-212.93974999999901</v>
      </c>
      <c r="AQ916" s="73">
        <v>-212.93974999999901</v>
      </c>
      <c r="AR916" s="73">
        <v>-212.93974999999901</v>
      </c>
      <c r="AS916" s="73">
        <v>-212.93974999999901</v>
      </c>
      <c r="AT916" s="73">
        <v>-212.93974999999901</v>
      </c>
      <c r="AU916" s="73">
        <v>-212.93974999999901</v>
      </c>
      <c r="AV916" s="73">
        <v>-212.93974999999901</v>
      </c>
      <c r="AW916" s="73">
        <v>-212.93974999999901</v>
      </c>
      <c r="AX916" s="73">
        <v>-212.93974999999901</v>
      </c>
      <c r="AY916" s="73">
        <v>-212.93974999999901</v>
      </c>
      <c r="AZ916" s="73">
        <v>-212.93974999999901</v>
      </c>
      <c r="BA916" s="73">
        <v>-2555.27699999999</v>
      </c>
    </row>
    <row r="917" spans="1:53" outlineLevel="1">
      <c r="A917" s="74" t="s">
        <v>1944</v>
      </c>
      <c r="B917" s="73">
        <v>37086.8675</v>
      </c>
      <c r="C917" s="73">
        <v>37086.8675</v>
      </c>
      <c r="D917" s="73">
        <v>37086.8675</v>
      </c>
      <c r="E917" s="73">
        <v>37086.8675</v>
      </c>
      <c r="F917" s="73">
        <v>37086.8675</v>
      </c>
      <c r="G917" s="73">
        <v>37086.8675</v>
      </c>
      <c r="H917" s="73">
        <v>37086.8675</v>
      </c>
      <c r="I917" s="73">
        <v>37086.8675</v>
      </c>
      <c r="J917" s="73">
        <v>37086.8675</v>
      </c>
      <c r="K917" s="73">
        <v>37086.8675</v>
      </c>
      <c r="L917" s="73">
        <v>37086.8675</v>
      </c>
      <c r="M917" s="73">
        <v>37086.8675</v>
      </c>
      <c r="N917" s="73">
        <v>445042.40999999898</v>
      </c>
      <c r="O917" s="73">
        <v>37086.8675</v>
      </c>
      <c r="P917" s="73">
        <v>37086.8675</v>
      </c>
      <c r="Q917" s="73">
        <v>37086.8675</v>
      </c>
      <c r="R917" s="73">
        <v>37086.8675</v>
      </c>
      <c r="S917" s="73">
        <v>37086.8675</v>
      </c>
      <c r="T917" s="73">
        <v>37086.8675</v>
      </c>
      <c r="U917" s="73">
        <v>37086.8675</v>
      </c>
      <c r="V917" s="73">
        <v>37086.8675</v>
      </c>
      <c r="W917" s="73">
        <v>37086.8675</v>
      </c>
      <c r="X917" s="73">
        <v>37086.8675</v>
      </c>
      <c r="Y917" s="73">
        <v>37086.8675</v>
      </c>
      <c r="Z917" s="73">
        <v>37086.8675</v>
      </c>
      <c r="AA917" s="73">
        <v>445042.40999999898</v>
      </c>
      <c r="AB917" s="73">
        <v>37086.8675</v>
      </c>
      <c r="AC917" s="73">
        <v>37086.8675</v>
      </c>
      <c r="AD917" s="73">
        <v>37086.8675</v>
      </c>
      <c r="AE917" s="73">
        <v>37086.8675</v>
      </c>
      <c r="AF917" s="73">
        <v>37086.8675</v>
      </c>
      <c r="AG917" s="73">
        <v>37086.8675</v>
      </c>
      <c r="AH917" s="73">
        <v>37086.8675</v>
      </c>
      <c r="AI917" s="73">
        <v>37086.8675</v>
      </c>
      <c r="AJ917" s="73">
        <v>37086.8675</v>
      </c>
      <c r="AK917" s="73">
        <v>37086.8675</v>
      </c>
      <c r="AL917" s="73">
        <v>37086.8675</v>
      </c>
      <c r="AM917" s="73">
        <v>37086.8675</v>
      </c>
      <c r="AN917" s="73">
        <v>445042.40999999898</v>
      </c>
      <c r="AO917" s="73">
        <v>37086.8675</v>
      </c>
      <c r="AP917" s="73">
        <v>37086.8675</v>
      </c>
      <c r="AQ917" s="73">
        <v>37086.8675</v>
      </c>
      <c r="AR917" s="73">
        <v>37086.8675</v>
      </c>
      <c r="AS917" s="73">
        <v>37086.8675</v>
      </c>
      <c r="AT917" s="73">
        <v>37086.8675</v>
      </c>
      <c r="AU917" s="73">
        <v>37086.8675</v>
      </c>
      <c r="AV917" s="73">
        <v>37086.8675</v>
      </c>
      <c r="AW917" s="73">
        <v>37086.8675</v>
      </c>
      <c r="AX917" s="73">
        <v>37086.8675</v>
      </c>
      <c r="AY917" s="73">
        <v>37086.8675</v>
      </c>
      <c r="AZ917" s="73">
        <v>37086.8675</v>
      </c>
      <c r="BA917" s="73">
        <v>445042.40999999898</v>
      </c>
    </row>
    <row r="918" spans="1:53" outlineLevel="1">
      <c r="A918" s="74" t="s">
        <v>1945</v>
      </c>
      <c r="B918" s="73">
        <v>1381.19999999999</v>
      </c>
      <c r="C918" s="73">
        <v>1381.19999999999</v>
      </c>
      <c r="D918" s="73">
        <v>1381.19999999999</v>
      </c>
      <c r="E918" s="73">
        <v>1381.19999999999</v>
      </c>
      <c r="F918" s="73">
        <v>1381.19999999999</v>
      </c>
      <c r="G918" s="73">
        <v>1381.19999999999</v>
      </c>
      <c r="H918" s="73">
        <v>1381.19999999999</v>
      </c>
      <c r="I918" s="73">
        <v>1381.19999999999</v>
      </c>
      <c r="J918" s="73">
        <v>1381.19999999999</v>
      </c>
      <c r="K918" s="73">
        <v>1381.19999999999</v>
      </c>
      <c r="L918" s="73">
        <v>1381.19999999999</v>
      </c>
      <c r="M918" s="73">
        <v>1381.19999999999</v>
      </c>
      <c r="N918" s="73">
        <v>16574.3999999999</v>
      </c>
      <c r="O918" s="73">
        <v>1381.19999999999</v>
      </c>
      <c r="P918" s="73">
        <v>1381.19999999999</v>
      </c>
      <c r="Q918" s="73">
        <v>1381.19999999999</v>
      </c>
      <c r="R918" s="73">
        <v>1381.19999999999</v>
      </c>
      <c r="S918" s="73">
        <v>1381.19999999999</v>
      </c>
      <c r="T918" s="73">
        <v>1381.19999999999</v>
      </c>
      <c r="U918" s="73">
        <v>1381.19999999999</v>
      </c>
      <c r="V918" s="73">
        <v>1381.19999999999</v>
      </c>
      <c r="W918" s="73">
        <v>1381.19999999999</v>
      </c>
      <c r="X918" s="73">
        <v>1381.19999999999</v>
      </c>
      <c r="Y918" s="73">
        <v>1381.19999999999</v>
      </c>
      <c r="Z918" s="73">
        <v>1381.19999999999</v>
      </c>
      <c r="AA918" s="73">
        <v>16574.3999999999</v>
      </c>
      <c r="AB918" s="73">
        <v>1381.19999999999</v>
      </c>
      <c r="AC918" s="73">
        <v>1381.19999999999</v>
      </c>
      <c r="AD918" s="73">
        <v>1381.19999999999</v>
      </c>
      <c r="AE918" s="73">
        <v>1381.19999999999</v>
      </c>
      <c r="AF918" s="73">
        <v>1381.19999999999</v>
      </c>
      <c r="AG918" s="73">
        <v>1381.19999999999</v>
      </c>
      <c r="AH918" s="73">
        <v>1381.19999999999</v>
      </c>
      <c r="AI918" s="73">
        <v>1381.19999999999</v>
      </c>
      <c r="AJ918" s="73">
        <v>1381.19999999999</v>
      </c>
      <c r="AK918" s="73">
        <v>1381.19999999999</v>
      </c>
      <c r="AL918" s="73">
        <v>1381.19999999999</v>
      </c>
      <c r="AM918" s="73">
        <v>1381.19999999999</v>
      </c>
      <c r="AN918" s="73">
        <v>16574.3999999999</v>
      </c>
      <c r="AO918" s="73">
        <v>1381.19999999999</v>
      </c>
      <c r="AP918" s="73">
        <v>1381.19999999999</v>
      </c>
      <c r="AQ918" s="73">
        <v>1381.19999999999</v>
      </c>
      <c r="AR918" s="73">
        <v>1381.19999999999</v>
      </c>
      <c r="AS918" s="73">
        <v>1381.19999999999</v>
      </c>
      <c r="AT918" s="73">
        <v>1381.19999999999</v>
      </c>
      <c r="AU918" s="73">
        <v>1381.19999999999</v>
      </c>
      <c r="AV918" s="73">
        <v>1381.19999999999</v>
      </c>
      <c r="AW918" s="73">
        <v>1381.19999999999</v>
      </c>
      <c r="AX918" s="73">
        <v>1381.19999999999</v>
      </c>
      <c r="AY918" s="73">
        <v>1381.19999999999</v>
      </c>
      <c r="AZ918" s="73">
        <v>1381.19999999999</v>
      </c>
      <c r="BA918" s="73">
        <v>16574.3999999999</v>
      </c>
    </row>
    <row r="919" spans="1:53" outlineLevel="1">
      <c r="A919" s="74" t="s">
        <v>1947</v>
      </c>
      <c r="B919" s="73">
        <v>15341.218436261301</v>
      </c>
      <c r="C919" s="73">
        <v>15341.218436261301</v>
      </c>
      <c r="D919" s="73">
        <v>15341.218436261301</v>
      </c>
      <c r="E919" s="73">
        <v>15341.218436261301</v>
      </c>
      <c r="F919" s="73">
        <v>15341.218436261301</v>
      </c>
      <c r="G919" s="73">
        <v>15341.218436261301</v>
      </c>
      <c r="H919" s="73">
        <v>15341.218436261301</v>
      </c>
      <c r="I919" s="73">
        <v>15341.218436261301</v>
      </c>
      <c r="J919" s="73">
        <v>15341.218436261301</v>
      </c>
      <c r="K919" s="73">
        <v>15341.218436261301</v>
      </c>
      <c r="L919" s="73">
        <v>15341.218436261301</v>
      </c>
      <c r="M919" s="73">
        <v>15341.218436261301</v>
      </c>
      <c r="N919" s="73">
        <v>184094.621235136</v>
      </c>
      <c r="O919" s="73">
        <v>15341.218436261301</v>
      </c>
      <c r="P919" s="73">
        <v>15341.218436261301</v>
      </c>
      <c r="Q919" s="73">
        <v>15341.218436261301</v>
      </c>
      <c r="R919" s="73">
        <v>15341.218436261301</v>
      </c>
      <c r="S919" s="73">
        <v>15341.218436261301</v>
      </c>
      <c r="T919" s="73">
        <v>15341.218436261301</v>
      </c>
      <c r="U919" s="73">
        <v>15341.218436261301</v>
      </c>
      <c r="V919" s="73">
        <v>14239.9281136806</v>
      </c>
      <c r="W919" s="73">
        <v>14239.9281136806</v>
      </c>
      <c r="X919" s="73">
        <v>14239.9281136806</v>
      </c>
      <c r="Y919" s="73">
        <v>14239.9281136807</v>
      </c>
      <c r="Z919" s="73">
        <v>11179.070970823501</v>
      </c>
      <c r="AA919" s="73">
        <v>175527.31247937499</v>
      </c>
      <c r="AB919" s="73">
        <v>11179.070970823501</v>
      </c>
      <c r="AC919" s="73">
        <v>11179.070970823501</v>
      </c>
      <c r="AD919" s="73">
        <v>11179.070970823501</v>
      </c>
      <c r="AE919" s="73">
        <v>11179.070970823501</v>
      </c>
      <c r="AF919" s="73">
        <v>11179.070970823501</v>
      </c>
      <c r="AG919" s="73">
        <v>11179.070970823501</v>
      </c>
      <c r="AH919" s="73">
        <v>11179.070970823501</v>
      </c>
      <c r="AI919" s="73">
        <v>11179.070970823501</v>
      </c>
      <c r="AJ919" s="73">
        <v>11179.070970823501</v>
      </c>
      <c r="AK919" s="73">
        <v>11179.070970823501</v>
      </c>
      <c r="AL919" s="73">
        <v>11179.070970823501</v>
      </c>
      <c r="AM919" s="73">
        <v>11179.070970823501</v>
      </c>
      <c r="AN919" s="73">
        <v>134148.85164988201</v>
      </c>
      <c r="AO919" s="73">
        <v>11179.070970823501</v>
      </c>
      <c r="AP919" s="73">
        <v>11179.070970823501</v>
      </c>
      <c r="AQ919" s="73">
        <v>11179.070970823501</v>
      </c>
      <c r="AR919" s="73">
        <v>11179.070970823501</v>
      </c>
      <c r="AS919" s="73">
        <v>11179.070970823501</v>
      </c>
      <c r="AT919" s="73">
        <v>11179.070970823501</v>
      </c>
      <c r="AU919" s="73">
        <v>11179.070970823501</v>
      </c>
      <c r="AV919" s="73">
        <v>11179.070970823501</v>
      </c>
      <c r="AW919" s="73">
        <v>11179.070970823501</v>
      </c>
      <c r="AX919" s="73">
        <v>11179.070970823501</v>
      </c>
      <c r="AY919" s="73">
        <v>11179.070970823501</v>
      </c>
      <c r="AZ919" s="73">
        <v>11179.070970823501</v>
      </c>
      <c r="BA919" s="73">
        <v>134148.85164988201</v>
      </c>
    </row>
    <row r="920" spans="1:53" outlineLevel="1">
      <c r="A920" s="74" t="s">
        <v>1948</v>
      </c>
      <c r="B920" s="73">
        <v>7284.04445864848</v>
      </c>
      <c r="C920" s="73">
        <v>7284.04445864848</v>
      </c>
      <c r="D920" s="73">
        <v>7284.04445864848</v>
      </c>
      <c r="E920" s="73">
        <v>7284.04445864848</v>
      </c>
      <c r="F920" s="73">
        <v>7284.04445864848</v>
      </c>
      <c r="G920" s="73">
        <v>7284.04445864848</v>
      </c>
      <c r="H920" s="73">
        <v>7284.04445864848</v>
      </c>
      <c r="I920" s="73">
        <v>7284.04445864848</v>
      </c>
      <c r="J920" s="73">
        <v>7284.04445864848</v>
      </c>
      <c r="K920" s="73">
        <v>7284.04445864848</v>
      </c>
      <c r="L920" s="73">
        <v>7284.04445864848</v>
      </c>
      <c r="M920" s="73">
        <v>7284.04445864848</v>
      </c>
      <c r="N920" s="73">
        <v>87408.533503781699</v>
      </c>
      <c r="O920" s="73">
        <v>7284.04445864848</v>
      </c>
      <c r="P920" s="73">
        <v>7284.04445864848</v>
      </c>
      <c r="Q920" s="73">
        <v>7284.04445864848</v>
      </c>
      <c r="R920" s="73">
        <v>7284.04445864848</v>
      </c>
      <c r="S920" s="73">
        <v>7284.04445864848</v>
      </c>
      <c r="T920" s="73">
        <v>7284.04445864848</v>
      </c>
      <c r="U920" s="73">
        <v>7284.04445864848</v>
      </c>
      <c r="V920" s="73">
        <v>7284.04445864848</v>
      </c>
      <c r="W920" s="73">
        <v>7284.04445864848</v>
      </c>
      <c r="X920" s="73">
        <v>7284.04445864848</v>
      </c>
      <c r="Y920" s="73">
        <v>7284.04445864848</v>
      </c>
      <c r="Z920" s="73">
        <v>7284.04445864848</v>
      </c>
      <c r="AA920" s="73">
        <v>87408.5335037818</v>
      </c>
      <c r="AB920" s="73">
        <v>7284.04445864848</v>
      </c>
      <c r="AC920" s="73">
        <v>7284.04445864848</v>
      </c>
      <c r="AD920" s="73">
        <v>7284.04445864848</v>
      </c>
      <c r="AE920" s="73">
        <v>7284.04445864848</v>
      </c>
      <c r="AF920" s="73">
        <v>7284.04445864848</v>
      </c>
      <c r="AG920" s="73">
        <v>7284.04445864848</v>
      </c>
      <c r="AH920" s="73">
        <v>7284.04445864848</v>
      </c>
      <c r="AI920" s="73">
        <v>7284.04445864848</v>
      </c>
      <c r="AJ920" s="73">
        <v>7284.04445864849</v>
      </c>
      <c r="AK920" s="73">
        <v>7284.04445864849</v>
      </c>
      <c r="AL920" s="73">
        <v>7284.04445864849</v>
      </c>
      <c r="AM920" s="73">
        <v>7284.04445864849</v>
      </c>
      <c r="AN920" s="73">
        <v>87408.5335037818</v>
      </c>
      <c r="AO920" s="73">
        <v>7284.04445864849</v>
      </c>
      <c r="AP920" s="73">
        <v>7284.04445864849</v>
      </c>
      <c r="AQ920" s="73">
        <v>7284.04445864849</v>
      </c>
      <c r="AR920" s="73">
        <v>7284.04445864849</v>
      </c>
      <c r="AS920" s="73">
        <v>7284.04445864849</v>
      </c>
      <c r="AT920" s="73">
        <v>7284.04445864849</v>
      </c>
      <c r="AU920" s="73">
        <v>7284.04445864849</v>
      </c>
      <c r="AV920" s="73">
        <v>7284.04445864849</v>
      </c>
      <c r="AW920" s="73">
        <v>7284.04445864849</v>
      </c>
      <c r="AX920" s="73">
        <v>7284.04445864849</v>
      </c>
      <c r="AY920" s="73">
        <v>7284.04445864849</v>
      </c>
      <c r="AZ920" s="73">
        <v>7284.04445864849</v>
      </c>
      <c r="BA920" s="73">
        <v>87408.533503781902</v>
      </c>
    </row>
    <row r="921" spans="1:53" outlineLevel="1">
      <c r="A921" s="74" t="s">
        <v>3751</v>
      </c>
      <c r="B921" s="73">
        <v>15286.0912507881</v>
      </c>
      <c r="C921" s="73">
        <v>15286.0912507881</v>
      </c>
      <c r="D921" s="73">
        <v>15286.0912507881</v>
      </c>
      <c r="E921" s="73">
        <v>15286.0912507881</v>
      </c>
      <c r="F921" s="73">
        <v>15286.0912507881</v>
      </c>
      <c r="G921" s="73">
        <v>15286.0912507881</v>
      </c>
      <c r="H921" s="73">
        <v>15286.0912507881</v>
      </c>
      <c r="I921" s="73">
        <v>15286.0912507881</v>
      </c>
      <c r="J921" s="73">
        <v>15286.0912507881</v>
      </c>
      <c r="K921" s="73">
        <v>15286.0912507881</v>
      </c>
      <c r="L921" s="73">
        <v>15286.0912507881</v>
      </c>
      <c r="M921" s="73">
        <v>15286.0912507881</v>
      </c>
      <c r="N921" s="73">
        <v>183433.095009457</v>
      </c>
      <c r="O921" s="73">
        <v>15286.0912507881</v>
      </c>
      <c r="P921" s="73">
        <v>15286.0912507881</v>
      </c>
      <c r="Q921" s="73">
        <v>15286.0912507881</v>
      </c>
      <c r="R921" s="73">
        <v>15286.0912507881</v>
      </c>
      <c r="S921" s="73">
        <v>15286.0912507881</v>
      </c>
      <c r="T921" s="73">
        <v>15286.0912507881</v>
      </c>
      <c r="U921" s="73">
        <v>15286.0912507881</v>
      </c>
      <c r="V921" s="73">
        <v>15286.0912507881</v>
      </c>
      <c r="W921" s="73">
        <v>15286.0912507881</v>
      </c>
      <c r="X921" s="73">
        <v>15286.0912507881</v>
      </c>
      <c r="Y921" s="73">
        <v>15286.0912507881</v>
      </c>
      <c r="Z921" s="73">
        <v>15286.0912507881</v>
      </c>
      <c r="AA921" s="73">
        <v>183433.095009457</v>
      </c>
      <c r="AB921" s="73">
        <v>15286.0912507881</v>
      </c>
      <c r="AC921" s="73">
        <v>15286.0912507881</v>
      </c>
      <c r="AD921" s="73">
        <v>15286.0912507881</v>
      </c>
      <c r="AE921" s="73">
        <v>15286.0912507881</v>
      </c>
      <c r="AF921" s="73">
        <v>15286.0912507881</v>
      </c>
      <c r="AG921" s="73">
        <v>15286.0912507881</v>
      </c>
      <c r="AH921" s="73">
        <v>15286.0912507881</v>
      </c>
      <c r="AI921" s="73">
        <v>15286.0912507881</v>
      </c>
      <c r="AJ921" s="73">
        <v>15286.0912507881</v>
      </c>
      <c r="AK921" s="73">
        <v>15286.0912507881</v>
      </c>
      <c r="AL921" s="73">
        <v>15286.0912507881</v>
      </c>
      <c r="AM921" s="73">
        <v>15286.0912507881</v>
      </c>
      <c r="AN921" s="73">
        <v>183433.095009457</v>
      </c>
      <c r="AO921" s="73">
        <v>15286.0912507881</v>
      </c>
      <c r="AP921" s="73">
        <v>15286.0912507881</v>
      </c>
      <c r="AQ921" s="73">
        <v>15286.0912507881</v>
      </c>
      <c r="AR921" s="73">
        <v>15286.0912507881</v>
      </c>
      <c r="AS921" s="73">
        <v>15286.0912507881</v>
      </c>
      <c r="AT921" s="73">
        <v>15286.0912507881</v>
      </c>
      <c r="AU921" s="73">
        <v>15286.0912507881</v>
      </c>
      <c r="AV921" s="73">
        <v>15286.0912507881</v>
      </c>
      <c r="AW921" s="73">
        <v>15286.0912507881</v>
      </c>
      <c r="AX921" s="73">
        <v>15286.0912507881</v>
      </c>
      <c r="AY921" s="73">
        <v>15286.0912507881</v>
      </c>
      <c r="AZ921" s="73">
        <v>15286.0912507881</v>
      </c>
      <c r="BA921" s="73">
        <v>183433.095009457</v>
      </c>
    </row>
    <row r="922" spans="1:53" outlineLevel="1">
      <c r="A922" s="74" t="s">
        <v>3752</v>
      </c>
      <c r="B922" s="73">
        <v>-2803.9542299999998</v>
      </c>
      <c r="C922" s="73">
        <v>-2803.9542299999998</v>
      </c>
      <c r="D922" s="73">
        <v>-2803.9542299999998</v>
      </c>
      <c r="E922" s="73">
        <v>-2803.9542299999998</v>
      </c>
      <c r="F922" s="73">
        <v>-2803.9542299999998</v>
      </c>
      <c r="G922" s="73">
        <v>-2803.9542299999998</v>
      </c>
      <c r="H922" s="73">
        <v>-2803.9542299999998</v>
      </c>
      <c r="I922" s="73">
        <v>-2803.9542299999998</v>
      </c>
      <c r="J922" s="73">
        <v>-2803.9542299999998</v>
      </c>
      <c r="K922" s="73">
        <v>-2803.9542299999998</v>
      </c>
      <c r="L922" s="73">
        <v>-2803.9542299999998</v>
      </c>
      <c r="M922" s="73">
        <v>-2803.9542299999998</v>
      </c>
      <c r="N922" s="73">
        <v>-33647.450759999898</v>
      </c>
      <c r="O922" s="73">
        <v>-2803.9542299999998</v>
      </c>
      <c r="P922" s="73">
        <v>-2803.9542299999998</v>
      </c>
      <c r="Q922" s="73">
        <v>-2803.9542299999998</v>
      </c>
      <c r="R922" s="73">
        <v>-2803.9542299999998</v>
      </c>
      <c r="S922" s="73">
        <v>-2803.9542299999998</v>
      </c>
      <c r="T922" s="73">
        <v>-2803.9542299999998</v>
      </c>
      <c r="U922" s="73">
        <v>-2803.9542299999998</v>
      </c>
      <c r="V922" s="73">
        <v>-2803.9542299999998</v>
      </c>
      <c r="W922" s="73">
        <v>-2803.9542299999998</v>
      </c>
      <c r="X922" s="73">
        <v>-2803.9542299999998</v>
      </c>
      <c r="Y922" s="73">
        <v>-2803.9542299999998</v>
      </c>
      <c r="Z922" s="73">
        <v>-2803.9542299999998</v>
      </c>
      <c r="AA922" s="73">
        <v>-33647.450759999898</v>
      </c>
      <c r="AB922" s="73">
        <v>-2803.9542299999998</v>
      </c>
      <c r="AC922" s="73">
        <v>-2803.9542299999998</v>
      </c>
      <c r="AD922" s="73">
        <v>-2803.9542299999998</v>
      </c>
      <c r="AE922" s="73">
        <v>-2803.9542299999998</v>
      </c>
      <c r="AF922" s="73">
        <v>-2803.9542299999998</v>
      </c>
      <c r="AG922" s="73">
        <v>-2803.9542299999998</v>
      </c>
      <c r="AH922" s="73">
        <v>-2803.9542299999998</v>
      </c>
      <c r="AI922" s="73">
        <v>-2803.9542299999998</v>
      </c>
      <c r="AJ922" s="73">
        <v>-2803.9542299999998</v>
      </c>
      <c r="AK922" s="73">
        <v>-2803.9542299999998</v>
      </c>
      <c r="AL922" s="73">
        <v>-2803.9542299999998</v>
      </c>
      <c r="AM922" s="73">
        <v>-2803.9542299999998</v>
      </c>
      <c r="AN922" s="73">
        <v>-33647.450759999898</v>
      </c>
      <c r="AO922" s="73">
        <v>-2803.9542299999998</v>
      </c>
      <c r="AP922" s="73">
        <v>-2803.9542299999998</v>
      </c>
      <c r="AQ922" s="73">
        <v>-2803.9542299999998</v>
      </c>
      <c r="AR922" s="73">
        <v>-2803.9542299999998</v>
      </c>
      <c r="AS922" s="73">
        <v>-2803.9542299999998</v>
      </c>
      <c r="AT922" s="73">
        <v>-2803.9542299999998</v>
      </c>
      <c r="AU922" s="73">
        <v>-2803.9542299999998</v>
      </c>
      <c r="AV922" s="73">
        <v>-2803.9542299999998</v>
      </c>
      <c r="AW922" s="73">
        <v>-2803.9542299999998</v>
      </c>
      <c r="AX922" s="73">
        <v>-2803.9542299999998</v>
      </c>
      <c r="AY922" s="73">
        <v>-2803.9542299999998</v>
      </c>
      <c r="AZ922" s="73">
        <v>-2803.9542299999998</v>
      </c>
      <c r="BA922" s="73">
        <v>-33647.450759999898</v>
      </c>
    </row>
    <row r="923" spans="1:53" outlineLevel="1">
      <c r="A923" s="74" t="s">
        <v>1949</v>
      </c>
      <c r="B923" s="73">
        <v>6430.0813333333299</v>
      </c>
      <c r="C923" s="73">
        <v>6430.0813333333299</v>
      </c>
      <c r="D923" s="73">
        <v>6430.0813333333299</v>
      </c>
      <c r="E923" s="73">
        <v>6430.0813333333299</v>
      </c>
      <c r="F923" s="73">
        <v>6430.0813333333299</v>
      </c>
      <c r="G923" s="73">
        <v>6430.0813333333299</v>
      </c>
      <c r="H923" s="73">
        <v>6430.0813333333299</v>
      </c>
      <c r="I923" s="73">
        <v>6430.0813333333299</v>
      </c>
      <c r="J923" s="73">
        <v>6430.0813333333299</v>
      </c>
      <c r="K923" s="73">
        <v>6430.0813333333299</v>
      </c>
      <c r="L923" s="73">
        <v>6430.0813333333299</v>
      </c>
      <c r="M923" s="73">
        <v>6430.0813333333299</v>
      </c>
      <c r="N923" s="73">
        <v>77160.975999999995</v>
      </c>
      <c r="O923" s="73">
        <v>6430.0813333333299</v>
      </c>
      <c r="P923" s="73">
        <v>6430.0813333333299</v>
      </c>
      <c r="Q923" s="73">
        <v>6430.0813333333299</v>
      </c>
      <c r="R923" s="73">
        <v>6430.0813333333299</v>
      </c>
      <c r="S923" s="73">
        <v>6430.0813333333299</v>
      </c>
      <c r="T923" s="73">
        <v>6430.0813333333299</v>
      </c>
      <c r="U923" s="73">
        <v>6430.0813333333299</v>
      </c>
      <c r="V923" s="73">
        <v>6430.0813333333299</v>
      </c>
      <c r="W923" s="73">
        <v>6430.0813333333299</v>
      </c>
      <c r="X923" s="73">
        <v>6430.0813333333299</v>
      </c>
      <c r="Y923" s="73">
        <v>6430.0813333333299</v>
      </c>
      <c r="Z923" s="73">
        <v>6430.0813333333299</v>
      </c>
      <c r="AA923" s="73">
        <v>77160.975999999995</v>
      </c>
      <c r="AB923" s="73">
        <v>6430.0813333333299</v>
      </c>
      <c r="AC923" s="73">
        <v>6430.0813333333299</v>
      </c>
      <c r="AD923" s="73">
        <v>6430.0813333333299</v>
      </c>
      <c r="AE923" s="73">
        <v>6430.0813333333299</v>
      </c>
      <c r="AF923" s="73">
        <v>6430.0813333333299</v>
      </c>
      <c r="AG923" s="73">
        <v>6430.0813333333299</v>
      </c>
      <c r="AH923" s="73">
        <v>6430.0813333333299</v>
      </c>
      <c r="AI923" s="73">
        <v>6430.0813333333299</v>
      </c>
      <c r="AJ923" s="73">
        <v>6430.0813333333299</v>
      </c>
      <c r="AK923" s="73">
        <v>6430.0813333333299</v>
      </c>
      <c r="AL923" s="73">
        <v>6430.0813333333299</v>
      </c>
      <c r="AM923" s="73">
        <v>6430.0813333333299</v>
      </c>
      <c r="AN923" s="73">
        <v>77160.975999999995</v>
      </c>
      <c r="AO923" s="73">
        <v>6430.0813333333299</v>
      </c>
      <c r="AP923" s="73">
        <v>6430.0813333333299</v>
      </c>
      <c r="AQ923" s="73">
        <v>6430.0813333333299</v>
      </c>
      <c r="AR923" s="73">
        <v>6430.0813333333299</v>
      </c>
      <c r="AS923" s="73">
        <v>6430.0813333333299</v>
      </c>
      <c r="AT923" s="73">
        <v>6430.0813333333299</v>
      </c>
      <c r="AU923" s="73">
        <v>6430.0813333333299</v>
      </c>
      <c r="AV923" s="73">
        <v>6430.0813333333299</v>
      </c>
      <c r="AW923" s="73">
        <v>6430.0813333333299</v>
      </c>
      <c r="AX923" s="73">
        <v>6430.0813333333299</v>
      </c>
      <c r="AY923" s="73">
        <v>6430.0813333333299</v>
      </c>
      <c r="AZ923" s="73">
        <v>6430.0813333333299</v>
      </c>
      <c r="BA923" s="73">
        <v>77160.975999999995</v>
      </c>
    </row>
    <row r="924" spans="1:53" outlineLevel="1">
      <c r="A924" s="74" t="s">
        <v>1950</v>
      </c>
      <c r="B924" s="73">
        <v>14332.536833333301</v>
      </c>
      <c r="C924" s="73">
        <v>14332.536833333301</v>
      </c>
      <c r="D924" s="73">
        <v>14332.536833333301</v>
      </c>
      <c r="E924" s="73">
        <v>14332.536833333301</v>
      </c>
      <c r="F924" s="73">
        <v>14332.536833333301</v>
      </c>
      <c r="G924" s="73">
        <v>14332.536833333301</v>
      </c>
      <c r="H924" s="73">
        <v>14332.536833333301</v>
      </c>
      <c r="I924" s="73">
        <v>14332.536833333301</v>
      </c>
      <c r="J924" s="73">
        <v>14332.536833333301</v>
      </c>
      <c r="K924" s="73">
        <v>14332.536833333301</v>
      </c>
      <c r="L924" s="73">
        <v>14332.536833333301</v>
      </c>
      <c r="M924" s="73">
        <v>14332.536833333301</v>
      </c>
      <c r="N924" s="73">
        <v>171990.44200000001</v>
      </c>
      <c r="O924" s="73">
        <v>14332.536833333301</v>
      </c>
      <c r="P924" s="73">
        <v>14332.536833333301</v>
      </c>
      <c r="Q924" s="73">
        <v>14332.536833333301</v>
      </c>
      <c r="R924" s="73">
        <v>14332.536833333301</v>
      </c>
      <c r="S924" s="73">
        <v>14332.536833333301</v>
      </c>
      <c r="T924" s="73">
        <v>14332.536833333301</v>
      </c>
      <c r="U924" s="73">
        <v>14332.536833333301</v>
      </c>
      <c r="V924" s="73">
        <v>14332.536833333301</v>
      </c>
      <c r="W924" s="73">
        <v>14332.536833333301</v>
      </c>
      <c r="X924" s="73">
        <v>14332.536833333301</v>
      </c>
      <c r="Y924" s="73">
        <v>14332.536833333301</v>
      </c>
      <c r="Z924" s="73">
        <v>14332.536833333301</v>
      </c>
      <c r="AA924" s="73">
        <v>171990.44200000001</v>
      </c>
      <c r="AB924" s="73">
        <v>14332.536833333301</v>
      </c>
      <c r="AC924" s="73">
        <v>14332.536833333301</v>
      </c>
      <c r="AD924" s="73">
        <v>14332.536833333301</v>
      </c>
      <c r="AE924" s="73">
        <v>14332.536833333301</v>
      </c>
      <c r="AF924" s="73">
        <v>14332.536833333301</v>
      </c>
      <c r="AG924" s="73">
        <v>14332.536833333301</v>
      </c>
      <c r="AH924" s="73">
        <v>14332.536833333301</v>
      </c>
      <c r="AI924" s="73">
        <v>14332.536833333301</v>
      </c>
      <c r="AJ924" s="73">
        <v>14332.536833333301</v>
      </c>
      <c r="AK924" s="73">
        <v>14332.536833333301</v>
      </c>
      <c r="AL924" s="73">
        <v>14332.536833333301</v>
      </c>
      <c r="AM924" s="73">
        <v>14332.536833333301</v>
      </c>
      <c r="AN924" s="73">
        <v>171990.44200000001</v>
      </c>
      <c r="AO924" s="73">
        <v>14332.536833333301</v>
      </c>
      <c r="AP924" s="73">
        <v>14332.536833333301</v>
      </c>
      <c r="AQ924" s="73">
        <v>14332.536833333301</v>
      </c>
      <c r="AR924" s="73">
        <v>14332.536833333301</v>
      </c>
      <c r="AS924" s="73">
        <v>14332.536833333301</v>
      </c>
      <c r="AT924" s="73">
        <v>14332.536833333301</v>
      </c>
      <c r="AU924" s="73">
        <v>14332.536833333301</v>
      </c>
      <c r="AV924" s="73">
        <v>14332.536833333301</v>
      </c>
      <c r="AW924" s="73">
        <v>14332.536833333301</v>
      </c>
      <c r="AX924" s="73">
        <v>14332.536833333301</v>
      </c>
      <c r="AY924" s="73">
        <v>14332.536833333301</v>
      </c>
      <c r="AZ924" s="73">
        <v>14332.536833333301</v>
      </c>
      <c r="BA924" s="73">
        <v>171990.44200000001</v>
      </c>
    </row>
    <row r="925" spans="1:53" outlineLevel="1">
      <c r="A925" s="74" t="s">
        <v>1951</v>
      </c>
      <c r="B925" s="73">
        <v>2016.78675</v>
      </c>
      <c r="C925" s="73">
        <v>2016.78675</v>
      </c>
      <c r="D925" s="73">
        <v>2016.78675</v>
      </c>
      <c r="E925" s="73">
        <v>2016.78675</v>
      </c>
      <c r="F925" s="73">
        <v>2016.78675</v>
      </c>
      <c r="G925" s="73">
        <v>2016.78675</v>
      </c>
      <c r="H925" s="73">
        <v>2016.78675</v>
      </c>
      <c r="I925" s="73">
        <v>2016.78675</v>
      </c>
      <c r="J925" s="73">
        <v>2016.78675</v>
      </c>
      <c r="K925" s="73">
        <v>2016.78675</v>
      </c>
      <c r="L925" s="73">
        <v>2016.78675</v>
      </c>
      <c r="M925" s="73">
        <v>2016.78675</v>
      </c>
      <c r="N925" s="73">
        <v>24201.440999999999</v>
      </c>
      <c r="O925" s="73">
        <v>2016.78675</v>
      </c>
      <c r="P925" s="73">
        <v>2016.78675</v>
      </c>
      <c r="Q925" s="73">
        <v>2016.78675</v>
      </c>
      <c r="R925" s="73">
        <v>2016.78675</v>
      </c>
      <c r="S925" s="73">
        <v>2016.78675</v>
      </c>
      <c r="T925" s="73">
        <v>2016.78675</v>
      </c>
      <c r="U925" s="73">
        <v>2016.78675</v>
      </c>
      <c r="V925" s="73">
        <v>2016.78675</v>
      </c>
      <c r="W925" s="73">
        <v>2016.78675</v>
      </c>
      <c r="X925" s="73">
        <v>2016.78675</v>
      </c>
      <c r="Y925" s="73">
        <v>2016.78675</v>
      </c>
      <c r="Z925" s="73">
        <v>1932.46374999819</v>
      </c>
      <c r="AA925" s="73">
        <v>24117.1179999981</v>
      </c>
    </row>
    <row r="926" spans="1:53">
      <c r="A926" s="74" t="s">
        <v>3494</v>
      </c>
      <c r="B926" s="73">
        <v>96141.932582364505</v>
      </c>
      <c r="C926" s="73">
        <v>96141.932582364505</v>
      </c>
      <c r="D926" s="73">
        <v>96141.932582364505</v>
      </c>
      <c r="E926" s="73">
        <v>96141.932582364505</v>
      </c>
      <c r="F926" s="73">
        <v>96141.932582364505</v>
      </c>
      <c r="G926" s="73">
        <v>96141.932582364505</v>
      </c>
      <c r="H926" s="73">
        <v>96141.932582364505</v>
      </c>
      <c r="I926" s="73">
        <v>96141.932582364505</v>
      </c>
      <c r="J926" s="73">
        <v>96141.932582364505</v>
      </c>
      <c r="K926" s="73">
        <v>96141.932582364505</v>
      </c>
      <c r="L926" s="73">
        <v>96141.932582364505</v>
      </c>
      <c r="M926" s="73">
        <v>96141.932582364505</v>
      </c>
      <c r="N926" s="73">
        <v>1153703.19098837</v>
      </c>
      <c r="O926" s="73">
        <v>96141.932582364505</v>
      </c>
      <c r="P926" s="73">
        <v>96141.932582364505</v>
      </c>
      <c r="Q926" s="73">
        <v>96141.932582364505</v>
      </c>
      <c r="R926" s="73">
        <v>96141.932582364505</v>
      </c>
      <c r="S926" s="73">
        <v>96141.932582364505</v>
      </c>
      <c r="T926" s="73">
        <v>96141.932582364505</v>
      </c>
      <c r="U926" s="73">
        <v>96141.932582364505</v>
      </c>
      <c r="V926" s="73">
        <v>95040.642259783897</v>
      </c>
      <c r="W926" s="73">
        <v>95040.642259783897</v>
      </c>
      <c r="X926" s="73">
        <v>95040.642259783897</v>
      </c>
      <c r="Y926" s="73">
        <v>95040.642259783897</v>
      </c>
      <c r="Z926" s="73">
        <v>91895.4621169249</v>
      </c>
      <c r="AA926" s="73">
        <v>1145051.55923261</v>
      </c>
      <c r="AB926" s="73">
        <v>89962.998366926797</v>
      </c>
      <c r="AC926" s="73">
        <v>89962.998366926797</v>
      </c>
      <c r="AD926" s="73">
        <v>89962.998366926797</v>
      </c>
      <c r="AE926" s="73">
        <v>89962.998366926797</v>
      </c>
      <c r="AF926" s="73">
        <v>89962.998366926797</v>
      </c>
      <c r="AG926" s="73">
        <v>89962.998366926797</v>
      </c>
      <c r="AH926" s="73">
        <v>89962.998366926797</v>
      </c>
      <c r="AI926" s="73">
        <v>89962.998366926797</v>
      </c>
      <c r="AJ926" s="73">
        <v>89962.998366926797</v>
      </c>
      <c r="AK926" s="73">
        <v>89962.998366926797</v>
      </c>
      <c r="AL926" s="73">
        <v>89962.998366926797</v>
      </c>
      <c r="AM926" s="73">
        <v>89962.998366926797</v>
      </c>
      <c r="AN926" s="73">
        <v>1079555.9804031199</v>
      </c>
      <c r="AO926" s="73">
        <v>89962.998366926797</v>
      </c>
      <c r="AP926" s="73">
        <v>89962.998366926797</v>
      </c>
      <c r="AQ926" s="73">
        <v>89962.998366926797</v>
      </c>
      <c r="AR926" s="73">
        <v>89962.998366926797</v>
      </c>
      <c r="AS926" s="73">
        <v>89962.998366926797</v>
      </c>
      <c r="AT926" s="73">
        <v>89962.998366926797</v>
      </c>
      <c r="AU926" s="73">
        <v>89962.998366926797</v>
      </c>
      <c r="AV926" s="73">
        <v>89962.998366926797</v>
      </c>
      <c r="AW926" s="73">
        <v>89962.998366926797</v>
      </c>
      <c r="AX926" s="73">
        <v>89962.998366926797</v>
      </c>
      <c r="AY926" s="73">
        <v>89962.998366926797</v>
      </c>
      <c r="AZ926" s="73">
        <v>89962.998366926695</v>
      </c>
      <c r="BA926" s="73">
        <v>1079555.9804031199</v>
      </c>
    </row>
    <row r="927" spans="1:53">
      <c r="A927" s="74" t="s">
        <v>3495</v>
      </c>
      <c r="B927" s="73">
        <v>0</v>
      </c>
      <c r="C927" s="73">
        <v>0</v>
      </c>
      <c r="D927" s="73">
        <v>0</v>
      </c>
      <c r="E927" s="73">
        <v>0</v>
      </c>
      <c r="F927" s="73">
        <v>0</v>
      </c>
      <c r="G927" s="73">
        <v>0</v>
      </c>
      <c r="H927" s="73">
        <v>0</v>
      </c>
      <c r="I927" s="73">
        <v>0</v>
      </c>
      <c r="J927" s="73">
        <v>0</v>
      </c>
      <c r="K927" s="73">
        <v>0</v>
      </c>
      <c r="L927" s="73">
        <v>0</v>
      </c>
      <c r="M927" s="73">
        <v>0</v>
      </c>
      <c r="N927" s="73">
        <v>0</v>
      </c>
      <c r="O927" s="73">
        <v>0</v>
      </c>
      <c r="P927" s="73">
        <v>0</v>
      </c>
      <c r="Q927" s="73">
        <v>0</v>
      </c>
      <c r="R927" s="73">
        <v>0</v>
      </c>
      <c r="S927" s="73">
        <v>0</v>
      </c>
      <c r="T927" s="73">
        <v>0</v>
      </c>
      <c r="U927" s="73">
        <v>0</v>
      </c>
      <c r="V927" s="73">
        <v>0</v>
      </c>
      <c r="W927" s="73">
        <v>0</v>
      </c>
      <c r="X927" s="73">
        <v>0</v>
      </c>
      <c r="Y927" s="73">
        <v>0</v>
      </c>
      <c r="Z927" s="73">
        <v>0</v>
      </c>
      <c r="AA927" s="73">
        <v>0</v>
      </c>
      <c r="AB927" s="73">
        <v>0</v>
      </c>
      <c r="AC927" s="73">
        <v>0</v>
      </c>
      <c r="AD927" s="73">
        <v>0</v>
      </c>
      <c r="AE927" s="73">
        <v>0</v>
      </c>
      <c r="AF927" s="73">
        <v>0</v>
      </c>
      <c r="AG927" s="73">
        <v>0</v>
      </c>
      <c r="AH927" s="73">
        <v>0</v>
      </c>
      <c r="AI927" s="73">
        <v>0</v>
      </c>
      <c r="AJ927" s="73">
        <v>0</v>
      </c>
      <c r="AK927" s="73">
        <v>0</v>
      </c>
      <c r="AL927" s="73">
        <v>0</v>
      </c>
      <c r="AM927" s="73">
        <v>0</v>
      </c>
      <c r="AN927" s="73">
        <v>0</v>
      </c>
      <c r="AO927" s="73">
        <v>0</v>
      </c>
      <c r="AP927" s="73">
        <v>0</v>
      </c>
      <c r="AQ927" s="73">
        <v>0</v>
      </c>
      <c r="AR927" s="73">
        <v>0</v>
      </c>
      <c r="AS927" s="73">
        <v>0</v>
      </c>
      <c r="AT927" s="73">
        <v>0</v>
      </c>
      <c r="AU927" s="73">
        <v>0</v>
      </c>
      <c r="AV927" s="73">
        <v>0</v>
      </c>
      <c r="AW927" s="73">
        <v>0</v>
      </c>
      <c r="AX927" s="73">
        <v>0</v>
      </c>
      <c r="AY927" s="73">
        <v>0</v>
      </c>
      <c r="AZ927" s="73">
        <v>0</v>
      </c>
      <c r="BA927" s="73">
        <v>0</v>
      </c>
    </row>
    <row r="928" spans="1:53">
      <c r="A928" s="75" t="s">
        <v>3496</v>
      </c>
      <c r="B928" s="73">
        <v>28465179.920872498</v>
      </c>
      <c r="C928" s="73">
        <v>-52390729.729136802</v>
      </c>
      <c r="D928" s="73">
        <v>-44701302.074965402</v>
      </c>
      <c r="E928" s="73">
        <v>-8377377.82912545</v>
      </c>
      <c r="F928" s="73">
        <v>4684916.5923089404</v>
      </c>
      <c r="G928" s="73">
        <v>3564048.4558491101</v>
      </c>
      <c r="H928" s="73">
        <v>15682165.7453738</v>
      </c>
      <c r="I928" s="73">
        <v>83535933.028997093</v>
      </c>
      <c r="J928" s="73">
        <v>-2960639.0172573701</v>
      </c>
      <c r="K928" s="73">
        <v>-13370494.4200997</v>
      </c>
      <c r="L928" s="73">
        <v>-42087019.994876198</v>
      </c>
      <c r="M928" s="73">
        <v>-51893800.974397101</v>
      </c>
      <c r="N928" s="73">
        <v>-79849120.296456605</v>
      </c>
      <c r="O928" s="73">
        <v>32530829.971107699</v>
      </c>
      <c r="P928" s="73">
        <v>-26713424.850460399</v>
      </c>
      <c r="Q928" s="73">
        <v>-16316877.967296099</v>
      </c>
      <c r="R928" s="73">
        <v>1010212.09597729</v>
      </c>
      <c r="S928" s="73">
        <v>9321471.8895984795</v>
      </c>
      <c r="T928" s="73">
        <v>12339639.698155301</v>
      </c>
      <c r="U928" s="73">
        <v>10590547.089229699</v>
      </c>
      <c r="V928" s="73">
        <v>61670183.8601989</v>
      </c>
      <c r="W928" s="73">
        <v>7433450.6936899601</v>
      </c>
      <c r="X928" s="73">
        <v>-4573880.2988400096</v>
      </c>
      <c r="Y928" s="73">
        <v>-25170973.772830501</v>
      </c>
      <c r="Z928" s="73">
        <v>-29686518.760110799</v>
      </c>
      <c r="AA928" s="73">
        <v>32434659.648419499</v>
      </c>
      <c r="AB928" s="73">
        <v>33170851.686275098</v>
      </c>
      <c r="AC928" s="73">
        <v>-28202200.165659498</v>
      </c>
      <c r="AD928" s="73">
        <v>-16121764.3189505</v>
      </c>
      <c r="AE928" s="73">
        <v>1479395.67068458</v>
      </c>
      <c r="AF928" s="73">
        <v>10110556.5658806</v>
      </c>
      <c r="AG928" s="73">
        <v>14152907.7201166</v>
      </c>
      <c r="AH928" s="73">
        <v>12012119.9788332</v>
      </c>
      <c r="AI928" s="73">
        <v>62196679.082481898</v>
      </c>
      <c r="AJ928" s="73">
        <v>6355430.6343099801</v>
      </c>
      <c r="AK928" s="73">
        <v>-7262943.4427554701</v>
      </c>
      <c r="AL928" s="73">
        <v>-29007135.233932398</v>
      </c>
      <c r="AM928" s="73">
        <v>-29180063.564233501</v>
      </c>
      <c r="AN928" s="73">
        <v>29703834.613050699</v>
      </c>
      <c r="AO928" s="73">
        <v>30222799.115588099</v>
      </c>
      <c r="AP928" s="73">
        <v>-31289300.485373199</v>
      </c>
      <c r="AQ928" s="73">
        <v>-20919910.989011899</v>
      </c>
      <c r="AR928" s="73">
        <v>-3044068.2648662599</v>
      </c>
      <c r="AS928" s="73">
        <v>10074664.9426973</v>
      </c>
      <c r="AT928" s="73">
        <v>14937267.9894534</v>
      </c>
      <c r="AU928" s="73">
        <v>13601693.756684899</v>
      </c>
      <c r="AV928" s="73">
        <v>63978518.600579202</v>
      </c>
      <c r="AW928" s="73">
        <v>7413750.3442269396</v>
      </c>
      <c r="AX928" s="73">
        <v>-5649700.8923174003</v>
      </c>
      <c r="AY928" s="73">
        <v>-22555774.1555878</v>
      </c>
      <c r="AZ928" s="73">
        <v>-29345417.333740499</v>
      </c>
      <c r="BA928" s="73">
        <v>27424522.628332701</v>
      </c>
    </row>
    <row r="929" spans="1:53">
      <c r="A929" s="74" t="s">
        <v>3497</v>
      </c>
    </row>
    <row r="930" spans="1:53">
      <c r="A930" s="75" t="s">
        <v>3498</v>
      </c>
      <c r="B930" s="73">
        <v>110092735.699177</v>
      </c>
      <c r="C930" s="73">
        <v>29898775.296790902</v>
      </c>
      <c r="D930" s="73">
        <v>38122800.085172102</v>
      </c>
      <c r="E930" s="73">
        <v>74775201.133056894</v>
      </c>
      <c r="F930" s="73">
        <v>87968455.592587695</v>
      </c>
      <c r="G930" s="73">
        <v>87031530.915317193</v>
      </c>
      <c r="H930" s="73">
        <v>99859134.604220793</v>
      </c>
      <c r="I930" s="73">
        <v>167728347.610349</v>
      </c>
      <c r="J930" s="73">
        <v>81403879.776232094</v>
      </c>
      <c r="K930" s="73">
        <v>71240071.851510704</v>
      </c>
      <c r="L930" s="73">
        <v>42971534.636238798</v>
      </c>
      <c r="M930" s="73">
        <v>33431405.999591898</v>
      </c>
      <c r="N930" s="73">
        <v>924523873.20024598</v>
      </c>
      <c r="O930" s="73">
        <v>120406967.68232299</v>
      </c>
      <c r="P930" s="73">
        <v>61325052.682393499</v>
      </c>
      <c r="Q930" s="73">
        <v>71813861.616330206</v>
      </c>
      <c r="R930" s="73">
        <v>89970414.992663503</v>
      </c>
      <c r="S930" s="73">
        <v>98441029.1946823</v>
      </c>
      <c r="T930" s="73">
        <v>101653870.063811</v>
      </c>
      <c r="U930" s="73">
        <v>100448192.406818</v>
      </c>
      <c r="V930" s="73">
        <v>151654172.32171801</v>
      </c>
      <c r="W930" s="73">
        <v>97529491.737148404</v>
      </c>
      <c r="X930" s="73">
        <v>86077298.916417494</v>
      </c>
      <c r="Y930" s="73">
        <v>65600009.531535901</v>
      </c>
      <c r="Z930" s="73">
        <v>61123564.684358701</v>
      </c>
      <c r="AA930" s="73">
        <v>1106043925.8302</v>
      </c>
      <c r="AB930" s="73">
        <v>127870161.706306</v>
      </c>
      <c r="AC930" s="73">
        <v>66588329.071315303</v>
      </c>
      <c r="AD930" s="73">
        <v>78749776.915957496</v>
      </c>
      <c r="AE930" s="73">
        <v>96679601.873370096</v>
      </c>
      <c r="AF930" s="73">
        <v>105436545.136686</v>
      </c>
      <c r="AG930" s="73">
        <v>109636898.961539</v>
      </c>
      <c r="AH930" s="73">
        <v>108369584.157565</v>
      </c>
      <c r="AI930" s="73">
        <v>158980398.65141901</v>
      </c>
      <c r="AJ930" s="73">
        <v>103336433.019137</v>
      </c>
      <c r="AK930" s="73">
        <v>90085133.440677002</v>
      </c>
      <c r="AL930" s="73">
        <v>68222158.938542694</v>
      </c>
      <c r="AM930" s="73">
        <v>67473291.496370897</v>
      </c>
      <c r="AN930" s="73">
        <v>1181428313.36888</v>
      </c>
      <c r="AO930" s="73">
        <v>128675671.62628999</v>
      </c>
      <c r="AP930" s="73">
        <v>67201393.082564294</v>
      </c>
      <c r="AQ930" s="73">
        <v>77680828.032718599</v>
      </c>
      <c r="AR930" s="73">
        <v>96531325.3538699</v>
      </c>
      <c r="AS930" s="73">
        <v>109634264.969008</v>
      </c>
      <c r="AT930" s="73">
        <v>114409859.39519</v>
      </c>
      <c r="AU930" s="73">
        <v>114457140.461983</v>
      </c>
      <c r="AV930" s="73">
        <v>165296601.32970399</v>
      </c>
      <c r="AW930" s="73">
        <v>108550720.127275</v>
      </c>
      <c r="AX930" s="73">
        <v>95871604.836814404</v>
      </c>
      <c r="AY930" s="73">
        <v>79253007.112342805</v>
      </c>
      <c r="AZ930" s="73">
        <v>72600720.804106906</v>
      </c>
      <c r="BA930" s="73">
        <v>1230163137.13187</v>
      </c>
    </row>
    <row r="931" spans="1:53">
      <c r="A931" s="74" t="s">
        <v>3499</v>
      </c>
      <c r="B931" s="73">
        <v>-6.9745059590786695E-2</v>
      </c>
      <c r="C931" s="73">
        <v>-6.9745092332595904E-2</v>
      </c>
      <c r="D931" s="73">
        <v>-6.9745088694617097E-2</v>
      </c>
      <c r="E931" s="73">
        <v>-6.9745132350362796E-2</v>
      </c>
      <c r="F931" s="73">
        <v>-6.9745103246532297E-2</v>
      </c>
      <c r="G931" s="73">
        <v>-6.9745088694617097E-2</v>
      </c>
      <c r="H931" s="73">
        <v>-6.9745074142701896E-2</v>
      </c>
      <c r="I931" s="73">
        <v>-6.9745059590786695E-2</v>
      </c>
      <c r="J931" s="73">
        <v>-6.9744972279295298E-2</v>
      </c>
      <c r="K931" s="73">
        <v>-6.9745045038871398E-2</v>
      </c>
      <c r="L931" s="73">
        <v>-6.9745074142701896E-2</v>
      </c>
      <c r="M931" s="73">
        <v>-6.9745110522489995E-2</v>
      </c>
      <c r="N931" s="73">
        <v>-0.83694090062635895</v>
      </c>
      <c r="O931" s="73">
        <v>-6.9745045038871398E-2</v>
      </c>
      <c r="P931" s="73">
        <v>-6.9745037762913797E-2</v>
      </c>
      <c r="Q931" s="73">
        <v>-6.9745059590786695E-2</v>
      </c>
      <c r="R931" s="73">
        <v>-6.9745088694617097E-2</v>
      </c>
      <c r="S931" s="73">
        <v>-6.9745001383125699E-2</v>
      </c>
      <c r="T931" s="73">
        <v>-6.9744986831210498E-2</v>
      </c>
      <c r="U931" s="73">
        <v>-6.9745045038871398E-2</v>
      </c>
      <c r="V931" s="73">
        <v>-6.9745146902277996E-2</v>
      </c>
      <c r="W931" s="73">
        <v>-6.9745045038871398E-2</v>
      </c>
      <c r="X931" s="73">
        <v>-6.9745059590786695E-2</v>
      </c>
      <c r="Y931" s="73">
        <v>-6.9745103246532297E-2</v>
      </c>
      <c r="Z931" s="73">
        <v>-6.9745081418659496E-2</v>
      </c>
      <c r="AA931" s="73">
        <v>-0.83694070053752501</v>
      </c>
      <c r="AB931" s="73">
        <v>-6.9745088694617097E-2</v>
      </c>
      <c r="AC931" s="73">
        <v>-6.9745074142701896E-2</v>
      </c>
      <c r="AD931" s="73">
        <v>-6.9745088694617097E-2</v>
      </c>
      <c r="AE931" s="73">
        <v>-6.9745059590786695E-2</v>
      </c>
      <c r="AF931" s="73">
        <v>-6.9745074142701896E-2</v>
      </c>
      <c r="AG931" s="73">
        <v>-6.9745059590786695E-2</v>
      </c>
      <c r="AH931" s="73">
        <v>-6.9745103246532297E-2</v>
      </c>
      <c r="AI931" s="73">
        <v>-6.9745088694617097E-2</v>
      </c>
      <c r="AJ931" s="73">
        <v>-6.9745074142701896E-2</v>
      </c>
      <c r="AK931" s="73">
        <v>-6.9745001383125699E-2</v>
      </c>
      <c r="AL931" s="73">
        <v>-6.9745045038871398E-2</v>
      </c>
      <c r="AM931" s="73">
        <v>-6.9745045038871398E-2</v>
      </c>
      <c r="AN931" s="73">
        <v>-0.83694080240093105</v>
      </c>
      <c r="AO931" s="73">
        <v>-6.9745059590786695E-2</v>
      </c>
      <c r="AP931" s="73">
        <v>-6.9744972279295298E-2</v>
      </c>
      <c r="AQ931" s="73">
        <v>-6.9744972279295298E-2</v>
      </c>
      <c r="AR931" s="73">
        <v>-6.9745059590786695E-2</v>
      </c>
      <c r="AS931" s="73">
        <v>-6.9745045038871398E-2</v>
      </c>
      <c r="AT931" s="73">
        <v>-6.9745001383125699E-2</v>
      </c>
      <c r="AU931" s="73">
        <v>-6.9744986831210498E-2</v>
      </c>
      <c r="AV931" s="73">
        <v>-6.9745001383125699E-2</v>
      </c>
      <c r="AW931" s="73">
        <v>-6.9745045038871398E-2</v>
      </c>
      <c r="AX931" s="73">
        <v>-6.9744914071634398E-2</v>
      </c>
      <c r="AY931" s="73">
        <v>-6.9744972279295298E-2</v>
      </c>
      <c r="AZ931" s="73">
        <v>-6.9745015935040997E-2</v>
      </c>
      <c r="BA931" s="73">
        <v>-0.83694004570133895</v>
      </c>
    </row>
    <row r="932" spans="1:53">
      <c r="A932" s="74" t="s">
        <v>3500</v>
      </c>
      <c r="B932" s="73">
        <v>110092735.62943199</v>
      </c>
      <c r="C932" s="73">
        <v>29898775.227045801</v>
      </c>
      <c r="D932" s="73">
        <v>38122800.015427001</v>
      </c>
      <c r="E932" s="73">
        <v>74775201.063311696</v>
      </c>
      <c r="F932" s="73">
        <v>87968455.522842601</v>
      </c>
      <c r="G932" s="73">
        <v>87031530.845572203</v>
      </c>
      <c r="H932" s="73">
        <v>99859134.534475699</v>
      </c>
      <c r="I932" s="73">
        <v>167728347.540604</v>
      </c>
      <c r="J932" s="73">
        <v>81403879.706487104</v>
      </c>
      <c r="K932" s="73">
        <v>71240071.781765699</v>
      </c>
      <c r="L932" s="73">
        <v>42971534.566493697</v>
      </c>
      <c r="M932" s="73">
        <v>33431405.929846801</v>
      </c>
      <c r="N932" s="73">
        <v>924523872.36330497</v>
      </c>
      <c r="O932" s="73">
        <v>120406967.612578</v>
      </c>
      <c r="P932" s="73">
        <v>61325052.612648502</v>
      </c>
      <c r="Q932" s="73">
        <v>71813861.546585202</v>
      </c>
      <c r="R932" s="73">
        <v>89970414.922918394</v>
      </c>
      <c r="S932" s="73">
        <v>98441029.124937296</v>
      </c>
      <c r="T932" s="73">
        <v>101653869.994066</v>
      </c>
      <c r="U932" s="73">
        <v>100448192.337073</v>
      </c>
      <c r="V932" s="73">
        <v>151654172.251973</v>
      </c>
      <c r="W932" s="73">
        <v>97529491.667403296</v>
      </c>
      <c r="X932" s="73">
        <v>86077298.846672401</v>
      </c>
      <c r="Y932" s="73">
        <v>65600009.4617908</v>
      </c>
      <c r="Z932" s="73">
        <v>61123564.6146136</v>
      </c>
      <c r="AA932" s="73">
        <v>1106043924.9932599</v>
      </c>
      <c r="AB932" s="73">
        <v>127870161.63656101</v>
      </c>
      <c r="AC932" s="73">
        <v>66588329.001570202</v>
      </c>
      <c r="AD932" s="73">
        <v>78749776.846212402</v>
      </c>
      <c r="AE932" s="73">
        <v>96679601.803625003</v>
      </c>
      <c r="AF932" s="73">
        <v>105436545.06694099</v>
      </c>
      <c r="AG932" s="73">
        <v>109636898.891794</v>
      </c>
      <c r="AH932" s="73">
        <v>108369584.087819</v>
      </c>
      <c r="AI932" s="73">
        <v>158980398.58167401</v>
      </c>
      <c r="AJ932" s="73">
        <v>103336432.94939201</v>
      </c>
      <c r="AK932" s="73">
        <v>90085133.370931998</v>
      </c>
      <c r="AL932" s="73">
        <v>68222158.868797705</v>
      </c>
      <c r="AM932" s="73">
        <v>67473291.426625907</v>
      </c>
      <c r="AN932" s="73">
        <v>1181428312.53194</v>
      </c>
      <c r="AO932" s="73">
        <v>128675671.556545</v>
      </c>
      <c r="AP932" s="73">
        <v>67201393.012819394</v>
      </c>
      <c r="AQ932" s="73">
        <v>77680827.962973595</v>
      </c>
      <c r="AR932" s="73">
        <v>96531325.284124807</v>
      </c>
      <c r="AS932" s="73">
        <v>109634264.89926299</v>
      </c>
      <c r="AT932" s="73">
        <v>114409859.325445</v>
      </c>
      <c r="AU932" s="73">
        <v>114457140.39223801</v>
      </c>
      <c r="AV932" s="73">
        <v>165296601.25995901</v>
      </c>
      <c r="AW932" s="73">
        <v>108550720.05753</v>
      </c>
      <c r="AX932" s="73">
        <v>95871604.767069504</v>
      </c>
      <c r="AY932" s="73">
        <v>79253007.0425978</v>
      </c>
      <c r="AZ932" s="73">
        <v>72600720.734361902</v>
      </c>
      <c r="BA932" s="73">
        <v>1230163136.29493</v>
      </c>
    </row>
    <row r="933" spans="1:53">
      <c r="A933" s="74" t="s">
        <v>3501</v>
      </c>
    </row>
    <row r="934" spans="1:53">
      <c r="A934" s="75" t="s">
        <v>3502</v>
      </c>
    </row>
    <row r="935" spans="1:53">
      <c r="A935" s="74" t="s">
        <v>3503</v>
      </c>
      <c r="B935" s="73">
        <v>81627555.778305098</v>
      </c>
      <c r="C935" s="73">
        <v>82289505.025927693</v>
      </c>
      <c r="D935" s="73">
        <v>82824102.160137504</v>
      </c>
      <c r="E935" s="73">
        <v>83152578.962182298</v>
      </c>
      <c r="F935" s="73">
        <v>83283539.000278696</v>
      </c>
      <c r="G935" s="73">
        <v>83467482.459468096</v>
      </c>
      <c r="H935" s="73">
        <v>84176968.858846903</v>
      </c>
      <c r="I935" s="73">
        <v>84192414.5813521</v>
      </c>
      <c r="J935" s="73">
        <v>84364518.793489397</v>
      </c>
      <c r="K935" s="73">
        <v>84610566.271610498</v>
      </c>
      <c r="L935" s="73">
        <v>85058554.631115094</v>
      </c>
      <c r="M935" s="73">
        <v>85325206.973989099</v>
      </c>
      <c r="N935" s="73">
        <v>1004372993.4967</v>
      </c>
      <c r="O935" s="73">
        <v>87876137.711216107</v>
      </c>
      <c r="P935" s="73">
        <v>88038477.532854006</v>
      </c>
      <c r="Q935" s="73">
        <v>88130739.583626404</v>
      </c>
      <c r="R935" s="73">
        <v>88960202.896686196</v>
      </c>
      <c r="S935" s="73">
        <v>89119557.305083796</v>
      </c>
      <c r="T935" s="73">
        <v>89314230.365656197</v>
      </c>
      <c r="U935" s="73">
        <v>89857645.317588896</v>
      </c>
      <c r="V935" s="73">
        <v>89983988.461520001</v>
      </c>
      <c r="W935" s="73">
        <v>90096041.043458402</v>
      </c>
      <c r="X935" s="73">
        <v>90651179.215257496</v>
      </c>
      <c r="Y935" s="73">
        <v>90770983.304366395</v>
      </c>
      <c r="Z935" s="73">
        <v>90810083.444469497</v>
      </c>
      <c r="AA935" s="73">
        <v>1073609266.18178</v>
      </c>
      <c r="AB935" s="73">
        <v>94699310.020031095</v>
      </c>
      <c r="AC935" s="73">
        <v>94790529.236974895</v>
      </c>
      <c r="AD935" s="73">
        <v>94871541.234908</v>
      </c>
      <c r="AE935" s="73">
        <v>95200206.202685505</v>
      </c>
      <c r="AF935" s="73">
        <v>95325988.570805594</v>
      </c>
      <c r="AG935" s="73">
        <v>95483991.241422802</v>
      </c>
      <c r="AH935" s="73">
        <v>96357464.178731695</v>
      </c>
      <c r="AI935" s="73">
        <v>96783719.568937898</v>
      </c>
      <c r="AJ935" s="73">
        <v>96981002.384827599</v>
      </c>
      <c r="AK935" s="73">
        <v>97348076.883432493</v>
      </c>
      <c r="AL935" s="73">
        <v>97229294.172475204</v>
      </c>
      <c r="AM935" s="73">
        <v>96653355.060604393</v>
      </c>
      <c r="AN935" s="73">
        <v>1151724478.75583</v>
      </c>
      <c r="AO935" s="73">
        <v>98452872.510702297</v>
      </c>
      <c r="AP935" s="73">
        <v>98490693.567937598</v>
      </c>
      <c r="AQ935" s="73">
        <v>98600739.021730602</v>
      </c>
      <c r="AR935" s="73">
        <v>99575393.618736193</v>
      </c>
      <c r="AS935" s="73">
        <v>99559600.026311398</v>
      </c>
      <c r="AT935" s="73">
        <v>99472591.405737206</v>
      </c>
      <c r="AU935" s="73">
        <v>100855446.70529801</v>
      </c>
      <c r="AV935" s="73">
        <v>101318082.72912499</v>
      </c>
      <c r="AW935" s="73">
        <v>101136969.783048</v>
      </c>
      <c r="AX935" s="73">
        <v>101521305.729131</v>
      </c>
      <c r="AY935" s="73">
        <v>101808781.26793</v>
      </c>
      <c r="AZ935" s="73">
        <v>101946138.13784701</v>
      </c>
      <c r="BA935" s="73">
        <v>1202738614.50353</v>
      </c>
    </row>
    <row r="936" spans="1:53">
      <c r="A936" s="74" t="s">
        <v>3504</v>
      </c>
      <c r="B936" s="73">
        <v>0</v>
      </c>
      <c r="C936" s="73">
        <v>0</v>
      </c>
      <c r="D936" s="73">
        <v>0</v>
      </c>
      <c r="E936" s="73">
        <v>0</v>
      </c>
      <c r="F936" s="73">
        <v>0</v>
      </c>
      <c r="G936" s="73">
        <v>0</v>
      </c>
      <c r="H936" s="73">
        <v>0</v>
      </c>
      <c r="I936" s="73">
        <v>0</v>
      </c>
      <c r="J936" s="73">
        <v>0</v>
      </c>
      <c r="K936" s="73">
        <v>0</v>
      </c>
      <c r="L936" s="73">
        <v>0</v>
      </c>
      <c r="M936" s="73">
        <v>0</v>
      </c>
      <c r="N936" s="73">
        <v>0</v>
      </c>
      <c r="O936" s="73">
        <v>0</v>
      </c>
      <c r="P936" s="73">
        <v>0</v>
      </c>
      <c r="Q936" s="73">
        <v>0</v>
      </c>
      <c r="R936" s="73">
        <v>0</v>
      </c>
      <c r="S936" s="73">
        <v>0</v>
      </c>
      <c r="T936" s="73">
        <v>0</v>
      </c>
      <c r="U936" s="73">
        <v>0</v>
      </c>
      <c r="V936" s="73">
        <v>0</v>
      </c>
      <c r="W936" s="73">
        <v>0</v>
      </c>
      <c r="X936" s="73">
        <v>0</v>
      </c>
      <c r="Y936" s="73">
        <v>0</v>
      </c>
      <c r="Z936" s="73">
        <v>0</v>
      </c>
      <c r="AA936" s="73">
        <v>0</v>
      </c>
      <c r="AB936" s="73">
        <v>0</v>
      </c>
      <c r="AC936" s="73">
        <v>0</v>
      </c>
      <c r="AD936" s="73">
        <v>0</v>
      </c>
      <c r="AE936" s="73">
        <v>0</v>
      </c>
      <c r="AF936" s="73">
        <v>0</v>
      </c>
      <c r="AG936" s="73">
        <v>0</v>
      </c>
      <c r="AH936" s="73">
        <v>0</v>
      </c>
      <c r="AI936" s="73">
        <v>0</v>
      </c>
      <c r="AJ936" s="73">
        <v>0</v>
      </c>
      <c r="AK936" s="73">
        <v>0</v>
      </c>
      <c r="AL936" s="73">
        <v>0</v>
      </c>
      <c r="AM936" s="73">
        <v>0</v>
      </c>
      <c r="AN936" s="73">
        <v>0</v>
      </c>
      <c r="AO936" s="73">
        <v>0</v>
      </c>
      <c r="AP936" s="73">
        <v>0</v>
      </c>
      <c r="AQ936" s="73">
        <v>0</v>
      </c>
      <c r="AR936" s="73">
        <v>0</v>
      </c>
      <c r="AS936" s="73">
        <v>0</v>
      </c>
      <c r="AT936" s="73">
        <v>0</v>
      </c>
      <c r="AU936" s="73">
        <v>0</v>
      </c>
      <c r="AV936" s="73">
        <v>0</v>
      </c>
      <c r="AW936" s="73">
        <v>0</v>
      </c>
      <c r="AX936" s="73">
        <v>0</v>
      </c>
      <c r="AY936" s="73">
        <v>0</v>
      </c>
      <c r="AZ936" s="73">
        <v>0</v>
      </c>
      <c r="BA936" s="73">
        <v>0</v>
      </c>
    </row>
    <row r="937" spans="1:53" outlineLevel="1">
      <c r="A937" s="74" t="s">
        <v>3753</v>
      </c>
    </row>
    <row r="938" spans="1:53" outlineLevel="1">
      <c r="A938" s="74" t="s">
        <v>3754</v>
      </c>
    </row>
    <row r="939" spans="1:53" outlineLevel="1">
      <c r="A939" s="74" t="s">
        <v>3755</v>
      </c>
    </row>
    <row r="940" spans="1:53" outlineLevel="1">
      <c r="A940" s="74" t="s">
        <v>3756</v>
      </c>
    </row>
    <row r="941" spans="1:53" outlineLevel="1">
      <c r="A941" s="74" t="s">
        <v>3757</v>
      </c>
    </row>
    <row r="942" spans="1:53" outlineLevel="1">
      <c r="A942" s="74" t="s">
        <v>3758</v>
      </c>
    </row>
    <row r="943" spans="1:53" outlineLevel="1">
      <c r="A943" s="74" t="s">
        <v>3759</v>
      </c>
    </row>
    <row r="944" spans="1:53" outlineLevel="1">
      <c r="A944" s="74" t="s">
        <v>3760</v>
      </c>
    </row>
    <row r="945" spans="1:53" outlineLevel="1">
      <c r="A945" s="74" t="s">
        <v>3761</v>
      </c>
    </row>
    <row r="946" spans="1:53" outlineLevel="1">
      <c r="A946" s="74" t="s">
        <v>3762</v>
      </c>
    </row>
    <row r="947" spans="1:53" outlineLevel="1">
      <c r="A947" s="74" t="s">
        <v>3763</v>
      </c>
      <c r="B947" s="73">
        <v>500.52049521608598</v>
      </c>
      <c r="C947" s="73">
        <v>545.46059197052205</v>
      </c>
      <c r="D947" s="73">
        <v>585.55384317780499</v>
      </c>
      <c r="E947" s="73">
        <v>625.68967395664799</v>
      </c>
      <c r="F947" s="73">
        <v>670.67238406831405</v>
      </c>
      <c r="G947" s="73">
        <v>710.88270467516998</v>
      </c>
      <c r="H947" s="73">
        <v>751.01856510266305</v>
      </c>
      <c r="I947" s="73">
        <v>796.00121246951096</v>
      </c>
      <c r="J947" s="73">
        <v>836.13699498310802</v>
      </c>
      <c r="K947" s="73">
        <v>876.27277542819502</v>
      </c>
      <c r="L947" s="73">
        <v>921.25540142043405</v>
      </c>
      <c r="M947" s="73">
        <v>961.46564135538097</v>
      </c>
      <c r="N947" s="73">
        <v>8780.93028382384</v>
      </c>
      <c r="O947" s="73">
        <v>1001.60140456288</v>
      </c>
      <c r="P947" s="73">
        <v>1029.6404643124299</v>
      </c>
      <c r="Q947" s="73">
        <v>1057.6795240619899</v>
      </c>
      <c r="R947" s="73">
        <v>1085.7185838115399</v>
      </c>
      <c r="S947" s="73">
        <v>1113.7576435610999</v>
      </c>
      <c r="T947" s="73">
        <v>1141.7967033106499</v>
      </c>
      <c r="U947" s="73">
        <v>1169.83576306021</v>
      </c>
      <c r="V947" s="73">
        <v>1197.87482280976</v>
      </c>
      <c r="W947" s="73">
        <v>1225.91388255932</v>
      </c>
      <c r="X947" s="73">
        <v>1253.95294230887</v>
      </c>
      <c r="Y947" s="73">
        <v>1281.99200205843</v>
      </c>
      <c r="Z947" s="73">
        <v>1310.03106180798</v>
      </c>
      <c r="AA947" s="73">
        <v>13869.794798225201</v>
      </c>
      <c r="AB947" s="73">
        <v>1338.07012143724</v>
      </c>
      <c r="AC947" s="73">
        <v>1364.4127820931001</v>
      </c>
      <c r="AD947" s="73">
        <v>1390.7554427489699</v>
      </c>
      <c r="AE947" s="73">
        <v>1417.09810340484</v>
      </c>
      <c r="AF947" s="73">
        <v>1443.4407640607101</v>
      </c>
      <c r="AG947" s="73">
        <v>1469.7834247165699</v>
      </c>
      <c r="AH947" s="73">
        <v>1496.12608537244</v>
      </c>
      <c r="AI947" s="73">
        <v>1522.4687460283101</v>
      </c>
      <c r="AJ947" s="73">
        <v>1548.8114066841799</v>
      </c>
      <c r="AK947" s="73">
        <v>1575.15406734005</v>
      </c>
      <c r="AL947" s="73">
        <v>1601.4967279959101</v>
      </c>
      <c r="AM947" s="73">
        <v>1627.8393886517799</v>
      </c>
      <c r="AN947" s="73">
        <v>17795.4570605341</v>
      </c>
      <c r="AO947" s="73">
        <v>1654.1820493666701</v>
      </c>
      <c r="AP947" s="73">
        <v>1680.0497183160201</v>
      </c>
      <c r="AQ947" s="73">
        <v>1705.9173872653801</v>
      </c>
      <c r="AR947" s="73">
        <v>1731.78505621473</v>
      </c>
      <c r="AS947" s="73">
        <v>1757.65272516408</v>
      </c>
      <c r="AT947" s="73">
        <v>1783.52039411344</v>
      </c>
      <c r="AU947" s="73">
        <v>1809.38806306279</v>
      </c>
      <c r="AV947" s="73">
        <v>1835.25573201214</v>
      </c>
      <c r="AW947" s="73">
        <v>1861.1234009615</v>
      </c>
      <c r="AX947" s="73">
        <v>1886.99106991085</v>
      </c>
      <c r="AY947" s="73">
        <v>1912.8587388602</v>
      </c>
      <c r="AZ947" s="73">
        <v>1938.72640780956</v>
      </c>
      <c r="BA947" s="73">
        <v>21557.450743057401</v>
      </c>
    </row>
    <row r="948" spans="1:53" outlineLevel="1">
      <c r="A948" s="74" t="s">
        <v>3764</v>
      </c>
      <c r="B948" s="73">
        <v>4357.9625729440104</v>
      </c>
      <c r="C948" s="73">
        <v>4749.2497660803401</v>
      </c>
      <c r="D948" s="73">
        <v>5098.3361468759003</v>
      </c>
      <c r="E948" s="73">
        <v>5447.7932620989204</v>
      </c>
      <c r="F948" s="73">
        <v>5839.4514838298801</v>
      </c>
      <c r="G948" s="73">
        <v>6189.5571716601098</v>
      </c>
      <c r="H948" s="73">
        <v>6539.0145450298196</v>
      </c>
      <c r="I948" s="73">
        <v>6930.6722204503403</v>
      </c>
      <c r="J948" s="73">
        <v>7280.1289154345604</v>
      </c>
      <c r="K948" s="73">
        <v>7629.5855924085399</v>
      </c>
      <c r="L948" s="73">
        <v>8021.2430817233098</v>
      </c>
      <c r="M948" s="73">
        <v>8371.3480671544203</v>
      </c>
      <c r="N948" s="73">
        <v>76454.342825690197</v>
      </c>
      <c r="O948" s="73">
        <v>8720.8045940431202</v>
      </c>
      <c r="P948" s="73">
        <v>8964.9368006900095</v>
      </c>
      <c r="Q948" s="73">
        <v>9209.0690073369096</v>
      </c>
      <c r="R948" s="73">
        <v>9453.2012139838098</v>
      </c>
      <c r="S948" s="73">
        <v>9697.33342063071</v>
      </c>
      <c r="T948" s="73">
        <v>9941.4656272776101</v>
      </c>
      <c r="U948" s="73">
        <v>10185.597833924499</v>
      </c>
      <c r="V948" s="73">
        <v>10429.7300405714</v>
      </c>
      <c r="W948" s="73">
        <v>10673.8622472183</v>
      </c>
      <c r="X948" s="73">
        <v>10917.9944538652</v>
      </c>
      <c r="Y948" s="73">
        <v>11162.1266605121</v>
      </c>
      <c r="Z948" s="73">
        <v>11406.258867159</v>
      </c>
      <c r="AA948" s="73">
        <v>120762.380767212</v>
      </c>
      <c r="AB948" s="73">
        <v>11650.391072758401</v>
      </c>
      <c r="AC948" s="73">
        <v>11879.752967640399</v>
      </c>
      <c r="AD948" s="73">
        <v>12109.1148625224</v>
      </c>
      <c r="AE948" s="73">
        <v>12338.4767574044</v>
      </c>
      <c r="AF948" s="73">
        <v>12567.8386522864</v>
      </c>
      <c r="AG948" s="73">
        <v>12797.200547168401</v>
      </c>
      <c r="AH948" s="73">
        <v>13026.562442050399</v>
      </c>
      <c r="AI948" s="73">
        <v>13255.924336932399</v>
      </c>
      <c r="AJ948" s="73">
        <v>13485.2862318144</v>
      </c>
      <c r="AK948" s="73">
        <v>13714.6481266963</v>
      </c>
      <c r="AL948" s="73">
        <v>13944.0100215783</v>
      </c>
      <c r="AM948" s="73">
        <v>14173.371916460301</v>
      </c>
      <c r="AN948" s="73">
        <v>154942.57793531299</v>
      </c>
      <c r="AO948" s="73">
        <v>14402.7338118562</v>
      </c>
      <c r="AP948" s="73">
        <v>14627.9600197898</v>
      </c>
      <c r="AQ948" s="73">
        <v>14853.1862277235</v>
      </c>
      <c r="AR948" s="73">
        <v>15078.412435657099</v>
      </c>
      <c r="AS948" s="73">
        <v>15303.638643590801</v>
      </c>
      <c r="AT948" s="73">
        <v>15528.8648515244</v>
      </c>
      <c r="AU948" s="73">
        <v>15754.0910594581</v>
      </c>
      <c r="AV948" s="73">
        <v>15979.3172673917</v>
      </c>
      <c r="AW948" s="73">
        <v>16204.543475325299</v>
      </c>
      <c r="AX948" s="73">
        <v>16429.769683259001</v>
      </c>
      <c r="AY948" s="73">
        <v>16654.995891192601</v>
      </c>
      <c r="AZ948" s="73">
        <v>16880.222099126298</v>
      </c>
      <c r="BA948" s="73">
        <v>187697.73546589501</v>
      </c>
    </row>
    <row r="949" spans="1:53" outlineLevel="1">
      <c r="A949" s="74" t="s">
        <v>3765</v>
      </c>
      <c r="B949" s="73">
        <v>-7136.1954592457696</v>
      </c>
      <c r="C949" s="73">
        <v>-7776.9310883804201</v>
      </c>
      <c r="D949" s="73">
        <v>-8348.5625798906694</v>
      </c>
      <c r="E949" s="73">
        <v>-8920.8011517265295</v>
      </c>
      <c r="F949" s="73">
        <v>-9562.1443428876701</v>
      </c>
      <c r="G949" s="73">
        <v>-10135.444957092401</v>
      </c>
      <c r="H949" s="73">
        <v>-10707.6839516454</v>
      </c>
      <c r="I949" s="73">
        <v>-11349.026248219199</v>
      </c>
      <c r="J949" s="73">
        <v>-11921.264131910901</v>
      </c>
      <c r="K949" s="73">
        <v>-12493.501986110799</v>
      </c>
      <c r="L949" s="73">
        <v>-13134.843977935099</v>
      </c>
      <c r="M949" s="73">
        <v>-13708.143441956199</v>
      </c>
      <c r="N949" s="73">
        <v>-125194.54331700099</v>
      </c>
      <c r="O949" s="73">
        <v>-14280.381050390301</v>
      </c>
      <c r="P949" s="73">
        <v>-14680.1493171821</v>
      </c>
      <c r="Q949" s="73">
        <v>-15079.9175839739</v>
      </c>
      <c r="R949" s="73">
        <v>-15479.6858507657</v>
      </c>
      <c r="S949" s="73">
        <v>-15879.4541175575</v>
      </c>
      <c r="T949" s="73">
        <v>-16279.222384349199</v>
      </c>
      <c r="U949" s="73">
        <v>-16678.990651141001</v>
      </c>
      <c r="V949" s="73">
        <v>-17078.758917932799</v>
      </c>
      <c r="W949" s="73">
        <v>-17478.5271847246</v>
      </c>
      <c r="X949" s="73">
        <v>-17878.2954515163</v>
      </c>
      <c r="Y949" s="73">
        <v>-18278.063718308102</v>
      </c>
      <c r="Z949" s="73">
        <v>-18677.8319850999</v>
      </c>
      <c r="AA949" s="73">
        <v>-197749.27821294099</v>
      </c>
      <c r="AB949" s="73">
        <v>-19077.600250176401</v>
      </c>
      <c r="AC949" s="73">
        <v>-19453.182023857298</v>
      </c>
      <c r="AD949" s="73">
        <v>-19828.7637975381</v>
      </c>
      <c r="AE949" s="73">
        <v>-20204.345571218899</v>
      </c>
      <c r="AF949" s="73">
        <v>-20579.927344899701</v>
      </c>
      <c r="AG949" s="73">
        <v>-20955.509118580499</v>
      </c>
      <c r="AH949" s="73">
        <v>-21331.090892261302</v>
      </c>
      <c r="AI949" s="73">
        <v>-21706.6726659421</v>
      </c>
      <c r="AJ949" s="73">
        <v>-22082.254439622899</v>
      </c>
      <c r="AK949" s="73">
        <v>-22457.836213303701</v>
      </c>
      <c r="AL949" s="73">
        <v>-22833.417986984499</v>
      </c>
      <c r="AM949" s="73">
        <v>-23208.999760665301</v>
      </c>
      <c r="AN949" s="73">
        <v>-253719.600065051</v>
      </c>
      <c r="AO949" s="73">
        <v>-23584.581535187601</v>
      </c>
      <c r="AP949" s="73">
        <v>-23953.391091363701</v>
      </c>
      <c r="AQ949" s="73">
        <v>-24322.200647539699</v>
      </c>
      <c r="AR949" s="73">
        <v>-24691.010203715701</v>
      </c>
      <c r="AS949" s="73">
        <v>-25059.8197598917</v>
      </c>
      <c r="AT949" s="73">
        <v>-25428.6293160678</v>
      </c>
      <c r="AU949" s="73">
        <v>-25797.438872243802</v>
      </c>
      <c r="AV949" s="73">
        <v>-26166.2484284198</v>
      </c>
      <c r="AW949" s="73">
        <v>-26535.057984595798</v>
      </c>
      <c r="AX949" s="73">
        <v>-26903.867540771898</v>
      </c>
      <c r="AY949" s="73">
        <v>-27272.6770969479</v>
      </c>
      <c r="AZ949" s="73">
        <v>-27641.486653123899</v>
      </c>
      <c r="BA949" s="73">
        <v>-307356.40912986902</v>
      </c>
    </row>
    <row r="950" spans="1:53" outlineLevel="1">
      <c r="A950" s="74" t="s">
        <v>3766</v>
      </c>
      <c r="B950" s="73">
        <v>17645.532924399999</v>
      </c>
      <c r="C950" s="73">
        <v>19229.867561014202</v>
      </c>
      <c r="D950" s="73">
        <v>20643.329728870001</v>
      </c>
      <c r="E950" s="73">
        <v>22058.293012542199</v>
      </c>
      <c r="F950" s="73">
        <v>23644.129956065299</v>
      </c>
      <c r="G950" s="73">
        <v>25061.719331426801</v>
      </c>
      <c r="H950" s="73">
        <v>26476.683660343399</v>
      </c>
      <c r="I950" s="73">
        <v>28062.518391837701</v>
      </c>
      <c r="J950" s="73">
        <v>29477.479973949299</v>
      </c>
      <c r="K950" s="73">
        <v>30892.441483136899</v>
      </c>
      <c r="L950" s="73">
        <v>32478.2754610829</v>
      </c>
      <c r="M950" s="73">
        <v>33895.861992407299</v>
      </c>
      <c r="N950" s="73">
        <v>309566.13347707601</v>
      </c>
      <c r="O950" s="73">
        <v>35310.822893894598</v>
      </c>
      <c r="P950" s="73">
        <v>36299.322179556002</v>
      </c>
      <c r="Q950" s="73">
        <v>37287.821465217399</v>
      </c>
      <c r="R950" s="73">
        <v>38276.320750878898</v>
      </c>
      <c r="S950" s="73">
        <v>39264.820036540303</v>
      </c>
      <c r="T950" s="73">
        <v>40253.3193222017</v>
      </c>
      <c r="U950" s="73">
        <v>41241.818607863097</v>
      </c>
      <c r="V950" s="73">
        <v>42230.317893524501</v>
      </c>
      <c r="W950" s="73">
        <v>43218.817179185899</v>
      </c>
      <c r="X950" s="73">
        <v>44207.316464847303</v>
      </c>
      <c r="Y950" s="73">
        <v>45195.8157505087</v>
      </c>
      <c r="Z950" s="73">
        <v>46184.315036170097</v>
      </c>
      <c r="AA950" s="73">
        <v>488970.82758038898</v>
      </c>
      <c r="AB950" s="73">
        <v>47172.814317590397</v>
      </c>
      <c r="AC950" s="73">
        <v>48101.5081280581</v>
      </c>
      <c r="AD950" s="73">
        <v>49030.201938525803</v>
      </c>
      <c r="AE950" s="73">
        <v>49958.895748993498</v>
      </c>
      <c r="AF950" s="73">
        <v>50887.589559461201</v>
      </c>
      <c r="AG950" s="73">
        <v>51816.283369928897</v>
      </c>
      <c r="AH950" s="73">
        <v>52744.9771803966</v>
      </c>
      <c r="AI950" s="73">
        <v>53673.670990864302</v>
      </c>
      <c r="AJ950" s="73">
        <v>54602.364801331998</v>
      </c>
      <c r="AK950" s="73">
        <v>55531.058611799701</v>
      </c>
      <c r="AL950" s="73">
        <v>56459.752422267396</v>
      </c>
      <c r="AM950" s="73">
        <v>57388.446232735099</v>
      </c>
      <c r="AN950" s="73">
        <v>627367.56330195302</v>
      </c>
      <c r="AO950" s="73">
        <v>58317.140045283501</v>
      </c>
      <c r="AP950" s="73">
        <v>59229.088324097203</v>
      </c>
      <c r="AQ950" s="73">
        <v>60141.036602910899</v>
      </c>
      <c r="AR950" s="73">
        <v>61052.984881724697</v>
      </c>
      <c r="AS950" s="73">
        <v>61964.9331605384</v>
      </c>
      <c r="AT950" s="73">
        <v>62876.881439352102</v>
      </c>
      <c r="AU950" s="73">
        <v>63788.829718165798</v>
      </c>
      <c r="AV950" s="73">
        <v>64700.777996979501</v>
      </c>
      <c r="AW950" s="73">
        <v>65612.726275793204</v>
      </c>
      <c r="AX950" s="73">
        <v>66524.674554607001</v>
      </c>
      <c r="AY950" s="73">
        <v>67436.622833420697</v>
      </c>
      <c r="AZ950" s="73">
        <v>68348.571112234393</v>
      </c>
      <c r="BA950" s="73">
        <v>759994.26694510796</v>
      </c>
    </row>
    <row r="951" spans="1:53" outlineLevel="1">
      <c r="A951" s="74" t="s">
        <v>3767</v>
      </c>
      <c r="B951" s="73">
        <v>6501.3456788819403</v>
      </c>
      <c r="C951" s="73">
        <v>7085.0802244910101</v>
      </c>
      <c r="D951" s="73">
        <v>7605.8582705054296</v>
      </c>
      <c r="E951" s="73">
        <v>8127.1893898029703</v>
      </c>
      <c r="F951" s="73">
        <v>8711.4774475429895</v>
      </c>
      <c r="G951" s="73">
        <v>9233.7761278617309</v>
      </c>
      <c r="H951" s="73">
        <v>9755.1076322706194</v>
      </c>
      <c r="I951" s="73">
        <v>10339.3948750075</v>
      </c>
      <c r="J951" s="73">
        <v>10860.7253673796</v>
      </c>
      <c r="K951" s="73">
        <v>11382.055832883399</v>
      </c>
      <c r="L951" s="73">
        <v>11966.342797981901</v>
      </c>
      <c r="M951" s="73">
        <v>12488.6404304395</v>
      </c>
      <c r="N951" s="73">
        <v>114056.994075048</v>
      </c>
      <c r="O951" s="73">
        <v>13009.9706720414</v>
      </c>
      <c r="P951" s="73">
        <v>13374.1747789362</v>
      </c>
      <c r="Q951" s="73">
        <v>13738.3788858309</v>
      </c>
      <c r="R951" s="73">
        <v>14102.5829927256</v>
      </c>
      <c r="S951" s="73">
        <v>14466.7870996204</v>
      </c>
      <c r="T951" s="73">
        <v>14830.9912065151</v>
      </c>
      <c r="U951" s="73">
        <v>15195.1953134098</v>
      </c>
      <c r="V951" s="73">
        <v>15559.3994203046</v>
      </c>
      <c r="W951" s="73">
        <v>15923.603527199301</v>
      </c>
      <c r="X951" s="73">
        <v>16287.807634094001</v>
      </c>
      <c r="Y951" s="73">
        <v>16652.011740988801</v>
      </c>
      <c r="Z951" s="73">
        <v>17016.215847883501</v>
      </c>
      <c r="AA951" s="73">
        <v>180157.11911955001</v>
      </c>
      <c r="AB951" s="73">
        <v>17380.419953215602</v>
      </c>
      <c r="AC951" s="73">
        <v>17722.589244307899</v>
      </c>
      <c r="AD951" s="73">
        <v>18064.758535400299</v>
      </c>
      <c r="AE951" s="73">
        <v>18406.9278264926</v>
      </c>
      <c r="AF951" s="73">
        <v>18749.097117584999</v>
      </c>
      <c r="AG951" s="73">
        <v>19091.2664086773</v>
      </c>
      <c r="AH951" s="73">
        <v>19433.4356997697</v>
      </c>
      <c r="AI951" s="73">
        <v>19775.604990862001</v>
      </c>
      <c r="AJ951" s="73">
        <v>20117.7742819544</v>
      </c>
      <c r="AK951" s="73">
        <v>20459.943573046701</v>
      </c>
      <c r="AL951" s="73">
        <v>20802.112864138999</v>
      </c>
      <c r="AM951" s="73">
        <v>21144.282155231402</v>
      </c>
      <c r="AN951" s="73">
        <v>231148.21265068199</v>
      </c>
      <c r="AO951" s="73">
        <v>21486.451447090301</v>
      </c>
      <c r="AP951" s="73">
        <v>21822.450990273901</v>
      </c>
      <c r="AQ951" s="73">
        <v>22158.450533457501</v>
      </c>
      <c r="AR951" s="73">
        <v>22494.4500766411</v>
      </c>
      <c r="AS951" s="73">
        <v>22830.4496198247</v>
      </c>
      <c r="AT951" s="73">
        <v>23166.449163008299</v>
      </c>
      <c r="AU951" s="73">
        <v>23502.448706191899</v>
      </c>
      <c r="AV951" s="73">
        <v>23838.448249375499</v>
      </c>
      <c r="AW951" s="73">
        <v>24174.447792559</v>
      </c>
      <c r="AX951" s="73">
        <v>24510.4473357426</v>
      </c>
      <c r="AY951" s="73">
        <v>24846.446878926199</v>
      </c>
      <c r="AZ951" s="73">
        <v>25182.446422109799</v>
      </c>
      <c r="BA951" s="73">
        <v>280013.38721520099</v>
      </c>
    </row>
    <row r="952" spans="1:53">
      <c r="A952" s="74" t="s">
        <v>3505</v>
      </c>
      <c r="B952" s="73">
        <v>21869.166212196302</v>
      </c>
      <c r="C952" s="73">
        <v>23832.727055175699</v>
      </c>
      <c r="D952" s="73">
        <v>25584.515409538399</v>
      </c>
      <c r="E952" s="73">
        <v>27338.164186674199</v>
      </c>
      <c r="F952" s="73">
        <v>29303.586928618799</v>
      </c>
      <c r="G952" s="73">
        <v>31060.4903785313</v>
      </c>
      <c r="H952" s="73">
        <v>32814.140451101099</v>
      </c>
      <c r="I952" s="73">
        <v>34779.560451545804</v>
      </c>
      <c r="J952" s="73">
        <v>36533.207119835599</v>
      </c>
      <c r="K952" s="73">
        <v>38286.853697746199</v>
      </c>
      <c r="L952" s="73">
        <v>40252.272764273403</v>
      </c>
      <c r="M952" s="73">
        <v>42009.172689400402</v>
      </c>
      <c r="N952" s="73">
        <v>383663.85734463698</v>
      </c>
      <c r="O952" s="73">
        <v>43762.818514151702</v>
      </c>
      <c r="P952" s="73">
        <v>44987.924906312597</v>
      </c>
      <c r="Q952" s="73">
        <v>46213.031298473397</v>
      </c>
      <c r="R952" s="73">
        <v>47438.137690634197</v>
      </c>
      <c r="S952" s="73">
        <v>48663.244082794998</v>
      </c>
      <c r="T952" s="73">
        <v>49888.350474955798</v>
      </c>
      <c r="U952" s="73">
        <v>51113.4568671167</v>
      </c>
      <c r="V952" s="73">
        <v>52338.5632592775</v>
      </c>
      <c r="W952" s="73">
        <v>53563.6696514383</v>
      </c>
      <c r="X952" s="73">
        <v>54788.7760435991</v>
      </c>
      <c r="Y952" s="73">
        <v>56013.882435759901</v>
      </c>
      <c r="Z952" s="73">
        <v>57238.988827920803</v>
      </c>
      <c r="AA952" s="73">
        <v>606010.84405243502</v>
      </c>
      <c r="AB952" s="73">
        <v>58464.095214825204</v>
      </c>
      <c r="AC952" s="73">
        <v>59615.081098242299</v>
      </c>
      <c r="AD952" s="73">
        <v>60766.066981659402</v>
      </c>
      <c r="AE952" s="73">
        <v>61917.052865076497</v>
      </c>
      <c r="AF952" s="73">
        <v>63068.0387484936</v>
      </c>
      <c r="AG952" s="73">
        <v>64219.024631910703</v>
      </c>
      <c r="AH952" s="73">
        <v>65370.010515327798</v>
      </c>
      <c r="AI952" s="73">
        <v>66520.996398744901</v>
      </c>
      <c r="AJ952" s="73">
        <v>67671.982282162004</v>
      </c>
      <c r="AK952" s="73">
        <v>68822.968165579106</v>
      </c>
      <c r="AL952" s="73">
        <v>69973.954048996195</v>
      </c>
      <c r="AM952" s="73">
        <v>71124.939932413297</v>
      </c>
      <c r="AN952" s="73">
        <v>777534.21088343102</v>
      </c>
      <c r="AO952" s="73">
        <v>72275.925818409101</v>
      </c>
      <c r="AP952" s="73">
        <v>73406.157961113393</v>
      </c>
      <c r="AQ952" s="73">
        <v>74536.390103817699</v>
      </c>
      <c r="AR952" s="73">
        <v>75666.622246521903</v>
      </c>
      <c r="AS952" s="73">
        <v>76796.854389226195</v>
      </c>
      <c r="AT952" s="73">
        <v>77927.086531930501</v>
      </c>
      <c r="AU952" s="73">
        <v>79057.318674634793</v>
      </c>
      <c r="AV952" s="73">
        <v>80187.550817339099</v>
      </c>
      <c r="AW952" s="73">
        <v>81317.782960043303</v>
      </c>
      <c r="AX952" s="73">
        <v>82448.015102747595</v>
      </c>
      <c r="AY952" s="73">
        <v>83578.247245451901</v>
      </c>
      <c r="AZ952" s="73">
        <v>84708.479388156207</v>
      </c>
      <c r="BA952" s="73">
        <v>941906.43123939203</v>
      </c>
    </row>
    <row r="953" spans="1:53">
      <c r="A953" s="74" t="s">
        <v>3506</v>
      </c>
      <c r="B953" s="73">
        <v>0</v>
      </c>
      <c r="C953" s="73">
        <v>0</v>
      </c>
      <c r="D953" s="73">
        <v>0</v>
      </c>
      <c r="E953" s="73">
        <v>0</v>
      </c>
      <c r="F953" s="73">
        <v>0</v>
      </c>
      <c r="G953" s="73">
        <v>0</v>
      </c>
      <c r="H953" s="73">
        <v>0</v>
      </c>
      <c r="I953" s="73">
        <v>0</v>
      </c>
      <c r="J953" s="73">
        <v>0</v>
      </c>
      <c r="K953" s="73">
        <v>0</v>
      </c>
      <c r="L953" s="73">
        <v>0</v>
      </c>
      <c r="M953" s="73">
        <v>0</v>
      </c>
      <c r="N953" s="73">
        <v>0</v>
      </c>
      <c r="O953" s="73">
        <v>0</v>
      </c>
      <c r="P953" s="73">
        <v>0</v>
      </c>
      <c r="Q953" s="73">
        <v>0</v>
      </c>
      <c r="R953" s="73">
        <v>0</v>
      </c>
      <c r="S953" s="73">
        <v>0</v>
      </c>
      <c r="T953" s="73">
        <v>0</v>
      </c>
      <c r="U953" s="73">
        <v>0</v>
      </c>
      <c r="V953" s="73">
        <v>0</v>
      </c>
      <c r="W953" s="73">
        <v>0</v>
      </c>
      <c r="X953" s="73">
        <v>0</v>
      </c>
      <c r="Y953" s="73">
        <v>0</v>
      </c>
      <c r="Z953" s="73">
        <v>0</v>
      </c>
      <c r="AA953" s="73">
        <v>0</v>
      </c>
      <c r="AB953" s="73">
        <v>0</v>
      </c>
      <c r="AC953" s="73">
        <v>0</v>
      </c>
      <c r="AD953" s="73">
        <v>0</v>
      </c>
      <c r="AE953" s="73">
        <v>0</v>
      </c>
      <c r="AF953" s="73">
        <v>0</v>
      </c>
      <c r="AG953" s="73">
        <v>0</v>
      </c>
      <c r="AH953" s="73">
        <v>0</v>
      </c>
      <c r="AI953" s="73">
        <v>0</v>
      </c>
      <c r="AJ953" s="73">
        <v>0</v>
      </c>
      <c r="AK953" s="73">
        <v>0</v>
      </c>
      <c r="AL953" s="73">
        <v>0</v>
      </c>
      <c r="AM953" s="73">
        <v>0</v>
      </c>
      <c r="AN953" s="73">
        <v>0</v>
      </c>
      <c r="AO953" s="73">
        <v>0</v>
      </c>
      <c r="AP953" s="73">
        <v>0</v>
      </c>
      <c r="AQ953" s="73">
        <v>0</v>
      </c>
      <c r="AR953" s="73">
        <v>0</v>
      </c>
      <c r="AS953" s="73">
        <v>0</v>
      </c>
      <c r="AT953" s="73">
        <v>0</v>
      </c>
      <c r="AU953" s="73">
        <v>0</v>
      </c>
      <c r="AV953" s="73">
        <v>0</v>
      </c>
      <c r="AW953" s="73">
        <v>0</v>
      </c>
      <c r="AX953" s="73">
        <v>0</v>
      </c>
      <c r="AY953" s="73">
        <v>0</v>
      </c>
      <c r="AZ953" s="73">
        <v>0</v>
      </c>
      <c r="BA953" s="73">
        <v>0</v>
      </c>
    </row>
    <row r="954" spans="1:53">
      <c r="A954" s="74" t="s">
        <v>3507</v>
      </c>
      <c r="B954" s="73">
        <v>0</v>
      </c>
      <c r="C954" s="73">
        <v>0</v>
      </c>
      <c r="D954" s="73">
        <v>0</v>
      </c>
      <c r="E954" s="73">
        <v>0</v>
      </c>
      <c r="F954" s="73">
        <v>0</v>
      </c>
      <c r="G954" s="73">
        <v>0</v>
      </c>
      <c r="H954" s="73">
        <v>0</v>
      </c>
      <c r="I954" s="73">
        <v>0</v>
      </c>
      <c r="J954" s="73">
        <v>0</v>
      </c>
      <c r="K954" s="73">
        <v>0</v>
      </c>
      <c r="L954" s="73">
        <v>0</v>
      </c>
      <c r="M954" s="73">
        <v>0</v>
      </c>
      <c r="N954" s="73">
        <v>0</v>
      </c>
      <c r="O954" s="73">
        <v>0</v>
      </c>
      <c r="P954" s="73">
        <v>0</v>
      </c>
      <c r="Q954" s="73">
        <v>0</v>
      </c>
      <c r="R954" s="73">
        <v>0</v>
      </c>
      <c r="S954" s="73">
        <v>0</v>
      </c>
      <c r="T954" s="73">
        <v>0</v>
      </c>
      <c r="U954" s="73">
        <v>0</v>
      </c>
      <c r="V954" s="73">
        <v>0</v>
      </c>
      <c r="W954" s="73">
        <v>0</v>
      </c>
      <c r="X954" s="73">
        <v>0</v>
      </c>
      <c r="Y954" s="73">
        <v>0</v>
      </c>
      <c r="Z954" s="73">
        <v>0</v>
      </c>
      <c r="AA954" s="73">
        <v>0</v>
      </c>
      <c r="AB954" s="73">
        <v>0</v>
      </c>
      <c r="AC954" s="73">
        <v>0</v>
      </c>
      <c r="AD954" s="73">
        <v>0</v>
      </c>
      <c r="AE954" s="73">
        <v>0</v>
      </c>
      <c r="AF954" s="73">
        <v>0</v>
      </c>
      <c r="AG954" s="73">
        <v>0</v>
      </c>
      <c r="AH954" s="73">
        <v>0</v>
      </c>
      <c r="AI954" s="73">
        <v>0</v>
      </c>
      <c r="AJ954" s="73">
        <v>0</v>
      </c>
      <c r="AK954" s="73">
        <v>0</v>
      </c>
      <c r="AL954" s="73">
        <v>0</v>
      </c>
      <c r="AM954" s="73">
        <v>0</v>
      </c>
      <c r="AN954" s="73">
        <v>0</v>
      </c>
      <c r="AO954" s="73">
        <v>0</v>
      </c>
      <c r="AP954" s="73">
        <v>0</v>
      </c>
      <c r="AQ954" s="73">
        <v>0</v>
      </c>
      <c r="AR954" s="73">
        <v>0</v>
      </c>
      <c r="AS954" s="73">
        <v>0</v>
      </c>
      <c r="AT954" s="73">
        <v>0</v>
      </c>
      <c r="AU954" s="73">
        <v>0</v>
      </c>
      <c r="AV954" s="73">
        <v>0</v>
      </c>
      <c r="AW954" s="73">
        <v>0</v>
      </c>
      <c r="AX954" s="73">
        <v>0</v>
      </c>
      <c r="AY954" s="73">
        <v>0</v>
      </c>
      <c r="AZ954" s="73">
        <v>0</v>
      </c>
      <c r="BA954" s="73">
        <v>0</v>
      </c>
    </row>
    <row r="955" spans="1:53" outlineLevel="1">
      <c r="A955" s="74" t="s">
        <v>1943</v>
      </c>
      <c r="B955" s="73">
        <v>-212.93974999999901</v>
      </c>
      <c r="C955" s="73">
        <v>-212.93974999999901</v>
      </c>
      <c r="D955" s="73">
        <v>-212.93974999999901</v>
      </c>
      <c r="E955" s="73">
        <v>-212.93974999999901</v>
      </c>
      <c r="F955" s="73">
        <v>-212.93974999999901</v>
      </c>
      <c r="G955" s="73">
        <v>-212.93974999999901</v>
      </c>
      <c r="H955" s="73">
        <v>-212.93974999999901</v>
      </c>
      <c r="I955" s="73">
        <v>-212.93974999999901</v>
      </c>
      <c r="J955" s="73">
        <v>-212.93974999999901</v>
      </c>
      <c r="K955" s="73">
        <v>-212.93974999999901</v>
      </c>
      <c r="L955" s="73">
        <v>-212.93974999999901</v>
      </c>
      <c r="M955" s="73">
        <v>-212.93974999999901</v>
      </c>
      <c r="N955" s="73">
        <v>-2555.27699999999</v>
      </c>
      <c r="O955" s="73">
        <v>-212.93974999999901</v>
      </c>
      <c r="P955" s="73">
        <v>-212.93974999999901</v>
      </c>
      <c r="Q955" s="73">
        <v>-212.93974999999901</v>
      </c>
      <c r="R955" s="73">
        <v>-212.93974999999901</v>
      </c>
      <c r="S955" s="73">
        <v>-212.93974999999901</v>
      </c>
      <c r="T955" s="73">
        <v>-212.93974999999901</v>
      </c>
      <c r="U955" s="73">
        <v>-212.93974999999901</v>
      </c>
      <c r="V955" s="73">
        <v>-212.93974999999901</v>
      </c>
      <c r="W955" s="73">
        <v>-212.93974999999901</v>
      </c>
      <c r="X955" s="73">
        <v>-212.93974999999901</v>
      </c>
      <c r="Y955" s="73">
        <v>-212.93974999999901</v>
      </c>
      <c r="Z955" s="73">
        <v>-212.93974999999901</v>
      </c>
      <c r="AA955" s="73">
        <v>-2555.27699999999</v>
      </c>
      <c r="AB955" s="73">
        <v>-212.93974999999901</v>
      </c>
      <c r="AC955" s="73">
        <v>-212.93974999999901</v>
      </c>
      <c r="AD955" s="73">
        <v>-212.93974999999901</v>
      </c>
      <c r="AE955" s="73">
        <v>-212.93974999999901</v>
      </c>
      <c r="AF955" s="73">
        <v>-212.93974999999901</v>
      </c>
      <c r="AG955" s="73">
        <v>-212.93974999999901</v>
      </c>
      <c r="AH955" s="73">
        <v>-212.93974999999901</v>
      </c>
      <c r="AI955" s="73">
        <v>-212.93974999999901</v>
      </c>
      <c r="AJ955" s="73">
        <v>-212.93974999999901</v>
      </c>
      <c r="AK955" s="73">
        <v>-212.93974999999901</v>
      </c>
      <c r="AL955" s="73">
        <v>-212.93974999999901</v>
      </c>
      <c r="AM955" s="73">
        <v>-212.93974999999901</v>
      </c>
      <c r="AN955" s="73">
        <v>-2555.27699999999</v>
      </c>
      <c r="AO955" s="73">
        <v>-212.93974999999901</v>
      </c>
      <c r="AP955" s="73">
        <v>-212.93974999999901</v>
      </c>
      <c r="AQ955" s="73">
        <v>-212.93974999999901</v>
      </c>
      <c r="AR955" s="73">
        <v>-212.93974999999901</v>
      </c>
      <c r="AS955" s="73">
        <v>-212.93974999999901</v>
      </c>
      <c r="AT955" s="73">
        <v>-212.93974999999901</v>
      </c>
      <c r="AU955" s="73">
        <v>-212.93974999999901</v>
      </c>
      <c r="AV955" s="73">
        <v>-212.93974999999901</v>
      </c>
      <c r="AW955" s="73">
        <v>-212.93974999999901</v>
      </c>
      <c r="AX955" s="73">
        <v>-212.93974999999901</v>
      </c>
      <c r="AY955" s="73">
        <v>-212.93974999999901</v>
      </c>
      <c r="AZ955" s="73">
        <v>-212.93974999999901</v>
      </c>
      <c r="BA955" s="73">
        <v>-2555.27699999999</v>
      </c>
    </row>
    <row r="956" spans="1:53" outlineLevel="1">
      <c r="A956" s="74" t="s">
        <v>1944</v>
      </c>
      <c r="B956" s="73">
        <v>37086.8675</v>
      </c>
      <c r="C956" s="73">
        <v>37086.8675</v>
      </c>
      <c r="D956" s="73">
        <v>37086.8675</v>
      </c>
      <c r="E956" s="73">
        <v>37086.8675</v>
      </c>
      <c r="F956" s="73">
        <v>37086.8675</v>
      </c>
      <c r="G956" s="73">
        <v>37086.8675</v>
      </c>
      <c r="H956" s="73">
        <v>37086.8675</v>
      </c>
      <c r="I956" s="73">
        <v>37086.8675</v>
      </c>
      <c r="J956" s="73">
        <v>37086.8675</v>
      </c>
      <c r="K956" s="73">
        <v>37086.8675</v>
      </c>
      <c r="L956" s="73">
        <v>37086.8675</v>
      </c>
      <c r="M956" s="73">
        <v>37086.8675</v>
      </c>
      <c r="N956" s="73">
        <v>445042.40999999898</v>
      </c>
      <c r="O956" s="73">
        <v>37086.8675</v>
      </c>
      <c r="P956" s="73">
        <v>37086.8675</v>
      </c>
      <c r="Q956" s="73">
        <v>37086.8675</v>
      </c>
      <c r="R956" s="73">
        <v>37086.8675</v>
      </c>
      <c r="S956" s="73">
        <v>37086.8675</v>
      </c>
      <c r="T956" s="73">
        <v>37086.8675</v>
      </c>
      <c r="U956" s="73">
        <v>37086.8675</v>
      </c>
      <c r="V956" s="73">
        <v>37086.8675</v>
      </c>
      <c r="W956" s="73">
        <v>37086.8675</v>
      </c>
      <c r="X956" s="73">
        <v>37086.8675</v>
      </c>
      <c r="Y956" s="73">
        <v>37086.8675</v>
      </c>
      <c r="Z956" s="73">
        <v>37086.8675</v>
      </c>
      <c r="AA956" s="73">
        <v>445042.40999999898</v>
      </c>
      <c r="AB956" s="73">
        <v>37086.8675</v>
      </c>
      <c r="AC956" s="73">
        <v>37086.8675</v>
      </c>
      <c r="AD956" s="73">
        <v>37086.8675</v>
      </c>
      <c r="AE956" s="73">
        <v>37086.8675</v>
      </c>
      <c r="AF956" s="73">
        <v>37086.8675</v>
      </c>
      <c r="AG956" s="73">
        <v>37086.8675</v>
      </c>
      <c r="AH956" s="73">
        <v>37086.8675</v>
      </c>
      <c r="AI956" s="73">
        <v>37086.8675</v>
      </c>
      <c r="AJ956" s="73">
        <v>37086.8675</v>
      </c>
      <c r="AK956" s="73">
        <v>37086.8675</v>
      </c>
      <c r="AL956" s="73">
        <v>37086.8675</v>
      </c>
      <c r="AM956" s="73">
        <v>37086.8675</v>
      </c>
      <c r="AN956" s="73">
        <v>445042.40999999898</v>
      </c>
      <c r="AO956" s="73">
        <v>37086.8675</v>
      </c>
      <c r="AP956" s="73">
        <v>37086.8675</v>
      </c>
      <c r="AQ956" s="73">
        <v>37086.8675</v>
      </c>
      <c r="AR956" s="73">
        <v>37086.8675</v>
      </c>
      <c r="AS956" s="73">
        <v>37086.8675</v>
      </c>
      <c r="AT956" s="73">
        <v>37086.8675</v>
      </c>
      <c r="AU956" s="73">
        <v>37086.8675</v>
      </c>
      <c r="AV956" s="73">
        <v>37086.8675</v>
      </c>
      <c r="AW956" s="73">
        <v>37086.8675</v>
      </c>
      <c r="AX956" s="73">
        <v>37086.8675</v>
      </c>
      <c r="AY956" s="73">
        <v>37086.8675</v>
      </c>
      <c r="AZ956" s="73">
        <v>37086.8675</v>
      </c>
      <c r="BA956" s="73">
        <v>445042.40999999898</v>
      </c>
    </row>
    <row r="957" spans="1:53" outlineLevel="1">
      <c r="A957" s="74" t="s">
        <v>1945</v>
      </c>
      <c r="B957" s="73">
        <v>1381.19999999999</v>
      </c>
      <c r="C957" s="73">
        <v>1381.19999999999</v>
      </c>
      <c r="D957" s="73">
        <v>1381.19999999999</v>
      </c>
      <c r="E957" s="73">
        <v>1381.19999999999</v>
      </c>
      <c r="F957" s="73">
        <v>1381.19999999999</v>
      </c>
      <c r="G957" s="73">
        <v>1381.19999999999</v>
      </c>
      <c r="H957" s="73">
        <v>1381.19999999999</v>
      </c>
      <c r="I957" s="73">
        <v>1381.19999999999</v>
      </c>
      <c r="J957" s="73">
        <v>1381.19999999999</v>
      </c>
      <c r="K957" s="73">
        <v>1381.19999999999</v>
      </c>
      <c r="L957" s="73">
        <v>1381.19999999999</v>
      </c>
      <c r="M957" s="73">
        <v>1381.19999999999</v>
      </c>
      <c r="N957" s="73">
        <v>16574.3999999999</v>
      </c>
      <c r="O957" s="73">
        <v>1381.19999999999</v>
      </c>
      <c r="P957" s="73">
        <v>1381.19999999999</v>
      </c>
      <c r="Q957" s="73">
        <v>1381.19999999999</v>
      </c>
      <c r="R957" s="73">
        <v>1381.19999999999</v>
      </c>
      <c r="S957" s="73">
        <v>1381.19999999999</v>
      </c>
      <c r="T957" s="73">
        <v>1381.19999999999</v>
      </c>
      <c r="U957" s="73">
        <v>1381.19999999999</v>
      </c>
      <c r="V957" s="73">
        <v>1381.19999999999</v>
      </c>
      <c r="W957" s="73">
        <v>1381.19999999999</v>
      </c>
      <c r="X957" s="73">
        <v>1381.19999999999</v>
      </c>
      <c r="Y957" s="73">
        <v>1381.19999999999</v>
      </c>
      <c r="Z957" s="73">
        <v>1381.19999999999</v>
      </c>
      <c r="AA957" s="73">
        <v>16574.3999999999</v>
      </c>
      <c r="AB957" s="73">
        <v>1381.19999999999</v>
      </c>
      <c r="AC957" s="73">
        <v>1381.19999999999</v>
      </c>
      <c r="AD957" s="73">
        <v>1381.19999999999</v>
      </c>
      <c r="AE957" s="73">
        <v>1381.19999999999</v>
      </c>
      <c r="AF957" s="73">
        <v>1381.19999999999</v>
      </c>
      <c r="AG957" s="73">
        <v>1381.19999999999</v>
      </c>
      <c r="AH957" s="73">
        <v>1381.19999999999</v>
      </c>
      <c r="AI957" s="73">
        <v>1381.19999999999</v>
      </c>
      <c r="AJ957" s="73">
        <v>1381.19999999999</v>
      </c>
      <c r="AK957" s="73">
        <v>1381.19999999999</v>
      </c>
      <c r="AL957" s="73">
        <v>1381.19999999999</v>
      </c>
      <c r="AM957" s="73">
        <v>1381.19999999999</v>
      </c>
      <c r="AN957" s="73">
        <v>16574.3999999999</v>
      </c>
      <c r="AO957" s="73">
        <v>1381.19999999999</v>
      </c>
      <c r="AP957" s="73">
        <v>1381.19999999999</v>
      </c>
      <c r="AQ957" s="73">
        <v>1381.19999999999</v>
      </c>
      <c r="AR957" s="73">
        <v>1381.19999999999</v>
      </c>
      <c r="AS957" s="73">
        <v>1381.19999999999</v>
      </c>
      <c r="AT957" s="73">
        <v>1381.19999999999</v>
      </c>
      <c r="AU957" s="73">
        <v>1381.19999999999</v>
      </c>
      <c r="AV957" s="73">
        <v>1381.19999999999</v>
      </c>
      <c r="AW957" s="73">
        <v>1381.19999999999</v>
      </c>
      <c r="AX957" s="73">
        <v>1381.19999999999</v>
      </c>
      <c r="AY957" s="73">
        <v>1381.19999999999</v>
      </c>
      <c r="AZ957" s="73">
        <v>1381.19999999999</v>
      </c>
      <c r="BA957" s="73">
        <v>16574.3999999999</v>
      </c>
    </row>
    <row r="958" spans="1:53" outlineLevel="1">
      <c r="A958" s="74" t="s">
        <v>1947</v>
      </c>
      <c r="B958" s="73">
        <v>15341.218436261301</v>
      </c>
      <c r="C958" s="73">
        <v>15341.218436261301</v>
      </c>
      <c r="D958" s="73">
        <v>15341.218436261301</v>
      </c>
      <c r="E958" s="73">
        <v>15341.218436261301</v>
      </c>
      <c r="F958" s="73">
        <v>15341.218436261301</v>
      </c>
      <c r="G958" s="73">
        <v>15341.218436261301</v>
      </c>
      <c r="H958" s="73">
        <v>15341.218436261301</v>
      </c>
      <c r="I958" s="73">
        <v>15341.218436261301</v>
      </c>
      <c r="J958" s="73">
        <v>15341.218436261301</v>
      </c>
      <c r="K958" s="73">
        <v>15341.218436261301</v>
      </c>
      <c r="L958" s="73">
        <v>15341.218436261301</v>
      </c>
      <c r="M958" s="73">
        <v>15341.218436261301</v>
      </c>
      <c r="N958" s="73">
        <v>184094.621235136</v>
      </c>
      <c r="O958" s="73">
        <v>15341.218436261301</v>
      </c>
      <c r="P958" s="73">
        <v>15341.218436261301</v>
      </c>
      <c r="Q958" s="73">
        <v>15341.218436261301</v>
      </c>
      <c r="R958" s="73">
        <v>15341.218436261301</v>
      </c>
      <c r="S958" s="73">
        <v>15341.218436261301</v>
      </c>
      <c r="T958" s="73">
        <v>15341.218436261301</v>
      </c>
      <c r="U958" s="73">
        <v>15341.218436261301</v>
      </c>
      <c r="V958" s="73">
        <v>14239.9281136806</v>
      </c>
      <c r="W958" s="73">
        <v>14239.9281136806</v>
      </c>
      <c r="X958" s="73">
        <v>14239.9281136806</v>
      </c>
      <c r="Y958" s="73">
        <v>14239.9281136807</v>
      </c>
      <c r="Z958" s="73">
        <v>11179.070970823501</v>
      </c>
      <c r="AA958" s="73">
        <v>175527.31247937499</v>
      </c>
      <c r="AB958" s="73">
        <v>11179.070970823501</v>
      </c>
      <c r="AC958" s="73">
        <v>11179.070970823501</v>
      </c>
      <c r="AD958" s="73">
        <v>11179.070970823501</v>
      </c>
      <c r="AE958" s="73">
        <v>11179.070970823501</v>
      </c>
      <c r="AF958" s="73">
        <v>11179.070970823501</v>
      </c>
      <c r="AG958" s="73">
        <v>11179.070970823501</v>
      </c>
      <c r="AH958" s="73">
        <v>11179.070970823501</v>
      </c>
      <c r="AI958" s="73">
        <v>11179.070970823501</v>
      </c>
      <c r="AJ958" s="73">
        <v>11179.070970823501</v>
      </c>
      <c r="AK958" s="73">
        <v>11179.070970823501</v>
      </c>
      <c r="AL958" s="73">
        <v>11179.070970823501</v>
      </c>
      <c r="AM958" s="73">
        <v>11179.070970823501</v>
      </c>
      <c r="AN958" s="73">
        <v>134148.85164988201</v>
      </c>
      <c r="AO958" s="73">
        <v>11179.070970823501</v>
      </c>
      <c r="AP958" s="73">
        <v>11179.070970823501</v>
      </c>
      <c r="AQ958" s="73">
        <v>11179.070970823501</v>
      </c>
      <c r="AR958" s="73">
        <v>11179.070970823501</v>
      </c>
      <c r="AS958" s="73">
        <v>11179.070970823501</v>
      </c>
      <c r="AT958" s="73">
        <v>11179.070970823501</v>
      </c>
      <c r="AU958" s="73">
        <v>11179.070970823501</v>
      </c>
      <c r="AV958" s="73">
        <v>11179.070970823501</v>
      </c>
      <c r="AW958" s="73">
        <v>11179.070970823501</v>
      </c>
      <c r="AX958" s="73">
        <v>11179.070970823501</v>
      </c>
      <c r="AY958" s="73">
        <v>11179.070970823501</v>
      </c>
      <c r="AZ958" s="73">
        <v>11179.070970823501</v>
      </c>
      <c r="BA958" s="73">
        <v>134148.85164988201</v>
      </c>
    </row>
    <row r="959" spans="1:53" outlineLevel="1">
      <c r="A959" s="74" t="s">
        <v>1948</v>
      </c>
      <c r="B959" s="73">
        <v>7284.04445864848</v>
      </c>
      <c r="C959" s="73">
        <v>7284.04445864848</v>
      </c>
      <c r="D959" s="73">
        <v>7284.04445864848</v>
      </c>
      <c r="E959" s="73">
        <v>7284.04445864848</v>
      </c>
      <c r="F959" s="73">
        <v>7284.04445864848</v>
      </c>
      <c r="G959" s="73">
        <v>7284.04445864848</v>
      </c>
      <c r="H959" s="73">
        <v>7284.04445864848</v>
      </c>
      <c r="I959" s="73">
        <v>7284.04445864848</v>
      </c>
      <c r="J959" s="73">
        <v>7284.04445864848</v>
      </c>
      <c r="K959" s="73">
        <v>7284.04445864848</v>
      </c>
      <c r="L959" s="73">
        <v>7284.04445864848</v>
      </c>
      <c r="M959" s="73">
        <v>7284.04445864848</v>
      </c>
      <c r="N959" s="73">
        <v>87408.533503781699</v>
      </c>
      <c r="O959" s="73">
        <v>7284.04445864848</v>
      </c>
      <c r="P959" s="73">
        <v>7284.04445864848</v>
      </c>
      <c r="Q959" s="73">
        <v>7284.04445864848</v>
      </c>
      <c r="R959" s="73">
        <v>7284.04445864848</v>
      </c>
      <c r="S959" s="73">
        <v>7284.04445864848</v>
      </c>
      <c r="T959" s="73">
        <v>7284.04445864848</v>
      </c>
      <c r="U959" s="73">
        <v>7284.04445864848</v>
      </c>
      <c r="V959" s="73">
        <v>7284.04445864848</v>
      </c>
      <c r="W959" s="73">
        <v>7284.04445864848</v>
      </c>
      <c r="X959" s="73">
        <v>7284.04445864848</v>
      </c>
      <c r="Y959" s="73">
        <v>7284.04445864848</v>
      </c>
      <c r="Z959" s="73">
        <v>7284.04445864848</v>
      </c>
      <c r="AA959" s="73">
        <v>87408.5335037818</v>
      </c>
      <c r="AB959" s="73">
        <v>7284.04445864848</v>
      </c>
      <c r="AC959" s="73">
        <v>7284.04445864848</v>
      </c>
      <c r="AD959" s="73">
        <v>7284.04445864848</v>
      </c>
      <c r="AE959" s="73">
        <v>7284.04445864848</v>
      </c>
      <c r="AF959" s="73">
        <v>7284.04445864848</v>
      </c>
      <c r="AG959" s="73">
        <v>7284.04445864848</v>
      </c>
      <c r="AH959" s="73">
        <v>7284.04445864848</v>
      </c>
      <c r="AI959" s="73">
        <v>7284.04445864848</v>
      </c>
      <c r="AJ959" s="73">
        <v>7284.04445864849</v>
      </c>
      <c r="AK959" s="73">
        <v>7284.04445864849</v>
      </c>
      <c r="AL959" s="73">
        <v>7284.04445864849</v>
      </c>
      <c r="AM959" s="73">
        <v>7284.04445864849</v>
      </c>
      <c r="AN959" s="73">
        <v>87408.5335037818</v>
      </c>
      <c r="AO959" s="73">
        <v>7284.04445864849</v>
      </c>
      <c r="AP959" s="73">
        <v>7284.04445864849</v>
      </c>
      <c r="AQ959" s="73">
        <v>7284.04445864849</v>
      </c>
      <c r="AR959" s="73">
        <v>7284.04445864849</v>
      </c>
      <c r="AS959" s="73">
        <v>7284.04445864849</v>
      </c>
      <c r="AT959" s="73">
        <v>7284.04445864849</v>
      </c>
      <c r="AU959" s="73">
        <v>7284.04445864849</v>
      </c>
      <c r="AV959" s="73">
        <v>7284.04445864849</v>
      </c>
      <c r="AW959" s="73">
        <v>7284.04445864849</v>
      </c>
      <c r="AX959" s="73">
        <v>7284.04445864849</v>
      </c>
      <c r="AY959" s="73">
        <v>7284.04445864849</v>
      </c>
      <c r="AZ959" s="73">
        <v>7284.04445864849</v>
      </c>
      <c r="BA959" s="73">
        <v>87408.533503781902</v>
      </c>
    </row>
    <row r="960" spans="1:53" outlineLevel="1">
      <c r="A960" s="74" t="s">
        <v>3751</v>
      </c>
      <c r="B960" s="73">
        <v>15286.0912507881</v>
      </c>
      <c r="C960" s="73">
        <v>15286.0912507881</v>
      </c>
      <c r="D960" s="73">
        <v>15286.0912507881</v>
      </c>
      <c r="E960" s="73">
        <v>15286.0912507881</v>
      </c>
      <c r="F960" s="73">
        <v>15286.0912507881</v>
      </c>
      <c r="G960" s="73">
        <v>15286.0912507881</v>
      </c>
      <c r="H960" s="73">
        <v>15286.0912507881</v>
      </c>
      <c r="I960" s="73">
        <v>15286.0912507881</v>
      </c>
      <c r="J960" s="73">
        <v>15286.0912507881</v>
      </c>
      <c r="K960" s="73">
        <v>15286.0912507881</v>
      </c>
      <c r="L960" s="73">
        <v>15286.0912507881</v>
      </c>
      <c r="M960" s="73">
        <v>15286.0912507881</v>
      </c>
      <c r="N960" s="73">
        <v>183433.095009457</v>
      </c>
      <c r="O960" s="73">
        <v>15286.0912507881</v>
      </c>
      <c r="P960" s="73">
        <v>15286.0912507881</v>
      </c>
      <c r="Q960" s="73">
        <v>15286.0912507881</v>
      </c>
      <c r="R960" s="73">
        <v>15286.0912507881</v>
      </c>
      <c r="S960" s="73">
        <v>15286.0912507881</v>
      </c>
      <c r="T960" s="73">
        <v>15286.0912507881</v>
      </c>
      <c r="U960" s="73">
        <v>15286.0912507881</v>
      </c>
      <c r="V960" s="73">
        <v>15286.0912507881</v>
      </c>
      <c r="W960" s="73">
        <v>15286.0912507881</v>
      </c>
      <c r="X960" s="73">
        <v>15286.0912507881</v>
      </c>
      <c r="Y960" s="73">
        <v>15286.0912507881</v>
      </c>
      <c r="Z960" s="73">
        <v>15286.0912507881</v>
      </c>
      <c r="AA960" s="73">
        <v>183433.095009457</v>
      </c>
      <c r="AB960" s="73">
        <v>15286.0912507881</v>
      </c>
      <c r="AC960" s="73">
        <v>15286.0912507881</v>
      </c>
      <c r="AD960" s="73">
        <v>15286.0912507881</v>
      </c>
      <c r="AE960" s="73">
        <v>15286.0912507881</v>
      </c>
      <c r="AF960" s="73">
        <v>15286.0912507881</v>
      </c>
      <c r="AG960" s="73">
        <v>15286.0912507881</v>
      </c>
      <c r="AH960" s="73">
        <v>15286.0912507881</v>
      </c>
      <c r="AI960" s="73">
        <v>15286.0912507881</v>
      </c>
      <c r="AJ960" s="73">
        <v>15286.0912507881</v>
      </c>
      <c r="AK960" s="73">
        <v>15286.0912507881</v>
      </c>
      <c r="AL960" s="73">
        <v>15286.0912507881</v>
      </c>
      <c r="AM960" s="73">
        <v>15286.0912507881</v>
      </c>
      <c r="AN960" s="73">
        <v>183433.095009457</v>
      </c>
      <c r="AO960" s="73">
        <v>15286.0912507881</v>
      </c>
      <c r="AP960" s="73">
        <v>15286.0912507881</v>
      </c>
      <c r="AQ960" s="73">
        <v>15286.0912507881</v>
      </c>
      <c r="AR960" s="73">
        <v>15286.0912507881</v>
      </c>
      <c r="AS960" s="73">
        <v>15286.0912507881</v>
      </c>
      <c r="AT960" s="73">
        <v>15286.0912507881</v>
      </c>
      <c r="AU960" s="73">
        <v>15286.0912507881</v>
      </c>
      <c r="AV960" s="73">
        <v>15286.0912507881</v>
      </c>
      <c r="AW960" s="73">
        <v>15286.0912507881</v>
      </c>
      <c r="AX960" s="73">
        <v>15286.0912507881</v>
      </c>
      <c r="AY960" s="73">
        <v>15286.0912507881</v>
      </c>
      <c r="AZ960" s="73">
        <v>15286.0912507881</v>
      </c>
      <c r="BA960" s="73">
        <v>183433.095009457</v>
      </c>
    </row>
    <row r="961" spans="1:53" outlineLevel="1">
      <c r="A961" s="74" t="s">
        <v>3752</v>
      </c>
      <c r="B961" s="73">
        <v>-2803.9542299999998</v>
      </c>
      <c r="C961" s="73">
        <v>-2803.9542299999998</v>
      </c>
      <c r="D961" s="73">
        <v>-2803.9542299999998</v>
      </c>
      <c r="E961" s="73">
        <v>-2803.9542299999998</v>
      </c>
      <c r="F961" s="73">
        <v>-2803.9542299999998</v>
      </c>
      <c r="G961" s="73">
        <v>-2803.9542299999998</v>
      </c>
      <c r="H961" s="73">
        <v>-2803.9542299999998</v>
      </c>
      <c r="I961" s="73">
        <v>-2803.9542299999998</v>
      </c>
      <c r="J961" s="73">
        <v>-2803.9542299999998</v>
      </c>
      <c r="K961" s="73">
        <v>-2803.9542299999998</v>
      </c>
      <c r="L961" s="73">
        <v>-2803.9542299999998</v>
      </c>
      <c r="M961" s="73">
        <v>-2803.9542299999998</v>
      </c>
      <c r="N961" s="73">
        <v>-33647.450759999898</v>
      </c>
      <c r="O961" s="73">
        <v>-2803.9542299999998</v>
      </c>
      <c r="P961" s="73">
        <v>-2803.9542299999998</v>
      </c>
      <c r="Q961" s="73">
        <v>-2803.9542299999998</v>
      </c>
      <c r="R961" s="73">
        <v>-2803.9542299999998</v>
      </c>
      <c r="S961" s="73">
        <v>-2803.9542299999998</v>
      </c>
      <c r="T961" s="73">
        <v>-2803.9542299999998</v>
      </c>
      <c r="U961" s="73">
        <v>-2803.9542299999998</v>
      </c>
      <c r="V961" s="73">
        <v>-2803.9542299999998</v>
      </c>
      <c r="W961" s="73">
        <v>-2803.9542299999998</v>
      </c>
      <c r="X961" s="73">
        <v>-2803.9542299999998</v>
      </c>
      <c r="Y961" s="73">
        <v>-2803.9542299999998</v>
      </c>
      <c r="Z961" s="73">
        <v>-2803.9542299999998</v>
      </c>
      <c r="AA961" s="73">
        <v>-33647.450759999898</v>
      </c>
      <c r="AB961" s="73">
        <v>-2803.9542299999998</v>
      </c>
      <c r="AC961" s="73">
        <v>-2803.9542299999998</v>
      </c>
      <c r="AD961" s="73">
        <v>-2803.9542299999998</v>
      </c>
      <c r="AE961" s="73">
        <v>-2803.9542299999998</v>
      </c>
      <c r="AF961" s="73">
        <v>-2803.9542299999998</v>
      </c>
      <c r="AG961" s="73">
        <v>-2803.9542299999998</v>
      </c>
      <c r="AH961" s="73">
        <v>-2803.9542299999998</v>
      </c>
      <c r="AI961" s="73">
        <v>-2803.9542299999998</v>
      </c>
      <c r="AJ961" s="73">
        <v>-2803.9542299999998</v>
      </c>
      <c r="AK961" s="73">
        <v>-2803.9542299999998</v>
      </c>
      <c r="AL961" s="73">
        <v>-2803.9542299999998</v>
      </c>
      <c r="AM961" s="73">
        <v>-2803.9542299999998</v>
      </c>
      <c r="AN961" s="73">
        <v>-33647.450759999898</v>
      </c>
      <c r="AO961" s="73">
        <v>-2803.9542299999998</v>
      </c>
      <c r="AP961" s="73">
        <v>-2803.9542299999998</v>
      </c>
      <c r="AQ961" s="73">
        <v>-2803.9542299999998</v>
      </c>
      <c r="AR961" s="73">
        <v>-2803.9542299999998</v>
      </c>
      <c r="AS961" s="73">
        <v>-2803.9542299999998</v>
      </c>
      <c r="AT961" s="73">
        <v>-2803.9542299999998</v>
      </c>
      <c r="AU961" s="73">
        <v>-2803.9542299999998</v>
      </c>
      <c r="AV961" s="73">
        <v>-2803.9542299999998</v>
      </c>
      <c r="AW961" s="73">
        <v>-2803.9542299999998</v>
      </c>
      <c r="AX961" s="73">
        <v>-2803.9542299999998</v>
      </c>
      <c r="AY961" s="73">
        <v>-2803.9542299999998</v>
      </c>
      <c r="AZ961" s="73">
        <v>-2803.9542299999998</v>
      </c>
      <c r="BA961" s="73">
        <v>-33647.450759999898</v>
      </c>
    </row>
    <row r="962" spans="1:53" outlineLevel="1">
      <c r="A962" s="74" t="s">
        <v>1949</v>
      </c>
      <c r="B962" s="73">
        <v>6430.0813333333299</v>
      </c>
      <c r="C962" s="73">
        <v>6430.0813333333299</v>
      </c>
      <c r="D962" s="73">
        <v>6430.0813333333299</v>
      </c>
      <c r="E962" s="73">
        <v>6430.0813333333299</v>
      </c>
      <c r="F962" s="73">
        <v>6430.0813333333299</v>
      </c>
      <c r="G962" s="73">
        <v>6430.0813333333299</v>
      </c>
      <c r="H962" s="73">
        <v>6430.0813333333299</v>
      </c>
      <c r="I962" s="73">
        <v>6430.0813333333299</v>
      </c>
      <c r="J962" s="73">
        <v>6430.0813333333299</v>
      </c>
      <c r="K962" s="73">
        <v>6430.0813333333299</v>
      </c>
      <c r="L962" s="73">
        <v>6430.0813333333299</v>
      </c>
      <c r="M962" s="73">
        <v>6430.0813333333299</v>
      </c>
      <c r="N962" s="73">
        <v>77160.975999999995</v>
      </c>
      <c r="O962" s="73">
        <v>6430.0813333333299</v>
      </c>
      <c r="P962" s="73">
        <v>6430.0813333333299</v>
      </c>
      <c r="Q962" s="73">
        <v>6430.0813333333299</v>
      </c>
      <c r="R962" s="73">
        <v>6430.0813333333299</v>
      </c>
      <c r="S962" s="73">
        <v>6430.0813333333299</v>
      </c>
      <c r="T962" s="73">
        <v>6430.0813333333299</v>
      </c>
      <c r="U962" s="73">
        <v>6430.0813333333299</v>
      </c>
      <c r="V962" s="73">
        <v>6430.0813333333299</v>
      </c>
      <c r="W962" s="73">
        <v>6430.0813333333299</v>
      </c>
      <c r="X962" s="73">
        <v>6430.0813333333299</v>
      </c>
      <c r="Y962" s="73">
        <v>6430.0813333333299</v>
      </c>
      <c r="Z962" s="73">
        <v>6430.0813333333299</v>
      </c>
      <c r="AA962" s="73">
        <v>77160.975999999995</v>
      </c>
      <c r="AB962" s="73">
        <v>6430.0813333333299</v>
      </c>
      <c r="AC962" s="73">
        <v>6430.0813333333299</v>
      </c>
      <c r="AD962" s="73">
        <v>6430.0813333333299</v>
      </c>
      <c r="AE962" s="73">
        <v>6430.0813333333299</v>
      </c>
      <c r="AF962" s="73">
        <v>6430.0813333333299</v>
      </c>
      <c r="AG962" s="73">
        <v>6430.0813333333299</v>
      </c>
      <c r="AH962" s="73">
        <v>6430.0813333333299</v>
      </c>
      <c r="AI962" s="73">
        <v>6430.0813333333299</v>
      </c>
      <c r="AJ962" s="73">
        <v>6430.0813333333299</v>
      </c>
      <c r="AK962" s="73">
        <v>6430.0813333333299</v>
      </c>
      <c r="AL962" s="73">
        <v>6430.0813333333299</v>
      </c>
      <c r="AM962" s="73">
        <v>6430.0813333333299</v>
      </c>
      <c r="AN962" s="73">
        <v>77160.975999999995</v>
      </c>
      <c r="AO962" s="73">
        <v>6430.0813333333299</v>
      </c>
      <c r="AP962" s="73">
        <v>6430.0813333333299</v>
      </c>
      <c r="AQ962" s="73">
        <v>6430.0813333333299</v>
      </c>
      <c r="AR962" s="73">
        <v>6430.0813333333299</v>
      </c>
      <c r="AS962" s="73">
        <v>6430.0813333333299</v>
      </c>
      <c r="AT962" s="73">
        <v>6430.0813333333299</v>
      </c>
      <c r="AU962" s="73">
        <v>6430.0813333333299</v>
      </c>
      <c r="AV962" s="73">
        <v>6430.0813333333299</v>
      </c>
      <c r="AW962" s="73">
        <v>6430.0813333333299</v>
      </c>
      <c r="AX962" s="73">
        <v>6430.0813333333299</v>
      </c>
      <c r="AY962" s="73">
        <v>6430.0813333333299</v>
      </c>
      <c r="AZ962" s="73">
        <v>6430.0813333333299</v>
      </c>
      <c r="BA962" s="73">
        <v>77160.975999999995</v>
      </c>
    </row>
    <row r="963" spans="1:53" outlineLevel="1">
      <c r="A963" s="74" t="s">
        <v>1950</v>
      </c>
      <c r="B963" s="73">
        <v>14332.536833333301</v>
      </c>
      <c r="C963" s="73">
        <v>14332.536833333301</v>
      </c>
      <c r="D963" s="73">
        <v>14332.536833333301</v>
      </c>
      <c r="E963" s="73">
        <v>14332.536833333301</v>
      </c>
      <c r="F963" s="73">
        <v>14332.536833333301</v>
      </c>
      <c r="G963" s="73">
        <v>14332.536833333301</v>
      </c>
      <c r="H963" s="73">
        <v>14332.536833333301</v>
      </c>
      <c r="I963" s="73">
        <v>14332.536833333301</v>
      </c>
      <c r="J963" s="73">
        <v>14332.536833333301</v>
      </c>
      <c r="K963" s="73">
        <v>14332.536833333301</v>
      </c>
      <c r="L963" s="73">
        <v>14332.536833333301</v>
      </c>
      <c r="M963" s="73">
        <v>14332.536833333301</v>
      </c>
      <c r="N963" s="73">
        <v>171990.44200000001</v>
      </c>
      <c r="O963" s="73">
        <v>14332.536833333301</v>
      </c>
      <c r="P963" s="73">
        <v>14332.536833333301</v>
      </c>
      <c r="Q963" s="73">
        <v>14332.536833333301</v>
      </c>
      <c r="R963" s="73">
        <v>14332.536833333301</v>
      </c>
      <c r="S963" s="73">
        <v>14332.536833333301</v>
      </c>
      <c r="T963" s="73">
        <v>14332.536833333301</v>
      </c>
      <c r="U963" s="73">
        <v>14332.536833333301</v>
      </c>
      <c r="V963" s="73">
        <v>14332.536833333301</v>
      </c>
      <c r="W963" s="73">
        <v>14332.536833333301</v>
      </c>
      <c r="X963" s="73">
        <v>14332.536833333301</v>
      </c>
      <c r="Y963" s="73">
        <v>14332.536833333301</v>
      </c>
      <c r="Z963" s="73">
        <v>14332.536833333301</v>
      </c>
      <c r="AA963" s="73">
        <v>171990.44200000001</v>
      </c>
      <c r="AB963" s="73">
        <v>14332.536833333301</v>
      </c>
      <c r="AC963" s="73">
        <v>14332.536833333301</v>
      </c>
      <c r="AD963" s="73">
        <v>14332.536833333301</v>
      </c>
      <c r="AE963" s="73">
        <v>14332.536833333301</v>
      </c>
      <c r="AF963" s="73">
        <v>14332.536833333301</v>
      </c>
      <c r="AG963" s="73">
        <v>14332.536833333301</v>
      </c>
      <c r="AH963" s="73">
        <v>14332.536833333301</v>
      </c>
      <c r="AI963" s="73">
        <v>14332.536833333301</v>
      </c>
      <c r="AJ963" s="73">
        <v>14332.536833333301</v>
      </c>
      <c r="AK963" s="73">
        <v>14332.536833333301</v>
      </c>
      <c r="AL963" s="73">
        <v>14332.536833333301</v>
      </c>
      <c r="AM963" s="73">
        <v>14332.536833333301</v>
      </c>
      <c r="AN963" s="73">
        <v>171990.44200000001</v>
      </c>
      <c r="AO963" s="73">
        <v>14332.536833333301</v>
      </c>
      <c r="AP963" s="73">
        <v>14332.536833333301</v>
      </c>
      <c r="AQ963" s="73">
        <v>14332.536833333301</v>
      </c>
      <c r="AR963" s="73">
        <v>14332.536833333301</v>
      </c>
      <c r="AS963" s="73">
        <v>14332.536833333301</v>
      </c>
      <c r="AT963" s="73">
        <v>14332.536833333301</v>
      </c>
      <c r="AU963" s="73">
        <v>14332.536833333301</v>
      </c>
      <c r="AV963" s="73">
        <v>14332.536833333301</v>
      </c>
      <c r="AW963" s="73">
        <v>14332.536833333301</v>
      </c>
      <c r="AX963" s="73">
        <v>14332.536833333301</v>
      </c>
      <c r="AY963" s="73">
        <v>14332.536833333301</v>
      </c>
      <c r="AZ963" s="73">
        <v>14332.536833333301</v>
      </c>
      <c r="BA963" s="73">
        <v>171990.44200000001</v>
      </c>
    </row>
    <row r="964" spans="1:53" outlineLevel="1">
      <c r="A964" s="74" t="s">
        <v>1951</v>
      </c>
      <c r="B964" s="73">
        <v>2016.78675</v>
      </c>
      <c r="C964" s="73">
        <v>2016.78675</v>
      </c>
      <c r="D964" s="73">
        <v>2016.78675</v>
      </c>
      <c r="E964" s="73">
        <v>2016.78675</v>
      </c>
      <c r="F964" s="73">
        <v>2016.78675</v>
      </c>
      <c r="G964" s="73">
        <v>2016.78675</v>
      </c>
      <c r="H964" s="73">
        <v>2016.78675</v>
      </c>
      <c r="I964" s="73">
        <v>2016.78675</v>
      </c>
      <c r="J964" s="73">
        <v>2016.78675</v>
      </c>
      <c r="K964" s="73">
        <v>2016.78675</v>
      </c>
      <c r="L964" s="73">
        <v>2016.78675</v>
      </c>
      <c r="M964" s="73">
        <v>2016.78675</v>
      </c>
      <c r="N964" s="73">
        <v>24201.440999999999</v>
      </c>
      <c r="O964" s="73">
        <v>2016.78675</v>
      </c>
      <c r="P964" s="73">
        <v>2016.78675</v>
      </c>
      <c r="Q964" s="73">
        <v>2016.78675</v>
      </c>
      <c r="R964" s="73">
        <v>2016.78675</v>
      </c>
      <c r="S964" s="73">
        <v>2016.78675</v>
      </c>
      <c r="T964" s="73">
        <v>2016.78675</v>
      </c>
      <c r="U964" s="73">
        <v>2016.78675</v>
      </c>
      <c r="V964" s="73">
        <v>2016.78675</v>
      </c>
      <c r="W964" s="73">
        <v>2016.78675</v>
      </c>
      <c r="X964" s="73">
        <v>2016.78675</v>
      </c>
      <c r="Y964" s="73">
        <v>2016.78675</v>
      </c>
      <c r="Z964" s="73">
        <v>1932.46374999819</v>
      </c>
      <c r="AA964" s="73">
        <v>24117.1179999981</v>
      </c>
    </row>
    <row r="965" spans="1:53">
      <c r="A965" s="74" t="s">
        <v>3508</v>
      </c>
      <c r="B965" s="73">
        <v>96141.932582364505</v>
      </c>
      <c r="C965" s="73">
        <v>96141.932582364505</v>
      </c>
      <c r="D965" s="73">
        <v>96141.932582364505</v>
      </c>
      <c r="E965" s="73">
        <v>96141.932582364505</v>
      </c>
      <c r="F965" s="73">
        <v>96141.932582364505</v>
      </c>
      <c r="G965" s="73">
        <v>96141.932582364505</v>
      </c>
      <c r="H965" s="73">
        <v>96141.932582364505</v>
      </c>
      <c r="I965" s="73">
        <v>96141.932582364505</v>
      </c>
      <c r="J965" s="73">
        <v>96141.932582364505</v>
      </c>
      <c r="K965" s="73">
        <v>96141.932582364505</v>
      </c>
      <c r="L965" s="73">
        <v>96141.932582364505</v>
      </c>
      <c r="M965" s="73">
        <v>96141.932582364505</v>
      </c>
      <c r="N965" s="73">
        <v>1153703.19098837</v>
      </c>
      <c r="O965" s="73">
        <v>96141.932582364505</v>
      </c>
      <c r="P965" s="73">
        <v>96141.932582364505</v>
      </c>
      <c r="Q965" s="73">
        <v>96141.932582364505</v>
      </c>
      <c r="R965" s="73">
        <v>96141.932582364505</v>
      </c>
      <c r="S965" s="73">
        <v>96141.932582364505</v>
      </c>
      <c r="T965" s="73">
        <v>96141.932582364505</v>
      </c>
      <c r="U965" s="73">
        <v>96141.932582364505</v>
      </c>
      <c r="V965" s="73">
        <v>95040.642259783897</v>
      </c>
      <c r="W965" s="73">
        <v>95040.642259783897</v>
      </c>
      <c r="X965" s="73">
        <v>95040.642259783897</v>
      </c>
      <c r="Y965" s="73">
        <v>95040.642259783897</v>
      </c>
      <c r="Z965" s="73">
        <v>91895.4621169249</v>
      </c>
      <c r="AA965" s="73">
        <v>1145051.55923261</v>
      </c>
      <c r="AB965" s="73">
        <v>89962.998366926797</v>
      </c>
      <c r="AC965" s="73">
        <v>89962.998366926797</v>
      </c>
      <c r="AD965" s="73">
        <v>89962.998366926797</v>
      </c>
      <c r="AE965" s="73">
        <v>89962.998366926797</v>
      </c>
      <c r="AF965" s="73">
        <v>89962.998366926797</v>
      </c>
      <c r="AG965" s="73">
        <v>89962.998366926797</v>
      </c>
      <c r="AH965" s="73">
        <v>89962.998366926797</v>
      </c>
      <c r="AI965" s="73">
        <v>89962.998366926797</v>
      </c>
      <c r="AJ965" s="73">
        <v>89962.998366926797</v>
      </c>
      <c r="AK965" s="73">
        <v>89962.998366926797</v>
      </c>
      <c r="AL965" s="73">
        <v>89962.998366926797</v>
      </c>
      <c r="AM965" s="73">
        <v>89962.998366926797</v>
      </c>
      <c r="AN965" s="73">
        <v>1079555.9804031199</v>
      </c>
      <c r="AO965" s="73">
        <v>89962.998366926797</v>
      </c>
      <c r="AP965" s="73">
        <v>89962.998366926797</v>
      </c>
      <c r="AQ965" s="73">
        <v>89962.998366926797</v>
      </c>
      <c r="AR965" s="73">
        <v>89962.998366926797</v>
      </c>
      <c r="AS965" s="73">
        <v>89962.998366926797</v>
      </c>
      <c r="AT965" s="73">
        <v>89962.998366926797</v>
      </c>
      <c r="AU965" s="73">
        <v>89962.998366926797</v>
      </c>
      <c r="AV965" s="73">
        <v>89962.998366926797</v>
      </c>
      <c r="AW965" s="73">
        <v>89962.998366926797</v>
      </c>
      <c r="AX965" s="73">
        <v>89962.998366926797</v>
      </c>
      <c r="AY965" s="73">
        <v>89962.998366926797</v>
      </c>
      <c r="AZ965" s="73">
        <v>89962.998366926695</v>
      </c>
      <c r="BA965" s="73">
        <v>1079555.9804031199</v>
      </c>
    </row>
    <row r="966" spans="1:53">
      <c r="A966" s="74" t="s">
        <v>3509</v>
      </c>
      <c r="B966" s="73">
        <v>0</v>
      </c>
      <c r="C966" s="73">
        <v>0</v>
      </c>
      <c r="D966" s="73">
        <v>0</v>
      </c>
      <c r="E966" s="73">
        <v>0</v>
      </c>
      <c r="F966" s="73">
        <v>0</v>
      </c>
      <c r="G966" s="73">
        <v>0</v>
      </c>
      <c r="H966" s="73">
        <v>0</v>
      </c>
      <c r="I966" s="73">
        <v>0</v>
      </c>
      <c r="J966" s="73">
        <v>0</v>
      </c>
      <c r="K966" s="73">
        <v>0</v>
      </c>
      <c r="L966" s="73">
        <v>0</v>
      </c>
      <c r="M966" s="73">
        <v>0</v>
      </c>
      <c r="N966" s="73">
        <v>0</v>
      </c>
      <c r="O966" s="73">
        <v>0</v>
      </c>
      <c r="P966" s="73">
        <v>0</v>
      </c>
      <c r="Q966" s="73">
        <v>0</v>
      </c>
      <c r="R966" s="73">
        <v>0</v>
      </c>
      <c r="S966" s="73">
        <v>0</v>
      </c>
      <c r="T966" s="73">
        <v>0</v>
      </c>
      <c r="U966" s="73">
        <v>0</v>
      </c>
      <c r="V966" s="73">
        <v>0</v>
      </c>
      <c r="W966" s="73">
        <v>0</v>
      </c>
      <c r="X966" s="73">
        <v>0</v>
      </c>
      <c r="Y966" s="73">
        <v>0</v>
      </c>
      <c r="Z966" s="73">
        <v>0</v>
      </c>
      <c r="AA966" s="73">
        <v>0</v>
      </c>
      <c r="AB966" s="73">
        <v>0</v>
      </c>
      <c r="AC966" s="73">
        <v>0</v>
      </c>
      <c r="AD966" s="73">
        <v>0</v>
      </c>
      <c r="AE966" s="73">
        <v>0</v>
      </c>
      <c r="AF966" s="73">
        <v>0</v>
      </c>
      <c r="AG966" s="73">
        <v>0</v>
      </c>
      <c r="AH966" s="73">
        <v>0</v>
      </c>
      <c r="AI966" s="73">
        <v>0</v>
      </c>
      <c r="AJ966" s="73">
        <v>0</v>
      </c>
      <c r="AK966" s="73">
        <v>0</v>
      </c>
      <c r="AL966" s="73">
        <v>0</v>
      </c>
      <c r="AM966" s="73">
        <v>0</v>
      </c>
      <c r="AN966" s="73">
        <v>0</v>
      </c>
      <c r="AO966" s="73">
        <v>0</v>
      </c>
      <c r="AP966" s="73">
        <v>0</v>
      </c>
      <c r="AQ966" s="73">
        <v>0</v>
      </c>
      <c r="AR966" s="73">
        <v>0</v>
      </c>
      <c r="AS966" s="73">
        <v>0</v>
      </c>
      <c r="AT966" s="73">
        <v>0</v>
      </c>
      <c r="AU966" s="73">
        <v>0</v>
      </c>
      <c r="AV966" s="73">
        <v>0</v>
      </c>
      <c r="AW966" s="73">
        <v>0</v>
      </c>
      <c r="AX966" s="73">
        <v>0</v>
      </c>
      <c r="AY966" s="73">
        <v>0</v>
      </c>
      <c r="AZ966" s="73">
        <v>0</v>
      </c>
      <c r="BA966" s="73">
        <v>0</v>
      </c>
    </row>
    <row r="967" spans="1:53">
      <c r="A967" s="74" t="s">
        <v>3510</v>
      </c>
      <c r="B967" s="73">
        <v>0</v>
      </c>
      <c r="C967" s="73">
        <v>0</v>
      </c>
      <c r="D967" s="73">
        <v>0</v>
      </c>
      <c r="E967" s="73">
        <v>0</v>
      </c>
      <c r="F967" s="73">
        <v>0</v>
      </c>
      <c r="G967" s="73">
        <v>0</v>
      </c>
      <c r="H967" s="73">
        <v>0</v>
      </c>
      <c r="I967" s="73">
        <v>0</v>
      </c>
      <c r="J967" s="73">
        <v>0</v>
      </c>
      <c r="K967" s="73">
        <v>0</v>
      </c>
      <c r="L967" s="73">
        <v>0</v>
      </c>
      <c r="M967" s="73">
        <v>0</v>
      </c>
      <c r="N967" s="73">
        <v>0</v>
      </c>
      <c r="O967" s="73">
        <v>0</v>
      </c>
      <c r="P967" s="73">
        <v>0</v>
      </c>
      <c r="Q967" s="73">
        <v>0</v>
      </c>
      <c r="R967" s="73">
        <v>0</v>
      </c>
      <c r="S967" s="73">
        <v>0</v>
      </c>
      <c r="T967" s="73">
        <v>0</v>
      </c>
      <c r="U967" s="73">
        <v>0</v>
      </c>
      <c r="V967" s="73">
        <v>0</v>
      </c>
      <c r="W967" s="73">
        <v>0</v>
      </c>
      <c r="X967" s="73">
        <v>0</v>
      </c>
      <c r="Y967" s="73">
        <v>0</v>
      </c>
      <c r="Z967" s="73">
        <v>0</v>
      </c>
      <c r="AA967" s="73">
        <v>0</v>
      </c>
      <c r="AB967" s="73">
        <v>0</v>
      </c>
      <c r="AC967" s="73">
        <v>0</v>
      </c>
      <c r="AD967" s="73">
        <v>0</v>
      </c>
      <c r="AE967" s="73">
        <v>0</v>
      </c>
      <c r="AF967" s="73">
        <v>0</v>
      </c>
      <c r="AG967" s="73">
        <v>0</v>
      </c>
      <c r="AH967" s="73">
        <v>0</v>
      </c>
      <c r="AI967" s="73">
        <v>0</v>
      </c>
      <c r="AJ967" s="73">
        <v>0</v>
      </c>
      <c r="AK967" s="73">
        <v>0</v>
      </c>
      <c r="AL967" s="73">
        <v>0</v>
      </c>
      <c r="AM967" s="73">
        <v>0</v>
      </c>
      <c r="AN967" s="73">
        <v>0</v>
      </c>
      <c r="AO967" s="73">
        <v>0</v>
      </c>
      <c r="AP967" s="73">
        <v>0</v>
      </c>
      <c r="AQ967" s="73">
        <v>0</v>
      </c>
      <c r="AR967" s="73">
        <v>0</v>
      </c>
      <c r="AS967" s="73">
        <v>0</v>
      </c>
      <c r="AT967" s="73">
        <v>0</v>
      </c>
      <c r="AU967" s="73">
        <v>0</v>
      </c>
      <c r="AV967" s="73">
        <v>0</v>
      </c>
      <c r="AW967" s="73">
        <v>0</v>
      </c>
      <c r="AX967" s="73">
        <v>0</v>
      </c>
      <c r="AY967" s="73">
        <v>0</v>
      </c>
      <c r="AZ967" s="73">
        <v>0</v>
      </c>
      <c r="BA967" s="73">
        <v>0</v>
      </c>
    </row>
    <row r="968" spans="1:53">
      <c r="A968" s="74" t="s">
        <v>3511</v>
      </c>
      <c r="B968" s="73">
        <v>0</v>
      </c>
      <c r="C968" s="73">
        <v>0</v>
      </c>
      <c r="D968" s="73">
        <v>0</v>
      </c>
      <c r="E968" s="73">
        <v>0</v>
      </c>
      <c r="F968" s="73">
        <v>0</v>
      </c>
      <c r="G968" s="73">
        <v>0</v>
      </c>
      <c r="H968" s="73">
        <v>0</v>
      </c>
      <c r="I968" s="73">
        <v>0</v>
      </c>
      <c r="J968" s="73">
        <v>0</v>
      </c>
      <c r="K968" s="73">
        <v>0</v>
      </c>
      <c r="L968" s="73">
        <v>0</v>
      </c>
      <c r="M968" s="73">
        <v>0</v>
      </c>
      <c r="N968" s="73">
        <v>0</v>
      </c>
      <c r="O968" s="73">
        <v>0</v>
      </c>
      <c r="P968" s="73">
        <v>0</v>
      </c>
      <c r="Q968" s="73">
        <v>0</v>
      </c>
      <c r="R968" s="73">
        <v>0</v>
      </c>
      <c r="S968" s="73">
        <v>0</v>
      </c>
      <c r="T968" s="73">
        <v>0</v>
      </c>
      <c r="U968" s="73">
        <v>0</v>
      </c>
      <c r="V968" s="73">
        <v>0</v>
      </c>
      <c r="W968" s="73">
        <v>0</v>
      </c>
      <c r="X968" s="73">
        <v>0</v>
      </c>
      <c r="Y968" s="73">
        <v>0</v>
      </c>
      <c r="Z968" s="73">
        <v>0</v>
      </c>
      <c r="AA968" s="73">
        <v>0</v>
      </c>
      <c r="AB968" s="73">
        <v>0</v>
      </c>
      <c r="AC968" s="73">
        <v>0</v>
      </c>
      <c r="AD968" s="73">
        <v>0</v>
      </c>
      <c r="AE968" s="73">
        <v>0</v>
      </c>
      <c r="AF968" s="73">
        <v>0</v>
      </c>
      <c r="AG968" s="73">
        <v>0</v>
      </c>
      <c r="AH968" s="73">
        <v>0</v>
      </c>
      <c r="AI968" s="73">
        <v>0</v>
      </c>
      <c r="AJ968" s="73">
        <v>0</v>
      </c>
      <c r="AK968" s="73">
        <v>0</v>
      </c>
      <c r="AL968" s="73">
        <v>0</v>
      </c>
      <c r="AM968" s="73">
        <v>0</v>
      </c>
      <c r="AN968" s="73">
        <v>0</v>
      </c>
      <c r="AO968" s="73">
        <v>0</v>
      </c>
      <c r="AP968" s="73">
        <v>0</v>
      </c>
      <c r="AQ968" s="73">
        <v>0</v>
      </c>
      <c r="AR968" s="73">
        <v>0</v>
      </c>
      <c r="AS968" s="73">
        <v>0</v>
      </c>
      <c r="AT968" s="73">
        <v>0</v>
      </c>
      <c r="AU968" s="73">
        <v>0</v>
      </c>
      <c r="AV968" s="73">
        <v>0</v>
      </c>
      <c r="AW968" s="73">
        <v>0</v>
      </c>
      <c r="AX968" s="73">
        <v>0</v>
      </c>
      <c r="AY968" s="73">
        <v>0</v>
      </c>
      <c r="AZ968" s="73">
        <v>0</v>
      </c>
      <c r="BA968" s="73">
        <v>0</v>
      </c>
    </row>
    <row r="969" spans="1:53">
      <c r="A969" s="74" t="s">
        <v>3512</v>
      </c>
      <c r="B969" s="73">
        <v>0</v>
      </c>
      <c r="C969" s="73">
        <v>0</v>
      </c>
      <c r="D969" s="73">
        <v>0</v>
      </c>
      <c r="E969" s="73">
        <v>0</v>
      </c>
      <c r="F969" s="73">
        <v>0</v>
      </c>
      <c r="G969" s="73">
        <v>0</v>
      </c>
      <c r="H969" s="73">
        <v>0</v>
      </c>
      <c r="I969" s="73">
        <v>0</v>
      </c>
      <c r="J969" s="73">
        <v>0</v>
      </c>
      <c r="K969" s="73">
        <v>0</v>
      </c>
      <c r="L969" s="73">
        <v>0</v>
      </c>
      <c r="M969" s="73">
        <v>0</v>
      </c>
      <c r="N969" s="73">
        <v>0</v>
      </c>
      <c r="O969" s="73">
        <v>0</v>
      </c>
      <c r="P969" s="73">
        <v>0</v>
      </c>
      <c r="Q969" s="73">
        <v>0</v>
      </c>
      <c r="R969" s="73">
        <v>0</v>
      </c>
      <c r="S969" s="73">
        <v>0</v>
      </c>
      <c r="T969" s="73">
        <v>0</v>
      </c>
      <c r="U969" s="73">
        <v>0</v>
      </c>
      <c r="V969" s="73">
        <v>0</v>
      </c>
      <c r="W969" s="73">
        <v>0</v>
      </c>
      <c r="X969" s="73">
        <v>0</v>
      </c>
      <c r="Y969" s="73">
        <v>0</v>
      </c>
      <c r="Z969" s="73">
        <v>0</v>
      </c>
      <c r="AA969" s="73">
        <v>0</v>
      </c>
      <c r="AB969" s="73">
        <v>0</v>
      </c>
      <c r="AC969" s="73">
        <v>0</v>
      </c>
      <c r="AD969" s="73">
        <v>0</v>
      </c>
      <c r="AE969" s="73">
        <v>0</v>
      </c>
      <c r="AF969" s="73">
        <v>0</v>
      </c>
      <c r="AG969" s="73">
        <v>0</v>
      </c>
      <c r="AH969" s="73">
        <v>0</v>
      </c>
      <c r="AI969" s="73">
        <v>0</v>
      </c>
      <c r="AJ969" s="73">
        <v>0</v>
      </c>
      <c r="AK969" s="73">
        <v>0</v>
      </c>
      <c r="AL969" s="73">
        <v>0</v>
      </c>
      <c r="AM969" s="73">
        <v>0</v>
      </c>
      <c r="AN969" s="73">
        <v>0</v>
      </c>
      <c r="AO969" s="73">
        <v>0</v>
      </c>
      <c r="AP969" s="73">
        <v>0</v>
      </c>
      <c r="AQ969" s="73">
        <v>0</v>
      </c>
      <c r="AR969" s="73">
        <v>0</v>
      </c>
      <c r="AS969" s="73">
        <v>0</v>
      </c>
      <c r="AT969" s="73">
        <v>0</v>
      </c>
      <c r="AU969" s="73">
        <v>0</v>
      </c>
      <c r="AV969" s="73">
        <v>0</v>
      </c>
      <c r="AW969" s="73">
        <v>0</v>
      </c>
      <c r="AX969" s="73">
        <v>0</v>
      </c>
      <c r="AY969" s="73">
        <v>0</v>
      </c>
      <c r="AZ969" s="73">
        <v>0</v>
      </c>
      <c r="BA969" s="73">
        <v>0</v>
      </c>
    </row>
    <row r="970" spans="1:53">
      <c r="A970" s="74" t="s">
        <v>3513</v>
      </c>
      <c r="B970" s="73">
        <v>0</v>
      </c>
      <c r="C970" s="73">
        <v>0</v>
      </c>
      <c r="D970" s="73">
        <v>0</v>
      </c>
      <c r="E970" s="73">
        <v>0</v>
      </c>
      <c r="F970" s="73">
        <v>0</v>
      </c>
      <c r="G970" s="73">
        <v>0</v>
      </c>
      <c r="H970" s="73">
        <v>0</v>
      </c>
      <c r="I970" s="73">
        <v>0</v>
      </c>
      <c r="J970" s="73">
        <v>0</v>
      </c>
      <c r="K970" s="73">
        <v>0</v>
      </c>
      <c r="L970" s="73">
        <v>0</v>
      </c>
      <c r="M970" s="73">
        <v>0</v>
      </c>
      <c r="N970" s="73">
        <v>0</v>
      </c>
      <c r="O970" s="73">
        <v>0</v>
      </c>
      <c r="P970" s="73">
        <v>0</v>
      </c>
      <c r="Q970" s="73">
        <v>0</v>
      </c>
      <c r="R970" s="73">
        <v>0</v>
      </c>
      <c r="S970" s="73">
        <v>0</v>
      </c>
      <c r="T970" s="73">
        <v>0</v>
      </c>
      <c r="U970" s="73">
        <v>0</v>
      </c>
      <c r="V970" s="73">
        <v>0</v>
      </c>
      <c r="W970" s="73">
        <v>0</v>
      </c>
      <c r="X970" s="73">
        <v>0</v>
      </c>
      <c r="Y970" s="73">
        <v>0</v>
      </c>
      <c r="Z970" s="73">
        <v>0</v>
      </c>
      <c r="AA970" s="73">
        <v>0</v>
      </c>
      <c r="AB970" s="73">
        <v>0</v>
      </c>
      <c r="AC970" s="73">
        <v>0</v>
      </c>
      <c r="AD970" s="73">
        <v>0</v>
      </c>
      <c r="AE970" s="73">
        <v>0</v>
      </c>
      <c r="AF970" s="73">
        <v>0</v>
      </c>
      <c r="AG970" s="73">
        <v>0</v>
      </c>
      <c r="AH970" s="73">
        <v>0</v>
      </c>
      <c r="AI970" s="73">
        <v>0</v>
      </c>
      <c r="AJ970" s="73">
        <v>0</v>
      </c>
      <c r="AK970" s="73">
        <v>0</v>
      </c>
      <c r="AL970" s="73">
        <v>0</v>
      </c>
      <c r="AM970" s="73">
        <v>0</v>
      </c>
      <c r="AN970" s="73">
        <v>0</v>
      </c>
      <c r="AO970" s="73">
        <v>0</v>
      </c>
      <c r="AP970" s="73">
        <v>0</v>
      </c>
      <c r="AQ970" s="73">
        <v>0</v>
      </c>
      <c r="AR970" s="73">
        <v>0</v>
      </c>
      <c r="AS970" s="73">
        <v>0</v>
      </c>
      <c r="AT970" s="73">
        <v>0</v>
      </c>
      <c r="AU970" s="73">
        <v>0</v>
      </c>
      <c r="AV970" s="73">
        <v>0</v>
      </c>
      <c r="AW970" s="73">
        <v>0</v>
      </c>
      <c r="AX970" s="73">
        <v>0</v>
      </c>
      <c r="AY970" s="73">
        <v>0</v>
      </c>
      <c r="AZ970" s="73">
        <v>0</v>
      </c>
      <c r="BA970" s="73">
        <v>0</v>
      </c>
    </row>
    <row r="971" spans="1:53">
      <c r="A971" s="74" t="s">
        <v>3514</v>
      </c>
      <c r="B971" s="73">
        <v>0</v>
      </c>
      <c r="C971" s="73">
        <v>0</v>
      </c>
      <c r="D971" s="73">
        <v>0</v>
      </c>
      <c r="E971" s="73">
        <v>0</v>
      </c>
      <c r="F971" s="73">
        <v>0</v>
      </c>
      <c r="G971" s="73">
        <v>0</v>
      </c>
      <c r="H971" s="73">
        <v>0</v>
      </c>
      <c r="I971" s="73">
        <v>0</v>
      </c>
      <c r="J971" s="73">
        <v>0</v>
      </c>
      <c r="K971" s="73">
        <v>0</v>
      </c>
      <c r="L971" s="73">
        <v>0</v>
      </c>
      <c r="M971" s="73">
        <v>0</v>
      </c>
      <c r="N971" s="73">
        <v>0</v>
      </c>
      <c r="O971" s="73">
        <v>0</v>
      </c>
      <c r="P971" s="73">
        <v>0</v>
      </c>
      <c r="Q971" s="73">
        <v>0</v>
      </c>
      <c r="R971" s="73">
        <v>0</v>
      </c>
      <c r="S971" s="73">
        <v>0</v>
      </c>
      <c r="T971" s="73">
        <v>0</v>
      </c>
      <c r="U971" s="73">
        <v>0</v>
      </c>
      <c r="V971" s="73">
        <v>0</v>
      </c>
      <c r="W971" s="73">
        <v>0</v>
      </c>
      <c r="X971" s="73">
        <v>0</v>
      </c>
      <c r="Y971" s="73">
        <v>0</v>
      </c>
      <c r="Z971" s="73">
        <v>0</v>
      </c>
      <c r="AA971" s="73">
        <v>0</v>
      </c>
      <c r="AB971" s="73">
        <v>0</v>
      </c>
      <c r="AC971" s="73">
        <v>0</v>
      </c>
      <c r="AD971" s="73">
        <v>0</v>
      </c>
      <c r="AE971" s="73">
        <v>0</v>
      </c>
      <c r="AF971" s="73">
        <v>0</v>
      </c>
      <c r="AG971" s="73">
        <v>0</v>
      </c>
      <c r="AH971" s="73">
        <v>0</v>
      </c>
      <c r="AI971" s="73">
        <v>0</v>
      </c>
      <c r="AJ971" s="73">
        <v>0</v>
      </c>
      <c r="AK971" s="73">
        <v>0</v>
      </c>
      <c r="AL971" s="73">
        <v>0</v>
      </c>
      <c r="AM971" s="73">
        <v>0</v>
      </c>
      <c r="AN971" s="73">
        <v>0</v>
      </c>
      <c r="AO971" s="73">
        <v>0</v>
      </c>
      <c r="AP971" s="73">
        <v>0</v>
      </c>
      <c r="AQ971" s="73">
        <v>0</v>
      </c>
      <c r="AR971" s="73">
        <v>0</v>
      </c>
      <c r="AS971" s="73">
        <v>0</v>
      </c>
      <c r="AT971" s="73">
        <v>0</v>
      </c>
      <c r="AU971" s="73">
        <v>0</v>
      </c>
      <c r="AV971" s="73">
        <v>0</v>
      </c>
      <c r="AW971" s="73">
        <v>0</v>
      </c>
      <c r="AX971" s="73">
        <v>0</v>
      </c>
      <c r="AY971" s="73">
        <v>0</v>
      </c>
      <c r="AZ971" s="73">
        <v>0</v>
      </c>
      <c r="BA971" s="73">
        <v>0</v>
      </c>
    </row>
    <row r="972" spans="1:53" outlineLevel="1">
      <c r="A972" s="74" t="s">
        <v>1960</v>
      </c>
      <c r="B972" s="73">
        <v>8197.7562326869793</v>
      </c>
      <c r="C972" s="73">
        <v>8197.7562326869793</v>
      </c>
      <c r="D972" s="73">
        <v>8197.7562326869793</v>
      </c>
      <c r="E972" s="73">
        <v>8197.7562326869793</v>
      </c>
      <c r="F972" s="73">
        <v>8197.7562326869793</v>
      </c>
      <c r="G972" s="73">
        <v>8197.7562326869793</v>
      </c>
      <c r="H972" s="73">
        <v>8197.7562326869793</v>
      </c>
      <c r="I972" s="73">
        <v>8197.7562326869793</v>
      </c>
      <c r="J972" s="73">
        <v>8197.7562326869793</v>
      </c>
      <c r="K972" s="73">
        <v>8197.7562326869793</v>
      </c>
      <c r="L972" s="73">
        <v>8197.7562326869793</v>
      </c>
      <c r="M972" s="73">
        <v>8197.7562326869793</v>
      </c>
      <c r="N972" s="73">
        <v>98373.074792243802</v>
      </c>
      <c r="O972" s="73">
        <v>8197.7562326869793</v>
      </c>
      <c r="P972" s="73">
        <v>8197.7562326869793</v>
      </c>
      <c r="Q972" s="73">
        <v>8197.7562326869793</v>
      </c>
      <c r="R972" s="73">
        <v>8197.7562326869793</v>
      </c>
      <c r="S972" s="73">
        <v>8197.7562326869793</v>
      </c>
      <c r="T972" s="73">
        <v>8197.7562326869793</v>
      </c>
      <c r="U972" s="73">
        <v>8197.7562326869793</v>
      </c>
      <c r="V972" s="73">
        <v>8197.7562326869793</v>
      </c>
      <c r="W972" s="73">
        <v>8197.7562326869793</v>
      </c>
      <c r="X972" s="73">
        <v>8197.7562326869793</v>
      </c>
      <c r="Y972" s="73">
        <v>8197.7562326869793</v>
      </c>
      <c r="Z972" s="73">
        <v>8197.7562326869793</v>
      </c>
      <c r="AA972" s="73">
        <v>98373.074792243802</v>
      </c>
      <c r="AB972" s="73">
        <v>8197.7562326869793</v>
      </c>
      <c r="AC972" s="73">
        <v>8197.7562326869793</v>
      </c>
      <c r="AD972" s="73">
        <v>8197.7562326869793</v>
      </c>
      <c r="AE972" s="73">
        <v>8197.7562326869793</v>
      </c>
      <c r="AF972" s="73">
        <v>8197.7562326869793</v>
      </c>
      <c r="AG972" s="73">
        <v>8197.7562326869793</v>
      </c>
      <c r="AH972" s="73">
        <v>8197.7562326869793</v>
      </c>
      <c r="AI972" s="73">
        <v>8197.7562326869793</v>
      </c>
      <c r="AJ972" s="73">
        <v>8197.7562326869793</v>
      </c>
      <c r="AK972" s="73">
        <v>8197.7562326869793</v>
      </c>
      <c r="AL972" s="73">
        <v>8197.7562326869793</v>
      </c>
      <c r="AM972" s="73">
        <v>8197.7562326869793</v>
      </c>
      <c r="AN972" s="73">
        <v>98373.074792243802</v>
      </c>
      <c r="AO972" s="73">
        <v>8197.7562326869793</v>
      </c>
      <c r="AP972" s="73">
        <v>8197.7562326869793</v>
      </c>
      <c r="AQ972" s="73">
        <v>8197.7562326869793</v>
      </c>
      <c r="AR972" s="73">
        <v>8197.7562326869793</v>
      </c>
      <c r="AS972" s="73">
        <v>8197.7562326869793</v>
      </c>
      <c r="AT972" s="73">
        <v>8197.7562326869793</v>
      </c>
      <c r="AU972" s="73">
        <v>8197.7562326869793</v>
      </c>
      <c r="AV972" s="73">
        <v>8197.7562326869793</v>
      </c>
      <c r="AW972" s="73">
        <v>8197.7562326869793</v>
      </c>
      <c r="AX972" s="73">
        <v>8197.7562326869793</v>
      </c>
      <c r="AY972" s="73">
        <v>8197.7562326869793</v>
      </c>
      <c r="AZ972" s="73">
        <v>8197.7562326869793</v>
      </c>
      <c r="BA972" s="73">
        <v>98373.074792243802</v>
      </c>
    </row>
    <row r="973" spans="1:53" outlineLevel="1">
      <c r="A973" s="74" t="s">
        <v>1961</v>
      </c>
      <c r="B973" s="73">
        <v>9590.60941828254</v>
      </c>
      <c r="C973" s="73">
        <v>9590.60941828254</v>
      </c>
      <c r="D973" s="73">
        <v>9590.60941828254</v>
      </c>
      <c r="E973" s="73">
        <v>9590.60941828254</v>
      </c>
      <c r="F973" s="73">
        <v>9590.60941828254</v>
      </c>
      <c r="G973" s="73">
        <v>9590.60941828254</v>
      </c>
      <c r="H973" s="73">
        <v>9590.60941828254</v>
      </c>
      <c r="I973" s="73">
        <v>9590.60941828254</v>
      </c>
      <c r="J973" s="73">
        <v>9590.60941828254</v>
      </c>
      <c r="K973" s="73">
        <v>9590.60941828254</v>
      </c>
      <c r="L973" s="73">
        <v>9590.60941828254</v>
      </c>
      <c r="M973" s="73">
        <v>9590.60941828254</v>
      </c>
      <c r="N973" s="73">
        <v>115087.31301939</v>
      </c>
      <c r="O973" s="73">
        <v>9590.60941828254</v>
      </c>
      <c r="P973" s="73">
        <v>9590.60941828254</v>
      </c>
      <c r="Q973" s="73">
        <v>9590.60941828254</v>
      </c>
      <c r="R973" s="73">
        <v>9590.60941828254</v>
      </c>
      <c r="S973" s="73">
        <v>9590.60941828254</v>
      </c>
      <c r="T973" s="73">
        <v>9590.60941828254</v>
      </c>
      <c r="U973" s="73">
        <v>9590.60941828254</v>
      </c>
      <c r="V973" s="73">
        <v>9590.60941828254</v>
      </c>
      <c r="W973" s="73">
        <v>9590.60941828254</v>
      </c>
      <c r="X973" s="73">
        <v>9590.60941828254</v>
      </c>
      <c r="Y973" s="73">
        <v>9590.60941828254</v>
      </c>
      <c r="Z973" s="73">
        <v>9590.60941828254</v>
      </c>
      <c r="AA973" s="73">
        <v>115087.31301939</v>
      </c>
      <c r="AB973" s="73">
        <v>9590.60941828254</v>
      </c>
      <c r="AC973" s="73">
        <v>9590.60941828254</v>
      </c>
      <c r="AD973" s="73">
        <v>9590.60941828254</v>
      </c>
      <c r="AE973" s="73">
        <v>9590.60941828254</v>
      </c>
      <c r="AF973" s="73">
        <v>9590.60941828254</v>
      </c>
      <c r="AG973" s="73">
        <v>9590.60941828254</v>
      </c>
      <c r="AH973" s="73">
        <v>9590.60941828254</v>
      </c>
      <c r="AI973" s="73">
        <v>9590.60941828254</v>
      </c>
      <c r="AJ973" s="73">
        <v>9590.60941828254</v>
      </c>
      <c r="AK973" s="73">
        <v>9590.60941828254</v>
      </c>
      <c r="AL973" s="73">
        <v>9590.60941828254</v>
      </c>
      <c r="AM973" s="73">
        <v>9590.60941828254</v>
      </c>
      <c r="AN973" s="73">
        <v>115087.31301939</v>
      </c>
      <c r="AO973" s="73">
        <v>9590.60941828254</v>
      </c>
      <c r="AP973" s="73">
        <v>9590.60941828254</v>
      </c>
      <c r="AQ973" s="73">
        <v>9590.60941828254</v>
      </c>
      <c r="AR973" s="73">
        <v>9590.60941828254</v>
      </c>
      <c r="AS973" s="73">
        <v>9590.60941828254</v>
      </c>
      <c r="AT973" s="73">
        <v>9590.60941828254</v>
      </c>
      <c r="AU973" s="73">
        <v>9590.60941828254</v>
      </c>
      <c r="AV973" s="73">
        <v>9590.60941828254</v>
      </c>
      <c r="AW973" s="73">
        <v>9590.60941828254</v>
      </c>
      <c r="AX973" s="73">
        <v>9590.60941828254</v>
      </c>
      <c r="AY973" s="73">
        <v>9590.6094182825509</v>
      </c>
      <c r="AZ973" s="73">
        <v>9590.60941828254</v>
      </c>
      <c r="BA973" s="73">
        <v>115087.31301939</v>
      </c>
    </row>
    <row r="974" spans="1:53" outlineLevel="1">
      <c r="A974" s="74" t="s">
        <v>1962</v>
      </c>
      <c r="B974" s="73">
        <v>13441.602373887201</v>
      </c>
      <c r="C974" s="73">
        <v>13441.602373887201</v>
      </c>
      <c r="D974" s="73">
        <v>13441.602373887201</v>
      </c>
      <c r="E974" s="73">
        <v>13441.602373887201</v>
      </c>
      <c r="F974" s="73">
        <v>13441.602373887201</v>
      </c>
      <c r="G974" s="73">
        <v>13441.602373887201</v>
      </c>
      <c r="H974" s="73">
        <v>13441.602373887201</v>
      </c>
      <c r="I974" s="73">
        <v>13441.602373887201</v>
      </c>
      <c r="J974" s="73">
        <v>13441.602373887201</v>
      </c>
      <c r="K974" s="73">
        <v>13441.602373887201</v>
      </c>
      <c r="L974" s="73">
        <v>13441.602373887201</v>
      </c>
      <c r="M974" s="73">
        <v>13441.602373887201</v>
      </c>
      <c r="N974" s="73">
        <v>161299.228486646</v>
      </c>
      <c r="O974" s="73">
        <v>13441.602373887201</v>
      </c>
      <c r="P974" s="73">
        <v>13441.602373887201</v>
      </c>
      <c r="Q974" s="73">
        <v>13441.602373887201</v>
      </c>
      <c r="R974" s="73">
        <v>13441.602373887201</v>
      </c>
      <c r="S974" s="73">
        <v>13441.602373887201</v>
      </c>
      <c r="T974" s="73">
        <v>13441.602373887201</v>
      </c>
      <c r="U974" s="73">
        <v>13441.602373887201</v>
      </c>
      <c r="V974" s="73">
        <v>13441.602373887201</v>
      </c>
      <c r="W974" s="73">
        <v>13441.602373887201</v>
      </c>
      <c r="X974" s="73">
        <v>13441.602373887201</v>
      </c>
      <c r="Y974" s="73">
        <v>13441.602373887201</v>
      </c>
      <c r="Z974" s="73">
        <v>13441.602373887201</v>
      </c>
      <c r="AA974" s="73">
        <v>161299.228486646</v>
      </c>
      <c r="AB974" s="73">
        <v>13441.602373887201</v>
      </c>
      <c r="AC974" s="73">
        <v>13441.602373887201</v>
      </c>
      <c r="AD974" s="73">
        <v>13441.602373887201</v>
      </c>
      <c r="AE974" s="73">
        <v>13441.602373887201</v>
      </c>
      <c r="AF974" s="73">
        <v>13441.602373887201</v>
      </c>
      <c r="AG974" s="73">
        <v>13441.602373887201</v>
      </c>
      <c r="AH974" s="73">
        <v>13441.602373887201</v>
      </c>
      <c r="AI974" s="73">
        <v>13441.602373887201</v>
      </c>
      <c r="AJ974" s="73">
        <v>13441.602373887201</v>
      </c>
      <c r="AK974" s="73">
        <v>13441.602373887201</v>
      </c>
      <c r="AL974" s="73">
        <v>13441.602373887201</v>
      </c>
      <c r="AM974" s="73">
        <v>13441.602373887201</v>
      </c>
      <c r="AN974" s="73">
        <v>161299.228486646</v>
      </c>
      <c r="AO974" s="73">
        <v>13441.602373887201</v>
      </c>
      <c r="AP974" s="73">
        <v>13441.602373887201</v>
      </c>
      <c r="AQ974" s="73">
        <v>13441.602373887201</v>
      </c>
      <c r="AR974" s="73">
        <v>13441.602373887201</v>
      </c>
      <c r="AS974" s="73">
        <v>13441.602373887201</v>
      </c>
      <c r="AT974" s="73">
        <v>13441.602373887201</v>
      </c>
      <c r="AU974" s="73">
        <v>13441.602373887201</v>
      </c>
      <c r="AV974" s="73">
        <v>13441.602373887201</v>
      </c>
      <c r="AW974" s="73">
        <v>13441.602373887201</v>
      </c>
      <c r="AX974" s="73">
        <v>13441.602373887201</v>
      </c>
      <c r="AY974" s="73">
        <v>13441.602373887201</v>
      </c>
      <c r="AZ974" s="73">
        <v>13441.602373887201</v>
      </c>
      <c r="BA974" s="73">
        <v>161299.228486646</v>
      </c>
    </row>
    <row r="975" spans="1:53" outlineLevel="1">
      <c r="A975" s="74" t="s">
        <v>1963</v>
      </c>
      <c r="B975" s="73">
        <v>10520.8587257617</v>
      </c>
      <c r="C975" s="73">
        <v>10520.8587257617</v>
      </c>
      <c r="D975" s="73">
        <v>10520.8587257617</v>
      </c>
      <c r="E975" s="73">
        <v>10520.8587257617</v>
      </c>
      <c r="F975" s="73">
        <v>10520.8587257617</v>
      </c>
      <c r="G975" s="73">
        <v>10520.8587257617</v>
      </c>
      <c r="H975" s="73">
        <v>10520.8587257617</v>
      </c>
      <c r="I975" s="73">
        <v>10520.8587257617</v>
      </c>
      <c r="J975" s="73">
        <v>10520.8587257617</v>
      </c>
      <c r="K975" s="73">
        <v>10520.8587257617</v>
      </c>
      <c r="L975" s="73">
        <v>10520.8587257617</v>
      </c>
      <c r="M975" s="73">
        <v>10520.8587257617</v>
      </c>
      <c r="N975" s="73">
        <v>126250.304709141</v>
      </c>
      <c r="O975" s="73">
        <v>10520.8587257617</v>
      </c>
      <c r="P975" s="73">
        <v>10520.8587257617</v>
      </c>
      <c r="Q975" s="73">
        <v>10520.8587257617</v>
      </c>
      <c r="R975" s="73">
        <v>10520.8587257617</v>
      </c>
      <c r="S975" s="73">
        <v>10520.8587257617</v>
      </c>
      <c r="T975" s="73">
        <v>10520.8587257617</v>
      </c>
      <c r="U975" s="73">
        <v>10520.8587257617</v>
      </c>
      <c r="V975" s="73">
        <v>10520.8587257617</v>
      </c>
      <c r="W975" s="73">
        <v>10520.8587257617</v>
      </c>
      <c r="X975" s="73">
        <v>10520.8587257617</v>
      </c>
      <c r="Y975" s="73">
        <v>10520.8587257617</v>
      </c>
      <c r="Z975" s="73">
        <v>10520.8587257617</v>
      </c>
      <c r="AA975" s="73">
        <v>126250.304709141</v>
      </c>
      <c r="AB975" s="73">
        <v>10520.8587257617</v>
      </c>
      <c r="AC975" s="73">
        <v>10520.8587257617</v>
      </c>
      <c r="AD975" s="73">
        <v>10520.8587257617</v>
      </c>
      <c r="AE975" s="73">
        <v>10520.8587257617</v>
      </c>
      <c r="AF975" s="73">
        <v>10520.8587257617</v>
      </c>
      <c r="AG975" s="73">
        <v>10520.8587257617</v>
      </c>
      <c r="AH975" s="73">
        <v>10520.8587257617</v>
      </c>
      <c r="AI975" s="73">
        <v>10520.8587257617</v>
      </c>
      <c r="AJ975" s="73">
        <v>10520.8587257617</v>
      </c>
      <c r="AK975" s="73">
        <v>10520.8587257617</v>
      </c>
      <c r="AL975" s="73">
        <v>10520.8587257617</v>
      </c>
      <c r="AM975" s="73">
        <v>10520.8587257617</v>
      </c>
      <c r="AN975" s="73">
        <v>126250.304709141</v>
      </c>
      <c r="AO975" s="73">
        <v>10520.8587257617</v>
      </c>
      <c r="AP975" s="73">
        <v>10520.8587257617</v>
      </c>
      <c r="AQ975" s="73">
        <v>10520.8587257617</v>
      </c>
      <c r="AR975" s="73">
        <v>10520.8587257617</v>
      </c>
      <c r="AS975" s="73">
        <v>10520.8587257617</v>
      </c>
      <c r="AT975" s="73">
        <v>10520.8587257617</v>
      </c>
      <c r="AU975" s="73">
        <v>10520.8587257617</v>
      </c>
      <c r="AV975" s="73">
        <v>10520.8587257617</v>
      </c>
      <c r="AW975" s="73">
        <v>10520.8587257617</v>
      </c>
      <c r="AX975" s="73">
        <v>10520.8587257617</v>
      </c>
      <c r="AY975" s="73">
        <v>10520.8587257617</v>
      </c>
      <c r="AZ975" s="73">
        <v>10520.8587257617</v>
      </c>
      <c r="BA975" s="73">
        <v>126250.304709141</v>
      </c>
    </row>
    <row r="976" spans="1:53" outlineLevel="1">
      <c r="A976" s="74" t="s">
        <v>1964</v>
      </c>
      <c r="B976" s="73">
        <v>14354.856230031901</v>
      </c>
      <c r="C976" s="73">
        <v>14354.856230031901</v>
      </c>
      <c r="D976" s="73">
        <v>14354.856230031901</v>
      </c>
      <c r="E976" s="73">
        <v>14354.856230031901</v>
      </c>
      <c r="F976" s="73">
        <v>14354.856230031901</v>
      </c>
      <c r="G976" s="73">
        <v>14354.856230031901</v>
      </c>
      <c r="H976" s="73">
        <v>14354.856230031901</v>
      </c>
      <c r="I976" s="73">
        <v>14354.856230031901</v>
      </c>
      <c r="J976" s="73">
        <v>14354.856230031901</v>
      </c>
      <c r="K976" s="73">
        <v>14354.856230031901</v>
      </c>
      <c r="L976" s="73">
        <v>14354.856230031901</v>
      </c>
      <c r="M976" s="73">
        <v>14354.856230031901</v>
      </c>
      <c r="N976" s="73">
        <v>172258.27476038301</v>
      </c>
      <c r="O976" s="73">
        <v>14354.856230031901</v>
      </c>
      <c r="P976" s="73">
        <v>14354.856230031901</v>
      </c>
      <c r="Q976" s="73">
        <v>14354.856230031901</v>
      </c>
      <c r="R976" s="73">
        <v>14354.856230031901</v>
      </c>
      <c r="S976" s="73">
        <v>14354.856230031901</v>
      </c>
      <c r="T976" s="73">
        <v>14354.856230031901</v>
      </c>
      <c r="U976" s="73">
        <v>14354.856230031901</v>
      </c>
      <c r="V976" s="73">
        <v>14354.856230031901</v>
      </c>
      <c r="W976" s="73">
        <v>14354.856230031901</v>
      </c>
      <c r="X976" s="73">
        <v>14354.856230031901</v>
      </c>
      <c r="Y976" s="73">
        <v>14354.856230031901</v>
      </c>
      <c r="Z976" s="73">
        <v>14354.856230031901</v>
      </c>
      <c r="AA976" s="73">
        <v>172258.27476038301</v>
      </c>
      <c r="AB976" s="73">
        <v>14354.856230031901</v>
      </c>
      <c r="AC976" s="73">
        <v>14354.856230031901</v>
      </c>
      <c r="AD976" s="73">
        <v>14354.856230031901</v>
      </c>
      <c r="AE976" s="73">
        <v>14354.856230031901</v>
      </c>
      <c r="AF976" s="73">
        <v>14354.856230031901</v>
      </c>
      <c r="AG976" s="73">
        <v>14354.856230031901</v>
      </c>
      <c r="AH976" s="73">
        <v>14354.856230031901</v>
      </c>
      <c r="AI976" s="73">
        <v>14354.856230031901</v>
      </c>
      <c r="AJ976" s="73">
        <v>14354.856230031901</v>
      </c>
      <c r="AK976" s="73">
        <v>14354.856230031901</v>
      </c>
      <c r="AL976" s="73">
        <v>14354.856230031901</v>
      </c>
      <c r="AM976" s="73">
        <v>14354.856230031901</v>
      </c>
      <c r="AN976" s="73">
        <v>172258.27476038301</v>
      </c>
      <c r="AO976" s="73">
        <v>14354.856230031901</v>
      </c>
      <c r="AP976" s="73">
        <v>14354.856230031901</v>
      </c>
      <c r="AQ976" s="73">
        <v>14354.856230031901</v>
      </c>
      <c r="AR976" s="73">
        <v>14354.856230031901</v>
      </c>
      <c r="AS976" s="73">
        <v>14354.856230031901</v>
      </c>
      <c r="AT976" s="73">
        <v>14354.856230031901</v>
      </c>
      <c r="AU976" s="73">
        <v>14354.856230031901</v>
      </c>
      <c r="AV976" s="73">
        <v>14354.856230031901</v>
      </c>
      <c r="AW976" s="73">
        <v>14354.856230031901</v>
      </c>
      <c r="AX976" s="73">
        <v>14354.856230031901</v>
      </c>
      <c r="AY976" s="73">
        <v>14354.856230031901</v>
      </c>
      <c r="AZ976" s="73">
        <v>14354.856230031901</v>
      </c>
      <c r="BA976" s="73">
        <v>172258.27476038301</v>
      </c>
    </row>
    <row r="977" spans="1:53" outlineLevel="1">
      <c r="A977" s="74" t="s">
        <v>1968</v>
      </c>
      <c r="B977" s="73">
        <v>6429.8769230769203</v>
      </c>
      <c r="C977" s="73">
        <v>6429.8769230769203</v>
      </c>
      <c r="D977" s="73">
        <v>6429.8769230769203</v>
      </c>
      <c r="E977" s="73">
        <v>6429.8769230769203</v>
      </c>
      <c r="F977" s="73">
        <v>6429.8769230769203</v>
      </c>
      <c r="G977" s="73">
        <v>6429.8769230769203</v>
      </c>
      <c r="H977" s="73">
        <v>6429.8769230769203</v>
      </c>
      <c r="I977" s="73">
        <v>6429.8769230769203</v>
      </c>
      <c r="J977" s="73">
        <v>6429.8769230769203</v>
      </c>
      <c r="K977" s="73">
        <v>6429.8769230769203</v>
      </c>
      <c r="L977" s="73">
        <v>6429.8769230769203</v>
      </c>
      <c r="M977" s="73">
        <v>6429.8769230769203</v>
      </c>
      <c r="N977" s="73">
        <v>77158.523076922997</v>
      </c>
      <c r="O977" s="73">
        <v>6429.8769230769203</v>
      </c>
      <c r="P977" s="73">
        <v>6429.8769230769203</v>
      </c>
      <c r="Q977" s="73">
        <v>6429.8769230769203</v>
      </c>
      <c r="R977" s="73">
        <v>6429.8769230769203</v>
      </c>
      <c r="S977" s="73">
        <v>6429.8769230769203</v>
      </c>
      <c r="T977" s="73">
        <v>6429.8769230769203</v>
      </c>
      <c r="U977" s="73">
        <v>6429.8769230769203</v>
      </c>
      <c r="V977" s="73">
        <v>6429.8769230769203</v>
      </c>
      <c r="W977" s="73">
        <v>6429.8769230769203</v>
      </c>
      <c r="X977" s="73">
        <v>6429.8769230769203</v>
      </c>
      <c r="Y977" s="73">
        <v>6429.8769230769203</v>
      </c>
      <c r="Z977" s="73">
        <v>6429.8769230769203</v>
      </c>
      <c r="AA977" s="73">
        <v>77158.523076923098</v>
      </c>
      <c r="AB977" s="73">
        <v>6429.8769230769203</v>
      </c>
      <c r="AC977" s="73">
        <v>6429.8769230769203</v>
      </c>
      <c r="AD977" s="73">
        <v>6429.8769230769203</v>
      </c>
      <c r="AE977" s="73">
        <v>6429.8769230769203</v>
      </c>
      <c r="AF977" s="73">
        <v>6429.8769230769203</v>
      </c>
      <c r="AG977" s="73">
        <v>6429.8769230769203</v>
      </c>
      <c r="AH977" s="73">
        <v>6429.8769230769203</v>
      </c>
      <c r="AI977" s="73">
        <v>6429.8769230769203</v>
      </c>
      <c r="AJ977" s="73">
        <v>6429.8769230769203</v>
      </c>
      <c r="AK977" s="73">
        <v>6429.8769230769203</v>
      </c>
      <c r="AL977" s="73">
        <v>6429.8769230769203</v>
      </c>
      <c r="AM977" s="73">
        <v>6429.8769230769203</v>
      </c>
      <c r="AN977" s="73">
        <v>77158.523076923098</v>
      </c>
      <c r="AO977" s="73">
        <v>6429.8769230769203</v>
      </c>
      <c r="AP977" s="73">
        <v>6429.8769230769203</v>
      </c>
      <c r="AQ977" s="73">
        <v>6429.8769230769203</v>
      </c>
      <c r="AR977" s="73">
        <v>6429.8769230769203</v>
      </c>
      <c r="AS977" s="73">
        <v>6429.8769230769203</v>
      </c>
      <c r="AT977" s="73">
        <v>6429.8769230769203</v>
      </c>
      <c r="AU977" s="73">
        <v>6429.8769230769203</v>
      </c>
      <c r="AV977" s="73">
        <v>6429.8769230769203</v>
      </c>
      <c r="AW977" s="73">
        <v>6429.8769230769203</v>
      </c>
      <c r="AX977" s="73">
        <v>6429.8769230769203</v>
      </c>
      <c r="AY977" s="73">
        <v>6429.8769230769203</v>
      </c>
      <c r="AZ977" s="73">
        <v>6429.8769230769203</v>
      </c>
      <c r="BA977" s="73">
        <v>77158.523076923098</v>
      </c>
    </row>
    <row r="978" spans="1:53" outlineLevel="1">
      <c r="A978" s="74" t="s">
        <v>1969</v>
      </c>
      <c r="B978" s="73">
        <v>9314.7368421052597</v>
      </c>
      <c r="C978" s="73">
        <v>9314.7368421052597</v>
      </c>
      <c r="D978" s="73">
        <v>9314.7368421052597</v>
      </c>
      <c r="E978" s="73">
        <v>9314.7368421052597</v>
      </c>
      <c r="F978" s="73">
        <v>9314.7368421052597</v>
      </c>
      <c r="G978" s="73">
        <v>9314.7368421052597</v>
      </c>
      <c r="H978" s="73">
        <v>9314.7368421052597</v>
      </c>
      <c r="I978" s="73">
        <v>9314.7368421052597</v>
      </c>
      <c r="J978" s="73">
        <v>9314.7368421052597</v>
      </c>
      <c r="K978" s="73">
        <v>9314.7368421052597</v>
      </c>
      <c r="L978" s="73">
        <v>9314.7368421052597</v>
      </c>
      <c r="M978" s="73">
        <v>9314.7368421052597</v>
      </c>
      <c r="N978" s="73">
        <v>111776.842105263</v>
      </c>
      <c r="O978" s="73">
        <v>9314.7368421052597</v>
      </c>
      <c r="P978" s="73">
        <v>9314.7368421052597</v>
      </c>
      <c r="Q978" s="73">
        <v>9314.7368421052597</v>
      </c>
      <c r="R978" s="73">
        <v>9314.7368421052597</v>
      </c>
      <c r="S978" s="73">
        <v>9314.7368421052597</v>
      </c>
      <c r="T978" s="73">
        <v>9314.7368421052597</v>
      </c>
      <c r="U978" s="73">
        <v>9314.7368421052597</v>
      </c>
      <c r="V978" s="73">
        <v>9314.7368421052597</v>
      </c>
      <c r="W978" s="73">
        <v>9314.7368421052597</v>
      </c>
      <c r="X978" s="73">
        <v>9314.7368421052597</v>
      </c>
      <c r="Y978" s="73">
        <v>9314.7368421052597</v>
      </c>
      <c r="Z978" s="73">
        <v>9314.7368421052597</v>
      </c>
      <c r="AA978" s="73">
        <v>111776.842105263</v>
      </c>
      <c r="AB978" s="73">
        <v>9314.7368421052597</v>
      </c>
      <c r="AC978" s="73">
        <v>9314.7368421052597</v>
      </c>
      <c r="AD978" s="73">
        <v>9314.7368421052597</v>
      </c>
      <c r="AE978" s="73">
        <v>9314.7368421052597</v>
      </c>
      <c r="AF978" s="73">
        <v>9314.7368421052597</v>
      </c>
      <c r="AG978" s="73">
        <v>9314.7368421052597</v>
      </c>
      <c r="AH978" s="73">
        <v>9314.7368421052597</v>
      </c>
      <c r="AI978" s="73">
        <v>9314.7368421052597</v>
      </c>
      <c r="AJ978" s="73">
        <v>9314.7368421052597</v>
      </c>
      <c r="AK978" s="73">
        <v>9314.7368421052597</v>
      </c>
      <c r="AL978" s="73">
        <v>9314.7368421052597</v>
      </c>
      <c r="AM978" s="73">
        <v>9314.7368421052597</v>
      </c>
      <c r="AN978" s="73">
        <v>111776.842105263</v>
      </c>
      <c r="AO978" s="73">
        <v>9314.7368421052597</v>
      </c>
      <c r="AP978" s="73">
        <v>9314.7368421052597</v>
      </c>
      <c r="AQ978" s="73">
        <v>9314.7368421052597</v>
      </c>
      <c r="AR978" s="73">
        <v>9314.7368421052597</v>
      </c>
      <c r="AS978" s="73">
        <v>9314.7368421052597</v>
      </c>
      <c r="AT978" s="73">
        <v>9314.7368421052597</v>
      </c>
      <c r="AU978" s="73">
        <v>9314.7368421052597</v>
      </c>
      <c r="AV978" s="73">
        <v>9314.7368421052597</v>
      </c>
      <c r="AW978" s="73">
        <v>9314.7368421052597</v>
      </c>
      <c r="AX978" s="73">
        <v>9314.7368421052597</v>
      </c>
      <c r="AY978" s="73">
        <v>9314.7368421052597</v>
      </c>
      <c r="AZ978" s="73">
        <v>9314.7368421052597</v>
      </c>
      <c r="BA978" s="73">
        <v>111776.842105263</v>
      </c>
    </row>
    <row r="979" spans="1:53" outlineLevel="1">
      <c r="A979" s="74" t="s">
        <v>1970</v>
      </c>
      <c r="B979" s="73">
        <v>10425.4761904761</v>
      </c>
      <c r="C979" s="73">
        <v>10425.4761904761</v>
      </c>
      <c r="D979" s="73">
        <v>10425.4761904761</v>
      </c>
      <c r="E979" s="73">
        <v>10425.4761904761</v>
      </c>
      <c r="F979" s="73">
        <v>10425.4761904761</v>
      </c>
      <c r="G979" s="73">
        <v>10425.4761904761</v>
      </c>
      <c r="H979" s="73">
        <v>10425.4761904761</v>
      </c>
      <c r="I979" s="73">
        <v>10425.4761904761</v>
      </c>
      <c r="J979" s="73">
        <v>10425.4761904761</v>
      </c>
      <c r="K979" s="73">
        <v>10425.4761904761</v>
      </c>
      <c r="L979" s="73">
        <v>10425.4761904761</v>
      </c>
      <c r="M979" s="73">
        <v>10425.4761904761</v>
      </c>
      <c r="N979" s="73">
        <v>125105.714285714</v>
      </c>
      <c r="O979" s="73">
        <v>10425.4761904761</v>
      </c>
      <c r="P979" s="73">
        <v>10425.4761904761</v>
      </c>
      <c r="Q979" s="73">
        <v>10425.4761904761</v>
      </c>
      <c r="R979" s="73">
        <v>10425.4761904761</v>
      </c>
      <c r="S979" s="73">
        <v>10425.4761904761</v>
      </c>
      <c r="T979" s="73">
        <v>10425.4761904761</v>
      </c>
      <c r="U979" s="73">
        <v>10425.4761904761</v>
      </c>
      <c r="V979" s="73">
        <v>10425.4761904761</v>
      </c>
      <c r="W979" s="73">
        <v>10425.4761904761</v>
      </c>
      <c r="X979" s="73">
        <v>10425.4761904761</v>
      </c>
      <c r="Y979" s="73">
        <v>10425.4761904761</v>
      </c>
      <c r="Z979" s="73">
        <v>10425.4761904761</v>
      </c>
      <c r="AA979" s="73">
        <v>125105.714285714</v>
      </c>
      <c r="AB979" s="73">
        <v>10425.4761904761</v>
      </c>
      <c r="AC979" s="73">
        <v>10425.4761904761</v>
      </c>
      <c r="AD979" s="73">
        <v>10425.4761904761</v>
      </c>
      <c r="AE979" s="73">
        <v>10425.4761904761</v>
      </c>
      <c r="AF979" s="73">
        <v>10425.4761904761</v>
      </c>
      <c r="AG979" s="73">
        <v>10425.4761904761</v>
      </c>
      <c r="AH979" s="73">
        <v>10425.4761904761</v>
      </c>
      <c r="AI979" s="73">
        <v>10425.4761904761</v>
      </c>
      <c r="AJ979" s="73">
        <v>10425.4761904761</v>
      </c>
      <c r="AK979" s="73">
        <v>10425.4761904761</v>
      </c>
      <c r="AL979" s="73">
        <v>10425.4761904761</v>
      </c>
      <c r="AM979" s="73">
        <v>10425.4761904761</v>
      </c>
      <c r="AN979" s="73">
        <v>125105.714285714</v>
      </c>
      <c r="AO979" s="73">
        <v>10425.4761904761</v>
      </c>
      <c r="AP979" s="73">
        <v>10425.4761904761</v>
      </c>
      <c r="AQ979" s="73">
        <v>10425.4761904761</v>
      </c>
      <c r="AR979" s="73">
        <v>10425.4761904761</v>
      </c>
      <c r="AS979" s="73">
        <v>10425.4761904761</v>
      </c>
      <c r="AT979" s="73">
        <v>10425.4761904761</v>
      </c>
      <c r="AU979" s="73">
        <v>10425.4761904761</v>
      </c>
      <c r="AV979" s="73">
        <v>10425.4761904761</v>
      </c>
      <c r="AW979" s="73">
        <v>10425.4761904761</v>
      </c>
      <c r="AX979" s="73">
        <v>10425.4761904761</v>
      </c>
      <c r="AY979" s="73">
        <v>10425.4761904761</v>
      </c>
      <c r="AZ979" s="73">
        <v>10425.4761904761</v>
      </c>
      <c r="BA979" s="73">
        <v>125105.714285714</v>
      </c>
    </row>
    <row r="980" spans="1:53" outlineLevel="1">
      <c r="A980" s="74" t="s">
        <v>1971</v>
      </c>
      <c r="B980" s="73">
        <v>18539.361022364199</v>
      </c>
      <c r="C980" s="73">
        <v>18539.361022364199</v>
      </c>
      <c r="D980" s="73">
        <v>18539.361022364199</v>
      </c>
      <c r="E980" s="73">
        <v>18539.361022364199</v>
      </c>
      <c r="F980" s="73">
        <v>18539.361022364199</v>
      </c>
      <c r="G980" s="73">
        <v>18539.361022364199</v>
      </c>
      <c r="H980" s="73">
        <v>18539.361022364199</v>
      </c>
      <c r="I980" s="73">
        <v>18539.361022364199</v>
      </c>
      <c r="J980" s="73">
        <v>18539.361022364199</v>
      </c>
      <c r="K980" s="73">
        <v>18539.361022364199</v>
      </c>
      <c r="L980" s="73">
        <v>18539.361022364199</v>
      </c>
      <c r="M980" s="73">
        <v>18539.361022364199</v>
      </c>
      <c r="N980" s="73">
        <v>222472.33226837</v>
      </c>
      <c r="O980" s="73">
        <v>18539.361022364199</v>
      </c>
      <c r="P980" s="73">
        <v>18539.361022364199</v>
      </c>
      <c r="Q980" s="73">
        <v>18539.361022364199</v>
      </c>
      <c r="R980" s="73">
        <v>18539.361022364199</v>
      </c>
      <c r="S980" s="73">
        <v>18539.361022364199</v>
      </c>
      <c r="T980" s="73">
        <v>18539.361022364199</v>
      </c>
      <c r="U980" s="73">
        <v>18539.361022364199</v>
      </c>
      <c r="V980" s="73">
        <v>18539.361022364199</v>
      </c>
      <c r="W980" s="73">
        <v>18539.361022364199</v>
      </c>
      <c r="X980" s="73">
        <v>18539.361022364199</v>
      </c>
      <c r="Y980" s="73">
        <v>18539.361022364199</v>
      </c>
      <c r="Z980" s="73">
        <v>18539.361022364199</v>
      </c>
      <c r="AA980" s="73">
        <v>222472.33226837</v>
      </c>
      <c r="AB980" s="73">
        <v>18539.361022364199</v>
      </c>
      <c r="AC980" s="73">
        <v>18539.361022364199</v>
      </c>
      <c r="AD980" s="73">
        <v>18539.361022364199</v>
      </c>
      <c r="AE980" s="73">
        <v>18539.361022364199</v>
      </c>
      <c r="AF980" s="73">
        <v>18539.361022364199</v>
      </c>
      <c r="AG980" s="73">
        <v>18539.361022364199</v>
      </c>
      <c r="AH980" s="73">
        <v>18539.361022364199</v>
      </c>
      <c r="AI980" s="73">
        <v>18539.361022364199</v>
      </c>
      <c r="AJ980" s="73">
        <v>18539.361022364199</v>
      </c>
      <c r="AK980" s="73">
        <v>18539.361022364199</v>
      </c>
      <c r="AL980" s="73">
        <v>18539.361022364199</v>
      </c>
      <c r="AM980" s="73">
        <v>18539.361022364199</v>
      </c>
      <c r="AN980" s="73">
        <v>222472.33226837</v>
      </c>
      <c r="AO980" s="73">
        <v>18539.361022364199</v>
      </c>
      <c r="AP980" s="73">
        <v>18539.361022364199</v>
      </c>
      <c r="AQ980" s="73">
        <v>18539.361022364199</v>
      </c>
      <c r="AR980" s="73">
        <v>18539.361022364199</v>
      </c>
      <c r="AS980" s="73">
        <v>18539.361022364199</v>
      </c>
      <c r="AT980" s="73">
        <v>18539.361022364199</v>
      </c>
      <c r="AU980" s="73">
        <v>18539.361022364199</v>
      </c>
      <c r="AV980" s="73">
        <v>18539.361022364199</v>
      </c>
      <c r="AW980" s="73">
        <v>18539.361022364199</v>
      </c>
      <c r="AX980" s="73">
        <v>18539.361022364199</v>
      </c>
      <c r="AY980" s="73">
        <v>18539.361022364199</v>
      </c>
      <c r="AZ980" s="73">
        <v>18539.361022364199</v>
      </c>
      <c r="BA980" s="73">
        <v>222472.33226837</v>
      </c>
    </row>
    <row r="981" spans="1:53">
      <c r="A981" s="74" t="s">
        <v>3515</v>
      </c>
      <c r="B981" s="73">
        <v>100815.133958673</v>
      </c>
      <c r="C981" s="73">
        <v>100815.133958673</v>
      </c>
      <c r="D981" s="73">
        <v>100815.133958673</v>
      </c>
      <c r="E981" s="73">
        <v>100815.133958673</v>
      </c>
      <c r="F981" s="73">
        <v>100815.133958673</v>
      </c>
      <c r="G981" s="73">
        <v>100815.133958673</v>
      </c>
      <c r="H981" s="73">
        <v>100815.133958673</v>
      </c>
      <c r="I981" s="73">
        <v>100815.133958673</v>
      </c>
      <c r="J981" s="73">
        <v>100815.133958673</v>
      </c>
      <c r="K981" s="73">
        <v>100815.133958673</v>
      </c>
      <c r="L981" s="73">
        <v>100815.133958673</v>
      </c>
      <c r="M981" s="73">
        <v>100815.133958673</v>
      </c>
      <c r="N981" s="73">
        <v>1209781.60750407</v>
      </c>
      <c r="O981" s="73">
        <v>100815.133958673</v>
      </c>
      <c r="P981" s="73">
        <v>100815.133958673</v>
      </c>
      <c r="Q981" s="73">
        <v>100815.133958673</v>
      </c>
      <c r="R981" s="73">
        <v>100815.133958673</v>
      </c>
      <c r="S981" s="73">
        <v>100815.133958673</v>
      </c>
      <c r="T981" s="73">
        <v>100815.133958673</v>
      </c>
      <c r="U981" s="73">
        <v>100815.133958673</v>
      </c>
      <c r="V981" s="73">
        <v>100815.133958673</v>
      </c>
      <c r="W981" s="73">
        <v>100815.133958673</v>
      </c>
      <c r="X981" s="73">
        <v>100815.133958673</v>
      </c>
      <c r="Y981" s="73">
        <v>100815.133958673</v>
      </c>
      <c r="Z981" s="73">
        <v>100815.133958673</v>
      </c>
      <c r="AA981" s="73">
        <v>1209781.60750407</v>
      </c>
      <c r="AB981" s="73">
        <v>100815.133958673</v>
      </c>
      <c r="AC981" s="73">
        <v>100815.133958673</v>
      </c>
      <c r="AD981" s="73">
        <v>100815.133958673</v>
      </c>
      <c r="AE981" s="73">
        <v>100815.133958673</v>
      </c>
      <c r="AF981" s="73">
        <v>100815.133958673</v>
      </c>
      <c r="AG981" s="73">
        <v>100815.133958673</v>
      </c>
      <c r="AH981" s="73">
        <v>100815.133958673</v>
      </c>
      <c r="AI981" s="73">
        <v>100815.133958673</v>
      </c>
      <c r="AJ981" s="73">
        <v>100815.133958673</v>
      </c>
      <c r="AK981" s="73">
        <v>100815.133958673</v>
      </c>
      <c r="AL981" s="73">
        <v>100815.133958673</v>
      </c>
      <c r="AM981" s="73">
        <v>100815.133958673</v>
      </c>
      <c r="AN981" s="73">
        <v>1209781.60750407</v>
      </c>
      <c r="AO981" s="73">
        <v>100815.133958673</v>
      </c>
      <c r="AP981" s="73">
        <v>100815.133958673</v>
      </c>
      <c r="AQ981" s="73">
        <v>100815.133958673</v>
      </c>
      <c r="AR981" s="73">
        <v>100815.133958673</v>
      </c>
      <c r="AS981" s="73">
        <v>100815.133958673</v>
      </c>
      <c r="AT981" s="73">
        <v>100815.133958673</v>
      </c>
      <c r="AU981" s="73">
        <v>100815.133958673</v>
      </c>
      <c r="AV981" s="73">
        <v>100815.133958673</v>
      </c>
      <c r="AW981" s="73">
        <v>100815.133958673</v>
      </c>
      <c r="AX981" s="73">
        <v>100815.133958673</v>
      </c>
      <c r="AY981" s="73">
        <v>100815.133958673</v>
      </c>
      <c r="AZ981" s="73">
        <v>100815.133958673</v>
      </c>
      <c r="BA981" s="73">
        <v>1209781.60750407</v>
      </c>
    </row>
    <row r="982" spans="1:53" outlineLevel="1">
      <c r="A982" s="74" t="s">
        <v>1973</v>
      </c>
      <c r="B982" s="73">
        <v>11282.4074074074</v>
      </c>
      <c r="C982" s="73">
        <v>11282.4074074074</v>
      </c>
      <c r="D982" s="73">
        <v>11282.4074074074</v>
      </c>
      <c r="E982" s="73">
        <v>11282.4074074074</v>
      </c>
      <c r="F982" s="73">
        <v>11282.4074074074</v>
      </c>
      <c r="G982" s="73">
        <v>11282.4074074074</v>
      </c>
      <c r="H982" s="73">
        <v>11282.4074074074</v>
      </c>
      <c r="I982" s="73">
        <v>11282.4074074074</v>
      </c>
      <c r="J982" s="73">
        <v>11282.4074074074</v>
      </c>
      <c r="K982" s="73">
        <v>11282.4074074074</v>
      </c>
      <c r="L982" s="73">
        <v>11282.4074074074</v>
      </c>
      <c r="M982" s="73">
        <v>11282.4074074074</v>
      </c>
      <c r="N982" s="73">
        <v>135388.888888888</v>
      </c>
      <c r="O982" s="73">
        <v>11282.4074074074</v>
      </c>
      <c r="P982" s="73">
        <v>11282.4074074074</v>
      </c>
      <c r="Q982" s="73">
        <v>11282.4074074074</v>
      </c>
      <c r="R982" s="73">
        <v>11282.4074074074</v>
      </c>
      <c r="S982" s="73">
        <v>11282.4074074074</v>
      </c>
      <c r="T982" s="73">
        <v>11282.4074074074</v>
      </c>
      <c r="U982" s="73">
        <v>11282.4074074074</v>
      </c>
      <c r="V982" s="73">
        <v>11282.4074074074</v>
      </c>
      <c r="W982" s="73">
        <v>11282.4074074074</v>
      </c>
      <c r="X982" s="73">
        <v>11282.4074074074</v>
      </c>
      <c r="Y982" s="73">
        <v>11282.4074074074</v>
      </c>
      <c r="Z982" s="73">
        <v>11282.4074074074</v>
      </c>
      <c r="AA982" s="73">
        <v>135388.888888888</v>
      </c>
      <c r="AB982" s="73">
        <v>11282.4074074074</v>
      </c>
      <c r="AC982" s="73">
        <v>11282.4074074074</v>
      </c>
      <c r="AD982" s="73">
        <v>11282.4074074074</v>
      </c>
      <c r="AE982" s="73">
        <v>11282.4074074074</v>
      </c>
      <c r="AF982" s="73">
        <v>11282.4074074074</v>
      </c>
      <c r="AG982" s="73">
        <v>11282.4074074074</v>
      </c>
      <c r="AH982" s="73">
        <v>11282.4074074074</v>
      </c>
      <c r="AI982" s="73">
        <v>11282.4074074074</v>
      </c>
      <c r="AJ982" s="73">
        <v>11282.4074074074</v>
      </c>
      <c r="AK982" s="73">
        <v>11282.4074074074</v>
      </c>
      <c r="AL982" s="73">
        <v>11282.4074074074</v>
      </c>
      <c r="AM982" s="73">
        <v>11282.4074074074</v>
      </c>
      <c r="AN982" s="73">
        <v>135388.888888888</v>
      </c>
      <c r="AO982" s="73">
        <v>11282.4074074074</v>
      </c>
      <c r="AP982" s="73">
        <v>11282.4074074074</v>
      </c>
      <c r="AQ982" s="73">
        <v>11282.4074074074</v>
      </c>
      <c r="AR982" s="73">
        <v>11282.4074074074</v>
      </c>
      <c r="AS982" s="73">
        <v>11282.4074074074</v>
      </c>
      <c r="AT982" s="73">
        <v>11282.4074074074</v>
      </c>
      <c r="AU982" s="73">
        <v>11282.4074074074</v>
      </c>
      <c r="AV982" s="73">
        <v>11282.4074074074</v>
      </c>
      <c r="AW982" s="73">
        <v>11282.4074074074</v>
      </c>
      <c r="AX982" s="73">
        <v>11282.4074074074</v>
      </c>
      <c r="AY982" s="73">
        <v>11282.4074074074</v>
      </c>
      <c r="AZ982" s="73">
        <v>11282.4074074074</v>
      </c>
      <c r="BA982" s="73">
        <v>135388.88888888899</v>
      </c>
    </row>
    <row r="983" spans="1:53" outlineLevel="1">
      <c r="A983" s="74" t="s">
        <v>1974</v>
      </c>
      <c r="B983" s="73">
        <v>18471.0185185185</v>
      </c>
      <c r="C983" s="73">
        <v>18471.0185185185</v>
      </c>
      <c r="D983" s="73">
        <v>18471.0185185185</v>
      </c>
      <c r="E983" s="73">
        <v>18471.0185185185</v>
      </c>
      <c r="F983" s="73">
        <v>18471.0185185185</v>
      </c>
      <c r="G983" s="73">
        <v>18471.0185185185</v>
      </c>
      <c r="H983" s="73">
        <v>18471.0185185185</v>
      </c>
      <c r="I983" s="73">
        <v>18471.0185185185</v>
      </c>
      <c r="J983" s="73">
        <v>18471.0185185185</v>
      </c>
      <c r="K983" s="73">
        <v>18471.0185185185</v>
      </c>
      <c r="L983" s="73">
        <v>18471.0185185185</v>
      </c>
      <c r="M983" s="73">
        <v>18471.0185185185</v>
      </c>
      <c r="N983" s="73">
        <v>221652.22222222199</v>
      </c>
      <c r="O983" s="73">
        <v>18471.0185185185</v>
      </c>
      <c r="P983" s="73">
        <v>18471.0185185185</v>
      </c>
      <c r="Q983" s="73">
        <v>18471.0185185185</v>
      </c>
      <c r="R983" s="73">
        <v>18471.0185185185</v>
      </c>
      <c r="S983" s="73">
        <v>18471.0185185185</v>
      </c>
      <c r="T983" s="73">
        <v>18471.0185185185</v>
      </c>
      <c r="U983" s="73">
        <v>18471.0185185185</v>
      </c>
      <c r="V983" s="73">
        <v>18471.0185185185</v>
      </c>
      <c r="W983" s="73">
        <v>18471.0185185185</v>
      </c>
      <c r="X983" s="73">
        <v>18471.0185185185</v>
      </c>
      <c r="Y983" s="73">
        <v>18471.0185185185</v>
      </c>
      <c r="Z983" s="73">
        <v>18471.0185185185</v>
      </c>
      <c r="AA983" s="73">
        <v>221652.22222222199</v>
      </c>
      <c r="AB983" s="73">
        <v>18471.0185185185</v>
      </c>
      <c r="AC983" s="73">
        <v>18471.0185185185</v>
      </c>
      <c r="AD983" s="73">
        <v>18471.0185185185</v>
      </c>
      <c r="AE983" s="73">
        <v>18471.0185185185</v>
      </c>
      <c r="AF983" s="73">
        <v>18471.0185185185</v>
      </c>
      <c r="AG983" s="73">
        <v>18471.0185185185</v>
      </c>
      <c r="AH983" s="73">
        <v>18471.0185185185</v>
      </c>
      <c r="AI983" s="73">
        <v>18471.0185185185</v>
      </c>
      <c r="AJ983" s="73">
        <v>18471.0185185185</v>
      </c>
      <c r="AK983" s="73">
        <v>18471.0185185185</v>
      </c>
      <c r="AL983" s="73">
        <v>18471.0185185185</v>
      </c>
      <c r="AM983" s="73">
        <v>18471.0185185185</v>
      </c>
      <c r="AN983" s="73">
        <v>221652.22222222199</v>
      </c>
      <c r="AO983" s="73">
        <v>18471.0185185185</v>
      </c>
      <c r="AP983" s="73">
        <v>18471.0185185185</v>
      </c>
      <c r="AQ983" s="73">
        <v>18471.0185185185</v>
      </c>
      <c r="AR983" s="73">
        <v>18471.0185185185</v>
      </c>
      <c r="AS983" s="73">
        <v>18471.0185185185</v>
      </c>
      <c r="AT983" s="73">
        <v>18471.0185185185</v>
      </c>
      <c r="AU983" s="73">
        <v>18471.0185185185</v>
      </c>
      <c r="AV983" s="73">
        <v>18471.0185185185</v>
      </c>
      <c r="AW983" s="73">
        <v>18471.0185185185</v>
      </c>
      <c r="AX983" s="73">
        <v>18471.0185185185</v>
      </c>
      <c r="AY983" s="73">
        <v>18471.0185185185</v>
      </c>
      <c r="AZ983" s="73">
        <v>18471.0185185185</v>
      </c>
      <c r="BA983" s="73">
        <v>221652.22222222199</v>
      </c>
    </row>
    <row r="984" spans="1:53" outlineLevel="1">
      <c r="A984" s="74" t="s">
        <v>1975</v>
      </c>
      <c r="B984" s="73">
        <v>10187.037037037</v>
      </c>
      <c r="C984" s="73">
        <v>10187.037037037</v>
      </c>
      <c r="D984" s="73">
        <v>10187.037037037</v>
      </c>
      <c r="E984" s="73">
        <v>10187.037037037</v>
      </c>
      <c r="F984" s="73">
        <v>10187.037037037</v>
      </c>
      <c r="G984" s="73">
        <v>10187.037037037</v>
      </c>
      <c r="H984" s="73">
        <v>10187.037037037</v>
      </c>
      <c r="I984" s="73">
        <v>10187.037037037</v>
      </c>
      <c r="J984" s="73">
        <v>10187.037037037</v>
      </c>
      <c r="K984" s="73">
        <v>10187.037037037</v>
      </c>
      <c r="L984" s="73">
        <v>10187.037037037</v>
      </c>
      <c r="M984" s="73">
        <v>10187.037037037</v>
      </c>
      <c r="N984" s="73">
        <v>122244.444444444</v>
      </c>
      <c r="O984" s="73">
        <v>10187.037037037</v>
      </c>
      <c r="P984" s="73">
        <v>10187.037037037</v>
      </c>
      <c r="Q984" s="73">
        <v>10187.037037037</v>
      </c>
      <c r="R984" s="73">
        <v>10187.037037037</v>
      </c>
      <c r="S984" s="73">
        <v>10187.037037037</v>
      </c>
      <c r="T984" s="73">
        <v>10187.037037037</v>
      </c>
      <c r="U984" s="73">
        <v>10187.037037037</v>
      </c>
      <c r="V984" s="73">
        <v>10187.037037037</v>
      </c>
      <c r="W984" s="73">
        <v>10187.037037037</v>
      </c>
      <c r="X984" s="73">
        <v>10187.037037037</v>
      </c>
      <c r="Y984" s="73">
        <v>10187.037037037</v>
      </c>
      <c r="Z984" s="73">
        <v>10187.037037037</v>
      </c>
      <c r="AA984" s="73">
        <v>122244.444444444</v>
      </c>
      <c r="AB984" s="73">
        <v>10187.037037037</v>
      </c>
      <c r="AC984" s="73">
        <v>10187.037037037</v>
      </c>
      <c r="AD984" s="73">
        <v>10187.037037037</v>
      </c>
      <c r="AE984" s="73">
        <v>10187.037037037</v>
      </c>
      <c r="AF984" s="73">
        <v>10187.037037037</v>
      </c>
      <c r="AG984" s="73">
        <v>10187.037037037</v>
      </c>
      <c r="AH984" s="73">
        <v>10187.037037037</v>
      </c>
      <c r="AI984" s="73">
        <v>10187.037037037</v>
      </c>
      <c r="AJ984" s="73">
        <v>10187.037037037</v>
      </c>
      <c r="AK984" s="73">
        <v>10187.037037037</v>
      </c>
      <c r="AL984" s="73">
        <v>10187.037037037</v>
      </c>
      <c r="AM984" s="73">
        <v>10187.037037037</v>
      </c>
      <c r="AN984" s="73">
        <v>122244.444444444</v>
      </c>
      <c r="AO984" s="73">
        <v>10187.037037037</v>
      </c>
      <c r="AP984" s="73">
        <v>10187.037037037</v>
      </c>
      <c r="AQ984" s="73">
        <v>10187.037037037</v>
      </c>
      <c r="AR984" s="73">
        <v>10187.037037037</v>
      </c>
      <c r="AS984" s="73">
        <v>10187.037037037</v>
      </c>
      <c r="AT984" s="73">
        <v>10187.037037037</v>
      </c>
      <c r="AU984" s="73">
        <v>10187.037037037</v>
      </c>
      <c r="AV984" s="73">
        <v>10187.037037037</v>
      </c>
      <c r="AW984" s="73">
        <v>10187.037037037</v>
      </c>
      <c r="AX984" s="73">
        <v>10187.037037037</v>
      </c>
      <c r="AY984" s="73">
        <v>10187.037037037</v>
      </c>
      <c r="AZ984" s="73">
        <v>10187.037037037</v>
      </c>
      <c r="BA984" s="73">
        <v>122244.444444444</v>
      </c>
    </row>
    <row r="985" spans="1:53">
      <c r="A985" s="74" t="s">
        <v>3516</v>
      </c>
      <c r="B985" s="73">
        <v>39940.462962962898</v>
      </c>
      <c r="C985" s="73">
        <v>39940.462962962898</v>
      </c>
      <c r="D985" s="73">
        <v>39940.462962962898</v>
      </c>
      <c r="E985" s="73">
        <v>39940.462962962898</v>
      </c>
      <c r="F985" s="73">
        <v>39940.462962962898</v>
      </c>
      <c r="G985" s="73">
        <v>39940.462962962898</v>
      </c>
      <c r="H985" s="73">
        <v>39940.462962962898</v>
      </c>
      <c r="I985" s="73">
        <v>39940.462962962898</v>
      </c>
      <c r="J985" s="73">
        <v>39940.462962962898</v>
      </c>
      <c r="K985" s="73">
        <v>39940.462962962898</v>
      </c>
      <c r="L985" s="73">
        <v>39940.462962962898</v>
      </c>
      <c r="M985" s="73">
        <v>39940.462962962898</v>
      </c>
      <c r="N985" s="73">
        <v>479285.55555555498</v>
      </c>
      <c r="O985" s="73">
        <v>39940.462962962898</v>
      </c>
      <c r="P985" s="73">
        <v>39940.462962962898</v>
      </c>
      <c r="Q985" s="73">
        <v>39940.462962962898</v>
      </c>
      <c r="R985" s="73">
        <v>39940.462962962898</v>
      </c>
      <c r="S985" s="73">
        <v>39940.462962962898</v>
      </c>
      <c r="T985" s="73">
        <v>39940.462962962898</v>
      </c>
      <c r="U985" s="73">
        <v>39940.462962962898</v>
      </c>
      <c r="V985" s="73">
        <v>39940.462962962898</v>
      </c>
      <c r="W985" s="73">
        <v>39940.462962962898</v>
      </c>
      <c r="X985" s="73">
        <v>39940.462962962898</v>
      </c>
      <c r="Y985" s="73">
        <v>39940.462962962898</v>
      </c>
      <c r="Z985" s="73">
        <v>39940.462962962898</v>
      </c>
      <c r="AA985" s="73">
        <v>479285.55555555498</v>
      </c>
      <c r="AB985" s="73">
        <v>39940.462962962898</v>
      </c>
      <c r="AC985" s="73">
        <v>39940.462962962898</v>
      </c>
      <c r="AD985" s="73">
        <v>39940.462962962898</v>
      </c>
      <c r="AE985" s="73">
        <v>39940.462962962898</v>
      </c>
      <c r="AF985" s="73">
        <v>39940.462962962898</v>
      </c>
      <c r="AG985" s="73">
        <v>39940.462962962898</v>
      </c>
      <c r="AH985" s="73">
        <v>39940.462962962898</v>
      </c>
      <c r="AI985" s="73">
        <v>39940.462962962898</v>
      </c>
      <c r="AJ985" s="73">
        <v>39940.462962962898</v>
      </c>
      <c r="AK985" s="73">
        <v>39940.462962962898</v>
      </c>
      <c r="AL985" s="73">
        <v>39940.462962962898</v>
      </c>
      <c r="AM985" s="73">
        <v>39940.462962962898</v>
      </c>
      <c r="AN985" s="73">
        <v>479285.55555555498</v>
      </c>
      <c r="AO985" s="73">
        <v>39940.462962962898</v>
      </c>
      <c r="AP985" s="73">
        <v>39940.462962962898</v>
      </c>
      <c r="AQ985" s="73">
        <v>39940.462962962898</v>
      </c>
      <c r="AR985" s="73">
        <v>39940.462962962898</v>
      </c>
      <c r="AS985" s="73">
        <v>39940.462962962898</v>
      </c>
      <c r="AT985" s="73">
        <v>39940.462962962898</v>
      </c>
      <c r="AU985" s="73">
        <v>39940.462962962898</v>
      </c>
      <c r="AV985" s="73">
        <v>39940.462962962898</v>
      </c>
      <c r="AW985" s="73">
        <v>39940.462962962898</v>
      </c>
      <c r="AX985" s="73">
        <v>39940.462962962898</v>
      </c>
      <c r="AY985" s="73">
        <v>39940.462962962898</v>
      </c>
      <c r="AZ985" s="73">
        <v>39940.462962962898</v>
      </c>
      <c r="BA985" s="73">
        <v>479285.55555555498</v>
      </c>
    </row>
    <row r="986" spans="1:53">
      <c r="A986" s="74" t="s">
        <v>3517</v>
      </c>
      <c r="B986" s="73">
        <v>0</v>
      </c>
      <c r="C986" s="73">
        <v>0</v>
      </c>
      <c r="D986" s="73">
        <v>0</v>
      </c>
      <c r="E986" s="73">
        <v>0</v>
      </c>
      <c r="F986" s="73">
        <v>0</v>
      </c>
      <c r="G986" s="73">
        <v>0</v>
      </c>
      <c r="H986" s="73">
        <v>0</v>
      </c>
      <c r="I986" s="73">
        <v>0</v>
      </c>
      <c r="J986" s="73">
        <v>0</v>
      </c>
      <c r="K986" s="73">
        <v>0</v>
      </c>
      <c r="L986" s="73">
        <v>0</v>
      </c>
      <c r="M986" s="73">
        <v>0</v>
      </c>
      <c r="N986" s="73">
        <v>0</v>
      </c>
      <c r="O986" s="73">
        <v>0</v>
      </c>
      <c r="P986" s="73">
        <v>0</v>
      </c>
      <c r="Q986" s="73">
        <v>0</v>
      </c>
      <c r="R986" s="73">
        <v>0</v>
      </c>
      <c r="S986" s="73">
        <v>0</v>
      </c>
      <c r="T986" s="73">
        <v>0</v>
      </c>
      <c r="U986" s="73">
        <v>0</v>
      </c>
      <c r="V986" s="73">
        <v>0</v>
      </c>
      <c r="W986" s="73">
        <v>0</v>
      </c>
      <c r="X986" s="73">
        <v>0</v>
      </c>
      <c r="Y986" s="73">
        <v>0</v>
      </c>
      <c r="Z986" s="73">
        <v>0</v>
      </c>
      <c r="AA986" s="73">
        <v>0</v>
      </c>
      <c r="AB986" s="73">
        <v>0</v>
      </c>
      <c r="AC986" s="73">
        <v>0</v>
      </c>
      <c r="AD986" s="73">
        <v>0</v>
      </c>
      <c r="AE986" s="73">
        <v>0</v>
      </c>
      <c r="AF986" s="73">
        <v>0</v>
      </c>
      <c r="AG986" s="73">
        <v>0</v>
      </c>
      <c r="AH986" s="73">
        <v>0</v>
      </c>
      <c r="AI986" s="73">
        <v>0</v>
      </c>
      <c r="AJ986" s="73">
        <v>0</v>
      </c>
      <c r="AK986" s="73">
        <v>0</v>
      </c>
      <c r="AL986" s="73">
        <v>0</v>
      </c>
      <c r="AM986" s="73">
        <v>0</v>
      </c>
      <c r="AN986" s="73">
        <v>0</v>
      </c>
      <c r="AO986" s="73">
        <v>0</v>
      </c>
      <c r="AP986" s="73">
        <v>0</v>
      </c>
      <c r="AQ986" s="73">
        <v>0</v>
      </c>
      <c r="AR986" s="73">
        <v>0</v>
      </c>
      <c r="AS986" s="73">
        <v>0</v>
      </c>
      <c r="AT986" s="73">
        <v>0</v>
      </c>
      <c r="AU986" s="73">
        <v>0</v>
      </c>
      <c r="AV986" s="73">
        <v>0</v>
      </c>
      <c r="AW986" s="73">
        <v>0</v>
      </c>
      <c r="AX986" s="73">
        <v>0</v>
      </c>
      <c r="AY986" s="73">
        <v>0</v>
      </c>
      <c r="AZ986" s="73">
        <v>0</v>
      </c>
      <c r="BA986" s="73">
        <v>0</v>
      </c>
    </row>
    <row r="987" spans="1:53">
      <c r="A987" s="74" t="s">
        <v>3518</v>
      </c>
      <c r="B987" s="73">
        <v>81886322.474021301</v>
      </c>
      <c r="C987" s="73">
        <v>82550235.282486901</v>
      </c>
      <c r="D987" s="73">
        <v>83086584.205051005</v>
      </c>
      <c r="E987" s="73">
        <v>83416814.655873001</v>
      </c>
      <c r="F987" s="73">
        <v>83549740.116711393</v>
      </c>
      <c r="G987" s="73">
        <v>83735440.479350597</v>
      </c>
      <c r="H987" s="73">
        <v>84446680.528802007</v>
      </c>
      <c r="I987" s="73">
        <v>84464091.671307594</v>
      </c>
      <c r="J987" s="73">
        <v>84637949.530113205</v>
      </c>
      <c r="K987" s="73">
        <v>84885750.654812202</v>
      </c>
      <c r="L987" s="73">
        <v>85335704.433383301</v>
      </c>
      <c r="M987" s="73">
        <v>85604113.676182494</v>
      </c>
      <c r="N987" s="73">
        <v>1007599427.7080899</v>
      </c>
      <c r="O987" s="73">
        <v>88156798.059234306</v>
      </c>
      <c r="P987" s="73">
        <v>88320362.987264305</v>
      </c>
      <c r="Q987" s="73">
        <v>88413850.144428894</v>
      </c>
      <c r="R987" s="73">
        <v>89244538.563880801</v>
      </c>
      <c r="S987" s="73">
        <v>89405118.078670606</v>
      </c>
      <c r="T987" s="73">
        <v>89601016.245635197</v>
      </c>
      <c r="U987" s="73">
        <v>90145656.303959996</v>
      </c>
      <c r="V987" s="73">
        <v>90272123.263960704</v>
      </c>
      <c r="W987" s="73">
        <v>90385400.952291295</v>
      </c>
      <c r="X987" s="73">
        <v>90941764.230482504</v>
      </c>
      <c r="Y987" s="73">
        <v>91062793.425983593</v>
      </c>
      <c r="Z987" s="73">
        <v>91099973.492335901</v>
      </c>
      <c r="AA987" s="73">
        <v>1077049395.7481201</v>
      </c>
      <c r="AB987" s="73">
        <v>94988492.710534498</v>
      </c>
      <c r="AC987" s="73">
        <v>95080862.913361698</v>
      </c>
      <c r="AD987" s="73">
        <v>95163025.897178203</v>
      </c>
      <c r="AE987" s="73">
        <v>95492841.850839093</v>
      </c>
      <c r="AF987" s="73">
        <v>95619775.204842702</v>
      </c>
      <c r="AG987" s="73">
        <v>95778928.861343294</v>
      </c>
      <c r="AH987" s="73">
        <v>96653552.784535602</v>
      </c>
      <c r="AI987" s="73">
        <v>97080959.160625204</v>
      </c>
      <c r="AJ987" s="73">
        <v>97279392.962398395</v>
      </c>
      <c r="AK987" s="73">
        <v>97647618.446886599</v>
      </c>
      <c r="AL987" s="73">
        <v>97529986.721812695</v>
      </c>
      <c r="AM987" s="73">
        <v>96955198.595825404</v>
      </c>
      <c r="AN987" s="73">
        <v>1155270636.1101799</v>
      </c>
      <c r="AO987" s="73">
        <v>98755867.031809196</v>
      </c>
      <c r="AP987" s="73">
        <v>98794818.321187302</v>
      </c>
      <c r="AQ987" s="73">
        <v>98905994.007122993</v>
      </c>
      <c r="AR987" s="73">
        <v>99881778.836271197</v>
      </c>
      <c r="AS987" s="73">
        <v>99867115.475989193</v>
      </c>
      <c r="AT987" s="73">
        <v>99781237.087557703</v>
      </c>
      <c r="AU987" s="73">
        <v>101165222.619261</v>
      </c>
      <c r="AV987" s="73">
        <v>101628988.87523</v>
      </c>
      <c r="AW987" s="73">
        <v>101449006.16129699</v>
      </c>
      <c r="AX987" s="73">
        <v>101834472.339523</v>
      </c>
      <c r="AY987" s="73">
        <v>102123078.11046401</v>
      </c>
      <c r="AZ987" s="73">
        <v>102261565.212524</v>
      </c>
      <c r="BA987" s="73">
        <v>1206449144.0782399</v>
      </c>
    </row>
    <row r="988" spans="1:53" outlineLevel="1">
      <c r="A988" s="74" t="s">
        <v>1943</v>
      </c>
      <c r="B988" s="73">
        <v>-212.93974999999901</v>
      </c>
      <c r="C988" s="73">
        <v>-212.93974999999901</v>
      </c>
      <c r="D988" s="73">
        <v>-212.93974999999901</v>
      </c>
      <c r="E988" s="73">
        <v>-212.93974999999901</v>
      </c>
      <c r="F988" s="73">
        <v>-212.93974999999901</v>
      </c>
      <c r="G988" s="73">
        <v>-212.93974999999901</v>
      </c>
      <c r="H988" s="73">
        <v>-212.93974999999901</v>
      </c>
      <c r="I988" s="73">
        <v>-212.93974999999901</v>
      </c>
      <c r="J988" s="73">
        <v>-212.93974999999901</v>
      </c>
      <c r="K988" s="73">
        <v>-212.93974999999901</v>
      </c>
      <c r="L988" s="73">
        <v>-212.93974999999901</v>
      </c>
      <c r="M988" s="73">
        <v>-212.93974999999901</v>
      </c>
      <c r="N988" s="73">
        <v>-2555.27699999999</v>
      </c>
      <c r="O988" s="73">
        <v>-212.93974999999901</v>
      </c>
      <c r="P988" s="73">
        <v>-212.93974999999901</v>
      </c>
      <c r="Q988" s="73">
        <v>-212.93974999999901</v>
      </c>
      <c r="R988" s="73">
        <v>-212.93974999999901</v>
      </c>
      <c r="S988" s="73">
        <v>-212.93974999999901</v>
      </c>
      <c r="T988" s="73">
        <v>-212.93974999999901</v>
      </c>
      <c r="U988" s="73">
        <v>-212.93974999999901</v>
      </c>
      <c r="V988" s="73">
        <v>-212.93974999999901</v>
      </c>
      <c r="W988" s="73">
        <v>-212.93974999999901</v>
      </c>
      <c r="X988" s="73">
        <v>-212.93974999999901</v>
      </c>
      <c r="Y988" s="73">
        <v>-212.93974999999901</v>
      </c>
      <c r="Z988" s="73">
        <v>-212.93974999999901</v>
      </c>
      <c r="AA988" s="73">
        <v>-2555.27699999999</v>
      </c>
      <c r="AB988" s="73">
        <v>-212.93974999999901</v>
      </c>
      <c r="AC988" s="73">
        <v>-212.93974999999901</v>
      </c>
      <c r="AD988" s="73">
        <v>-212.93974999999901</v>
      </c>
      <c r="AE988" s="73">
        <v>-212.93974999999901</v>
      </c>
      <c r="AF988" s="73">
        <v>-212.93974999999901</v>
      </c>
      <c r="AG988" s="73">
        <v>-212.93974999999901</v>
      </c>
      <c r="AH988" s="73">
        <v>-212.93974999999901</v>
      </c>
      <c r="AI988" s="73">
        <v>-212.93974999999901</v>
      </c>
      <c r="AJ988" s="73">
        <v>-212.93974999999901</v>
      </c>
      <c r="AK988" s="73">
        <v>-212.93974999999901</v>
      </c>
      <c r="AL988" s="73">
        <v>-212.93974999999901</v>
      </c>
      <c r="AM988" s="73">
        <v>-212.93974999999901</v>
      </c>
      <c r="AN988" s="73">
        <v>-2555.27699999999</v>
      </c>
      <c r="AO988" s="73">
        <v>-212.93974999999901</v>
      </c>
      <c r="AP988" s="73">
        <v>-212.93974999999901</v>
      </c>
      <c r="AQ988" s="73">
        <v>-212.93974999999901</v>
      </c>
      <c r="AR988" s="73">
        <v>-212.93974999999901</v>
      </c>
      <c r="AS988" s="73">
        <v>-212.93974999999901</v>
      </c>
      <c r="AT988" s="73">
        <v>-212.93974999999901</v>
      </c>
      <c r="AU988" s="73">
        <v>-212.93974999999901</v>
      </c>
      <c r="AV988" s="73">
        <v>-212.93974999999901</v>
      </c>
      <c r="AW988" s="73">
        <v>-212.93974999999901</v>
      </c>
      <c r="AX988" s="73">
        <v>-212.93974999999901</v>
      </c>
      <c r="AY988" s="73">
        <v>-212.93974999999901</v>
      </c>
      <c r="AZ988" s="73">
        <v>-212.93974999999901</v>
      </c>
      <c r="BA988" s="73">
        <v>-2555.27699999999</v>
      </c>
    </row>
    <row r="989" spans="1:53" outlineLevel="1">
      <c r="A989" s="74" t="s">
        <v>1944</v>
      </c>
      <c r="B989" s="73">
        <v>37086.8675</v>
      </c>
      <c r="C989" s="73">
        <v>37086.8675</v>
      </c>
      <c r="D989" s="73">
        <v>37086.8675</v>
      </c>
      <c r="E989" s="73">
        <v>37086.8675</v>
      </c>
      <c r="F989" s="73">
        <v>37086.8675</v>
      </c>
      <c r="G989" s="73">
        <v>37086.8675</v>
      </c>
      <c r="H989" s="73">
        <v>37086.8675</v>
      </c>
      <c r="I989" s="73">
        <v>37086.8675</v>
      </c>
      <c r="J989" s="73">
        <v>37086.8675</v>
      </c>
      <c r="K989" s="73">
        <v>37086.8675</v>
      </c>
      <c r="L989" s="73">
        <v>37086.8675</v>
      </c>
      <c r="M989" s="73">
        <v>37086.8675</v>
      </c>
      <c r="N989" s="73">
        <v>445042.40999999898</v>
      </c>
      <c r="O989" s="73">
        <v>37086.8675</v>
      </c>
      <c r="P989" s="73">
        <v>37086.8675</v>
      </c>
      <c r="Q989" s="73">
        <v>37086.8675</v>
      </c>
      <c r="R989" s="73">
        <v>37086.8675</v>
      </c>
      <c r="S989" s="73">
        <v>37086.8675</v>
      </c>
      <c r="T989" s="73">
        <v>37086.8675</v>
      </c>
      <c r="U989" s="73">
        <v>37086.8675</v>
      </c>
      <c r="V989" s="73">
        <v>37086.8675</v>
      </c>
      <c r="W989" s="73">
        <v>37086.8675</v>
      </c>
      <c r="X989" s="73">
        <v>37086.8675</v>
      </c>
      <c r="Y989" s="73">
        <v>37086.8675</v>
      </c>
      <c r="Z989" s="73">
        <v>37086.8675</v>
      </c>
      <c r="AA989" s="73">
        <v>445042.40999999898</v>
      </c>
      <c r="AB989" s="73">
        <v>37086.8675</v>
      </c>
      <c r="AC989" s="73">
        <v>37086.8675</v>
      </c>
      <c r="AD989" s="73">
        <v>37086.8675</v>
      </c>
      <c r="AE989" s="73">
        <v>37086.8675</v>
      </c>
      <c r="AF989" s="73">
        <v>37086.8675</v>
      </c>
      <c r="AG989" s="73">
        <v>37086.8675</v>
      </c>
      <c r="AH989" s="73">
        <v>37086.8675</v>
      </c>
      <c r="AI989" s="73">
        <v>37086.8675</v>
      </c>
      <c r="AJ989" s="73">
        <v>37086.8675</v>
      </c>
      <c r="AK989" s="73">
        <v>37086.8675</v>
      </c>
      <c r="AL989" s="73">
        <v>37086.8675</v>
      </c>
      <c r="AM989" s="73">
        <v>37086.8675</v>
      </c>
      <c r="AN989" s="73">
        <v>445042.40999999898</v>
      </c>
      <c r="AO989" s="73">
        <v>37086.8675</v>
      </c>
      <c r="AP989" s="73">
        <v>37086.8675</v>
      </c>
      <c r="AQ989" s="73">
        <v>37086.8675</v>
      </c>
      <c r="AR989" s="73">
        <v>37086.8675</v>
      </c>
      <c r="AS989" s="73">
        <v>37086.8675</v>
      </c>
      <c r="AT989" s="73">
        <v>37086.8675</v>
      </c>
      <c r="AU989" s="73">
        <v>37086.8675</v>
      </c>
      <c r="AV989" s="73">
        <v>37086.8675</v>
      </c>
      <c r="AW989" s="73">
        <v>37086.8675</v>
      </c>
      <c r="AX989" s="73">
        <v>37086.8675</v>
      </c>
      <c r="AY989" s="73">
        <v>37086.8675</v>
      </c>
      <c r="AZ989" s="73">
        <v>37086.8675</v>
      </c>
      <c r="BA989" s="73">
        <v>445042.40999999898</v>
      </c>
    </row>
    <row r="990" spans="1:53" outlineLevel="1">
      <c r="A990" s="74" t="s">
        <v>1945</v>
      </c>
      <c r="B990" s="73">
        <v>1381.19999999999</v>
      </c>
      <c r="C990" s="73">
        <v>1381.19999999999</v>
      </c>
      <c r="D990" s="73">
        <v>1381.19999999999</v>
      </c>
      <c r="E990" s="73">
        <v>1381.19999999999</v>
      </c>
      <c r="F990" s="73">
        <v>1381.19999999999</v>
      </c>
      <c r="G990" s="73">
        <v>1381.19999999999</v>
      </c>
      <c r="H990" s="73">
        <v>1381.19999999999</v>
      </c>
      <c r="I990" s="73">
        <v>1381.19999999999</v>
      </c>
      <c r="J990" s="73">
        <v>1381.19999999999</v>
      </c>
      <c r="K990" s="73">
        <v>1381.19999999999</v>
      </c>
      <c r="L990" s="73">
        <v>1381.19999999999</v>
      </c>
      <c r="M990" s="73">
        <v>1381.19999999999</v>
      </c>
      <c r="N990" s="73">
        <v>16574.3999999999</v>
      </c>
      <c r="O990" s="73">
        <v>1381.19999999999</v>
      </c>
      <c r="P990" s="73">
        <v>1381.19999999999</v>
      </c>
      <c r="Q990" s="73">
        <v>1381.19999999999</v>
      </c>
      <c r="R990" s="73">
        <v>1381.19999999999</v>
      </c>
      <c r="S990" s="73">
        <v>1381.19999999999</v>
      </c>
      <c r="T990" s="73">
        <v>1381.19999999999</v>
      </c>
      <c r="U990" s="73">
        <v>1381.19999999999</v>
      </c>
      <c r="V990" s="73">
        <v>1381.19999999999</v>
      </c>
      <c r="W990" s="73">
        <v>1381.19999999999</v>
      </c>
      <c r="X990" s="73">
        <v>1381.19999999999</v>
      </c>
      <c r="Y990" s="73">
        <v>1381.19999999999</v>
      </c>
      <c r="Z990" s="73">
        <v>1381.19999999999</v>
      </c>
      <c r="AA990" s="73">
        <v>16574.3999999999</v>
      </c>
      <c r="AB990" s="73">
        <v>1381.19999999999</v>
      </c>
      <c r="AC990" s="73">
        <v>1381.19999999999</v>
      </c>
      <c r="AD990" s="73">
        <v>1381.19999999999</v>
      </c>
      <c r="AE990" s="73">
        <v>1381.19999999999</v>
      </c>
      <c r="AF990" s="73">
        <v>1381.19999999999</v>
      </c>
      <c r="AG990" s="73">
        <v>1381.19999999999</v>
      </c>
      <c r="AH990" s="73">
        <v>1381.19999999999</v>
      </c>
      <c r="AI990" s="73">
        <v>1381.19999999999</v>
      </c>
      <c r="AJ990" s="73">
        <v>1381.19999999999</v>
      </c>
      <c r="AK990" s="73">
        <v>1381.19999999999</v>
      </c>
      <c r="AL990" s="73">
        <v>1381.19999999999</v>
      </c>
      <c r="AM990" s="73">
        <v>1381.19999999999</v>
      </c>
      <c r="AN990" s="73">
        <v>16574.3999999999</v>
      </c>
      <c r="AO990" s="73">
        <v>1381.19999999999</v>
      </c>
      <c r="AP990" s="73">
        <v>1381.19999999999</v>
      </c>
      <c r="AQ990" s="73">
        <v>1381.19999999999</v>
      </c>
      <c r="AR990" s="73">
        <v>1381.19999999999</v>
      </c>
      <c r="AS990" s="73">
        <v>1381.19999999999</v>
      </c>
      <c r="AT990" s="73">
        <v>1381.19999999999</v>
      </c>
      <c r="AU990" s="73">
        <v>1381.19999999999</v>
      </c>
      <c r="AV990" s="73">
        <v>1381.19999999999</v>
      </c>
      <c r="AW990" s="73">
        <v>1381.19999999999</v>
      </c>
      <c r="AX990" s="73">
        <v>1381.19999999999</v>
      </c>
      <c r="AY990" s="73">
        <v>1381.19999999999</v>
      </c>
      <c r="AZ990" s="73">
        <v>1381.19999999999</v>
      </c>
      <c r="BA990" s="73">
        <v>16574.3999999999</v>
      </c>
    </row>
    <row r="991" spans="1:53" outlineLevel="1">
      <c r="A991" s="74" t="s">
        <v>1860</v>
      </c>
      <c r="B991" s="73">
        <v>156300.06527836199</v>
      </c>
      <c r="C991" s="73">
        <v>156300.06527836199</v>
      </c>
      <c r="D991" s="73">
        <v>156300.06527836199</v>
      </c>
      <c r="E991" s="73">
        <v>156300.06527836199</v>
      </c>
      <c r="F991" s="73">
        <v>156300.06527836199</v>
      </c>
      <c r="G991" s="73">
        <v>156300.06527836199</v>
      </c>
      <c r="H991" s="73">
        <v>156300.06527836199</v>
      </c>
      <c r="I991" s="73">
        <v>156300.06527836199</v>
      </c>
      <c r="J991" s="73">
        <v>156300.06527836199</v>
      </c>
      <c r="K991" s="73">
        <v>156300.06527836199</v>
      </c>
      <c r="L991" s="73">
        <v>156300.06527836199</v>
      </c>
      <c r="M991" s="73">
        <v>155433.97832184</v>
      </c>
      <c r="N991" s="73">
        <v>1874734.6963838199</v>
      </c>
      <c r="O991" s="73">
        <v>136728.144988507</v>
      </c>
      <c r="P991" s="73">
        <v>129299.74498850699</v>
      </c>
      <c r="Q991" s="73">
        <v>110785.129603892</v>
      </c>
      <c r="R991" s="73">
        <v>110005.499974262</v>
      </c>
      <c r="S991" s="73">
        <v>108765.142831405</v>
      </c>
      <c r="T991" s="73">
        <v>107980.315245198</v>
      </c>
      <c r="U991" s="73">
        <v>105296.315245198</v>
      </c>
      <c r="V991" s="73">
        <v>105296.315245198</v>
      </c>
      <c r="W991" s="73">
        <v>105296.315245198</v>
      </c>
      <c r="X991" s="73">
        <v>105296.315245198</v>
      </c>
      <c r="Y991" s="73">
        <v>102363.07995108</v>
      </c>
      <c r="Z991" s="73">
        <v>102363.07995108</v>
      </c>
      <c r="AA991" s="73">
        <v>1329475.3985147199</v>
      </c>
      <c r="AB991" s="73">
        <v>100606.96883996901</v>
      </c>
      <c r="AC991" s="73">
        <v>100606.96883996901</v>
      </c>
      <c r="AD991" s="73">
        <v>100606.96883996901</v>
      </c>
      <c r="AE991" s="73">
        <v>100606.96883996901</v>
      </c>
      <c r="AF991" s="73">
        <v>93228.968839969602</v>
      </c>
      <c r="AG991" s="73">
        <v>93228.968839969602</v>
      </c>
      <c r="AH991" s="73">
        <v>93228.968839969602</v>
      </c>
      <c r="AI991" s="73">
        <v>86349.666514388198</v>
      </c>
      <c r="AJ991" s="73">
        <v>86349.666514388198</v>
      </c>
      <c r="AK991" s="73">
        <v>86349.666514388198</v>
      </c>
      <c r="AL991" s="73">
        <v>86349.666514388198</v>
      </c>
      <c r="AM991" s="73">
        <v>86349.6665143883</v>
      </c>
      <c r="AN991" s="73">
        <v>1113863.1144517199</v>
      </c>
      <c r="AO991" s="73">
        <v>46470.291514388198</v>
      </c>
      <c r="AP991" s="73">
        <v>40734.373147041297</v>
      </c>
      <c r="AQ991" s="73">
        <v>31826.973147041299</v>
      </c>
      <c r="AR991" s="73">
        <v>28851.679029394199</v>
      </c>
      <c r="AS991" s="73">
        <v>28851.679029394199</v>
      </c>
      <c r="AT991" s="73">
        <v>19220.735633167798</v>
      </c>
      <c r="AU991" s="73">
        <v>17024.809707241799</v>
      </c>
      <c r="AV991" s="73">
        <v>5196.9915254237503</v>
      </c>
      <c r="AW991" s="73">
        <v>2159.4915254237198</v>
      </c>
      <c r="AX991" s="73">
        <v>2159.4915254237198</v>
      </c>
      <c r="AY991" s="73">
        <v>2159.4915254237299</v>
      </c>
      <c r="BA991" s="73">
        <v>224656.00730936299</v>
      </c>
    </row>
    <row r="992" spans="1:53" outlineLevel="1">
      <c r="A992" s="74" t="s">
        <v>1861</v>
      </c>
      <c r="B992" s="73">
        <v>28274.640115079699</v>
      </c>
      <c r="C992" s="73">
        <v>28274.640115079699</v>
      </c>
      <c r="D992" s="73">
        <v>28274.640115079801</v>
      </c>
      <c r="E992" s="73">
        <v>27529.3067817464</v>
      </c>
      <c r="F992" s="73">
        <v>27529.3067817464</v>
      </c>
      <c r="G992" s="73">
        <v>27529.3067817464</v>
      </c>
      <c r="H992" s="73">
        <v>27529.3067817464</v>
      </c>
      <c r="I992" s="73">
        <v>27529.3067817464</v>
      </c>
      <c r="J992" s="73">
        <v>27529.3067817464</v>
      </c>
      <c r="K992" s="73">
        <v>27529.3067817464</v>
      </c>
      <c r="L992" s="73">
        <v>25083.852236291899</v>
      </c>
      <c r="M992" s="73">
        <v>24863.4174536832</v>
      </c>
      <c r="N992" s="73">
        <v>327476.33750743902</v>
      </c>
      <c r="O992" s="73">
        <v>23919.250787016499</v>
      </c>
      <c r="P992" s="73">
        <v>21797.250787016499</v>
      </c>
      <c r="Q992" s="73">
        <v>21797.250787016499</v>
      </c>
      <c r="R992" s="73">
        <v>21797.250787016499</v>
      </c>
      <c r="S992" s="73">
        <v>21797.250787016499</v>
      </c>
      <c r="T992" s="73">
        <v>21797.250787016499</v>
      </c>
      <c r="U992" s="73">
        <v>21797.250787016499</v>
      </c>
      <c r="V992" s="73">
        <v>21203.702399919701</v>
      </c>
      <c r="W992" s="73">
        <v>21203.702399919701</v>
      </c>
      <c r="X992" s="73">
        <v>20615.823612040898</v>
      </c>
      <c r="Y992" s="73">
        <v>20615.823612040898</v>
      </c>
      <c r="Z992" s="73">
        <v>20615.823612040898</v>
      </c>
      <c r="AA992" s="73">
        <v>258957.63114507799</v>
      </c>
      <c r="AB992" s="73">
        <v>20615.823612040898</v>
      </c>
      <c r="AC992" s="73">
        <v>20615.823612040898</v>
      </c>
      <c r="AD992" s="73">
        <v>20615.823612040898</v>
      </c>
      <c r="AE992" s="73">
        <v>20615.823612040898</v>
      </c>
      <c r="AF992" s="73">
        <v>20615.823612040898</v>
      </c>
      <c r="AG992" s="73">
        <v>20615.823612041</v>
      </c>
      <c r="AH992" s="73">
        <v>20064.1569453743</v>
      </c>
      <c r="AI992" s="73">
        <v>20064.1569453743</v>
      </c>
      <c r="AJ992" s="73">
        <v>20064.1569453743</v>
      </c>
      <c r="AK992" s="73">
        <v>19587.934723152099</v>
      </c>
      <c r="AL992" s="73">
        <v>19587.934723152099</v>
      </c>
      <c r="AM992" s="73">
        <v>19587.934723152099</v>
      </c>
      <c r="AN992" s="73">
        <v>242651.216677825</v>
      </c>
      <c r="AO992" s="73">
        <v>19587.934723152099</v>
      </c>
      <c r="AP992" s="73">
        <v>19587.934723152099</v>
      </c>
      <c r="AQ992" s="73">
        <v>19587.934723152099</v>
      </c>
      <c r="AR992" s="73">
        <v>19587.934723152099</v>
      </c>
      <c r="AS992" s="73">
        <v>17250.050107767402</v>
      </c>
      <c r="AT992" s="73">
        <v>17157.7859568241</v>
      </c>
      <c r="AU992" s="73">
        <v>16000.3785494167</v>
      </c>
      <c r="AV992" s="73">
        <v>4990.1967312348897</v>
      </c>
      <c r="AW992" s="73">
        <v>1419.6610169491501</v>
      </c>
      <c r="AX992" s="73">
        <v>1419.6610169491501</v>
      </c>
      <c r="AY992" s="73">
        <v>1419.6610169491501</v>
      </c>
      <c r="BA992" s="73">
        <v>138009.133288699</v>
      </c>
    </row>
    <row r="993" spans="1:53" outlineLevel="1">
      <c r="A993" s="74" t="s">
        <v>1862</v>
      </c>
      <c r="B993" s="73">
        <v>100482.592329447</v>
      </c>
      <c r="C993" s="73">
        <v>95518.746175601002</v>
      </c>
      <c r="D993" s="73">
        <v>85863.031889886799</v>
      </c>
      <c r="E993" s="73">
        <v>85863.031889886799</v>
      </c>
      <c r="F993" s="73">
        <v>85863.031889886799</v>
      </c>
      <c r="G993" s="73">
        <v>85863.031889886901</v>
      </c>
      <c r="H993" s="73">
        <v>85863.031889886799</v>
      </c>
      <c r="I993" s="73">
        <v>85863.031889886901</v>
      </c>
      <c r="J993" s="73">
        <v>85863.031889886799</v>
      </c>
      <c r="K993" s="73">
        <v>85863.031889886901</v>
      </c>
      <c r="L993" s="73">
        <v>85863.031889886901</v>
      </c>
      <c r="M993" s="73">
        <v>85343.901455104293</v>
      </c>
      <c r="N993" s="73">
        <v>1054112.5269691299</v>
      </c>
      <c r="O993" s="73">
        <v>83926.818121770906</v>
      </c>
      <c r="P993" s="73">
        <v>74728.018121770903</v>
      </c>
      <c r="Q993" s="73">
        <v>74728.018121770903</v>
      </c>
      <c r="R993" s="73">
        <v>74728.018121770903</v>
      </c>
      <c r="S993" s="73">
        <v>74200.1609789137</v>
      </c>
      <c r="T993" s="73">
        <v>74200.1609789137</v>
      </c>
      <c r="U993" s="73">
        <v>74200.1609789137</v>
      </c>
      <c r="V993" s="73">
        <v>74200.1609789137</v>
      </c>
      <c r="W993" s="73">
        <v>74200.1609789137</v>
      </c>
      <c r="X993" s="73">
        <v>72209.554918307695</v>
      </c>
      <c r="Y993" s="73">
        <v>72209.554918307695</v>
      </c>
      <c r="Z993" s="73">
        <v>72209.554918307695</v>
      </c>
      <c r="AA993" s="73">
        <v>895740.34213657596</v>
      </c>
      <c r="AB993" s="73">
        <v>72209.554918307695</v>
      </c>
      <c r="AC993" s="73">
        <v>72209.554918307695</v>
      </c>
      <c r="AD993" s="73">
        <v>72209.554918307695</v>
      </c>
      <c r="AE993" s="73">
        <v>72209.554918307695</v>
      </c>
      <c r="AF993" s="73">
        <v>72209.554918307695</v>
      </c>
      <c r="AG993" s="73">
        <v>72209.554918307695</v>
      </c>
      <c r="AH993" s="73">
        <v>70341.221584974293</v>
      </c>
      <c r="AI993" s="73">
        <v>70341.221584974293</v>
      </c>
      <c r="AJ993" s="73">
        <v>70341.221584974293</v>
      </c>
      <c r="AK993" s="73">
        <v>68640.777140529899</v>
      </c>
      <c r="AL993" s="73">
        <v>68640.777140529899</v>
      </c>
      <c r="AM993" s="73">
        <v>68640.777140529899</v>
      </c>
      <c r="AN993" s="73">
        <v>850203.32568635896</v>
      </c>
      <c r="AO993" s="73">
        <v>68640.777140529899</v>
      </c>
      <c r="AP993" s="73">
        <v>68640.777140529899</v>
      </c>
      <c r="AQ993" s="73">
        <v>68640.777140529899</v>
      </c>
      <c r="AR993" s="73">
        <v>68640.777140529899</v>
      </c>
      <c r="AS993" s="73">
        <v>58759.238678991402</v>
      </c>
      <c r="AT993" s="73">
        <v>58446.785848802603</v>
      </c>
      <c r="AU993" s="73">
        <v>54302.3414043585</v>
      </c>
      <c r="AV993" s="73">
        <v>17018.3414043583</v>
      </c>
      <c r="AW993" s="73">
        <v>4927.6271186440599</v>
      </c>
      <c r="AX993" s="73">
        <v>4927.6271186440599</v>
      </c>
      <c r="AY993" s="73">
        <v>4927.6271186440599</v>
      </c>
      <c r="BA993" s="73">
        <v>477872.69725456199</v>
      </c>
    </row>
    <row r="994" spans="1:53" outlineLevel="1">
      <c r="A994" s="74" t="s">
        <v>1863</v>
      </c>
      <c r="B994" s="73">
        <v>1024140.40707437</v>
      </c>
      <c r="C994" s="73">
        <v>1024140.40707437</v>
      </c>
      <c r="D994" s="73">
        <v>1024140.40707437</v>
      </c>
      <c r="E994" s="73">
        <v>1022388.40707437</v>
      </c>
      <c r="F994" s="73">
        <v>1022388.40707437</v>
      </c>
      <c r="G994" s="73">
        <v>1022388.40707437</v>
      </c>
      <c r="H994" s="73">
        <v>816401.74040771299</v>
      </c>
      <c r="I994" s="73">
        <v>702508.056197186</v>
      </c>
      <c r="J994" s="73">
        <v>702508.056197186</v>
      </c>
      <c r="K994" s="73">
        <v>683136.62762575701</v>
      </c>
      <c r="L994" s="73">
        <v>682898.90035302995</v>
      </c>
      <c r="M994" s="73">
        <v>669680.639483465</v>
      </c>
      <c r="N994" s="73">
        <v>10396720.4627106</v>
      </c>
      <c r="O994" s="73">
        <v>662568.139483465</v>
      </c>
      <c r="P994" s="73">
        <v>660384.139483465</v>
      </c>
      <c r="Q994" s="73">
        <v>660384.139483465</v>
      </c>
      <c r="R994" s="73">
        <v>630197.10244642803</v>
      </c>
      <c r="S994" s="73">
        <v>624542.45958928496</v>
      </c>
      <c r="T994" s="73">
        <v>624542.45958928496</v>
      </c>
      <c r="U994" s="73">
        <v>610503.12625595101</v>
      </c>
      <c r="V994" s="73">
        <v>606725.70690111304</v>
      </c>
      <c r="W994" s="73">
        <v>605609.14440111304</v>
      </c>
      <c r="X994" s="73">
        <v>596437.932279901</v>
      </c>
      <c r="Y994" s="73">
        <v>596437.93227989995</v>
      </c>
      <c r="Z994" s="73">
        <v>596437.932279901</v>
      </c>
      <c r="AA994" s="73">
        <v>7474770.2144732699</v>
      </c>
      <c r="AB994" s="73">
        <v>391203.21005767799</v>
      </c>
      <c r="AC994" s="73">
        <v>322910.50735497498</v>
      </c>
      <c r="AD994" s="73">
        <v>322910.50735497498</v>
      </c>
      <c r="AE994" s="73">
        <v>305001.78940625698</v>
      </c>
      <c r="AF994" s="73">
        <v>305001.78940625698</v>
      </c>
      <c r="AG994" s="73">
        <v>301150.32599162299</v>
      </c>
      <c r="AH994" s="73">
        <v>275559.84980114701</v>
      </c>
      <c r="AI994" s="73">
        <v>275559.84980114701</v>
      </c>
      <c r="AJ994" s="73">
        <v>275559.84980114701</v>
      </c>
      <c r="AK994" s="73">
        <v>275196.29424559203</v>
      </c>
      <c r="AL994" s="73">
        <v>263210.20728907001</v>
      </c>
      <c r="AM994" s="73">
        <v>263189.143459282</v>
      </c>
      <c r="AN994" s="73">
        <v>3576453.32396915</v>
      </c>
      <c r="AO994" s="73">
        <v>217151.43512594901</v>
      </c>
      <c r="AP994" s="73">
        <v>179412.86369737799</v>
      </c>
      <c r="AQ994" s="73">
        <v>177204.463697378</v>
      </c>
      <c r="AR994" s="73">
        <v>175575.44408953501</v>
      </c>
      <c r="AS994" s="73">
        <v>165943.52101261099</v>
      </c>
      <c r="AT994" s="73">
        <v>112137.294597517</v>
      </c>
      <c r="AU994" s="73">
        <v>83228.405708628998</v>
      </c>
      <c r="AV994" s="73">
        <v>70501.860254083498</v>
      </c>
      <c r="AW994" s="73">
        <v>70501.860254083498</v>
      </c>
      <c r="AX994" s="73">
        <v>35743.965517241202</v>
      </c>
      <c r="BA994" s="73">
        <v>1287401.1139543999</v>
      </c>
    </row>
    <row r="995" spans="1:53" outlineLevel="1">
      <c r="A995" s="74" t="s">
        <v>1864</v>
      </c>
      <c r="B995" s="73">
        <v>345669.63576499402</v>
      </c>
      <c r="C995" s="73">
        <v>343151.17422653199</v>
      </c>
      <c r="D995" s="73">
        <v>343151.17422653298</v>
      </c>
      <c r="E995" s="73">
        <v>232201.17422653199</v>
      </c>
      <c r="F995" s="73">
        <v>232201.17422653199</v>
      </c>
      <c r="G995" s="73">
        <v>232201.17422653199</v>
      </c>
      <c r="H995" s="73">
        <v>232201.17422653199</v>
      </c>
      <c r="I995" s="73">
        <v>232201.17422653199</v>
      </c>
      <c r="J995" s="73">
        <v>232201.17422653199</v>
      </c>
      <c r="K995" s="73">
        <v>172830.69803605601</v>
      </c>
      <c r="L995" s="73">
        <v>172830.69803605601</v>
      </c>
      <c r="M995" s="73">
        <v>127979.393688229</v>
      </c>
      <c r="N995" s="73">
        <v>2898819.8193375901</v>
      </c>
      <c r="O995" s="73">
        <v>123746.477021563</v>
      </c>
      <c r="P995" s="73">
        <v>106904.87702156301</v>
      </c>
      <c r="Q995" s="73">
        <v>106904.87702156301</v>
      </c>
      <c r="R995" s="73">
        <v>106904.87702156301</v>
      </c>
      <c r="S995" s="73">
        <v>32988.448450134703</v>
      </c>
      <c r="T995" s="73">
        <v>32988.448450134703</v>
      </c>
      <c r="U995" s="73">
        <v>32988.448450134703</v>
      </c>
      <c r="V995" s="73">
        <v>32988.448450134703</v>
      </c>
      <c r="W995" s="73">
        <v>32988.448450134703</v>
      </c>
      <c r="X995" s="73">
        <v>32988.448450134703</v>
      </c>
      <c r="Y995" s="73">
        <v>32988.448450134703</v>
      </c>
      <c r="Z995" s="73">
        <v>32988.448450134703</v>
      </c>
      <c r="AA995" s="73">
        <v>708368.69568733103</v>
      </c>
      <c r="AB995" s="73">
        <v>30030.1151168014</v>
      </c>
      <c r="AC995" s="73">
        <v>30030.1151168014</v>
      </c>
      <c r="AD995" s="73">
        <v>30030.1151168014</v>
      </c>
      <c r="AE995" s="73">
        <v>30030.1151168014</v>
      </c>
      <c r="AF995" s="73">
        <v>30030.1151168014</v>
      </c>
      <c r="AG995" s="73">
        <v>30030.115116801298</v>
      </c>
      <c r="AH995" s="73">
        <v>23633.924640610901</v>
      </c>
      <c r="AI995" s="73">
        <v>23633.924640610901</v>
      </c>
      <c r="AJ995" s="73">
        <v>23633.924640610901</v>
      </c>
      <c r="AK995" s="73">
        <v>23633.924640610901</v>
      </c>
      <c r="AL995" s="73">
        <v>23633.924640610901</v>
      </c>
      <c r="AM995" s="73">
        <v>23633.924640610901</v>
      </c>
      <c r="AN995" s="73">
        <v>321984.23854447401</v>
      </c>
      <c r="AO995" s="73">
        <v>22303.7163072775</v>
      </c>
      <c r="AP995" s="73">
        <v>22303.7163072775</v>
      </c>
      <c r="AQ995" s="73">
        <v>22303.7163072775</v>
      </c>
      <c r="AR995" s="73">
        <v>22303.7163072775</v>
      </c>
      <c r="AS995" s="73">
        <v>22303.7163072775</v>
      </c>
      <c r="AT995" s="73">
        <v>21297.6785714285</v>
      </c>
      <c r="AU995" s="73">
        <v>21297.678571428401</v>
      </c>
      <c r="AV995" s="73">
        <v>21297.6785714283</v>
      </c>
      <c r="BA995" s="73">
        <v>175411.61725067301</v>
      </c>
    </row>
    <row r="996" spans="1:53" outlineLevel="1">
      <c r="A996" s="74" t="s">
        <v>1865</v>
      </c>
      <c r="B996" s="73">
        <v>10128.447580645099</v>
      </c>
      <c r="C996" s="73">
        <v>10128.447580645099</v>
      </c>
      <c r="D996" s="73">
        <v>10128.447580645099</v>
      </c>
      <c r="E996" s="73">
        <v>10128.447580645099</v>
      </c>
      <c r="F996" s="73">
        <v>10128.447580645099</v>
      </c>
      <c r="G996" s="73">
        <v>10128.447580645099</v>
      </c>
      <c r="H996" s="73">
        <v>10128.447580645099</v>
      </c>
      <c r="I996" s="73">
        <v>10128.447580645099</v>
      </c>
      <c r="J996" s="73">
        <v>10128.447580645099</v>
      </c>
      <c r="K996" s="73">
        <v>10128.447580645099</v>
      </c>
      <c r="L996" s="73">
        <v>10128.447580645099</v>
      </c>
      <c r="M996" s="73">
        <v>10128.447580645099</v>
      </c>
      <c r="N996" s="73">
        <v>121541.37096774099</v>
      </c>
      <c r="O996" s="73">
        <v>10128.447580645099</v>
      </c>
      <c r="P996" s="73">
        <v>10128.447580645099</v>
      </c>
      <c r="Q996" s="73">
        <v>10128.447580645099</v>
      </c>
      <c r="R996" s="73">
        <v>10128.447580645099</v>
      </c>
      <c r="S996" s="73">
        <v>10128.447580645099</v>
      </c>
      <c r="T996" s="73">
        <v>10128.447580645099</v>
      </c>
      <c r="U996" s="73">
        <v>10128.447580645099</v>
      </c>
      <c r="V996" s="73">
        <v>1388.12499999999</v>
      </c>
      <c r="W996" s="73">
        <v>1388.12499999999</v>
      </c>
      <c r="X996" s="73">
        <v>1388.12499999999</v>
      </c>
      <c r="Y996" s="73">
        <v>1388.12499999999</v>
      </c>
      <c r="Z996" s="73">
        <v>1388.12499999999</v>
      </c>
      <c r="AA996" s="73">
        <v>77839.758064516005</v>
      </c>
      <c r="AB996" s="73">
        <v>1388.12499999999</v>
      </c>
      <c r="AC996" s="73">
        <v>1388.12499999999</v>
      </c>
      <c r="AD996" s="73">
        <v>1388.12499999999</v>
      </c>
      <c r="AE996" s="73">
        <v>1388.12499999999</v>
      </c>
      <c r="AF996" s="73">
        <v>1388.12499999999</v>
      </c>
      <c r="AG996" s="73">
        <v>1388.12499999999</v>
      </c>
      <c r="AH996" s="73">
        <v>1388.12499999999</v>
      </c>
      <c r="AI996" s="73">
        <v>1388.12499999999</v>
      </c>
      <c r="AJ996" s="73">
        <v>1388.12499999999</v>
      </c>
      <c r="AK996" s="73">
        <v>1388.12499999999</v>
      </c>
      <c r="AL996" s="73">
        <v>1388.12499999999</v>
      </c>
      <c r="AM996" s="73">
        <v>1388.12499999998</v>
      </c>
      <c r="AN996" s="73">
        <v>16657.499999999902</v>
      </c>
    </row>
    <row r="997" spans="1:53" outlineLevel="1">
      <c r="A997" s="74" t="s">
        <v>1866</v>
      </c>
      <c r="B997" s="73">
        <v>69966.842948717895</v>
      </c>
      <c r="C997" s="73">
        <v>33711.458333333299</v>
      </c>
      <c r="D997" s="73">
        <v>33711.458333333299</v>
      </c>
      <c r="E997" s="73">
        <v>33711.458333333299</v>
      </c>
      <c r="F997" s="73">
        <v>33711.458333333299</v>
      </c>
      <c r="G997" s="73">
        <v>33711.458333333299</v>
      </c>
      <c r="H997" s="73">
        <v>33711.458333333299</v>
      </c>
      <c r="I997" s="73">
        <v>33711.458333333299</v>
      </c>
      <c r="J997" s="73">
        <v>33711.458333333299</v>
      </c>
      <c r="K997" s="73">
        <v>33711.458333333299</v>
      </c>
      <c r="L997" s="73">
        <v>33711.458333333299</v>
      </c>
      <c r="M997" s="73">
        <v>33711.458333333299</v>
      </c>
      <c r="N997" s="73">
        <v>440792.88461538497</v>
      </c>
      <c r="O997" s="73">
        <v>11407.291666666601</v>
      </c>
      <c r="P997" s="73">
        <v>11407.291666666601</v>
      </c>
      <c r="Q997" s="73">
        <v>11407.291666666601</v>
      </c>
      <c r="R997" s="73">
        <v>11407.291666666601</v>
      </c>
      <c r="S997" s="73">
        <v>11407.291666666601</v>
      </c>
      <c r="T997" s="73">
        <v>11407.291666666601</v>
      </c>
      <c r="U997" s="73">
        <v>11407.291666666601</v>
      </c>
      <c r="V997" s="73">
        <v>11407.291666666601</v>
      </c>
      <c r="W997" s="73">
        <v>11407.291666666601</v>
      </c>
      <c r="X997" s="73">
        <v>11407.291666666601</v>
      </c>
      <c r="Y997" s="73">
        <v>11407.291666666601</v>
      </c>
      <c r="Z997" s="73">
        <v>11407.291666666601</v>
      </c>
      <c r="AA997" s="73">
        <v>136887.49999999901</v>
      </c>
      <c r="AB997" s="73">
        <v>11407.291666666601</v>
      </c>
      <c r="AC997" s="73">
        <v>11407.291666666601</v>
      </c>
      <c r="AD997" s="73">
        <v>11407.291666666601</v>
      </c>
      <c r="AE997" s="73">
        <v>11407.291666666601</v>
      </c>
      <c r="AF997" s="73">
        <v>11407.291666666601</v>
      </c>
      <c r="AG997" s="73">
        <v>11407.291666666601</v>
      </c>
      <c r="AH997" s="73">
        <v>11407.291666666601</v>
      </c>
      <c r="AI997" s="73">
        <v>11407.291666666601</v>
      </c>
      <c r="AJ997" s="73">
        <v>11407.291666666601</v>
      </c>
      <c r="AK997" s="73">
        <v>11407.291666666601</v>
      </c>
      <c r="AL997" s="73">
        <v>11407.291666666601</v>
      </c>
      <c r="AM997" s="73">
        <v>11407.291666666601</v>
      </c>
      <c r="AN997" s="73">
        <v>136887.49999999901</v>
      </c>
    </row>
    <row r="998" spans="1:53" outlineLevel="1">
      <c r="A998" s="74" t="s">
        <v>1867</v>
      </c>
      <c r="B998" s="73">
        <v>11629.1028701335</v>
      </c>
      <c r="C998" s="73">
        <v>11629.1028701335</v>
      </c>
      <c r="D998" s="73">
        <v>11629.1028701335</v>
      </c>
      <c r="E998" s="73">
        <v>11629.1028701335</v>
      </c>
      <c r="F998" s="73">
        <v>11629.1028701335</v>
      </c>
      <c r="G998" s="73">
        <v>11629.1028701335</v>
      </c>
      <c r="H998" s="73">
        <v>8827.9917590224504</v>
      </c>
      <c r="I998" s="73">
        <v>8827.9917590224504</v>
      </c>
      <c r="J998" s="73">
        <v>8827.9917590224504</v>
      </c>
      <c r="K998" s="73">
        <v>8827.9917590224504</v>
      </c>
      <c r="L998" s="73">
        <v>8827.9917590224504</v>
      </c>
      <c r="M998" s="73">
        <v>8827.9917590224504</v>
      </c>
      <c r="N998" s="73">
        <v>122742.567774936</v>
      </c>
      <c r="O998" s="73">
        <v>8827.9917590224504</v>
      </c>
      <c r="P998" s="73">
        <v>8827.9917590224504</v>
      </c>
      <c r="Q998" s="73">
        <v>8827.9917590224504</v>
      </c>
      <c r="R998" s="73">
        <v>8827.9917590224504</v>
      </c>
      <c r="S998" s="73">
        <v>8827.9917590224504</v>
      </c>
      <c r="T998" s="73">
        <v>8827.9917590224504</v>
      </c>
      <c r="U998" s="73">
        <v>8827.9917590224504</v>
      </c>
      <c r="V998" s="73">
        <v>8827.9917590224504</v>
      </c>
      <c r="W998" s="73">
        <v>8827.9917590224395</v>
      </c>
      <c r="X998" s="73">
        <v>8827.9917590224395</v>
      </c>
      <c r="Y998" s="73">
        <v>7136.22705314009</v>
      </c>
      <c r="Z998" s="73">
        <v>7136.22705314009</v>
      </c>
      <c r="AA998" s="73">
        <v>102552.37169650399</v>
      </c>
      <c r="AB998" s="73">
        <v>7136.22705314009</v>
      </c>
      <c r="AC998" s="73">
        <v>7136.2270531401</v>
      </c>
      <c r="AD998" s="73">
        <v>7136.2270531401</v>
      </c>
      <c r="AE998" s="73">
        <v>7136.2270531401</v>
      </c>
      <c r="AF998" s="73">
        <v>7136.22705314009</v>
      </c>
      <c r="AG998" s="73">
        <v>7136.2270531401</v>
      </c>
      <c r="AH998" s="73">
        <v>7136.22705314011</v>
      </c>
      <c r="AI998" s="73">
        <v>7136.22705314009</v>
      </c>
      <c r="AJ998" s="73">
        <v>7136.22705314006</v>
      </c>
      <c r="AK998" s="73">
        <v>1109.78260869563</v>
      </c>
      <c r="AN998" s="73">
        <v>65335.826086956498</v>
      </c>
    </row>
    <row r="999" spans="1:53" outlineLevel="1">
      <c r="A999" s="74" t="s">
        <v>1868</v>
      </c>
      <c r="B999" s="73">
        <v>13157.1052631578</v>
      </c>
      <c r="C999" s="73">
        <v>13157.1052631578</v>
      </c>
      <c r="D999" s="73">
        <v>13157.1052631578</v>
      </c>
      <c r="E999" s="73">
        <v>13157.1052631578</v>
      </c>
      <c r="F999" s="73">
        <v>13157.1052631578</v>
      </c>
      <c r="G999" s="73">
        <v>13157.1052631578</v>
      </c>
      <c r="H999" s="73">
        <v>13157.1052631578</v>
      </c>
      <c r="I999" s="73">
        <v>13157.1052631578</v>
      </c>
      <c r="J999" s="73">
        <v>13157.1052631578</v>
      </c>
      <c r="K999" s="73">
        <v>13157.1052631578</v>
      </c>
      <c r="L999" s="73">
        <v>13157.1052631578</v>
      </c>
      <c r="M999" s="73">
        <v>13157.1052631578</v>
      </c>
      <c r="N999" s="73">
        <v>157885.26315789399</v>
      </c>
      <c r="O999" s="73">
        <v>13157.1052631578</v>
      </c>
      <c r="P999" s="73">
        <v>13157.1052631578</v>
      </c>
      <c r="Q999" s="73">
        <v>13157.1052631578</v>
      </c>
      <c r="R999" s="73">
        <v>13157.1052631578</v>
      </c>
      <c r="S999" s="73">
        <v>13157.1052631578</v>
      </c>
      <c r="T999" s="73">
        <v>13157.1052631578</v>
      </c>
      <c r="U999" s="73">
        <v>13157.1052631578</v>
      </c>
      <c r="V999" s="73">
        <v>13157.1052631578</v>
      </c>
      <c r="W999" s="73">
        <v>13157.1052631578</v>
      </c>
      <c r="X999" s="73">
        <v>13157.1052631578</v>
      </c>
      <c r="Y999" s="73">
        <v>13157.1052631578</v>
      </c>
      <c r="Z999" s="73">
        <v>13157.1052631578</v>
      </c>
      <c r="AA999" s="73">
        <v>157885.26315789399</v>
      </c>
      <c r="AB999" s="73">
        <v>13157.1052631578</v>
      </c>
      <c r="AC999" s="73">
        <v>13157.1052631579</v>
      </c>
      <c r="AN999" s="73">
        <v>26314.210526315801</v>
      </c>
    </row>
    <row r="1000" spans="1:53" outlineLevel="1">
      <c r="A1000" s="74" t="s">
        <v>1869</v>
      </c>
      <c r="B1000" s="73">
        <v>25241.052631578899</v>
      </c>
      <c r="C1000" s="73">
        <v>25241.052631578899</v>
      </c>
      <c r="D1000" s="73">
        <v>25241.052631578899</v>
      </c>
      <c r="E1000" s="73">
        <v>25241.052631578899</v>
      </c>
      <c r="F1000" s="73">
        <v>25241.052631578899</v>
      </c>
      <c r="G1000" s="73">
        <v>25241.052631578899</v>
      </c>
      <c r="H1000" s="73">
        <v>25241.052631578899</v>
      </c>
      <c r="I1000" s="73">
        <v>25241.052631578899</v>
      </c>
      <c r="J1000" s="73">
        <v>25241.052631578899</v>
      </c>
      <c r="K1000" s="73">
        <v>25241.052631579001</v>
      </c>
      <c r="L1000" s="73">
        <v>25241.052631579001</v>
      </c>
      <c r="M1000" s="73">
        <v>25241.052631579001</v>
      </c>
      <c r="N1000" s="73">
        <v>302892.63157894701</v>
      </c>
      <c r="O1000" s="73">
        <v>25241.052631579001</v>
      </c>
      <c r="P1000" s="73">
        <v>25241.052631579001</v>
      </c>
      <c r="Q1000" s="73">
        <v>25241.052631579001</v>
      </c>
      <c r="R1000" s="73">
        <v>25241.052631579001</v>
      </c>
      <c r="S1000" s="73">
        <v>25241.052631579001</v>
      </c>
      <c r="T1000" s="73">
        <v>25241.052631579099</v>
      </c>
      <c r="U1000" s="73">
        <v>25241.052631579099</v>
      </c>
      <c r="V1000" s="73">
        <v>25241.052631579099</v>
      </c>
      <c r="W1000" s="73">
        <v>25241.052631579099</v>
      </c>
      <c r="X1000" s="73">
        <v>25241.052631579001</v>
      </c>
      <c r="Y1000" s="73">
        <v>25241.052631579099</v>
      </c>
      <c r="Z1000" s="73">
        <v>25241.052631579099</v>
      </c>
      <c r="AA1000" s="73">
        <v>302892.63157894899</v>
      </c>
      <c r="AB1000" s="73">
        <v>25241.052631579099</v>
      </c>
      <c r="AC1000" s="73">
        <v>25241.052631578801</v>
      </c>
      <c r="AN1000" s="73">
        <v>50482.105263158002</v>
      </c>
    </row>
    <row r="1001" spans="1:53" outlineLevel="1">
      <c r="A1001" s="74" t="s">
        <v>1870</v>
      </c>
      <c r="B1001" s="73">
        <v>399520.526108374</v>
      </c>
      <c r="C1001" s="73">
        <v>399520.526108374</v>
      </c>
      <c r="D1001" s="73">
        <v>399520.526108374</v>
      </c>
      <c r="E1001" s="73">
        <v>399520.526108374</v>
      </c>
      <c r="F1001" s="73">
        <v>399520.526108374</v>
      </c>
      <c r="G1001" s="73">
        <v>399520.526108374</v>
      </c>
      <c r="H1001" s="73">
        <v>399520.526108374</v>
      </c>
      <c r="I1001" s="73">
        <v>399520.526108374</v>
      </c>
      <c r="J1001" s="73">
        <v>399520.526108374</v>
      </c>
      <c r="K1001" s="73">
        <v>399520.526108374</v>
      </c>
      <c r="L1001" s="73">
        <v>399520.526108374</v>
      </c>
      <c r="M1001" s="73">
        <v>399520.526108374</v>
      </c>
      <c r="N1001" s="73">
        <v>4794246.3133004904</v>
      </c>
      <c r="O1001" s="73">
        <v>399520.526108374</v>
      </c>
      <c r="P1001" s="73">
        <v>399520.526108374</v>
      </c>
      <c r="Q1001" s="73">
        <v>399520.526108374</v>
      </c>
      <c r="R1001" s="73">
        <v>399520.526108374</v>
      </c>
      <c r="S1001" s="73">
        <v>399520.526108374</v>
      </c>
      <c r="T1001" s="73">
        <v>393068.45714285597</v>
      </c>
      <c r="U1001" s="73">
        <v>393068.45714285597</v>
      </c>
      <c r="V1001" s="73">
        <v>393068.45714285597</v>
      </c>
      <c r="W1001" s="73">
        <v>393068.45714285597</v>
      </c>
      <c r="X1001" s="73">
        <v>393068.45714285597</v>
      </c>
      <c r="Y1001" s="73">
        <v>393068.45714285597</v>
      </c>
      <c r="Z1001" s="73">
        <v>393068.45714285597</v>
      </c>
      <c r="AA1001" s="73">
        <v>4749081.8305418603</v>
      </c>
      <c r="AB1001" s="73">
        <v>393068.45714285597</v>
      </c>
      <c r="AC1001" s="73">
        <v>393068.45714285597</v>
      </c>
      <c r="AD1001" s="73">
        <v>393068.45714285597</v>
      </c>
      <c r="AE1001" s="73">
        <v>393068.45714285597</v>
      </c>
      <c r="AF1001" s="73">
        <v>393068.45714285597</v>
      </c>
      <c r="AG1001" s="73">
        <v>393068.45714285597</v>
      </c>
      <c r="AH1001" s="73">
        <v>393068.45714285597</v>
      </c>
      <c r="AI1001" s="73">
        <v>393068.45714285597</v>
      </c>
      <c r="AJ1001" s="73">
        <v>393068.45714285597</v>
      </c>
      <c r="AK1001" s="73">
        <v>393068.45714285597</v>
      </c>
      <c r="AL1001" s="73">
        <v>393068.45714285597</v>
      </c>
      <c r="AM1001" s="73">
        <v>393068.45714285597</v>
      </c>
      <c r="AN1001" s="73">
        <v>4716821.4857142698</v>
      </c>
      <c r="AO1001" s="73">
        <v>393068.45714285597</v>
      </c>
      <c r="AP1001" s="73">
        <v>393068.45714285597</v>
      </c>
      <c r="AQ1001" s="73">
        <v>393068.45714285597</v>
      </c>
      <c r="AR1001" s="73">
        <v>393068.45714285597</v>
      </c>
      <c r="AS1001" s="73">
        <v>393068.45714285597</v>
      </c>
      <c r="AT1001" s="73">
        <v>393068.45714285597</v>
      </c>
      <c r="AU1001" s="73">
        <v>393068.45714285597</v>
      </c>
      <c r="AV1001" s="73">
        <v>393068.45714285498</v>
      </c>
      <c r="AW1001" s="73">
        <v>19735.599999999999</v>
      </c>
      <c r="AX1001" s="73">
        <v>19735.599999999999</v>
      </c>
      <c r="AY1001" s="73">
        <v>19735.599999999999</v>
      </c>
      <c r="AZ1001" s="73">
        <v>19735.599999999999</v>
      </c>
      <c r="BA1001" s="73">
        <v>3223490.05714285</v>
      </c>
    </row>
    <row r="1002" spans="1:53" outlineLevel="1">
      <c r="A1002" s="74" t="s">
        <v>1858</v>
      </c>
      <c r="B1002" s="73">
        <v>501244.34967274702</v>
      </c>
      <c r="C1002" s="73">
        <v>501244.34967274702</v>
      </c>
      <c r="D1002" s="73">
        <v>501244.34967274702</v>
      </c>
      <c r="E1002" s="73">
        <v>501244.34967274702</v>
      </c>
      <c r="F1002" s="73">
        <v>501244.34967274702</v>
      </c>
      <c r="G1002" s="73">
        <v>501244.34967274702</v>
      </c>
      <c r="H1002" s="73">
        <v>501244.34967274702</v>
      </c>
      <c r="I1002" s="73">
        <v>501244.34967274702</v>
      </c>
      <c r="J1002" s="73">
        <v>501244.34967274702</v>
      </c>
      <c r="K1002" s="73">
        <v>501244.34967274702</v>
      </c>
      <c r="L1002" s="73">
        <v>501244.34967274702</v>
      </c>
      <c r="M1002" s="73">
        <v>501244.34967274702</v>
      </c>
      <c r="N1002" s="73">
        <v>6014932.1960729696</v>
      </c>
      <c r="O1002" s="73">
        <v>501244.34967274702</v>
      </c>
      <c r="P1002" s="73">
        <v>501244.34967274702</v>
      </c>
      <c r="Q1002" s="73">
        <v>501244.34967274702</v>
      </c>
      <c r="R1002" s="73">
        <v>501244.34967274702</v>
      </c>
      <c r="S1002" s="73">
        <v>501244.34967274702</v>
      </c>
      <c r="T1002" s="73">
        <v>501244.34967274702</v>
      </c>
      <c r="U1002" s="73">
        <v>501244.34967274702</v>
      </c>
      <c r="V1002" s="73">
        <v>501244.34967274702</v>
      </c>
      <c r="W1002" s="73">
        <v>501244.34967274702</v>
      </c>
      <c r="X1002" s="73">
        <v>501244.34967274702</v>
      </c>
      <c r="Y1002" s="73">
        <v>501244.34967274702</v>
      </c>
      <c r="Z1002" s="73">
        <v>501244.34967274702</v>
      </c>
      <c r="AA1002" s="73">
        <v>6014932.1960729696</v>
      </c>
      <c r="AB1002" s="73">
        <v>501244.34967274702</v>
      </c>
      <c r="AC1002" s="73">
        <v>501244.34967274702</v>
      </c>
      <c r="AD1002" s="73">
        <v>501244.34967274702</v>
      </c>
      <c r="AE1002" s="73">
        <v>501244.34967274702</v>
      </c>
      <c r="AF1002" s="73">
        <v>501244.34967274702</v>
      </c>
      <c r="AG1002" s="73">
        <v>501244.34967274702</v>
      </c>
      <c r="AH1002" s="73">
        <v>501244.34967274702</v>
      </c>
      <c r="AI1002" s="73">
        <v>501244.34967274702</v>
      </c>
      <c r="AJ1002" s="73">
        <v>501244.34967274702</v>
      </c>
      <c r="AK1002" s="73">
        <v>501244.34967274702</v>
      </c>
      <c r="AL1002" s="73">
        <v>501244.34967274702</v>
      </c>
      <c r="AM1002" s="73">
        <v>501244.34967274702</v>
      </c>
      <c r="AN1002" s="73">
        <v>6014932.1960729603</v>
      </c>
      <c r="AO1002" s="73">
        <v>501244.34967274702</v>
      </c>
      <c r="AP1002" s="73">
        <v>501244.34967274702</v>
      </c>
      <c r="AQ1002" s="73">
        <v>501244.34967274702</v>
      </c>
      <c r="AR1002" s="73">
        <v>501244.34967274702</v>
      </c>
      <c r="AS1002" s="73">
        <v>501244.34967274702</v>
      </c>
      <c r="AT1002" s="73">
        <v>501244.34967274702</v>
      </c>
      <c r="AU1002" s="73">
        <v>501244.34967274702</v>
      </c>
      <c r="AV1002" s="73">
        <v>501244.34967274702</v>
      </c>
      <c r="AW1002" s="73">
        <v>501244.34967274702</v>
      </c>
      <c r="AX1002" s="73">
        <v>501244.34967274702</v>
      </c>
      <c r="AY1002" s="73">
        <v>501244.34967274702</v>
      </c>
      <c r="AZ1002" s="73">
        <v>501244.34967274702</v>
      </c>
      <c r="BA1002" s="73">
        <v>6014932.1960729603</v>
      </c>
    </row>
    <row r="1003" spans="1:53" outlineLevel="1">
      <c r="A1003" s="74" t="s">
        <v>1947</v>
      </c>
      <c r="B1003" s="73">
        <v>15341.218436261301</v>
      </c>
      <c r="C1003" s="73">
        <v>15341.218436261301</v>
      </c>
      <c r="D1003" s="73">
        <v>15341.218436261301</v>
      </c>
      <c r="E1003" s="73">
        <v>15341.218436261301</v>
      </c>
      <c r="F1003" s="73">
        <v>15341.218436261301</v>
      </c>
      <c r="G1003" s="73">
        <v>15341.218436261301</v>
      </c>
      <c r="H1003" s="73">
        <v>15341.218436261301</v>
      </c>
      <c r="I1003" s="73">
        <v>15341.218436261301</v>
      </c>
      <c r="J1003" s="73">
        <v>15341.218436261301</v>
      </c>
      <c r="K1003" s="73">
        <v>15341.218436261301</v>
      </c>
      <c r="L1003" s="73">
        <v>15341.218436261301</v>
      </c>
      <c r="M1003" s="73">
        <v>15341.218436261301</v>
      </c>
      <c r="N1003" s="73">
        <v>184094.621235136</v>
      </c>
      <c r="O1003" s="73">
        <v>15341.218436261301</v>
      </c>
      <c r="P1003" s="73">
        <v>15341.218436261301</v>
      </c>
      <c r="Q1003" s="73">
        <v>15341.218436261301</v>
      </c>
      <c r="R1003" s="73">
        <v>15341.218436261301</v>
      </c>
      <c r="S1003" s="73">
        <v>15341.218436261301</v>
      </c>
      <c r="T1003" s="73">
        <v>15341.218436261301</v>
      </c>
      <c r="U1003" s="73">
        <v>15341.218436261301</v>
      </c>
      <c r="V1003" s="73">
        <v>14239.9281136806</v>
      </c>
      <c r="W1003" s="73">
        <v>14239.9281136806</v>
      </c>
      <c r="X1003" s="73">
        <v>14239.9281136806</v>
      </c>
      <c r="Y1003" s="73">
        <v>14239.9281136807</v>
      </c>
      <c r="Z1003" s="73">
        <v>11179.070970823501</v>
      </c>
      <c r="AA1003" s="73">
        <v>175527.31247937499</v>
      </c>
      <c r="AB1003" s="73">
        <v>11179.070970823501</v>
      </c>
      <c r="AC1003" s="73">
        <v>11179.070970823501</v>
      </c>
      <c r="AD1003" s="73">
        <v>11179.070970823501</v>
      </c>
      <c r="AE1003" s="73">
        <v>11179.070970823501</v>
      </c>
      <c r="AF1003" s="73">
        <v>11179.070970823501</v>
      </c>
      <c r="AG1003" s="73">
        <v>11179.070970823501</v>
      </c>
      <c r="AH1003" s="73">
        <v>11179.070970823501</v>
      </c>
      <c r="AI1003" s="73">
        <v>11179.070970823501</v>
      </c>
      <c r="AJ1003" s="73">
        <v>11179.070970823501</v>
      </c>
      <c r="AK1003" s="73">
        <v>11179.070970823501</v>
      </c>
      <c r="AL1003" s="73">
        <v>11179.070970823501</v>
      </c>
      <c r="AM1003" s="73">
        <v>11179.070970823501</v>
      </c>
      <c r="AN1003" s="73">
        <v>134148.85164988201</v>
      </c>
      <c r="AO1003" s="73">
        <v>11179.070970823501</v>
      </c>
      <c r="AP1003" s="73">
        <v>11179.070970823501</v>
      </c>
      <c r="AQ1003" s="73">
        <v>11179.070970823501</v>
      </c>
      <c r="AR1003" s="73">
        <v>11179.070970823501</v>
      </c>
      <c r="AS1003" s="73">
        <v>11179.070970823501</v>
      </c>
      <c r="AT1003" s="73">
        <v>11179.070970823501</v>
      </c>
      <c r="AU1003" s="73">
        <v>11179.070970823501</v>
      </c>
      <c r="AV1003" s="73">
        <v>11179.070970823501</v>
      </c>
      <c r="AW1003" s="73">
        <v>11179.070970823501</v>
      </c>
      <c r="AX1003" s="73">
        <v>11179.070970823501</v>
      </c>
      <c r="AY1003" s="73">
        <v>11179.070970823501</v>
      </c>
      <c r="AZ1003" s="73">
        <v>11179.070970823501</v>
      </c>
      <c r="BA1003" s="73">
        <v>134148.85164988201</v>
      </c>
    </row>
    <row r="1004" spans="1:53" outlineLevel="1">
      <c r="A1004" s="74" t="s">
        <v>1948</v>
      </c>
      <c r="B1004" s="73">
        <v>7284.04445864848</v>
      </c>
      <c r="C1004" s="73">
        <v>7284.04445864848</v>
      </c>
      <c r="D1004" s="73">
        <v>7284.04445864848</v>
      </c>
      <c r="E1004" s="73">
        <v>7284.04445864848</v>
      </c>
      <c r="F1004" s="73">
        <v>7284.04445864848</v>
      </c>
      <c r="G1004" s="73">
        <v>7284.04445864848</v>
      </c>
      <c r="H1004" s="73">
        <v>7284.04445864848</v>
      </c>
      <c r="I1004" s="73">
        <v>7284.04445864848</v>
      </c>
      <c r="J1004" s="73">
        <v>7284.04445864848</v>
      </c>
      <c r="K1004" s="73">
        <v>7284.04445864848</v>
      </c>
      <c r="L1004" s="73">
        <v>7284.04445864848</v>
      </c>
      <c r="M1004" s="73">
        <v>7284.04445864848</v>
      </c>
      <c r="N1004" s="73">
        <v>87408.533503781699</v>
      </c>
      <c r="O1004" s="73">
        <v>7284.04445864848</v>
      </c>
      <c r="P1004" s="73">
        <v>7284.04445864848</v>
      </c>
      <c r="Q1004" s="73">
        <v>7284.04445864848</v>
      </c>
      <c r="R1004" s="73">
        <v>7284.04445864848</v>
      </c>
      <c r="S1004" s="73">
        <v>7284.04445864848</v>
      </c>
      <c r="T1004" s="73">
        <v>7284.04445864848</v>
      </c>
      <c r="U1004" s="73">
        <v>7284.04445864848</v>
      </c>
      <c r="V1004" s="73">
        <v>7284.04445864848</v>
      </c>
      <c r="W1004" s="73">
        <v>7284.04445864848</v>
      </c>
      <c r="X1004" s="73">
        <v>7284.04445864848</v>
      </c>
      <c r="Y1004" s="73">
        <v>7284.04445864848</v>
      </c>
      <c r="Z1004" s="73">
        <v>7284.04445864848</v>
      </c>
      <c r="AA1004" s="73">
        <v>87408.5335037818</v>
      </c>
      <c r="AB1004" s="73">
        <v>7284.04445864848</v>
      </c>
      <c r="AC1004" s="73">
        <v>7284.04445864848</v>
      </c>
      <c r="AD1004" s="73">
        <v>7284.04445864848</v>
      </c>
      <c r="AE1004" s="73">
        <v>7284.04445864848</v>
      </c>
      <c r="AF1004" s="73">
        <v>7284.04445864848</v>
      </c>
      <c r="AG1004" s="73">
        <v>7284.04445864848</v>
      </c>
      <c r="AH1004" s="73">
        <v>7284.04445864848</v>
      </c>
      <c r="AI1004" s="73">
        <v>7284.04445864848</v>
      </c>
      <c r="AJ1004" s="73">
        <v>7284.04445864849</v>
      </c>
      <c r="AK1004" s="73">
        <v>7284.04445864849</v>
      </c>
      <c r="AL1004" s="73">
        <v>7284.04445864849</v>
      </c>
      <c r="AM1004" s="73">
        <v>7284.04445864849</v>
      </c>
      <c r="AN1004" s="73">
        <v>87408.5335037818</v>
      </c>
      <c r="AO1004" s="73">
        <v>7284.04445864849</v>
      </c>
      <c r="AP1004" s="73">
        <v>7284.04445864849</v>
      </c>
      <c r="AQ1004" s="73">
        <v>7284.04445864849</v>
      </c>
      <c r="AR1004" s="73">
        <v>7284.04445864849</v>
      </c>
      <c r="AS1004" s="73">
        <v>7284.04445864849</v>
      </c>
      <c r="AT1004" s="73">
        <v>7284.04445864849</v>
      </c>
      <c r="AU1004" s="73">
        <v>7284.04445864849</v>
      </c>
      <c r="AV1004" s="73">
        <v>7284.04445864849</v>
      </c>
      <c r="AW1004" s="73">
        <v>7284.04445864849</v>
      </c>
      <c r="AX1004" s="73">
        <v>7284.04445864849</v>
      </c>
      <c r="AY1004" s="73">
        <v>7284.04445864849</v>
      </c>
      <c r="AZ1004" s="73">
        <v>7284.04445864849</v>
      </c>
      <c r="BA1004" s="73">
        <v>87408.533503781902</v>
      </c>
    </row>
    <row r="1005" spans="1:53" outlineLevel="1">
      <c r="A1005" s="74" t="s">
        <v>1978</v>
      </c>
    </row>
    <row r="1006" spans="1:53" outlineLevel="1">
      <c r="A1006" s="74" t="s">
        <v>1724</v>
      </c>
      <c r="B1006" s="73">
        <v>80370.125255068502</v>
      </c>
      <c r="C1006" s="73">
        <v>80370.125255068502</v>
      </c>
      <c r="D1006" s="73">
        <v>80370.125255068502</v>
      </c>
      <c r="E1006" s="73">
        <v>80370.125255068502</v>
      </c>
      <c r="F1006" s="73">
        <v>80370.125255068502</v>
      </c>
      <c r="G1006" s="73">
        <v>80370.125255068502</v>
      </c>
      <c r="H1006" s="73">
        <v>80370.125255068502</v>
      </c>
      <c r="I1006" s="73">
        <v>80370.125255068502</v>
      </c>
      <c r="J1006" s="73">
        <v>80370.125255068502</v>
      </c>
      <c r="K1006" s="73">
        <v>80370.125255068502</v>
      </c>
      <c r="L1006" s="73">
        <v>80370.125255068502</v>
      </c>
      <c r="M1006" s="73">
        <v>80370.125255068502</v>
      </c>
      <c r="N1006" s="73">
        <v>964441.50306082296</v>
      </c>
      <c r="O1006" s="73">
        <v>80370.125255068502</v>
      </c>
      <c r="P1006" s="73">
        <v>80370.125255068502</v>
      </c>
      <c r="Q1006" s="73">
        <v>80370.125255068502</v>
      </c>
      <c r="R1006" s="73">
        <v>80370.125255068502</v>
      </c>
      <c r="S1006" s="73">
        <v>80370.125255068502</v>
      </c>
      <c r="T1006" s="73">
        <v>80370.125255068502</v>
      </c>
      <c r="U1006" s="73">
        <v>80370.125255068502</v>
      </c>
      <c r="V1006" s="73">
        <v>80370.125255068502</v>
      </c>
      <c r="W1006" s="73">
        <v>80370.125255068502</v>
      </c>
      <c r="X1006" s="73">
        <v>80370.125255068502</v>
      </c>
      <c r="Y1006" s="73">
        <v>80370.125255068502</v>
      </c>
      <c r="Z1006" s="73">
        <v>80370.125255068502</v>
      </c>
      <c r="AA1006" s="73">
        <v>964441.50306082296</v>
      </c>
      <c r="AB1006" s="73">
        <v>80370.125255068502</v>
      </c>
      <c r="AC1006" s="73">
        <v>80370.125255068502</v>
      </c>
      <c r="AD1006" s="73">
        <v>80370.125255068502</v>
      </c>
      <c r="AE1006" s="73">
        <v>80370.125255068502</v>
      </c>
      <c r="AF1006" s="73">
        <v>80370.125255068502</v>
      </c>
      <c r="AG1006" s="73">
        <v>80370.125255068502</v>
      </c>
      <c r="AH1006" s="73">
        <v>80370.125255068502</v>
      </c>
      <c r="AI1006" s="73">
        <v>80370.125255068502</v>
      </c>
      <c r="AJ1006" s="73">
        <v>80370.125255068502</v>
      </c>
      <c r="AK1006" s="73">
        <v>80370.125255068502</v>
      </c>
      <c r="AL1006" s="73">
        <v>80370.125255068502</v>
      </c>
      <c r="AM1006" s="73">
        <v>80370.125255068502</v>
      </c>
      <c r="AN1006" s="73">
        <v>964441.50306082296</v>
      </c>
      <c r="AO1006" s="73">
        <v>80370.125255068502</v>
      </c>
      <c r="AP1006" s="73">
        <v>80370.125255068502</v>
      </c>
      <c r="AQ1006" s="73">
        <v>80370.125255068502</v>
      </c>
      <c r="AR1006" s="73">
        <v>80370.125255068502</v>
      </c>
      <c r="AS1006" s="73">
        <v>80370.125255068502</v>
      </c>
      <c r="AT1006" s="73">
        <v>80370.125255068502</v>
      </c>
      <c r="AU1006" s="73">
        <v>80370.125255068502</v>
      </c>
      <c r="AV1006" s="73">
        <v>80370.125255068502</v>
      </c>
      <c r="AW1006" s="73">
        <v>80370.125255068502</v>
      </c>
      <c r="AX1006" s="73">
        <v>80370.125255068502</v>
      </c>
      <c r="AY1006" s="73">
        <v>80370.125255068502</v>
      </c>
      <c r="AZ1006" s="73">
        <v>80370.125255068502</v>
      </c>
      <c r="BA1006" s="73">
        <v>964441.50306082296</v>
      </c>
    </row>
    <row r="1007" spans="1:53" outlineLevel="1">
      <c r="A1007" s="74" t="s">
        <v>1726</v>
      </c>
      <c r="B1007" s="73">
        <v>31668.821104422601</v>
      </c>
      <c r="C1007" s="73">
        <v>31485.9936974878</v>
      </c>
      <c r="D1007" s="73">
        <v>31303.166290553101</v>
      </c>
      <c r="E1007" s="73">
        <v>31120.3388836183</v>
      </c>
      <c r="F1007" s="73">
        <v>30937.511476683499</v>
      </c>
      <c r="G1007" s="73">
        <v>30754.684069748699</v>
      </c>
      <c r="H1007" s="73">
        <v>30571.856662813901</v>
      </c>
      <c r="I1007" s="73">
        <v>30389.029255879101</v>
      </c>
      <c r="J1007" s="73">
        <v>30206.2018489443</v>
      </c>
      <c r="K1007" s="73">
        <v>30023.374442009499</v>
      </c>
      <c r="L1007" s="73">
        <v>29840.5470350748</v>
      </c>
      <c r="M1007" s="73">
        <v>29657.719628139999</v>
      </c>
      <c r="N1007" s="73">
        <v>367959.24439537601</v>
      </c>
      <c r="O1007" s="73">
        <v>29474.892221205198</v>
      </c>
      <c r="P1007" s="73">
        <v>29292.064814270401</v>
      </c>
      <c r="Q1007" s="73">
        <v>29109.2374073356</v>
      </c>
      <c r="R1007" s="73">
        <v>28926.4100004008</v>
      </c>
      <c r="S1007" s="73">
        <v>28743.582593465999</v>
      </c>
      <c r="T1007" s="73">
        <v>28560.755186531202</v>
      </c>
      <c r="U1007" s="73">
        <v>28377.927779596401</v>
      </c>
      <c r="V1007" s="73">
        <v>28195.100372661698</v>
      </c>
      <c r="W1007" s="73">
        <v>28012.272965726901</v>
      </c>
      <c r="X1007" s="73">
        <v>27829.4455587921</v>
      </c>
      <c r="Y1007" s="73">
        <v>27646.618151857299</v>
      </c>
      <c r="Z1007" s="73">
        <v>27463.790744922499</v>
      </c>
      <c r="AA1007" s="73">
        <v>341632.09779676597</v>
      </c>
      <c r="AB1007" s="73">
        <v>27280.963337987701</v>
      </c>
      <c r="AC1007" s="73">
        <v>27098.135931052901</v>
      </c>
      <c r="AD1007" s="73">
        <v>26915.3085241181</v>
      </c>
      <c r="AE1007" s="73">
        <v>26732.481117183299</v>
      </c>
      <c r="AF1007" s="73">
        <v>26549.6537102486</v>
      </c>
      <c r="AG1007" s="73">
        <v>26366.826303313799</v>
      </c>
      <c r="AH1007" s="73">
        <v>26183.998896378998</v>
      </c>
      <c r="AI1007" s="73">
        <v>26001.171489444201</v>
      </c>
      <c r="AJ1007" s="73">
        <v>25818.3440825094</v>
      </c>
      <c r="AK1007" s="73">
        <v>25635.5166755746</v>
      </c>
      <c r="AL1007" s="73">
        <v>25452.689268639799</v>
      </c>
      <c r="AM1007" s="73">
        <v>25269.861861705002</v>
      </c>
      <c r="AN1007" s="73">
        <v>315304.95119815698</v>
      </c>
      <c r="AO1007" s="73">
        <v>25087.034454770201</v>
      </c>
      <c r="AP1007" s="73">
        <v>24904.207047835502</v>
      </c>
      <c r="AQ1007" s="73">
        <v>24721.379640900701</v>
      </c>
      <c r="AR1007" s="73">
        <v>24538.5522339659</v>
      </c>
      <c r="AS1007" s="73">
        <v>24355.724827031099</v>
      </c>
      <c r="AT1007" s="73">
        <v>24172.897420096298</v>
      </c>
      <c r="AU1007" s="73">
        <v>23990.070013161501</v>
      </c>
      <c r="AV1007" s="73">
        <v>23807.2426062267</v>
      </c>
      <c r="AW1007" s="73">
        <v>23624.4151992919</v>
      </c>
      <c r="AX1007" s="73">
        <v>23441.587792357099</v>
      </c>
      <c r="AY1007" s="73">
        <v>23258.7603854224</v>
      </c>
      <c r="AZ1007" s="73">
        <v>23075.932978487599</v>
      </c>
      <c r="BA1007" s="73">
        <v>288977.804599547</v>
      </c>
    </row>
    <row r="1008" spans="1:53" outlineLevel="1">
      <c r="A1008" s="74" t="s">
        <v>1242</v>
      </c>
      <c r="B1008" s="73">
        <v>2139927.1088429</v>
      </c>
      <c r="C1008" s="73">
        <v>2139062.4574821601</v>
      </c>
      <c r="D1008" s="73">
        <v>2138141.5985139501</v>
      </c>
      <c r="E1008" s="73">
        <v>2133647.1877194</v>
      </c>
      <c r="F1008" s="73">
        <v>2132630.9257307202</v>
      </c>
      <c r="G1008" s="73">
        <v>2131531.86612541</v>
      </c>
      <c r="H1008" s="73">
        <v>2123277.5974984099</v>
      </c>
      <c r="I1008" s="73">
        <v>2122314.3365683202</v>
      </c>
      <c r="J1008" s="73">
        <v>2121392.9008573801</v>
      </c>
      <c r="K1008" s="73">
        <v>2113315.3649936598</v>
      </c>
      <c r="L1008" s="73">
        <v>2112463.58336139</v>
      </c>
      <c r="M1008" s="73">
        <v>2111667.8416807</v>
      </c>
      <c r="N1008" s="73">
        <v>25519372.7693744</v>
      </c>
      <c r="O1008" s="73">
        <v>2104512.29164263</v>
      </c>
      <c r="P1008" s="73">
        <v>2103301.5716152401</v>
      </c>
      <c r="Q1008" s="73">
        <v>2102024.1390333599</v>
      </c>
      <c r="R1008" s="73">
        <v>2097704.96001849</v>
      </c>
      <c r="S1008" s="73">
        <v>2096366.20685384</v>
      </c>
      <c r="T1008" s="73">
        <v>2094987.10308334</v>
      </c>
      <c r="U1008" s="73">
        <v>2087635.6504351699</v>
      </c>
      <c r="V1008" s="73">
        <v>2086316.15997602</v>
      </c>
      <c r="W1008" s="73">
        <v>2085029.08723259</v>
      </c>
      <c r="X1008" s="73">
        <v>2077886.92839154</v>
      </c>
      <c r="Y1008" s="73">
        <v>2076674.8647227599</v>
      </c>
      <c r="Z1008" s="73">
        <v>2075501.5038253199</v>
      </c>
      <c r="AA1008" s="73">
        <v>25087940.466830298</v>
      </c>
      <c r="AB1008" s="73">
        <v>2068639.08250757</v>
      </c>
      <c r="AC1008" s="73">
        <v>2067394.8478333501</v>
      </c>
      <c r="AD1008" s="73">
        <v>2066077.9364181301</v>
      </c>
      <c r="AE1008" s="73">
        <v>2062718.93532345</v>
      </c>
      <c r="AF1008" s="73">
        <v>2061335.18623908</v>
      </c>
      <c r="AG1008" s="73">
        <v>2059908.55399243</v>
      </c>
      <c r="AH1008" s="73">
        <v>2054238.2949588599</v>
      </c>
      <c r="AI1008" s="73">
        <v>2052874.1848466001</v>
      </c>
      <c r="AJ1008" s="73">
        <v>2051545.2718652801</v>
      </c>
      <c r="AK1008" s="73">
        <v>2047114.75952255</v>
      </c>
      <c r="AL1008" s="73">
        <v>2045865.68191887</v>
      </c>
      <c r="AM1008" s="73">
        <v>2044658.70204205</v>
      </c>
      <c r="AN1008" s="73">
        <v>24682371.437468201</v>
      </c>
      <c r="AO1008" s="73">
        <v>2037568.27257232</v>
      </c>
      <c r="AP1008" s="73">
        <v>2036346.9436145499</v>
      </c>
      <c r="AQ1008" s="73">
        <v>2035002.13550725</v>
      </c>
      <c r="AR1008" s="73">
        <v>2032110.47158251</v>
      </c>
      <c r="AS1008" s="73">
        <v>2030712.9120491799</v>
      </c>
      <c r="AT1008" s="73">
        <v>2029268.8034552401</v>
      </c>
      <c r="AU1008" s="73">
        <v>2023043.4626730201</v>
      </c>
      <c r="AV1008" s="73">
        <v>2021610.52952127</v>
      </c>
      <c r="AW1008" s="73">
        <v>2020206.87276621</v>
      </c>
      <c r="AX1008" s="73">
        <v>2015354.0691755</v>
      </c>
      <c r="AY1008" s="73">
        <v>2014042.6872020899</v>
      </c>
      <c r="AZ1008" s="73">
        <v>2012759.63170987</v>
      </c>
      <c r="BA1008" s="73">
        <v>24308026.791829001</v>
      </c>
    </row>
    <row r="1009" spans="1:53" outlineLevel="1">
      <c r="A1009" s="74" t="s">
        <v>3565</v>
      </c>
      <c r="B1009" s="73">
        <v>0.16696166666666601</v>
      </c>
      <c r="C1009" s="73">
        <v>0.16696166666666601</v>
      </c>
      <c r="D1009" s="73">
        <v>0.16696166666666601</v>
      </c>
      <c r="E1009" s="73">
        <v>0.16696166666666601</v>
      </c>
      <c r="F1009" s="73">
        <v>0.16696166666666601</v>
      </c>
      <c r="G1009" s="73">
        <v>0.16696166666666601</v>
      </c>
      <c r="H1009" s="73">
        <v>0.16696166666666601</v>
      </c>
      <c r="I1009" s="73">
        <v>0.16696166666666601</v>
      </c>
      <c r="J1009" s="73">
        <v>0.16696166666666601</v>
      </c>
      <c r="K1009" s="73">
        <v>0.16696166666666601</v>
      </c>
      <c r="L1009" s="73">
        <v>0.16696166666666601</v>
      </c>
      <c r="M1009" s="73">
        <v>0.16696166666666601</v>
      </c>
      <c r="N1009" s="73">
        <v>2.0035400000000001</v>
      </c>
      <c r="O1009" s="73">
        <v>0.16696166666666601</v>
      </c>
      <c r="P1009" s="73">
        <v>0.16696166666666601</v>
      </c>
      <c r="Q1009" s="73">
        <v>0.16696166666666601</v>
      </c>
      <c r="R1009" s="73">
        <v>0.16696166666666601</v>
      </c>
      <c r="S1009" s="73">
        <v>0.16696166666666601</v>
      </c>
      <c r="T1009" s="73">
        <v>0.16696166666666601</v>
      </c>
      <c r="U1009" s="73">
        <v>0.16696166666666601</v>
      </c>
      <c r="V1009" s="73">
        <v>0.16696166666666601</v>
      </c>
      <c r="W1009" s="73">
        <v>0.16696166666666601</v>
      </c>
      <c r="X1009" s="73">
        <v>0.16696166666666601</v>
      </c>
      <c r="Y1009" s="73">
        <v>0.16696166666666601</v>
      </c>
      <c r="Z1009" s="73">
        <v>0.16696166666666601</v>
      </c>
      <c r="AA1009" s="73">
        <v>2.0035400000000001</v>
      </c>
      <c r="AB1009" s="73">
        <v>0.16696166666666601</v>
      </c>
      <c r="AC1009" s="73">
        <v>0.16696166666666601</v>
      </c>
      <c r="AD1009" s="73">
        <v>0.16696166666666601</v>
      </c>
      <c r="AE1009" s="73">
        <v>0.16696166666666601</v>
      </c>
      <c r="AF1009" s="73">
        <v>0.16696166666666601</v>
      </c>
      <c r="AG1009" s="73">
        <v>0.16696166666666601</v>
      </c>
      <c r="AH1009" s="73">
        <v>0.16696166666666601</v>
      </c>
      <c r="AI1009" s="73">
        <v>0.16696166666666601</v>
      </c>
      <c r="AJ1009" s="73">
        <v>0.16696166666666601</v>
      </c>
      <c r="AK1009" s="73">
        <v>0.16696166666666601</v>
      </c>
      <c r="AL1009" s="73">
        <v>0.16696166666666601</v>
      </c>
      <c r="AM1009" s="73">
        <v>0.16696166666666601</v>
      </c>
      <c r="AN1009" s="73">
        <v>2.0035400000000001</v>
      </c>
      <c r="AO1009" s="73">
        <v>0.16696166666666601</v>
      </c>
      <c r="AP1009" s="73">
        <v>0.16696166666666601</v>
      </c>
      <c r="AQ1009" s="73">
        <v>0.16696166666666601</v>
      </c>
      <c r="AR1009" s="73">
        <v>0.16696166666666601</v>
      </c>
      <c r="AS1009" s="73">
        <v>0.16696166666666601</v>
      </c>
      <c r="AT1009" s="73">
        <v>0.16696166666666601</v>
      </c>
      <c r="AU1009" s="73">
        <v>0.16696166666666601</v>
      </c>
      <c r="AV1009" s="73">
        <v>0.16696166666666601</v>
      </c>
      <c r="AW1009" s="73">
        <v>0.16696166666666601</v>
      </c>
      <c r="AX1009" s="73">
        <v>0.16696166666666601</v>
      </c>
      <c r="AY1009" s="73">
        <v>0.16696166666666601</v>
      </c>
      <c r="AZ1009" s="73">
        <v>0.16696166666666601</v>
      </c>
      <c r="BA1009" s="73">
        <v>2.0035400000000001</v>
      </c>
    </row>
    <row r="1010" spans="1:53" outlineLevel="1">
      <c r="A1010" s="74" t="s">
        <v>1245</v>
      </c>
      <c r="B1010" s="73">
        <v>2883110.5465000002</v>
      </c>
      <c r="C1010" s="73">
        <v>2881123.4493326298</v>
      </c>
      <c r="D1010" s="73">
        <v>2879135.0506722201</v>
      </c>
      <c r="E1010" s="73">
        <v>2875946.9342596098</v>
      </c>
      <c r="F1010" s="73">
        <v>2873076.9691312402</v>
      </c>
      <c r="G1010" s="73">
        <v>2870149.6122955498</v>
      </c>
      <c r="H1010" s="73">
        <v>2863573.8706323602</v>
      </c>
      <c r="I1010" s="73">
        <v>2860855.2581415698</v>
      </c>
      <c r="J1010" s="73">
        <v>2858151.3016979899</v>
      </c>
      <c r="K1010" s="73">
        <v>2855220.1005051499</v>
      </c>
      <c r="L1010" s="73">
        <v>2852491.64623175</v>
      </c>
      <c r="M1010" s="73">
        <v>2850553.0388146602</v>
      </c>
      <c r="N1010" s="73">
        <v>34403387.778214701</v>
      </c>
      <c r="O1010" s="73">
        <v>2776071.9581350898</v>
      </c>
      <c r="P1010" s="73">
        <v>2773670.0754994401</v>
      </c>
      <c r="Q1010" s="73">
        <v>2771295.4285547798</v>
      </c>
      <c r="R1010" s="73">
        <v>2767687.9604140902</v>
      </c>
      <c r="S1010" s="73">
        <v>2764449.1599226999</v>
      </c>
      <c r="T1010" s="73">
        <v>2761234.6916322601</v>
      </c>
      <c r="U1010" s="73">
        <v>2754588.0392615199</v>
      </c>
      <c r="V1010" s="73">
        <v>2751486.5924915401</v>
      </c>
      <c r="W1010" s="73">
        <v>2748391.1640124298</v>
      </c>
      <c r="X1010" s="73">
        <v>2730557.0764967198</v>
      </c>
      <c r="Y1010" s="73">
        <v>2727414.0307609299</v>
      </c>
      <c r="Z1010" s="73">
        <v>2725020.1911099702</v>
      </c>
      <c r="AA1010" s="73">
        <v>33051866.368291501</v>
      </c>
      <c r="AB1010" s="73">
        <v>2615706.3661776101</v>
      </c>
      <c r="AC1010" s="73">
        <v>2613177.9159603701</v>
      </c>
      <c r="AD1010" s="73">
        <v>2610678.6034543002</v>
      </c>
      <c r="AE1010" s="73">
        <v>2606854.4560920401</v>
      </c>
      <c r="AF1010" s="73">
        <v>2603509.2254389301</v>
      </c>
      <c r="AG1010" s="73">
        <v>2600192.7647369099</v>
      </c>
      <c r="AH1010" s="73">
        <v>2593075.1794732902</v>
      </c>
      <c r="AI1010" s="73">
        <v>2589879.20516208</v>
      </c>
      <c r="AJ1010" s="73">
        <v>2586689.83125669</v>
      </c>
      <c r="AK1010" s="73">
        <v>2583112.7412055298</v>
      </c>
      <c r="AL1010" s="73">
        <v>2579867.7671365798</v>
      </c>
      <c r="AM1010" s="73">
        <v>2577370.5775833898</v>
      </c>
      <c r="AN1010" s="73">
        <v>31160114.633677699</v>
      </c>
      <c r="AO1010" s="73">
        <v>2542921.4856615299</v>
      </c>
      <c r="AP1010" s="73">
        <v>2540301.1688950998</v>
      </c>
      <c r="AQ1010" s="73">
        <v>2537704.12966426</v>
      </c>
      <c r="AR1010" s="73">
        <v>2533786.06784142</v>
      </c>
      <c r="AS1010" s="73">
        <v>2530369.6857258799</v>
      </c>
      <c r="AT1010" s="73">
        <v>2526984.6575613301</v>
      </c>
      <c r="AU1010" s="73">
        <v>2519226.0786594502</v>
      </c>
      <c r="AV1010" s="73">
        <v>2515973.1210328001</v>
      </c>
      <c r="AW1010" s="73">
        <v>2512733.7420212398</v>
      </c>
      <c r="AX1010" s="73">
        <v>2509047.9380654301</v>
      </c>
      <c r="AY1010" s="73">
        <v>2505752.6644527898</v>
      </c>
      <c r="AZ1010" s="73">
        <v>2503204.79682576</v>
      </c>
      <c r="BA1010" s="73">
        <v>30278005.536407001</v>
      </c>
    </row>
    <row r="1011" spans="1:53" outlineLevel="1">
      <c r="A1011" s="74" t="s">
        <v>3568</v>
      </c>
      <c r="B1011" s="73">
        <v>5.5517531319910001</v>
      </c>
      <c r="C1011" s="73">
        <v>5.5517531319910001</v>
      </c>
      <c r="D1011" s="73">
        <v>5.5517531319910001</v>
      </c>
      <c r="E1011" s="73">
        <v>5.5517531319910001</v>
      </c>
      <c r="F1011" s="73">
        <v>5.5517531319910001</v>
      </c>
      <c r="G1011" s="73">
        <v>5.5517531319910001</v>
      </c>
      <c r="H1011" s="73">
        <v>5.5517531319910001</v>
      </c>
      <c r="I1011" s="73">
        <v>5.5517531319910001</v>
      </c>
      <c r="J1011" s="73">
        <v>5.5517531319910001</v>
      </c>
      <c r="K1011" s="73">
        <v>5.5517531319910001</v>
      </c>
      <c r="L1011" s="73">
        <v>5.5517531319910001</v>
      </c>
      <c r="M1011" s="73">
        <v>5.5517531319910001</v>
      </c>
      <c r="N1011" s="73">
        <v>66.621037583892004</v>
      </c>
      <c r="O1011" s="73">
        <v>5.5517531319910001</v>
      </c>
      <c r="P1011" s="73">
        <v>5.5517531319910001</v>
      </c>
      <c r="Q1011" s="73">
        <v>5.5517531319910001</v>
      </c>
      <c r="R1011" s="73">
        <v>5.5517531319910001</v>
      </c>
      <c r="S1011" s="73">
        <v>5.5517531319910001</v>
      </c>
      <c r="T1011" s="73">
        <v>5.5517531319910001</v>
      </c>
      <c r="U1011" s="73">
        <v>5.5517531319910001</v>
      </c>
      <c r="V1011" s="73">
        <v>5.5517531319910001</v>
      </c>
      <c r="W1011" s="73">
        <v>5.5517531319910001</v>
      </c>
      <c r="X1011" s="73">
        <v>5.5517531319910001</v>
      </c>
      <c r="Y1011" s="73">
        <v>5.5517531319910001</v>
      </c>
      <c r="Z1011" s="73">
        <v>5.5517531319910001</v>
      </c>
      <c r="AA1011" s="73">
        <v>66.621037583892004</v>
      </c>
      <c r="AB1011" s="73">
        <v>5.5517531319910001</v>
      </c>
      <c r="AC1011" s="73">
        <v>5.5517531319910001</v>
      </c>
      <c r="AD1011" s="73">
        <v>5.5517531319910001</v>
      </c>
      <c r="AE1011" s="73">
        <v>5.5517531319910001</v>
      </c>
      <c r="AF1011" s="73">
        <v>5.5517531319910001</v>
      </c>
      <c r="AG1011" s="73">
        <v>5.5517531319910001</v>
      </c>
      <c r="AH1011" s="73">
        <v>5.5517531319910001</v>
      </c>
      <c r="AI1011" s="73">
        <v>5.5517531319910001</v>
      </c>
      <c r="AJ1011" s="73">
        <v>5.5517531319910001</v>
      </c>
      <c r="AK1011" s="73">
        <v>5.5517531319910001</v>
      </c>
      <c r="AL1011" s="73">
        <v>5.5517531319910001</v>
      </c>
      <c r="AM1011" s="73">
        <v>5.5517531319910001</v>
      </c>
      <c r="AN1011" s="73">
        <v>66.621037583892004</v>
      </c>
      <c r="AO1011" s="73">
        <v>5.5517531319910001</v>
      </c>
      <c r="AP1011" s="73">
        <v>3.9395363310976101</v>
      </c>
      <c r="AQ1011" s="73">
        <v>1.5195099999999899</v>
      </c>
      <c r="AR1011" s="73">
        <v>1.5195099999999899</v>
      </c>
      <c r="AS1011" s="73">
        <v>1.5195099999999899</v>
      </c>
      <c r="AT1011" s="73">
        <v>1.5195099999999899</v>
      </c>
      <c r="AU1011" s="73">
        <v>1.5195099999999899</v>
      </c>
      <c r="AV1011" s="73">
        <v>1.5195099999999899</v>
      </c>
      <c r="AW1011" s="73">
        <v>1.5195099999999899</v>
      </c>
      <c r="AX1011" s="73">
        <v>1.5195099999999899</v>
      </c>
      <c r="AY1011" s="73">
        <v>1.5195099999999899</v>
      </c>
      <c r="AZ1011" s="73">
        <v>1.5195099999999899</v>
      </c>
      <c r="BA1011" s="73">
        <v>24.686389463088599</v>
      </c>
    </row>
    <row r="1012" spans="1:53" outlineLevel="1">
      <c r="A1012" s="74" t="s">
        <v>1247</v>
      </c>
      <c r="B1012" s="73">
        <v>2812784.5485903099</v>
      </c>
      <c r="C1012" s="73">
        <v>2811849.27994869</v>
      </c>
      <c r="D1012" s="73">
        <v>2810805.5849363902</v>
      </c>
      <c r="E1012" s="73">
        <v>2808884.3591236402</v>
      </c>
      <c r="F1012" s="73">
        <v>2807158.66344195</v>
      </c>
      <c r="G1012" s="73">
        <v>2805303.5062247999</v>
      </c>
      <c r="H1012" s="73">
        <v>2800465.27801221</v>
      </c>
      <c r="I1012" s="73">
        <v>2798766.2197499098</v>
      </c>
      <c r="J1012" s="73">
        <v>2797112.7742220801</v>
      </c>
      <c r="K1012" s="73">
        <v>2795340.1831613299</v>
      </c>
      <c r="L1012" s="73">
        <v>2793825.4887550902</v>
      </c>
      <c r="M1012" s="73">
        <v>2792803.1403090698</v>
      </c>
      <c r="N1012" s="73">
        <v>33635099.026475497</v>
      </c>
      <c r="O1012" s="73">
        <v>2735926.2766517</v>
      </c>
      <c r="P1012" s="73">
        <v>2734623.5996480002</v>
      </c>
      <c r="Q1012" s="73">
        <v>2733236.57621466</v>
      </c>
      <c r="R1012" s="73">
        <v>2730946.65386781</v>
      </c>
      <c r="S1012" s="73">
        <v>2728894.2559914398</v>
      </c>
      <c r="T1012" s="73">
        <v>2726782.2184359599</v>
      </c>
      <c r="U1012" s="73">
        <v>2721867.5703381202</v>
      </c>
      <c r="V1012" s="73">
        <v>2719830.7598736701</v>
      </c>
      <c r="W1012" s="73">
        <v>2717832.1039950498</v>
      </c>
      <c r="X1012" s="73">
        <v>2704468.9478318002</v>
      </c>
      <c r="Y1012" s="73">
        <v>2702587.5393447699</v>
      </c>
      <c r="Z1012" s="73">
        <v>2701168.5459492099</v>
      </c>
      <c r="AA1012" s="73">
        <v>32658165.048142198</v>
      </c>
      <c r="AB1012" s="73">
        <v>2616704.9252119102</v>
      </c>
      <c r="AC1012" s="73">
        <v>2615353.5586621002</v>
      </c>
      <c r="AD1012" s="73">
        <v>2613910.7247524601</v>
      </c>
      <c r="AE1012" s="73">
        <v>2611492.8908069502</v>
      </c>
      <c r="AF1012" s="73">
        <v>2609399.17385924</v>
      </c>
      <c r="AG1012" s="73">
        <v>2607242.95798836</v>
      </c>
      <c r="AH1012" s="73">
        <v>2601980.8353609298</v>
      </c>
      <c r="AI1012" s="73">
        <v>2599904.4779684101</v>
      </c>
      <c r="AJ1012" s="73">
        <v>2597869.4456238998</v>
      </c>
      <c r="AK1012" s="73">
        <v>2595586.3641659101</v>
      </c>
      <c r="AL1012" s="73">
        <v>2593674.8979511801</v>
      </c>
      <c r="AM1012" s="73">
        <v>2592215.1632188298</v>
      </c>
      <c r="AN1012" s="73">
        <v>31255335.415570199</v>
      </c>
      <c r="AO1012" s="73">
        <v>2567776.1605372801</v>
      </c>
      <c r="AP1012" s="73">
        <v>2566384.7535616099</v>
      </c>
      <c r="AQ1012" s="73">
        <v>2564891.31052077</v>
      </c>
      <c r="AR1012" s="73">
        <v>2562428.3044678499</v>
      </c>
      <c r="AS1012" s="73">
        <v>2560304.5494302702</v>
      </c>
      <c r="AT1012" s="73">
        <v>2558115.9843770699</v>
      </c>
      <c r="AU1012" s="73">
        <v>2552345.78238003</v>
      </c>
      <c r="AV1012" s="73">
        <v>2550245.46123973</v>
      </c>
      <c r="AW1012" s="73">
        <v>2548193.8239913401</v>
      </c>
      <c r="AX1012" s="73">
        <v>2545848.7287883498</v>
      </c>
      <c r="AY1012" s="73">
        <v>2543929.0535814399</v>
      </c>
      <c r="AZ1012" s="73">
        <v>2542454.63407866</v>
      </c>
      <c r="BA1012" s="73">
        <v>30662918.546954401</v>
      </c>
    </row>
    <row r="1013" spans="1:53" outlineLevel="1">
      <c r="A1013" s="74" t="s">
        <v>1248</v>
      </c>
      <c r="B1013" s="73">
        <v>27864.453747242202</v>
      </c>
      <c r="C1013" s="73">
        <v>27864.453747242202</v>
      </c>
      <c r="D1013" s="73">
        <v>27864.453747242202</v>
      </c>
      <c r="E1013" s="73">
        <v>27864.453747242202</v>
      </c>
      <c r="F1013" s="73">
        <v>27864.453747242202</v>
      </c>
      <c r="G1013" s="73">
        <v>27864.453747242202</v>
      </c>
      <c r="H1013" s="73">
        <v>27864.453747242202</v>
      </c>
      <c r="I1013" s="73">
        <v>27864.453747242202</v>
      </c>
      <c r="J1013" s="73">
        <v>27864.453747242202</v>
      </c>
      <c r="K1013" s="73">
        <v>27864.453747242202</v>
      </c>
      <c r="L1013" s="73">
        <v>27864.453747242202</v>
      </c>
      <c r="M1013" s="73">
        <v>27864.453747242202</v>
      </c>
      <c r="N1013" s="73">
        <v>334373.44496690697</v>
      </c>
      <c r="O1013" s="73">
        <v>27864.453747242202</v>
      </c>
      <c r="P1013" s="73">
        <v>27864.453747242202</v>
      </c>
      <c r="Q1013" s="73">
        <v>27864.453747242202</v>
      </c>
      <c r="R1013" s="73">
        <v>27864.453747242202</v>
      </c>
      <c r="S1013" s="73">
        <v>27864.453747242202</v>
      </c>
      <c r="T1013" s="73">
        <v>27864.453747242202</v>
      </c>
      <c r="U1013" s="73">
        <v>27864.453747242202</v>
      </c>
      <c r="V1013" s="73">
        <v>27864.453747242202</v>
      </c>
      <c r="W1013" s="73">
        <v>27864.453747242202</v>
      </c>
      <c r="X1013" s="73">
        <v>27864.453747242202</v>
      </c>
      <c r="Y1013" s="73">
        <v>27864.453747242202</v>
      </c>
      <c r="Z1013" s="73">
        <v>27864.453747242202</v>
      </c>
      <c r="AA1013" s="73">
        <v>334373.44496690697</v>
      </c>
      <c r="AB1013" s="73">
        <v>27864.453747242202</v>
      </c>
      <c r="AC1013" s="73">
        <v>27864.453747242202</v>
      </c>
      <c r="AD1013" s="73">
        <v>27864.453747242202</v>
      </c>
      <c r="AE1013" s="73">
        <v>27864.453747242202</v>
      </c>
      <c r="AF1013" s="73">
        <v>27864.453747242202</v>
      </c>
      <c r="AG1013" s="73">
        <v>27864.453747242202</v>
      </c>
      <c r="AH1013" s="73">
        <v>27864.453747242202</v>
      </c>
      <c r="AI1013" s="73">
        <v>27864.453747242202</v>
      </c>
      <c r="AJ1013" s="73">
        <v>27864.453747242202</v>
      </c>
      <c r="AK1013" s="73">
        <v>27864.453747242202</v>
      </c>
      <c r="AL1013" s="73">
        <v>27864.453747242202</v>
      </c>
      <c r="AM1013" s="73">
        <v>27864.453747242202</v>
      </c>
      <c r="AN1013" s="73">
        <v>334373.44496690697</v>
      </c>
      <c r="AO1013" s="73">
        <v>27864.453747242202</v>
      </c>
      <c r="AP1013" s="73">
        <v>27864.453747242202</v>
      </c>
      <c r="AQ1013" s="73">
        <v>27864.453747242202</v>
      </c>
      <c r="AR1013" s="73">
        <v>27864.453747242202</v>
      </c>
      <c r="AS1013" s="73">
        <v>27864.453747242202</v>
      </c>
      <c r="AT1013" s="73">
        <v>27864.453747242202</v>
      </c>
      <c r="AU1013" s="73">
        <v>27864.453747242202</v>
      </c>
      <c r="AV1013" s="73">
        <v>27864.453747242202</v>
      </c>
      <c r="AW1013" s="73">
        <v>27864.453747242202</v>
      </c>
      <c r="AX1013" s="73">
        <v>27864.453747242202</v>
      </c>
      <c r="AY1013" s="73">
        <v>27864.453747242202</v>
      </c>
      <c r="AZ1013" s="73">
        <v>27864.453747242202</v>
      </c>
      <c r="BA1013" s="73">
        <v>334373.44496690697</v>
      </c>
    </row>
    <row r="1014" spans="1:53" outlineLevel="1">
      <c r="A1014" s="74" t="s">
        <v>1250</v>
      </c>
      <c r="B1014" s="73">
        <v>658778.16134884697</v>
      </c>
      <c r="C1014" s="73">
        <v>658587.46582023997</v>
      </c>
      <c r="D1014" s="73">
        <v>658379.70586790005</v>
      </c>
      <c r="E1014" s="73">
        <v>658097.630416853</v>
      </c>
      <c r="F1014" s="73">
        <v>657862.96828344802</v>
      </c>
      <c r="G1014" s="73">
        <v>657604.36990572896</v>
      </c>
      <c r="H1014" s="73">
        <v>656712.46961055999</v>
      </c>
      <c r="I1014" s="73">
        <v>656490.42499922903</v>
      </c>
      <c r="J1014" s="73">
        <v>656277.44229996996</v>
      </c>
      <c r="K1014" s="73">
        <v>656033.55436894996</v>
      </c>
      <c r="L1014" s="73">
        <v>655840.59017201595</v>
      </c>
      <c r="M1014" s="73">
        <v>655663.20071152004</v>
      </c>
      <c r="N1014" s="73">
        <v>7886327.9838052597</v>
      </c>
      <c r="O1014" s="73">
        <v>654852.59843543195</v>
      </c>
      <c r="P1014" s="73">
        <v>654595.99610847898</v>
      </c>
      <c r="Q1014" s="73">
        <v>654320.48530582199</v>
      </c>
      <c r="R1014" s="73">
        <v>653977.07519668201</v>
      </c>
      <c r="S1014" s="73">
        <v>653684.09200059797</v>
      </c>
      <c r="T1014" s="73">
        <v>653379.68761484604</v>
      </c>
      <c r="U1014" s="73">
        <v>652483.24118262797</v>
      </c>
      <c r="V1014" s="73">
        <v>652195.43434909498</v>
      </c>
      <c r="W1014" s="73">
        <v>651916.80359924398</v>
      </c>
      <c r="X1014" s="73">
        <v>651594.73885463795</v>
      </c>
      <c r="Y1014" s="73">
        <v>651337.05076028395</v>
      </c>
      <c r="Z1014" s="73">
        <v>651090.18163982301</v>
      </c>
      <c r="AA1014" s="73">
        <v>7835427.3850475699</v>
      </c>
      <c r="AB1014" s="73">
        <v>650242.27384347306</v>
      </c>
      <c r="AC1014" s="73">
        <v>649975.200507064</v>
      </c>
      <c r="AD1014" s="73">
        <v>649687.72332197998</v>
      </c>
      <c r="AE1014" s="73">
        <v>649312.78042455798</v>
      </c>
      <c r="AF1014" s="73">
        <v>649006.538697429</v>
      </c>
      <c r="AG1014" s="73">
        <v>648688.25760754105</v>
      </c>
      <c r="AH1014" s="73">
        <v>647713.770883766</v>
      </c>
      <c r="AI1014" s="73">
        <v>647413.04275863594</v>
      </c>
      <c r="AJ1014" s="73">
        <v>647122.19615770399</v>
      </c>
      <c r="AK1014" s="73">
        <v>646777.65293910296</v>
      </c>
      <c r="AL1014" s="73">
        <v>646509.21996052796</v>
      </c>
      <c r="AM1014" s="73">
        <v>646252.60583390901</v>
      </c>
      <c r="AN1014" s="73">
        <v>7778701.2629356897</v>
      </c>
      <c r="AO1014" s="73">
        <v>645335.91910723096</v>
      </c>
      <c r="AP1014" s="73">
        <v>645056.94538920105</v>
      </c>
      <c r="AQ1014" s="73">
        <v>644755.74063940404</v>
      </c>
      <c r="AR1014" s="73">
        <v>644362.42751415796</v>
      </c>
      <c r="AS1014" s="73">
        <v>644040.88751599099</v>
      </c>
      <c r="AT1014" s="73">
        <v>643706.57876011205</v>
      </c>
      <c r="AU1014" s="73">
        <v>642615.93849333702</v>
      </c>
      <c r="AV1014" s="73">
        <v>642300.31760175596</v>
      </c>
      <c r="AW1014" s="73">
        <v>641995.43836375105</v>
      </c>
      <c r="AX1014" s="73">
        <v>641627.06637581298</v>
      </c>
      <c r="AY1014" s="73">
        <v>641346.38125867397</v>
      </c>
      <c r="AZ1014" s="73">
        <v>641078.74986638897</v>
      </c>
      <c r="BA1014" s="73">
        <v>7718222.3908858197</v>
      </c>
    </row>
    <row r="1015" spans="1:53" outlineLevel="1">
      <c r="A1015" s="74" t="s">
        <v>1252</v>
      </c>
      <c r="B1015" s="73">
        <v>3297153.39425126</v>
      </c>
      <c r="C1015" s="73">
        <v>3296073.7491159202</v>
      </c>
      <c r="D1015" s="73">
        <v>3294897.4917411399</v>
      </c>
      <c r="E1015" s="73">
        <v>3293300.4884409299</v>
      </c>
      <c r="F1015" s="73">
        <v>3291971.9212079798</v>
      </c>
      <c r="G1015" s="73">
        <v>3290507.8361161598</v>
      </c>
      <c r="H1015" s="73">
        <v>3285458.2378276298</v>
      </c>
      <c r="I1015" s="73">
        <v>3284201.1061780299</v>
      </c>
      <c r="J1015" s="73">
        <v>3282995.2796080699</v>
      </c>
      <c r="K1015" s="73">
        <v>3281614.4794382099</v>
      </c>
      <c r="L1015" s="73">
        <v>3280521.9899706501</v>
      </c>
      <c r="M1015" s="73">
        <v>3279517.67870293</v>
      </c>
      <c r="N1015" s="73">
        <v>39458213.652598903</v>
      </c>
      <c r="O1015" s="73">
        <v>3274928.3586991299</v>
      </c>
      <c r="P1015" s="73">
        <v>3273475.57365702</v>
      </c>
      <c r="Q1015" s="73">
        <v>3271915.73605821</v>
      </c>
      <c r="R1015" s="73">
        <v>3269971.4785644701</v>
      </c>
      <c r="S1015" s="73">
        <v>3268312.7189628398</v>
      </c>
      <c r="T1015" s="73">
        <v>3266589.2969524902</v>
      </c>
      <c r="U1015" s="73">
        <v>3261514.0221595699</v>
      </c>
      <c r="V1015" s="73">
        <v>3259884.5691450201</v>
      </c>
      <c r="W1015" s="73">
        <v>3258307.0676019099</v>
      </c>
      <c r="X1015" s="73">
        <v>3256483.6593979099</v>
      </c>
      <c r="Y1015" s="73">
        <v>3255024.7271603802</v>
      </c>
      <c r="Z1015" s="73">
        <v>3253627.0478082802</v>
      </c>
      <c r="AA1015" s="73">
        <v>39170034.256167203</v>
      </c>
      <c r="AB1015" s="73">
        <v>3248826.5814668802</v>
      </c>
      <c r="AC1015" s="73">
        <v>3247314.5140444501</v>
      </c>
      <c r="AD1015" s="73">
        <v>3245686.9278344298</v>
      </c>
      <c r="AE1015" s="73">
        <v>3243564.1442223899</v>
      </c>
      <c r="AF1015" s="73">
        <v>3241830.3203559201</v>
      </c>
      <c r="AG1015" s="73">
        <v>3240028.3342236201</v>
      </c>
      <c r="AH1015" s="73">
        <v>3234511.4927944201</v>
      </c>
      <c r="AI1015" s="73">
        <v>3232808.8848345098</v>
      </c>
      <c r="AJ1015" s="73">
        <v>3231162.2222825498</v>
      </c>
      <c r="AK1015" s="73">
        <v>3229211.5500234901</v>
      </c>
      <c r="AL1015" s="73">
        <v>3227691.78482801</v>
      </c>
      <c r="AM1015" s="73">
        <v>3226238.9334495901</v>
      </c>
      <c r="AN1015" s="73">
        <v>38848875.6903603</v>
      </c>
      <c r="AO1015" s="73">
        <v>3221049.33881015</v>
      </c>
      <c r="AP1015" s="73">
        <v>3219469.8964321502</v>
      </c>
      <c r="AQ1015" s="73">
        <v>3217764.5904510398</v>
      </c>
      <c r="AR1015" s="73">
        <v>3215537.8020847999</v>
      </c>
      <c r="AS1015" s="73">
        <v>3213717.3657074198</v>
      </c>
      <c r="AT1015" s="73">
        <v>3211824.6375140799</v>
      </c>
      <c r="AU1015" s="73">
        <v>3205649.98073362</v>
      </c>
      <c r="AV1015" s="73">
        <v>3203863.0560737299</v>
      </c>
      <c r="AW1015" s="73">
        <v>3202136.94654684</v>
      </c>
      <c r="AX1015" s="73">
        <v>3200051.3653589301</v>
      </c>
      <c r="AY1015" s="73">
        <v>3198462.2336893999</v>
      </c>
      <c r="AZ1015" s="73">
        <v>3196947.0072210501</v>
      </c>
      <c r="BA1015" s="73">
        <v>38506474.220623203</v>
      </c>
    </row>
    <row r="1016" spans="1:53" outlineLevel="1">
      <c r="A1016" s="74" t="s">
        <v>1746</v>
      </c>
      <c r="B1016" s="73">
        <v>2453343.9585538502</v>
      </c>
      <c r="C1016" s="73">
        <v>2452515.8905065302</v>
      </c>
      <c r="D1016" s="73">
        <v>2451590.8616991602</v>
      </c>
      <c r="E1016" s="73">
        <v>2449868.9252462699</v>
      </c>
      <c r="F1016" s="73">
        <v>2448318.6674490701</v>
      </c>
      <c r="G1016" s="73">
        <v>2446653.3176028701</v>
      </c>
      <c r="H1016" s="73">
        <v>2442351.6005295902</v>
      </c>
      <c r="I1016" s="73">
        <v>2440823.5557923801</v>
      </c>
      <c r="J1016" s="73">
        <v>2439335.9411108699</v>
      </c>
      <c r="K1016" s="73">
        <v>2437744.0990005899</v>
      </c>
      <c r="L1016" s="73">
        <v>2436380.9100996298</v>
      </c>
      <c r="M1016" s="73">
        <v>2435469.8167717098</v>
      </c>
      <c r="N1016" s="73">
        <v>29334397.5443625</v>
      </c>
      <c r="O1016" s="73">
        <v>2383012.2790150698</v>
      </c>
      <c r="P1016" s="73">
        <v>2381857.1968331598</v>
      </c>
      <c r="Q1016" s="73">
        <v>2380627.7624348202</v>
      </c>
      <c r="R1016" s="73">
        <v>2378576.7488280502</v>
      </c>
      <c r="S1016" s="73">
        <v>2376735.6535500698</v>
      </c>
      <c r="T1016" s="73">
        <v>2374841.6135033602</v>
      </c>
      <c r="U1016" s="73">
        <v>2370470.1920534601</v>
      </c>
      <c r="V1016" s="73">
        <v>2368642.5162954498</v>
      </c>
      <c r="W1016" s="73">
        <v>2366848.35536446</v>
      </c>
      <c r="X1016" s="73">
        <v>2354558.4607164501</v>
      </c>
      <c r="Y1016" s="73">
        <v>2352868.6736894501</v>
      </c>
      <c r="Z1016" s="73">
        <v>2351604.2250443301</v>
      </c>
      <c r="AA1016" s="73">
        <v>28440643.677328099</v>
      </c>
      <c r="AB1016" s="73">
        <v>2273697.73373777</v>
      </c>
      <c r="AC1016" s="73">
        <v>2272499.64619218</v>
      </c>
      <c r="AD1016" s="73">
        <v>2271220.9099964299</v>
      </c>
      <c r="AE1016" s="73">
        <v>2269057.6860507298</v>
      </c>
      <c r="AF1016" s="73">
        <v>2267180.9296907499</v>
      </c>
      <c r="AG1016" s="73">
        <v>2265248.70375604</v>
      </c>
      <c r="AH1016" s="73">
        <v>2260570.9669846999</v>
      </c>
      <c r="AI1016" s="73">
        <v>2258709.2037616898</v>
      </c>
      <c r="AJ1016" s="73">
        <v>2256883.7511702199</v>
      </c>
      <c r="AK1016" s="73">
        <v>2254839.2763668699</v>
      </c>
      <c r="AL1016" s="73">
        <v>2253123.75731989</v>
      </c>
      <c r="AM1016" s="73">
        <v>2251823.5111858002</v>
      </c>
      <c r="AN1016" s="73">
        <v>27154856.076213099</v>
      </c>
      <c r="AO1016" s="73">
        <v>2229409.4957596599</v>
      </c>
      <c r="AP1016" s="73">
        <v>2228176.6706212</v>
      </c>
      <c r="AQ1016" s="73">
        <v>2226853.7769835298</v>
      </c>
      <c r="AR1016" s="73">
        <v>2224652.3067826899</v>
      </c>
      <c r="AS1016" s="73">
        <v>2222750.7061503599</v>
      </c>
      <c r="AT1016" s="73">
        <v>2220791.6390126701</v>
      </c>
      <c r="AU1016" s="73">
        <v>2215666.3138659098</v>
      </c>
      <c r="AV1016" s="73">
        <v>2213785.2434120202</v>
      </c>
      <c r="AW1016" s="73">
        <v>2211947.1211349601</v>
      </c>
      <c r="AX1016" s="73">
        <v>2209849.87513628</v>
      </c>
      <c r="AY1016" s="73">
        <v>2208129.1068805298</v>
      </c>
      <c r="AZ1016" s="73">
        <v>2206817.3904691702</v>
      </c>
      <c r="BA1016" s="73">
        <v>26618829.646209002</v>
      </c>
    </row>
    <row r="1017" spans="1:53" outlineLevel="1">
      <c r="A1017" s="74" t="s">
        <v>1750</v>
      </c>
      <c r="B1017" s="73">
        <v>905616.40140772797</v>
      </c>
      <c r="C1017" s="73">
        <v>905429.58870180999</v>
      </c>
      <c r="D1017" s="73">
        <v>905246.47084976395</v>
      </c>
      <c r="E1017" s="73">
        <v>905063.63220986805</v>
      </c>
      <c r="F1017" s="73">
        <v>904881.64365545299</v>
      </c>
      <c r="G1017" s="73">
        <v>904694.86387310096</v>
      </c>
      <c r="H1017" s="73">
        <v>904429.40139462799</v>
      </c>
      <c r="I1017" s="73">
        <v>904248.15310893604</v>
      </c>
      <c r="J1017" s="73">
        <v>904065.66934179596</v>
      </c>
      <c r="K1017" s="73">
        <v>903883.42439629603</v>
      </c>
      <c r="L1017" s="73">
        <v>903701.41340947896</v>
      </c>
      <c r="M1017" s="73">
        <v>903513.80662667996</v>
      </c>
      <c r="N1017" s="73">
        <v>10854774.468975499</v>
      </c>
      <c r="O1017" s="73">
        <v>903248.31578390696</v>
      </c>
      <c r="P1017" s="73">
        <v>902922.39738046203</v>
      </c>
      <c r="Q1017" s="73">
        <v>902602.92511711596</v>
      </c>
      <c r="R1017" s="73">
        <v>902283.93997469498</v>
      </c>
      <c r="S1017" s="73">
        <v>901966.43791396101</v>
      </c>
      <c r="T1017" s="73">
        <v>901640.57694984099</v>
      </c>
      <c r="U1017" s="73">
        <v>901177.44406638097</v>
      </c>
      <c r="V1017" s="73">
        <v>900861.23349810205</v>
      </c>
      <c r="W1017" s="73">
        <v>900542.86747610895</v>
      </c>
      <c r="X1017" s="73">
        <v>900224.91810868296</v>
      </c>
      <c r="Y1017" s="73">
        <v>899907.37691178499</v>
      </c>
      <c r="Z1017" s="73">
        <v>899580.07314074296</v>
      </c>
      <c r="AA1017" s="73">
        <v>10816958.5063217</v>
      </c>
      <c r="AB1017" s="73">
        <v>899116.89077232603</v>
      </c>
      <c r="AC1017" s="73">
        <v>898782.82427883404</v>
      </c>
      <c r="AD1017" s="73">
        <v>898455.36508151505</v>
      </c>
      <c r="AE1017" s="73">
        <v>898128.40518333705</v>
      </c>
      <c r="AF1017" s="73">
        <v>897802.96544447995</v>
      </c>
      <c r="AG1017" s="73">
        <v>897468.95782631903</v>
      </c>
      <c r="AH1017" s="73">
        <v>896994.24643609603</v>
      </c>
      <c r="AI1017" s="73">
        <v>896670.13047752006</v>
      </c>
      <c r="AJ1017" s="73">
        <v>896343.80517802795</v>
      </c>
      <c r="AK1017" s="73">
        <v>896017.90694963303</v>
      </c>
      <c r="AL1017" s="73">
        <v>895692.42709619296</v>
      </c>
      <c r="AM1017" s="73">
        <v>895356.94060036098</v>
      </c>
      <c r="AN1017" s="73">
        <v>10766830.8653246</v>
      </c>
      <c r="AO1017" s="73">
        <v>894882.17848877795</v>
      </c>
      <c r="AP1017" s="73">
        <v>894539.76045798196</v>
      </c>
      <c r="AQ1017" s="73">
        <v>894204.11490329099</v>
      </c>
      <c r="AR1017" s="73">
        <v>893868.98113003199</v>
      </c>
      <c r="AS1017" s="73">
        <v>893535.40551950899</v>
      </c>
      <c r="AT1017" s="73">
        <v>893193.04783590499</v>
      </c>
      <c r="AU1017" s="73">
        <v>892706.46883860102</v>
      </c>
      <c r="AV1017" s="73">
        <v>892374.25010237005</v>
      </c>
      <c r="AW1017" s="73">
        <v>892039.76679252705</v>
      </c>
      <c r="AX1017" s="73">
        <v>891705.72123039898</v>
      </c>
      <c r="AY1017" s="73">
        <v>891372.10450244299</v>
      </c>
      <c r="AZ1017" s="73">
        <v>891028.23096978001</v>
      </c>
      <c r="BA1017" s="73">
        <v>10715450.0307716</v>
      </c>
    </row>
    <row r="1018" spans="1:53" outlineLevel="1">
      <c r="A1018" s="74" t="s">
        <v>1748</v>
      </c>
      <c r="B1018" s="73">
        <v>512704.05590174301</v>
      </c>
      <c r="C1018" s="73">
        <v>512353.39084537601</v>
      </c>
      <c r="D1018" s="73">
        <v>511934.30939103401</v>
      </c>
      <c r="E1018" s="73">
        <v>511245.96527515497</v>
      </c>
      <c r="F1018" s="73">
        <v>510727.54514262499</v>
      </c>
      <c r="G1018" s="73">
        <v>510131.255145517</v>
      </c>
      <c r="H1018" s="73">
        <v>507387.44867733697</v>
      </c>
      <c r="I1018" s="73">
        <v>506913.315589123</v>
      </c>
      <c r="J1018" s="73">
        <v>506474.19594845403</v>
      </c>
      <c r="K1018" s="73">
        <v>505922.87667904497</v>
      </c>
      <c r="L1018" s="73">
        <v>505555.29448881798</v>
      </c>
      <c r="M1018" s="73">
        <v>505254.19060481002</v>
      </c>
      <c r="N1018" s="73">
        <v>6106603.8436890403</v>
      </c>
      <c r="O1018" s="73">
        <v>502804.44336118799</v>
      </c>
      <c r="P1018" s="73">
        <v>502467.83738344</v>
      </c>
      <c r="Q1018" s="73">
        <v>502051.153953676</v>
      </c>
      <c r="R1018" s="73">
        <v>501388.03425904398</v>
      </c>
      <c r="S1018" s="73">
        <v>500904.58840691298</v>
      </c>
      <c r="T1018" s="73">
        <v>500395.00589980598</v>
      </c>
      <c r="U1018" s="73">
        <v>497993.44229678001</v>
      </c>
      <c r="V1018" s="73">
        <v>497526.37294265401</v>
      </c>
      <c r="W1018" s="73">
        <v>497096.39920976001</v>
      </c>
      <c r="X1018" s="73">
        <v>496508.59390716499</v>
      </c>
      <c r="Y1018" s="73">
        <v>496152.86096838902</v>
      </c>
      <c r="Z1018" s="73">
        <v>495853.96808772202</v>
      </c>
      <c r="AA1018" s="73">
        <v>5991142.7006765399</v>
      </c>
      <c r="AB1018" s="73">
        <v>493628.03060936398</v>
      </c>
      <c r="AC1018" s="73">
        <v>493268.34201093699</v>
      </c>
      <c r="AD1018" s="73">
        <v>492822.87565155397</v>
      </c>
      <c r="AE1018" s="73">
        <v>492060.19059302303</v>
      </c>
      <c r="AF1018" s="73">
        <v>491543.19948446599</v>
      </c>
      <c r="AG1018" s="73">
        <v>490998.215328741</v>
      </c>
      <c r="AH1018" s="73">
        <v>488335.66447093</v>
      </c>
      <c r="AI1018" s="73">
        <v>487836.21087357</v>
      </c>
      <c r="AJ1018" s="73">
        <v>487376.50184467301</v>
      </c>
      <c r="AK1018" s="73">
        <v>486721.82839302398</v>
      </c>
      <c r="AL1018" s="73">
        <v>486341.64237513801</v>
      </c>
      <c r="AM1018" s="73">
        <v>486022.35525079898</v>
      </c>
      <c r="AN1018" s="73">
        <v>5876955.0568862204</v>
      </c>
      <c r="AO1018" s="73">
        <v>483568.93006579502</v>
      </c>
      <c r="AP1018" s="73">
        <v>483181.35857011098</v>
      </c>
      <c r="AQ1018" s="73">
        <v>482701.10173072398</v>
      </c>
      <c r="AR1018" s="73">
        <v>481886.813726864</v>
      </c>
      <c r="AS1018" s="73">
        <v>481329.260200441</v>
      </c>
      <c r="AT1018" s="73">
        <v>480741.46448564698</v>
      </c>
      <c r="AU1018" s="73">
        <v>477680.34303848998</v>
      </c>
      <c r="AV1018" s="73">
        <v>477141.73344968999</v>
      </c>
      <c r="AW1018" s="73">
        <v>476646.07923662802</v>
      </c>
      <c r="AX1018" s="73">
        <v>475920.01430345298</v>
      </c>
      <c r="AY1018" s="73">
        <v>475510.28378072003</v>
      </c>
      <c r="AZ1018" s="73">
        <v>475166.37189056497</v>
      </c>
      <c r="BA1018" s="73">
        <v>5751473.7544791298</v>
      </c>
    </row>
    <row r="1019" spans="1:53" outlineLevel="1">
      <c r="A1019" s="74" t="s">
        <v>1753</v>
      </c>
      <c r="B1019" s="73">
        <v>124247.067247342</v>
      </c>
      <c r="C1019" s="73">
        <v>124247.067247342</v>
      </c>
      <c r="D1019" s="73">
        <v>124247.067247342</v>
      </c>
      <c r="E1019" s="73">
        <v>122628.106501175</v>
      </c>
      <c r="F1019" s="73">
        <v>122628.106501175</v>
      </c>
      <c r="G1019" s="73">
        <v>122628.106501175</v>
      </c>
      <c r="H1019" s="73">
        <v>119402.969453385</v>
      </c>
      <c r="I1019" s="73">
        <v>119402.969453385</v>
      </c>
      <c r="J1019" s="73">
        <v>119402.969453385</v>
      </c>
      <c r="K1019" s="73">
        <v>117784.700275243</v>
      </c>
      <c r="L1019" s="73">
        <v>117784.700275243</v>
      </c>
      <c r="M1019" s="73">
        <v>117784.700275243</v>
      </c>
      <c r="N1019" s="73">
        <v>1452188.5304314401</v>
      </c>
      <c r="O1019" s="73">
        <v>114556.17261151101</v>
      </c>
      <c r="P1019" s="73">
        <v>114556.17261151101</v>
      </c>
      <c r="Q1019" s="73">
        <v>114556.17261151101</v>
      </c>
      <c r="R1019" s="73">
        <v>111260.850973115</v>
      </c>
      <c r="S1019" s="73">
        <v>111260.850973115</v>
      </c>
      <c r="T1019" s="73">
        <v>111260.850973115</v>
      </c>
      <c r="U1019" s="73">
        <v>106546.266924613</v>
      </c>
      <c r="V1019" s="73">
        <v>106546.266924613</v>
      </c>
      <c r="W1019" s="73">
        <v>10447.496675584</v>
      </c>
      <c r="X1019" s="73">
        <v>-24748.95405407</v>
      </c>
      <c r="Y1019" s="73">
        <v>-24748.95405407</v>
      </c>
      <c r="Z1019" s="73">
        <v>-24748.95405407</v>
      </c>
      <c r="AA1019" s="73">
        <v>826744.23911648104</v>
      </c>
      <c r="AB1019" s="73">
        <v>-23619.467380016002</v>
      </c>
      <c r="AC1019" s="73">
        <v>-23619.467380016002</v>
      </c>
      <c r="AD1019" s="73">
        <v>-23619.467380016002</v>
      </c>
      <c r="AE1019" s="73">
        <v>-22829.577697932698</v>
      </c>
      <c r="AF1019" s="73">
        <v>-22829.577697932698</v>
      </c>
      <c r="AG1019" s="73">
        <v>-22829.577697932698</v>
      </c>
      <c r="AH1019" s="73">
        <v>-21669.818683548299</v>
      </c>
      <c r="AI1019" s="73">
        <v>-21669.818683548299</v>
      </c>
      <c r="AJ1019" s="73">
        <v>-21669.818683548299</v>
      </c>
      <c r="AK1019" s="73">
        <v>-20879.597463298302</v>
      </c>
      <c r="AL1019" s="73">
        <v>-20879.597463298302</v>
      </c>
      <c r="AM1019" s="73">
        <v>-20879.597463298302</v>
      </c>
      <c r="AN1019" s="73">
        <v>-266995.38367438602</v>
      </c>
      <c r="AO1019" s="73">
        <v>-19718.894833177299</v>
      </c>
      <c r="AP1019" s="73">
        <v>-19718.894833177299</v>
      </c>
      <c r="AQ1019" s="73">
        <v>-19718.894833177299</v>
      </c>
      <c r="AR1019" s="73">
        <v>-18929.005151093901</v>
      </c>
      <c r="AS1019" s="73">
        <v>-18929.005151093901</v>
      </c>
      <c r="AT1019" s="73">
        <v>-18929.005151093901</v>
      </c>
      <c r="AU1019" s="73">
        <v>-17697.7920036615</v>
      </c>
      <c r="AV1019" s="73">
        <v>-17697.7920036615</v>
      </c>
      <c r="AW1019" s="73">
        <v>-17697.7920036615</v>
      </c>
      <c r="AX1019" s="73">
        <v>-16907.570783411498</v>
      </c>
      <c r="AY1019" s="73">
        <v>-16907.570783411498</v>
      </c>
      <c r="AZ1019" s="73">
        <v>-16907.570783411498</v>
      </c>
      <c r="BA1019" s="73">
        <v>-219759.78831403301</v>
      </c>
    </row>
    <row r="1020" spans="1:53" outlineLevel="1">
      <c r="A1020" s="74" t="s">
        <v>1754</v>
      </c>
      <c r="B1020" s="73">
        <v>1837169.7777777701</v>
      </c>
      <c r="C1020" s="73">
        <v>1837169.7777777701</v>
      </c>
      <c r="D1020" s="73">
        <v>1837169.7777777701</v>
      </c>
      <c r="E1020" s="73">
        <v>1837169.7777777701</v>
      </c>
      <c r="F1020" s="73">
        <v>1837169.7777777701</v>
      </c>
      <c r="G1020" s="73">
        <v>1837169.7777777701</v>
      </c>
      <c r="H1020" s="73">
        <v>1837169.7777777701</v>
      </c>
      <c r="I1020" s="73">
        <v>1837169.7777777701</v>
      </c>
      <c r="J1020" s="73">
        <v>1837169.7777777701</v>
      </c>
      <c r="K1020" s="73">
        <v>1837169.7777777701</v>
      </c>
      <c r="L1020" s="73">
        <v>1837169.7777777701</v>
      </c>
      <c r="M1020" s="73">
        <v>1837169.7777777701</v>
      </c>
      <c r="N1020" s="73">
        <v>22046037.333333299</v>
      </c>
      <c r="O1020" s="73">
        <v>1837169.7777777701</v>
      </c>
      <c r="P1020" s="73">
        <v>1837169.7777777701</v>
      </c>
      <c r="Q1020" s="73">
        <v>1837169.7777777701</v>
      </c>
      <c r="R1020" s="73">
        <v>1837169.7777777701</v>
      </c>
      <c r="S1020" s="73">
        <v>1837169.7777777701</v>
      </c>
      <c r="T1020" s="73">
        <v>1837169.7777777701</v>
      </c>
      <c r="U1020" s="73">
        <v>1837169.7777777701</v>
      </c>
      <c r="V1020" s="73">
        <v>1837169.7777777701</v>
      </c>
      <c r="W1020" s="73">
        <v>1837169.7777777701</v>
      </c>
      <c r="X1020" s="73">
        <v>1837169.7777777701</v>
      </c>
      <c r="Y1020" s="73">
        <v>1837169.7777777701</v>
      </c>
      <c r="Z1020" s="73">
        <v>1837169.7777777701</v>
      </c>
      <c r="AA1020" s="73">
        <v>22046037.333333299</v>
      </c>
      <c r="AB1020" s="73">
        <v>1837169.7777777701</v>
      </c>
      <c r="AC1020" s="73">
        <v>1837169.7777777701</v>
      </c>
      <c r="AD1020" s="73">
        <v>1837169.7777777701</v>
      </c>
      <c r="AE1020" s="73">
        <v>1837169.7777777701</v>
      </c>
      <c r="AF1020" s="73">
        <v>1837169.7777777701</v>
      </c>
      <c r="AG1020" s="73">
        <v>1837169.7777777701</v>
      </c>
      <c r="AH1020" s="73">
        <v>1837169.7777777701</v>
      </c>
      <c r="AI1020" s="73">
        <v>1837169.7777777701</v>
      </c>
      <c r="AJ1020" s="73">
        <v>1837169.7777777701</v>
      </c>
      <c r="AK1020" s="73">
        <v>1837169.7777777701</v>
      </c>
      <c r="AL1020" s="73">
        <v>1837169.7777777701</v>
      </c>
      <c r="AM1020" s="73">
        <v>1837169.7777777701</v>
      </c>
      <c r="AN1020" s="73">
        <v>22046037.333333299</v>
      </c>
      <c r="AO1020" s="73">
        <v>1837169.7777777701</v>
      </c>
      <c r="AP1020" s="73">
        <v>1837169.7777777701</v>
      </c>
      <c r="AQ1020" s="73">
        <v>1837169.7777777701</v>
      </c>
      <c r="AR1020" s="73">
        <v>1837169.7777777701</v>
      </c>
      <c r="AS1020" s="73">
        <v>1837169.7777777701</v>
      </c>
      <c r="AT1020" s="73">
        <v>1837169.7777777701</v>
      </c>
      <c r="AU1020" s="73">
        <v>1837169.7777777701</v>
      </c>
      <c r="AV1020" s="73">
        <v>1837169.7777777701</v>
      </c>
      <c r="AW1020" s="73">
        <v>1837169.7777777701</v>
      </c>
      <c r="AX1020" s="73">
        <v>1837169.7777777701</v>
      </c>
      <c r="AY1020" s="73">
        <v>1837169.7777777701</v>
      </c>
      <c r="AZ1020" s="73">
        <v>1837169.7777777701</v>
      </c>
      <c r="BA1020" s="73">
        <v>22046037.333333299</v>
      </c>
    </row>
    <row r="1021" spans="1:53" outlineLevel="1">
      <c r="A1021" s="74" t="s">
        <v>1756</v>
      </c>
      <c r="B1021" s="73">
        <v>7952.0012500000003</v>
      </c>
      <c r="C1021" s="73">
        <v>7952.0012500000003</v>
      </c>
      <c r="D1021" s="73">
        <v>7952.0012500000003</v>
      </c>
      <c r="E1021" s="73">
        <v>7952.0012500000003</v>
      </c>
      <c r="F1021" s="73">
        <v>7952.0012500000003</v>
      </c>
      <c r="G1021" s="73">
        <v>7952.0012500000003</v>
      </c>
      <c r="H1021" s="73">
        <v>7952.0012500000003</v>
      </c>
      <c r="I1021" s="73">
        <v>7952.0012500000003</v>
      </c>
      <c r="J1021" s="73">
        <v>7952.0012500000003</v>
      </c>
      <c r="K1021" s="73">
        <v>7952.0012500000003</v>
      </c>
      <c r="L1021" s="73">
        <v>7952.0012500000003</v>
      </c>
      <c r="M1021" s="73">
        <v>7952.0012500000003</v>
      </c>
      <c r="N1021" s="73">
        <v>95424.014999999999</v>
      </c>
      <c r="O1021" s="73">
        <v>7952.0012500000003</v>
      </c>
      <c r="P1021" s="73">
        <v>7952.0012500000003</v>
      </c>
      <c r="Q1021" s="73">
        <v>7952.0012500000003</v>
      </c>
      <c r="R1021" s="73">
        <v>7952.0012500000003</v>
      </c>
      <c r="S1021" s="73">
        <v>7952.0012500000003</v>
      </c>
      <c r="T1021" s="73">
        <v>7952.0012500000003</v>
      </c>
      <c r="U1021" s="73">
        <v>7952.0012500000003</v>
      </c>
      <c r="V1021" s="73">
        <v>7952.0012500000003</v>
      </c>
      <c r="W1021" s="73">
        <v>7952.0012500000003</v>
      </c>
      <c r="X1021" s="73">
        <v>7952.0012500000003</v>
      </c>
      <c r="Y1021" s="73">
        <v>7952.0012500000003</v>
      </c>
      <c r="Z1021" s="73">
        <v>7952.0012500000003</v>
      </c>
      <c r="AA1021" s="73">
        <v>95424.014999999999</v>
      </c>
      <c r="AB1021" s="73">
        <v>7952.0012500000003</v>
      </c>
      <c r="AC1021" s="73">
        <v>7952.0012500000003</v>
      </c>
      <c r="AD1021" s="73">
        <v>7952.0012500000003</v>
      </c>
      <c r="AE1021" s="73">
        <v>7952.0012500000003</v>
      </c>
      <c r="AF1021" s="73">
        <v>7952.0012500000003</v>
      </c>
      <c r="AG1021" s="73">
        <v>7952.0012500000003</v>
      </c>
      <c r="AH1021" s="73">
        <v>7952.0012500000003</v>
      </c>
      <c r="AI1021" s="73">
        <v>7952.0012500000003</v>
      </c>
      <c r="AJ1021" s="73">
        <v>7952.0012500000003</v>
      </c>
      <c r="AK1021" s="73">
        <v>7952.0012500000003</v>
      </c>
      <c r="AL1021" s="73">
        <v>7952.0012500000003</v>
      </c>
      <c r="AM1021" s="73">
        <v>7952.0012500000003</v>
      </c>
      <c r="AN1021" s="73">
        <v>95424.014999999999</v>
      </c>
      <c r="AO1021" s="73">
        <v>7952.0012500000003</v>
      </c>
      <c r="AP1021" s="73">
        <v>7952.0012500000003</v>
      </c>
      <c r="AQ1021" s="73">
        <v>7952.0012500000003</v>
      </c>
      <c r="AR1021" s="73">
        <v>7952.0012500000003</v>
      </c>
      <c r="AS1021" s="73">
        <v>7952.0012500000003</v>
      </c>
      <c r="AT1021" s="73">
        <v>7952.0012500000003</v>
      </c>
      <c r="AU1021" s="73">
        <v>7952.0012500000003</v>
      </c>
      <c r="AV1021" s="73">
        <v>7952.0012500000003</v>
      </c>
      <c r="AW1021" s="73">
        <v>7952.0012500000003</v>
      </c>
      <c r="AX1021" s="73">
        <v>7952.0012500000003</v>
      </c>
      <c r="AY1021" s="73">
        <v>7952.0012500000003</v>
      </c>
      <c r="AZ1021" s="73">
        <v>7952.0012500000003</v>
      </c>
      <c r="BA1021" s="73">
        <v>95424.014999999999</v>
      </c>
    </row>
    <row r="1022" spans="1:53" outlineLevel="1">
      <c r="A1022" s="74" t="s">
        <v>1758</v>
      </c>
      <c r="B1022" s="73">
        <v>549.20099967568501</v>
      </c>
      <c r="C1022" s="73">
        <v>549.20099967568501</v>
      </c>
      <c r="D1022" s="73">
        <v>549.20099967568501</v>
      </c>
      <c r="E1022" s="73">
        <v>549.20099967568501</v>
      </c>
      <c r="F1022" s="73">
        <v>549.20099967568501</v>
      </c>
      <c r="G1022" s="73">
        <v>549.20099967568501</v>
      </c>
      <c r="H1022" s="73">
        <v>549.20099967568501</v>
      </c>
      <c r="I1022" s="73">
        <v>549.20099967568501</v>
      </c>
      <c r="J1022" s="73">
        <v>549.20099967568501</v>
      </c>
      <c r="K1022" s="73">
        <v>549.20099967568501</v>
      </c>
      <c r="L1022" s="73">
        <v>549.20099967568501</v>
      </c>
      <c r="M1022" s="73">
        <v>549.20099967568501</v>
      </c>
      <c r="N1022" s="73">
        <v>6590.4119961082197</v>
      </c>
      <c r="O1022" s="73">
        <v>549.20099967568501</v>
      </c>
      <c r="P1022" s="73">
        <v>549.20099967568501</v>
      </c>
      <c r="Q1022" s="73">
        <v>549.20099967568501</v>
      </c>
      <c r="R1022" s="73">
        <v>549.20099967568501</v>
      </c>
      <c r="S1022" s="73">
        <v>549.20099967568501</v>
      </c>
      <c r="T1022" s="73">
        <v>549.20099967568501</v>
      </c>
      <c r="U1022" s="73">
        <v>549.20099967568501</v>
      </c>
      <c r="V1022" s="73">
        <v>549.20099967568501</v>
      </c>
      <c r="W1022" s="73">
        <v>549.20099967568501</v>
      </c>
      <c r="X1022" s="73">
        <v>549.20099967568501</v>
      </c>
      <c r="Y1022" s="73">
        <v>549.20099967568501</v>
      </c>
      <c r="Z1022" s="73">
        <v>549.20099967568501</v>
      </c>
      <c r="AA1022" s="73">
        <v>6590.4119961082197</v>
      </c>
      <c r="AB1022" s="73">
        <v>549.20099967568501</v>
      </c>
      <c r="AC1022" s="73">
        <v>549.20099967568501</v>
      </c>
      <c r="AD1022" s="73">
        <v>549.20099967568501</v>
      </c>
      <c r="AE1022" s="73">
        <v>549.20099967568501</v>
      </c>
      <c r="AF1022" s="73">
        <v>549.20099967568501</v>
      </c>
      <c r="AG1022" s="73">
        <v>549.20099967568501</v>
      </c>
      <c r="AH1022" s="73">
        <v>549.20099967568501</v>
      </c>
      <c r="AI1022" s="73">
        <v>549.20099967568501</v>
      </c>
      <c r="AJ1022" s="73">
        <v>549.20099967568501</v>
      </c>
      <c r="AK1022" s="73">
        <v>549.20099967568501</v>
      </c>
      <c r="AL1022" s="73">
        <v>549.20099967568501</v>
      </c>
      <c r="AM1022" s="73">
        <v>549.20099967568501</v>
      </c>
      <c r="AN1022" s="73">
        <v>6590.4119961082197</v>
      </c>
      <c r="AO1022" s="73">
        <v>549.20099967568501</v>
      </c>
      <c r="AP1022" s="73">
        <v>549.20099967568501</v>
      </c>
      <c r="AQ1022" s="73">
        <v>549.20099967568501</v>
      </c>
      <c r="AR1022" s="73">
        <v>549.20099967568501</v>
      </c>
      <c r="AS1022" s="73">
        <v>549.20099967568501</v>
      </c>
      <c r="AT1022" s="73">
        <v>549.20099967568501</v>
      </c>
      <c r="AU1022" s="73">
        <v>549.20099967568501</v>
      </c>
      <c r="AV1022" s="73">
        <v>549.20099967568501</v>
      </c>
      <c r="AW1022" s="73">
        <v>549.20099967568501</v>
      </c>
      <c r="AX1022" s="73">
        <v>549.20099967568501</v>
      </c>
      <c r="AY1022" s="73">
        <v>549.20099967568501</v>
      </c>
      <c r="AZ1022" s="73">
        <v>549.20099967568501</v>
      </c>
      <c r="BA1022" s="73">
        <v>6590.4119961082197</v>
      </c>
    </row>
    <row r="1023" spans="1:53" outlineLevel="1">
      <c r="A1023" s="74" t="s">
        <v>3727</v>
      </c>
    </row>
    <row r="1024" spans="1:53" outlineLevel="1">
      <c r="A1024" s="74" t="s">
        <v>1759</v>
      </c>
      <c r="B1024" s="73">
        <v>32756.457046269199</v>
      </c>
      <c r="C1024" s="73">
        <v>32431.904428181799</v>
      </c>
      <c r="D1024" s="73">
        <v>32107.3518100945</v>
      </c>
      <c r="E1024" s="73">
        <v>31782.799192007202</v>
      </c>
      <c r="F1024" s="73">
        <v>31458.2465739199</v>
      </c>
      <c r="G1024" s="73">
        <v>31133.693955832499</v>
      </c>
      <c r="H1024" s="73">
        <v>30809.141337745201</v>
      </c>
      <c r="I1024" s="73">
        <v>30484.588719657899</v>
      </c>
      <c r="J1024" s="73">
        <v>30160.0361015706</v>
      </c>
      <c r="K1024" s="73">
        <v>29835.483483483298</v>
      </c>
      <c r="L1024" s="73">
        <v>29510.930865395901</v>
      </c>
      <c r="M1024" s="73">
        <v>29186.378247308599</v>
      </c>
      <c r="N1024" s="73">
        <v>371657.01176146697</v>
      </c>
      <c r="O1024" s="73">
        <v>28861.825629221301</v>
      </c>
      <c r="P1024" s="73">
        <v>28537.273011133999</v>
      </c>
      <c r="Q1024" s="73">
        <v>28212.720393046598</v>
      </c>
      <c r="R1024" s="73">
        <v>27888.1677749593</v>
      </c>
      <c r="S1024" s="73">
        <v>27563.615156872002</v>
      </c>
      <c r="T1024" s="73">
        <v>27239.062538784699</v>
      </c>
      <c r="U1024" s="73">
        <v>26914.509920697299</v>
      </c>
      <c r="V1024" s="73">
        <v>26589.957302610001</v>
      </c>
      <c r="W1024" s="73">
        <v>26265.404684522699</v>
      </c>
      <c r="X1024" s="73">
        <v>25940.8520664354</v>
      </c>
      <c r="Y1024" s="73">
        <v>25616.299448348</v>
      </c>
      <c r="Z1024" s="73">
        <v>25291.746830260701</v>
      </c>
      <c r="AA1024" s="73">
        <v>324921.43475689198</v>
      </c>
      <c r="AB1024" s="73">
        <v>24967.194212173399</v>
      </c>
      <c r="AC1024" s="73">
        <v>24642.641594086101</v>
      </c>
      <c r="AD1024" s="73">
        <v>24318.0889759987</v>
      </c>
      <c r="AE1024" s="73">
        <v>23993.536357911398</v>
      </c>
      <c r="AF1024" s="73">
        <v>23668.9837398241</v>
      </c>
      <c r="AG1024" s="73">
        <v>23344.431121736801</v>
      </c>
      <c r="AH1024" s="73">
        <v>23019.878503649499</v>
      </c>
      <c r="AI1024" s="73">
        <v>22695.325885562099</v>
      </c>
      <c r="AJ1024" s="73">
        <v>22370.7732674748</v>
      </c>
      <c r="AK1024" s="73">
        <v>22046.220649387498</v>
      </c>
      <c r="AL1024" s="73">
        <v>21721.6680313002</v>
      </c>
      <c r="AM1024" s="73">
        <v>21397.115413212799</v>
      </c>
      <c r="AN1024" s="73">
        <v>278185.85775231698</v>
      </c>
      <c r="AO1024" s="73">
        <v>21072.562795125501</v>
      </c>
      <c r="AP1024" s="73">
        <v>20748.010177038199</v>
      </c>
      <c r="AQ1024" s="73">
        <v>20423.4575589509</v>
      </c>
      <c r="AR1024" s="73">
        <v>20098.9049408635</v>
      </c>
      <c r="AS1024" s="73">
        <v>19774.352322776202</v>
      </c>
      <c r="AT1024" s="73">
        <v>19449.7997046889</v>
      </c>
      <c r="AU1024" s="73">
        <v>19125.247086601601</v>
      </c>
      <c r="AV1024" s="73">
        <v>18800.694468514201</v>
      </c>
      <c r="AW1024" s="73">
        <v>18476.141850426899</v>
      </c>
      <c r="AX1024" s="73">
        <v>18151.5892323396</v>
      </c>
      <c r="AY1024" s="73">
        <v>17827.036614252302</v>
      </c>
      <c r="AZ1024" s="73">
        <v>17502.483996164901</v>
      </c>
      <c r="BA1024" s="73">
        <v>231450.280747743</v>
      </c>
    </row>
    <row r="1025" spans="1:53" outlineLevel="1">
      <c r="A1025" s="74" t="s">
        <v>1761</v>
      </c>
      <c r="B1025" s="73">
        <v>2353820.3686933899</v>
      </c>
      <c r="C1025" s="73">
        <v>2368884.4358907598</v>
      </c>
      <c r="D1025" s="73">
        <v>2381018.60659537</v>
      </c>
      <c r="E1025" s="73">
        <v>2395430.6602948299</v>
      </c>
      <c r="F1025" s="73">
        <v>2407873.4383050399</v>
      </c>
      <c r="G1025" s="73">
        <v>2418106.7872405001</v>
      </c>
      <c r="H1025" s="73">
        <v>2430421.4826132101</v>
      </c>
      <c r="I1025" s="73">
        <v>2440110.4788764198</v>
      </c>
      <c r="J1025" s="73">
        <v>2450696.0550826299</v>
      </c>
      <c r="K1025" s="73">
        <v>2463250.9053213401</v>
      </c>
      <c r="L1025" s="73">
        <v>2478191.29966255</v>
      </c>
      <c r="M1025" s="73">
        <v>2489513.3524620002</v>
      </c>
      <c r="N1025" s="73">
        <v>29077317.871038001</v>
      </c>
      <c r="O1025" s="73">
        <v>2500307.06331546</v>
      </c>
      <c r="P1025" s="73">
        <v>2512413.4431654601</v>
      </c>
      <c r="Q1025" s="73">
        <v>2524519.8230154598</v>
      </c>
      <c r="R1025" s="73">
        <v>2536626.20286546</v>
      </c>
      <c r="S1025" s="73">
        <v>2548732.5827154601</v>
      </c>
      <c r="T1025" s="73">
        <v>2560838.9625654598</v>
      </c>
      <c r="U1025" s="73">
        <v>2572945.3424154599</v>
      </c>
      <c r="V1025" s="73">
        <v>2585051.7222654601</v>
      </c>
      <c r="W1025" s="73">
        <v>2597158.1021154602</v>
      </c>
      <c r="X1025" s="73">
        <v>2609264.4819654599</v>
      </c>
      <c r="Y1025" s="73">
        <v>2621370.86181546</v>
      </c>
      <c r="Z1025" s="73">
        <v>2633477.2416654602</v>
      </c>
      <c r="AA1025" s="73">
        <v>30802705.829885598</v>
      </c>
      <c r="AB1025" s="73">
        <v>2645583.6215154598</v>
      </c>
      <c r="AC1025" s="73">
        <v>2661888.43532641</v>
      </c>
      <c r="AD1025" s="73">
        <v>2675256.0268422598</v>
      </c>
      <c r="AE1025" s="73">
        <v>2690907.2632580302</v>
      </c>
      <c r="AF1025" s="73">
        <v>2704584.3007885502</v>
      </c>
      <c r="AG1025" s="73">
        <v>2716046.3842360601</v>
      </c>
      <c r="AH1025" s="73">
        <v>2729595.0191762098</v>
      </c>
      <c r="AI1025" s="73">
        <v>2740511.3887805701</v>
      </c>
      <c r="AJ1025" s="73">
        <v>2752326.5806072098</v>
      </c>
      <c r="AK1025" s="73">
        <v>2766115.9707809798</v>
      </c>
      <c r="AL1025" s="73">
        <v>2782296.8700524298</v>
      </c>
      <c r="AM1025" s="73">
        <v>2794850.3796077901</v>
      </c>
      <c r="AN1025" s="73">
        <v>32659962.240972001</v>
      </c>
      <c r="AO1025" s="73">
        <v>2806874.2265154598</v>
      </c>
      <c r="AP1025" s="73">
        <v>2823600.7915238598</v>
      </c>
      <c r="AQ1025" s="73">
        <v>2837331.16150819</v>
      </c>
      <c r="AR1025" s="73">
        <v>2853391.0267769899</v>
      </c>
      <c r="AS1025" s="73">
        <v>2867437.0557466499</v>
      </c>
      <c r="AT1025" s="73">
        <v>2879223.6594038</v>
      </c>
      <c r="AU1025" s="73">
        <v>2893138.7077517398</v>
      </c>
      <c r="AV1025" s="73">
        <v>2904368.64087559</v>
      </c>
      <c r="AW1025" s="73">
        <v>2916515.4425232899</v>
      </c>
      <c r="AX1025" s="73">
        <v>2930676.0799212102</v>
      </c>
      <c r="AY1025" s="73">
        <v>2947276.2424685899</v>
      </c>
      <c r="AZ1025" s="73">
        <v>2960176.1855821698</v>
      </c>
      <c r="BA1025" s="73">
        <v>34620009.220597498</v>
      </c>
    </row>
    <row r="1026" spans="1:53" outlineLevel="1">
      <c r="A1026" s="74" t="s">
        <v>1243</v>
      </c>
      <c r="B1026" s="73">
        <v>111.314999999999</v>
      </c>
      <c r="C1026" s="73">
        <v>111.314999999999</v>
      </c>
      <c r="D1026" s="73">
        <v>111.314999999999</v>
      </c>
      <c r="E1026" s="73">
        <v>111.314999999999</v>
      </c>
      <c r="F1026" s="73">
        <v>111.314999999999</v>
      </c>
      <c r="G1026" s="73">
        <v>111.314999999999</v>
      </c>
      <c r="H1026" s="73">
        <v>111.314999999999</v>
      </c>
      <c r="I1026" s="73">
        <v>111.314999999999</v>
      </c>
      <c r="J1026" s="73">
        <v>111.314999999999</v>
      </c>
      <c r="K1026" s="73">
        <v>111.314999999999</v>
      </c>
      <c r="L1026" s="73">
        <v>111.314999999999</v>
      </c>
      <c r="M1026" s="73">
        <v>111.314999999999</v>
      </c>
      <c r="N1026" s="73">
        <v>1335.78</v>
      </c>
      <c r="O1026" s="73">
        <v>111.314999999999</v>
      </c>
      <c r="P1026" s="73">
        <v>111.314999999999</v>
      </c>
      <c r="Q1026" s="73">
        <v>111.314999999999</v>
      </c>
      <c r="R1026" s="73">
        <v>111.314999999999</v>
      </c>
      <c r="S1026" s="73">
        <v>111.314999999999</v>
      </c>
      <c r="T1026" s="73">
        <v>111.314999999999</v>
      </c>
      <c r="U1026" s="73">
        <v>111.314999999999</v>
      </c>
      <c r="V1026" s="73">
        <v>111.314999999999</v>
      </c>
      <c r="W1026" s="73">
        <v>111.314999999999</v>
      </c>
      <c r="X1026" s="73">
        <v>111.314999999999</v>
      </c>
      <c r="Y1026" s="73">
        <v>111.314999999999</v>
      </c>
      <c r="Z1026" s="73">
        <v>111.314999999999</v>
      </c>
      <c r="AA1026" s="73">
        <v>1335.78</v>
      </c>
      <c r="AB1026" s="73">
        <v>111.314999999999</v>
      </c>
      <c r="AC1026" s="73">
        <v>111.314999999999</v>
      </c>
      <c r="AD1026" s="73">
        <v>111.314999999999</v>
      </c>
      <c r="AE1026" s="73">
        <v>111.314999999999</v>
      </c>
      <c r="AF1026" s="73">
        <v>111.314999999999</v>
      </c>
      <c r="AG1026" s="73">
        <v>111.314999999999</v>
      </c>
      <c r="AH1026" s="73">
        <v>111.314999999999</v>
      </c>
      <c r="AI1026" s="73">
        <v>111.314999999999</v>
      </c>
      <c r="AJ1026" s="73">
        <v>111.314999999999</v>
      </c>
      <c r="AK1026" s="73">
        <v>111.314999999999</v>
      </c>
      <c r="AL1026" s="73">
        <v>111.314999999999</v>
      </c>
      <c r="AM1026" s="73">
        <v>111.314999999999</v>
      </c>
      <c r="AN1026" s="73">
        <v>1335.78</v>
      </c>
      <c r="AO1026" s="73">
        <v>111.314999999999</v>
      </c>
      <c r="AP1026" s="73">
        <v>111.314999999999</v>
      </c>
      <c r="AQ1026" s="73">
        <v>111.314999999999</v>
      </c>
      <c r="AR1026" s="73">
        <v>111.314999999999</v>
      </c>
      <c r="AS1026" s="73">
        <v>111.314999999999</v>
      </c>
      <c r="AT1026" s="73">
        <v>111.314999999999</v>
      </c>
      <c r="AU1026" s="73">
        <v>111.314999999999</v>
      </c>
      <c r="AV1026" s="73">
        <v>111.314999999999</v>
      </c>
      <c r="AW1026" s="73">
        <v>111.314999999999</v>
      </c>
      <c r="AX1026" s="73">
        <v>111.314999999999</v>
      </c>
      <c r="AY1026" s="73">
        <v>111.314999999999</v>
      </c>
      <c r="AZ1026" s="73">
        <v>111.314999999999</v>
      </c>
      <c r="BA1026" s="73">
        <v>1335.78</v>
      </c>
    </row>
    <row r="1027" spans="1:53" outlineLevel="1">
      <c r="A1027" s="74" t="s">
        <v>3751</v>
      </c>
      <c r="B1027" s="73">
        <v>15286.0912507881</v>
      </c>
      <c r="C1027" s="73">
        <v>15286.0912507881</v>
      </c>
      <c r="D1027" s="73">
        <v>15286.0912507881</v>
      </c>
      <c r="E1027" s="73">
        <v>15286.0912507881</v>
      </c>
      <c r="F1027" s="73">
        <v>15286.0912507881</v>
      </c>
      <c r="G1027" s="73">
        <v>15286.0912507881</v>
      </c>
      <c r="H1027" s="73">
        <v>15286.0912507881</v>
      </c>
      <c r="I1027" s="73">
        <v>15286.0912507881</v>
      </c>
      <c r="J1027" s="73">
        <v>15286.0912507881</v>
      </c>
      <c r="K1027" s="73">
        <v>15286.0912507881</v>
      </c>
      <c r="L1027" s="73">
        <v>15286.0912507881</v>
      </c>
      <c r="M1027" s="73">
        <v>15286.0912507881</v>
      </c>
      <c r="N1027" s="73">
        <v>183433.095009457</v>
      </c>
      <c r="O1027" s="73">
        <v>15286.0912507881</v>
      </c>
      <c r="P1027" s="73">
        <v>15286.0912507881</v>
      </c>
      <c r="Q1027" s="73">
        <v>15286.0912507881</v>
      </c>
      <c r="R1027" s="73">
        <v>15286.0912507881</v>
      </c>
      <c r="S1027" s="73">
        <v>15286.0912507881</v>
      </c>
      <c r="T1027" s="73">
        <v>15286.0912507881</v>
      </c>
      <c r="U1027" s="73">
        <v>15286.0912507881</v>
      </c>
      <c r="V1027" s="73">
        <v>15286.0912507881</v>
      </c>
      <c r="W1027" s="73">
        <v>15286.0912507881</v>
      </c>
      <c r="X1027" s="73">
        <v>15286.0912507881</v>
      </c>
      <c r="Y1027" s="73">
        <v>15286.0912507881</v>
      </c>
      <c r="Z1027" s="73">
        <v>15286.0912507881</v>
      </c>
      <c r="AA1027" s="73">
        <v>183433.095009457</v>
      </c>
      <c r="AB1027" s="73">
        <v>15286.0912507881</v>
      </c>
      <c r="AC1027" s="73">
        <v>15286.0912507881</v>
      </c>
      <c r="AD1027" s="73">
        <v>15286.0912507881</v>
      </c>
      <c r="AE1027" s="73">
        <v>15286.0912507881</v>
      </c>
      <c r="AF1027" s="73">
        <v>15286.0912507881</v>
      </c>
      <c r="AG1027" s="73">
        <v>15286.0912507881</v>
      </c>
      <c r="AH1027" s="73">
        <v>15286.0912507881</v>
      </c>
      <c r="AI1027" s="73">
        <v>15286.0912507881</v>
      </c>
      <c r="AJ1027" s="73">
        <v>15286.0912507881</v>
      </c>
      <c r="AK1027" s="73">
        <v>15286.0912507881</v>
      </c>
      <c r="AL1027" s="73">
        <v>15286.0912507881</v>
      </c>
      <c r="AM1027" s="73">
        <v>15286.0912507881</v>
      </c>
      <c r="AN1027" s="73">
        <v>183433.095009457</v>
      </c>
      <c r="AO1027" s="73">
        <v>15286.0912507881</v>
      </c>
      <c r="AP1027" s="73">
        <v>15286.0912507881</v>
      </c>
      <c r="AQ1027" s="73">
        <v>15286.0912507881</v>
      </c>
      <c r="AR1027" s="73">
        <v>15286.0912507881</v>
      </c>
      <c r="AS1027" s="73">
        <v>15286.0912507881</v>
      </c>
      <c r="AT1027" s="73">
        <v>15286.0912507881</v>
      </c>
      <c r="AU1027" s="73">
        <v>15286.0912507881</v>
      </c>
      <c r="AV1027" s="73">
        <v>15286.0912507881</v>
      </c>
      <c r="AW1027" s="73">
        <v>15286.0912507881</v>
      </c>
      <c r="AX1027" s="73">
        <v>15286.0912507881</v>
      </c>
      <c r="AY1027" s="73">
        <v>15286.0912507881</v>
      </c>
      <c r="AZ1027" s="73">
        <v>15286.0912507881</v>
      </c>
      <c r="BA1027" s="73">
        <v>183433.095009457</v>
      </c>
    </row>
    <row r="1028" spans="1:53" outlineLevel="1">
      <c r="A1028" s="74" t="s">
        <v>3752</v>
      </c>
      <c r="B1028" s="73">
        <v>-2803.9542299999998</v>
      </c>
      <c r="C1028" s="73">
        <v>-2803.9542299999998</v>
      </c>
      <c r="D1028" s="73">
        <v>-2803.9542299999998</v>
      </c>
      <c r="E1028" s="73">
        <v>-2803.9542299999998</v>
      </c>
      <c r="F1028" s="73">
        <v>-2803.9542299999998</v>
      </c>
      <c r="G1028" s="73">
        <v>-2803.9542299999998</v>
      </c>
      <c r="H1028" s="73">
        <v>-2803.9542299999998</v>
      </c>
      <c r="I1028" s="73">
        <v>-2803.9542299999998</v>
      </c>
      <c r="J1028" s="73">
        <v>-2803.9542299999998</v>
      </c>
      <c r="K1028" s="73">
        <v>-2803.9542299999998</v>
      </c>
      <c r="L1028" s="73">
        <v>-2803.9542299999998</v>
      </c>
      <c r="M1028" s="73">
        <v>-2803.9542299999998</v>
      </c>
      <c r="N1028" s="73">
        <v>-33647.450759999898</v>
      </c>
      <c r="O1028" s="73">
        <v>-2803.9542299999998</v>
      </c>
      <c r="P1028" s="73">
        <v>-2803.9542299999998</v>
      </c>
      <c r="Q1028" s="73">
        <v>-2803.9542299999998</v>
      </c>
      <c r="R1028" s="73">
        <v>-2803.9542299999998</v>
      </c>
      <c r="S1028" s="73">
        <v>-2803.9542299999998</v>
      </c>
      <c r="T1028" s="73">
        <v>-2803.9542299999998</v>
      </c>
      <c r="U1028" s="73">
        <v>-2803.9542299999998</v>
      </c>
      <c r="V1028" s="73">
        <v>-2803.9542299999998</v>
      </c>
      <c r="W1028" s="73">
        <v>-2803.9542299999998</v>
      </c>
      <c r="X1028" s="73">
        <v>-2803.9542299999998</v>
      </c>
      <c r="Y1028" s="73">
        <v>-2803.9542299999998</v>
      </c>
      <c r="Z1028" s="73">
        <v>-2803.9542299999998</v>
      </c>
      <c r="AA1028" s="73">
        <v>-33647.450759999898</v>
      </c>
      <c r="AB1028" s="73">
        <v>-2803.9542299999998</v>
      </c>
      <c r="AC1028" s="73">
        <v>-2803.9542299999998</v>
      </c>
      <c r="AD1028" s="73">
        <v>-2803.9542299999998</v>
      </c>
      <c r="AE1028" s="73">
        <v>-2803.9542299999998</v>
      </c>
      <c r="AF1028" s="73">
        <v>-2803.9542299999998</v>
      </c>
      <c r="AG1028" s="73">
        <v>-2803.9542299999998</v>
      </c>
      <c r="AH1028" s="73">
        <v>-2803.9542299999998</v>
      </c>
      <c r="AI1028" s="73">
        <v>-2803.9542299999998</v>
      </c>
      <c r="AJ1028" s="73">
        <v>-2803.9542299999998</v>
      </c>
      <c r="AK1028" s="73">
        <v>-2803.9542299999998</v>
      </c>
      <c r="AL1028" s="73">
        <v>-2803.9542299999998</v>
      </c>
      <c r="AM1028" s="73">
        <v>-2803.9542299999998</v>
      </c>
      <c r="AN1028" s="73">
        <v>-33647.450759999898</v>
      </c>
      <c r="AO1028" s="73">
        <v>-2803.9542299999998</v>
      </c>
      <c r="AP1028" s="73">
        <v>-2803.9542299999998</v>
      </c>
      <c r="AQ1028" s="73">
        <v>-2803.9542299999998</v>
      </c>
      <c r="AR1028" s="73">
        <v>-2803.9542299999998</v>
      </c>
      <c r="AS1028" s="73">
        <v>-2803.9542299999998</v>
      </c>
      <c r="AT1028" s="73">
        <v>-2803.9542299999998</v>
      </c>
      <c r="AU1028" s="73">
        <v>-2803.9542299999998</v>
      </c>
      <c r="AV1028" s="73">
        <v>-2803.9542299999998</v>
      </c>
      <c r="AW1028" s="73">
        <v>-2803.9542299999998</v>
      </c>
      <c r="AX1028" s="73">
        <v>-2803.9542299999998</v>
      </c>
      <c r="AY1028" s="73">
        <v>-2803.9542299999998</v>
      </c>
      <c r="AZ1028" s="73">
        <v>-2803.9542299999998</v>
      </c>
      <c r="BA1028" s="73">
        <v>-33647.450759999898</v>
      </c>
    </row>
    <row r="1029" spans="1:53" outlineLevel="1">
      <c r="A1029" s="74" t="s">
        <v>1365</v>
      </c>
      <c r="B1029" s="73">
        <v>33939.430652337898</v>
      </c>
      <c r="C1029" s="73">
        <v>33913.698310678599</v>
      </c>
      <c r="D1029" s="73">
        <v>33887.965969019402</v>
      </c>
      <c r="E1029" s="73">
        <v>33862.233627360103</v>
      </c>
      <c r="F1029" s="73">
        <v>33836.501285700899</v>
      </c>
      <c r="G1029" s="73">
        <v>33810.768944041702</v>
      </c>
      <c r="H1029" s="73">
        <v>33785.036602382403</v>
      </c>
      <c r="I1029" s="73">
        <v>33759.304260723198</v>
      </c>
      <c r="J1029" s="73">
        <v>33733.571919064001</v>
      </c>
      <c r="K1029" s="73">
        <v>33707.839577404702</v>
      </c>
      <c r="L1029" s="73">
        <v>33682.107235745498</v>
      </c>
      <c r="M1029" s="73">
        <v>33656.374894086301</v>
      </c>
      <c r="N1029" s="73">
        <v>405574.833278545</v>
      </c>
      <c r="O1029" s="73">
        <v>33630.642552427002</v>
      </c>
      <c r="P1029" s="73">
        <v>33604.910210767797</v>
      </c>
      <c r="Q1029" s="73">
        <v>33579.1778691086</v>
      </c>
      <c r="R1029" s="73">
        <v>33553.445527449301</v>
      </c>
      <c r="S1029" s="73">
        <v>33527.713185790097</v>
      </c>
      <c r="T1029" s="73">
        <v>33501.9808441309</v>
      </c>
      <c r="U1029" s="73">
        <v>33476.248502471601</v>
      </c>
      <c r="V1029" s="73">
        <v>33450.516160812404</v>
      </c>
      <c r="W1029" s="73">
        <v>33424.783819153199</v>
      </c>
      <c r="X1029" s="73">
        <v>33399.0514774939</v>
      </c>
      <c r="Y1029" s="73">
        <v>33373.319135834703</v>
      </c>
      <c r="Z1029" s="73">
        <v>33347.586794175499</v>
      </c>
      <c r="AA1029" s="73">
        <v>401869.37607961497</v>
      </c>
      <c r="AB1029" s="73">
        <v>33321.8544525162</v>
      </c>
      <c r="AC1029" s="73">
        <v>33296.122110857003</v>
      </c>
      <c r="AD1029" s="73">
        <v>33270.389769197798</v>
      </c>
      <c r="AE1029" s="73">
        <v>33244.657427538499</v>
      </c>
      <c r="AF1029" s="73">
        <v>33218.925085879302</v>
      </c>
      <c r="AG1029" s="73">
        <v>33193.192744220098</v>
      </c>
      <c r="AH1029" s="73">
        <v>33167.460402560799</v>
      </c>
      <c r="AI1029" s="73">
        <v>33141.728060901602</v>
      </c>
      <c r="AJ1029" s="73">
        <v>33115.995719242397</v>
      </c>
      <c r="AK1029" s="73">
        <v>33090.263377583098</v>
      </c>
      <c r="AL1029" s="73">
        <v>33064.531035923901</v>
      </c>
      <c r="AM1029" s="73">
        <v>33038.798694264697</v>
      </c>
      <c r="AN1029" s="73">
        <v>398163.918880685</v>
      </c>
      <c r="AO1029" s="73">
        <v>33013.066352605398</v>
      </c>
      <c r="AP1029" s="73">
        <v>32987.334010946201</v>
      </c>
      <c r="AQ1029" s="73">
        <v>32961.601669286902</v>
      </c>
      <c r="AR1029" s="73">
        <v>32935.869327627697</v>
      </c>
      <c r="AS1029" s="73">
        <v>32910.1369859685</v>
      </c>
      <c r="AT1029" s="73">
        <v>32884.404644309201</v>
      </c>
      <c r="AU1029" s="73">
        <v>32858.672302649997</v>
      </c>
      <c r="AV1029" s="73">
        <v>32832.9399609908</v>
      </c>
      <c r="AW1029" s="73">
        <v>32807.207619331501</v>
      </c>
      <c r="AX1029" s="73">
        <v>32781.475277672303</v>
      </c>
      <c r="AY1029" s="73">
        <v>32755.742936013099</v>
      </c>
      <c r="AZ1029" s="73">
        <v>32730.0105943538</v>
      </c>
      <c r="BA1029" s="73">
        <v>394458.46168175602</v>
      </c>
    </row>
    <row r="1030" spans="1:53" outlineLevel="1">
      <c r="A1030" s="74" t="s">
        <v>1366</v>
      </c>
      <c r="B1030" s="73">
        <v>11.4267541275082</v>
      </c>
      <c r="C1030" s="73">
        <v>11.4267541275082</v>
      </c>
      <c r="D1030" s="73">
        <v>11.4267541275082</v>
      </c>
      <c r="E1030" s="73">
        <v>11.4267541275082</v>
      </c>
      <c r="F1030" s="73">
        <v>11.4267541275082</v>
      </c>
      <c r="G1030" s="73">
        <v>11.4267541275082</v>
      </c>
      <c r="H1030" s="73">
        <v>11.4267541275082</v>
      </c>
      <c r="I1030" s="73">
        <v>11.4267541275082</v>
      </c>
      <c r="J1030" s="73">
        <v>11.4267541275082</v>
      </c>
      <c r="K1030" s="73">
        <v>11.4267541275082</v>
      </c>
      <c r="L1030" s="73">
        <v>11.4267541275082</v>
      </c>
      <c r="M1030" s="73">
        <v>11.4267541275082</v>
      </c>
      <c r="N1030" s="73">
        <v>137.12104953009899</v>
      </c>
      <c r="O1030" s="73">
        <v>11.4267541275082</v>
      </c>
      <c r="P1030" s="73">
        <v>11.4267541275082</v>
      </c>
      <c r="Q1030" s="73">
        <v>11.4267541275082</v>
      </c>
      <c r="R1030" s="73">
        <v>11.4267541275082</v>
      </c>
      <c r="S1030" s="73">
        <v>11.4267541275082</v>
      </c>
      <c r="T1030" s="73">
        <v>11.4267541275082</v>
      </c>
      <c r="U1030" s="73">
        <v>11.4267541275082</v>
      </c>
      <c r="V1030" s="73">
        <v>11.4267541275082</v>
      </c>
      <c r="W1030" s="73">
        <v>11.4267541275082</v>
      </c>
      <c r="X1030" s="73">
        <v>11.4267541275082</v>
      </c>
      <c r="Y1030" s="73">
        <v>11.4267541275082</v>
      </c>
      <c r="Z1030" s="73">
        <v>11.4267541275082</v>
      </c>
      <c r="AA1030" s="73">
        <v>137.12104953009899</v>
      </c>
      <c r="AB1030" s="73">
        <v>11.4267541275082</v>
      </c>
      <c r="AC1030" s="73">
        <v>11.4267541275082</v>
      </c>
      <c r="AD1030" s="73">
        <v>11.4267541275082</v>
      </c>
      <c r="AE1030" s="73">
        <v>11.4267541275082</v>
      </c>
      <c r="AF1030" s="73">
        <v>11.4267541275082</v>
      </c>
      <c r="AG1030" s="73">
        <v>11.4267541275082</v>
      </c>
      <c r="AH1030" s="73">
        <v>11.4267541275082</v>
      </c>
      <c r="AI1030" s="73">
        <v>11.4267541275082</v>
      </c>
      <c r="AJ1030" s="73">
        <v>11.4267541275082</v>
      </c>
      <c r="AK1030" s="73">
        <v>11.4267541275082</v>
      </c>
      <c r="AL1030" s="73">
        <v>11.4267541275082</v>
      </c>
      <c r="AM1030" s="73">
        <v>11.4267541275082</v>
      </c>
      <c r="AN1030" s="73">
        <v>137.12104953009899</v>
      </c>
      <c r="AO1030" s="73">
        <v>11.4267541275082</v>
      </c>
      <c r="AP1030" s="73">
        <v>11.4267541275082</v>
      </c>
      <c r="AQ1030" s="73">
        <v>11.4267541275082</v>
      </c>
      <c r="AR1030" s="73">
        <v>11.4267541275082</v>
      </c>
      <c r="AS1030" s="73">
        <v>11.4267541275082</v>
      </c>
      <c r="AT1030" s="73">
        <v>11.4267541275082</v>
      </c>
      <c r="AU1030" s="73">
        <v>11.4267541275082</v>
      </c>
      <c r="AV1030" s="73">
        <v>11.4267541275082</v>
      </c>
      <c r="AW1030" s="73">
        <v>11.4267541275082</v>
      </c>
      <c r="AX1030" s="73">
        <v>11.4267541275082</v>
      </c>
      <c r="AY1030" s="73">
        <v>11.4267541275082</v>
      </c>
      <c r="AZ1030" s="73">
        <v>11.4267541275082</v>
      </c>
      <c r="BA1030" s="73">
        <v>137.12104953009899</v>
      </c>
    </row>
    <row r="1031" spans="1:53" outlineLevel="1">
      <c r="A1031" s="74" t="s">
        <v>1604</v>
      </c>
      <c r="B1031" s="73">
        <v>59604.637368642398</v>
      </c>
      <c r="C1031" s="73">
        <v>59604.637368642398</v>
      </c>
      <c r="D1031" s="73">
        <v>59604.637368642398</v>
      </c>
      <c r="E1031" s="73">
        <v>59604.637368642398</v>
      </c>
      <c r="F1031" s="73">
        <v>59604.637368642398</v>
      </c>
      <c r="G1031" s="73">
        <v>59604.637368642398</v>
      </c>
      <c r="H1031" s="73">
        <v>59604.637368642398</v>
      </c>
      <c r="I1031" s="73">
        <v>59604.637368642398</v>
      </c>
      <c r="J1031" s="73">
        <v>59604.637368642398</v>
      </c>
      <c r="K1031" s="73">
        <v>59604.637368642398</v>
      </c>
      <c r="L1031" s="73">
        <v>59604.637368642398</v>
      </c>
      <c r="M1031" s="73">
        <v>59604.637368642201</v>
      </c>
      <c r="N1031" s="73">
        <v>715255.64842370898</v>
      </c>
      <c r="O1031" s="73">
        <v>59604.637368642398</v>
      </c>
      <c r="P1031" s="73">
        <v>59604.637368642398</v>
      </c>
      <c r="Q1031" s="73">
        <v>59604.637368642398</v>
      </c>
      <c r="R1031" s="73">
        <v>59604.637368642398</v>
      </c>
      <c r="S1031" s="73">
        <v>59604.637368642398</v>
      </c>
      <c r="T1031" s="73">
        <v>59604.637368642398</v>
      </c>
      <c r="U1031" s="73">
        <v>59604.637368642398</v>
      </c>
      <c r="V1031" s="73">
        <v>59604.637368642398</v>
      </c>
      <c r="W1031" s="73">
        <v>59604.637368642398</v>
      </c>
      <c r="X1031" s="73">
        <v>59604.637368642398</v>
      </c>
      <c r="Y1031" s="73">
        <v>59604.637368642398</v>
      </c>
      <c r="Z1031" s="73">
        <v>59604.637368642201</v>
      </c>
      <c r="AA1031" s="73">
        <v>715255.64842370898</v>
      </c>
      <c r="AB1031" s="73">
        <v>59604.637368642398</v>
      </c>
      <c r="AC1031" s="73">
        <v>59604.637368642398</v>
      </c>
      <c r="AD1031" s="73">
        <v>59604.637368642398</v>
      </c>
      <c r="AE1031" s="73">
        <v>59604.637368642398</v>
      </c>
      <c r="AF1031" s="73">
        <v>59604.637368642398</v>
      </c>
      <c r="AG1031" s="73">
        <v>59604.637368642398</v>
      </c>
      <c r="AH1031" s="73">
        <v>59604.637368642398</v>
      </c>
      <c r="AI1031" s="73">
        <v>59604.637368642398</v>
      </c>
      <c r="AJ1031" s="73">
        <v>59604.637368642398</v>
      </c>
      <c r="AK1031" s="73">
        <v>59604.637368642398</v>
      </c>
      <c r="AL1031" s="73">
        <v>59604.637368642398</v>
      </c>
      <c r="AM1031" s="73">
        <v>59604.637368642201</v>
      </c>
      <c r="AN1031" s="73">
        <v>715255.64842370898</v>
      </c>
      <c r="AO1031" s="73">
        <v>59604.637368642398</v>
      </c>
      <c r="AP1031" s="73">
        <v>59604.637368642398</v>
      </c>
      <c r="AQ1031" s="73">
        <v>59604.637368642398</v>
      </c>
      <c r="AR1031" s="73">
        <v>59604.637368642398</v>
      </c>
      <c r="AS1031" s="73">
        <v>59604.637368642398</v>
      </c>
      <c r="AT1031" s="73">
        <v>59604.637368642398</v>
      </c>
      <c r="AU1031" s="73">
        <v>59604.637368642398</v>
      </c>
      <c r="AV1031" s="73">
        <v>59604.637368642398</v>
      </c>
      <c r="AW1031" s="73">
        <v>59604.637368642398</v>
      </c>
      <c r="AX1031" s="73">
        <v>59604.637368642398</v>
      </c>
      <c r="AY1031" s="73">
        <v>59604.637368642398</v>
      </c>
      <c r="AZ1031" s="73">
        <v>59604.637368642201</v>
      </c>
      <c r="BA1031" s="73">
        <v>715255.64842370804</v>
      </c>
    </row>
    <row r="1032" spans="1:53" outlineLevel="1">
      <c r="A1032" s="74" t="s">
        <v>3706</v>
      </c>
    </row>
    <row r="1033" spans="1:53" outlineLevel="1">
      <c r="A1033" s="74" t="s">
        <v>3702</v>
      </c>
      <c r="B1033" s="73">
        <v>4.9306408133513004E-3</v>
      </c>
      <c r="C1033" s="73">
        <v>4.9306408133513004E-3</v>
      </c>
      <c r="D1033" s="73">
        <v>4.9306408133513004E-3</v>
      </c>
      <c r="E1033" s="73">
        <v>4.9306408133513004E-3</v>
      </c>
      <c r="F1033" s="73">
        <v>4.9306408133513004E-3</v>
      </c>
      <c r="G1033" s="73">
        <v>4.9306408133513004E-3</v>
      </c>
      <c r="H1033" s="73">
        <v>4.9306408133513004E-3</v>
      </c>
      <c r="I1033" s="73">
        <v>4.9306408133513004E-3</v>
      </c>
      <c r="J1033" s="73">
        <v>4.9306408133513004E-3</v>
      </c>
      <c r="K1033" s="73">
        <v>4.9306408133513004E-3</v>
      </c>
      <c r="L1033" s="73">
        <v>4.9306408133513004E-3</v>
      </c>
      <c r="M1033" s="73">
        <v>4.9306408133513004E-3</v>
      </c>
      <c r="N1033" s="73">
        <v>5.9167689760215601E-2</v>
      </c>
      <c r="O1033" s="73">
        <v>4.9306408133513004E-3</v>
      </c>
      <c r="P1033" s="73">
        <v>4.9306408133513004E-3</v>
      </c>
      <c r="Q1033" s="73">
        <v>4.9306408133513004E-3</v>
      </c>
      <c r="R1033" s="73">
        <v>4.9306408133513004E-3</v>
      </c>
      <c r="S1033" s="73">
        <v>4.9306408133513004E-3</v>
      </c>
      <c r="T1033" s="73">
        <v>4.9306408133513004E-3</v>
      </c>
      <c r="U1033" s="73">
        <v>4.9306408133513004E-3</v>
      </c>
      <c r="V1033" s="73">
        <v>4.9306408133513004E-3</v>
      </c>
      <c r="W1033" s="73">
        <v>4.9306408133513004E-3</v>
      </c>
      <c r="X1033" s="73">
        <v>4.9306408133513004E-3</v>
      </c>
      <c r="Y1033" s="73">
        <v>4.9306408133513004E-3</v>
      </c>
      <c r="Z1033" s="73">
        <v>4.9306408133513004E-3</v>
      </c>
      <c r="AA1033" s="73">
        <v>5.9167689760215601E-2</v>
      </c>
      <c r="AB1033" s="73">
        <v>4.9306408133513004E-3</v>
      </c>
      <c r="AC1033" s="73">
        <v>4.9306408133513004E-3</v>
      </c>
      <c r="AD1033" s="73">
        <v>4.9306408133513004E-3</v>
      </c>
      <c r="AE1033" s="73">
        <v>4.9306408133513004E-3</v>
      </c>
      <c r="AF1033" s="73">
        <v>4.9306408133513004E-3</v>
      </c>
      <c r="AG1033" s="73">
        <v>4.9306408133513004E-3</v>
      </c>
      <c r="AH1033" s="73">
        <v>4.9306408133513004E-3</v>
      </c>
      <c r="AI1033" s="73">
        <v>4.9306408133513004E-3</v>
      </c>
      <c r="AJ1033" s="73">
        <v>4.9306408133513004E-3</v>
      </c>
      <c r="AK1033" s="73">
        <v>4.9306408133513004E-3</v>
      </c>
      <c r="AL1033" s="73">
        <v>4.9306408133513004E-3</v>
      </c>
      <c r="AM1033" s="73">
        <v>4.9306408133513004E-3</v>
      </c>
      <c r="AN1033" s="73">
        <v>5.9167689760215601E-2</v>
      </c>
      <c r="AO1033" s="73">
        <v>4.93064081335129E-3</v>
      </c>
      <c r="AP1033" s="73">
        <v>4.93064081335129E-3</v>
      </c>
      <c r="AQ1033" s="73">
        <v>4.93064081335129E-3</v>
      </c>
      <c r="AR1033" s="73">
        <v>4.93064081335129E-3</v>
      </c>
      <c r="AS1033" s="73">
        <v>4.93064081335129E-3</v>
      </c>
      <c r="AT1033" s="73">
        <v>4.93064081335129E-3</v>
      </c>
      <c r="AU1033" s="73">
        <v>4.93064081335129E-3</v>
      </c>
      <c r="AV1033" s="73">
        <v>4.93064081335129E-3</v>
      </c>
      <c r="AW1033" s="73">
        <v>4.93064081335129E-3</v>
      </c>
      <c r="AX1033" s="73">
        <v>4.93064081335129E-3</v>
      </c>
      <c r="AY1033" s="73">
        <v>4.93064081335129E-3</v>
      </c>
      <c r="AZ1033" s="73">
        <v>4.93064081335129E-3</v>
      </c>
      <c r="BA1033" s="73">
        <v>5.9167689760215497E-2</v>
      </c>
    </row>
    <row r="1034" spans="1:53" outlineLevel="1">
      <c r="A1034" s="74" t="s">
        <v>1322</v>
      </c>
      <c r="B1034" s="73">
        <v>1549822.6832681601</v>
      </c>
      <c r="C1034" s="73">
        <v>1549771.8518898101</v>
      </c>
      <c r="D1034" s="73">
        <v>1549721.02051146</v>
      </c>
      <c r="E1034" s="73">
        <v>1549670.18913311</v>
      </c>
      <c r="F1034" s="73">
        <v>1549619.35775476</v>
      </c>
      <c r="G1034" s="73">
        <v>1549568.5263764099</v>
      </c>
      <c r="H1034" s="73">
        <v>1549517.6949980599</v>
      </c>
      <c r="I1034" s="73">
        <v>1549466.8636197101</v>
      </c>
      <c r="J1034" s="73">
        <v>1549416.0322413601</v>
      </c>
      <c r="K1034" s="73">
        <v>1549365.20086301</v>
      </c>
      <c r="L1034" s="73">
        <v>1549314.36948466</v>
      </c>
      <c r="M1034" s="73">
        <v>1549263.5381063099</v>
      </c>
      <c r="N1034" s="73">
        <v>18594517.328246798</v>
      </c>
      <c r="O1034" s="73">
        <v>1549212.7067279599</v>
      </c>
      <c r="P1034" s="73">
        <v>1549161.8753496001</v>
      </c>
      <c r="Q1034" s="73">
        <v>1549111.0439712501</v>
      </c>
      <c r="R1034" s="73">
        <v>1549060.2125929</v>
      </c>
      <c r="S1034" s="73">
        <v>1549009.38121455</v>
      </c>
      <c r="T1034" s="73">
        <v>1548958.5498362</v>
      </c>
      <c r="U1034" s="73">
        <v>1548907.7184578499</v>
      </c>
      <c r="V1034" s="73">
        <v>1548856.8870794999</v>
      </c>
      <c r="W1034" s="73">
        <v>1548806.0557011501</v>
      </c>
      <c r="X1034" s="73">
        <v>1548755.2243228001</v>
      </c>
      <c r="Y1034" s="73">
        <v>1548704.39294445</v>
      </c>
      <c r="Z1034" s="73">
        <v>1548653.5615661</v>
      </c>
      <c r="AA1034" s="73">
        <v>18587197.6097643</v>
      </c>
      <c r="AB1034" s="73">
        <v>1548602.73018775</v>
      </c>
      <c r="AC1034" s="73">
        <v>1548551.8988093999</v>
      </c>
      <c r="AD1034" s="73">
        <v>1548501.0674310499</v>
      </c>
      <c r="AE1034" s="73">
        <v>1548450.2360527001</v>
      </c>
      <c r="AF1034" s="73">
        <v>1548399.4046743501</v>
      </c>
      <c r="AG1034" s="73">
        <v>1548348.573296</v>
      </c>
      <c r="AH1034" s="73">
        <v>1548297.74191764</v>
      </c>
      <c r="AI1034" s="73">
        <v>1548246.9105392899</v>
      </c>
      <c r="AJ1034" s="73">
        <v>1548196.0791609399</v>
      </c>
      <c r="AK1034" s="73">
        <v>1548145.2477825901</v>
      </c>
      <c r="AL1034" s="73">
        <v>1548094.4164042401</v>
      </c>
      <c r="AM1034" s="73">
        <v>1548043.58502589</v>
      </c>
      <c r="AN1034" s="73">
        <v>18579877.891281899</v>
      </c>
      <c r="AO1034" s="73">
        <v>1547992.75364754</v>
      </c>
      <c r="AP1034" s="73">
        <v>1547941.92226919</v>
      </c>
      <c r="AQ1034" s="73">
        <v>1547891.0908908399</v>
      </c>
      <c r="AR1034" s="73">
        <v>1547840.2595124899</v>
      </c>
      <c r="AS1034" s="73">
        <v>1547789.4281341401</v>
      </c>
      <c r="AT1034" s="73">
        <v>1547738.5967557901</v>
      </c>
      <c r="AU1034" s="73">
        <v>1547687.76537744</v>
      </c>
      <c r="AV1034" s="73">
        <v>1547636.93399909</v>
      </c>
      <c r="AW1034" s="73">
        <v>1547586.10262074</v>
      </c>
      <c r="AX1034" s="73">
        <v>1547535.2712423899</v>
      </c>
      <c r="AY1034" s="73">
        <v>1547484.4398640399</v>
      </c>
      <c r="AZ1034" s="73">
        <v>1547433.6084856801</v>
      </c>
      <c r="BA1034" s="73">
        <v>18572558.172799401</v>
      </c>
    </row>
    <row r="1035" spans="1:53" outlineLevel="1">
      <c r="A1035" s="74" t="s">
        <v>1594</v>
      </c>
      <c r="B1035" s="73">
        <v>186241.07556629801</v>
      </c>
      <c r="C1035" s="73">
        <v>186241.07556629801</v>
      </c>
      <c r="D1035" s="73">
        <v>186241.07556629801</v>
      </c>
      <c r="E1035" s="73">
        <v>186241.07556629801</v>
      </c>
      <c r="F1035" s="73">
        <v>186241.07556629801</v>
      </c>
      <c r="G1035" s="73">
        <v>186241.07556629801</v>
      </c>
      <c r="H1035" s="73">
        <v>186241.07556629801</v>
      </c>
      <c r="I1035" s="73">
        <v>186241.07556629801</v>
      </c>
      <c r="J1035" s="73">
        <v>186241.07556629801</v>
      </c>
      <c r="K1035" s="73">
        <v>186241.07556629801</v>
      </c>
      <c r="L1035" s="73">
        <v>186241.07556629801</v>
      </c>
      <c r="M1035" s="73">
        <v>186241.07556629801</v>
      </c>
      <c r="N1035" s="73">
        <v>2234892.9067955799</v>
      </c>
      <c r="O1035" s="73">
        <v>186241.07556629801</v>
      </c>
      <c r="P1035" s="73">
        <v>186241.07556629801</v>
      </c>
      <c r="Q1035" s="73">
        <v>186241.07556629801</v>
      </c>
      <c r="R1035" s="73">
        <v>186241.07556629801</v>
      </c>
      <c r="S1035" s="73">
        <v>186241.07556629801</v>
      </c>
      <c r="T1035" s="73">
        <v>186241.07556629801</v>
      </c>
      <c r="U1035" s="73">
        <v>186241.07556629801</v>
      </c>
      <c r="V1035" s="73">
        <v>186241.07556629801</v>
      </c>
      <c r="W1035" s="73">
        <v>186241.07556629801</v>
      </c>
      <c r="X1035" s="73">
        <v>186241.07556629801</v>
      </c>
      <c r="Y1035" s="73">
        <v>186241.07556629801</v>
      </c>
      <c r="Z1035" s="73">
        <v>186241.07556629801</v>
      </c>
      <c r="AA1035" s="73">
        <v>2234892.9067955799</v>
      </c>
      <c r="AB1035" s="73">
        <v>186241.07556629801</v>
      </c>
      <c r="AC1035" s="73">
        <v>186241.07556629801</v>
      </c>
      <c r="AD1035" s="73">
        <v>186241.07556629801</v>
      </c>
      <c r="AE1035" s="73">
        <v>186241.07556629801</v>
      </c>
      <c r="AF1035" s="73">
        <v>186241.07556629801</v>
      </c>
      <c r="AG1035" s="73">
        <v>186241.07556629801</v>
      </c>
      <c r="AH1035" s="73">
        <v>186241.07556629801</v>
      </c>
      <c r="AI1035" s="73">
        <v>186241.07556629801</v>
      </c>
      <c r="AJ1035" s="73">
        <v>186241.07556629801</v>
      </c>
      <c r="AK1035" s="73">
        <v>186241.07556629801</v>
      </c>
      <c r="AL1035" s="73">
        <v>186241.07556629801</v>
      </c>
      <c r="AM1035" s="73">
        <v>186241.07556629801</v>
      </c>
      <c r="AN1035" s="73">
        <v>2234892.9067955799</v>
      </c>
      <c r="AO1035" s="73">
        <v>186241.07556629801</v>
      </c>
      <c r="AP1035" s="73">
        <v>186241.07556629801</v>
      </c>
      <c r="AQ1035" s="73">
        <v>186241.07556629801</v>
      </c>
      <c r="AR1035" s="73">
        <v>186241.07556629801</v>
      </c>
      <c r="AS1035" s="73">
        <v>186241.07556629801</v>
      </c>
      <c r="AT1035" s="73">
        <v>186241.07556629801</v>
      </c>
      <c r="AU1035" s="73">
        <v>186241.07556629801</v>
      </c>
      <c r="AV1035" s="73">
        <v>186241.07556629801</v>
      </c>
      <c r="AW1035" s="73">
        <v>186241.07556629801</v>
      </c>
      <c r="AX1035" s="73">
        <v>186241.07556629801</v>
      </c>
      <c r="AY1035" s="73">
        <v>186241.07556629801</v>
      </c>
      <c r="AZ1035" s="73">
        <v>186241.07556629801</v>
      </c>
      <c r="BA1035" s="73">
        <v>2234892.9067955702</v>
      </c>
    </row>
    <row r="1036" spans="1:53" outlineLevel="1">
      <c r="A1036" s="74" t="s">
        <v>3703</v>
      </c>
      <c r="B1036" s="73">
        <v>-4.8312462580118601E-3</v>
      </c>
      <c r="C1036" s="73">
        <v>-4.8312462580118601E-3</v>
      </c>
      <c r="D1036" s="73">
        <v>-4.8312462580118601E-3</v>
      </c>
      <c r="E1036" s="73">
        <v>-4.8312462580118601E-3</v>
      </c>
      <c r="F1036" s="73">
        <v>-4.8312462580118601E-3</v>
      </c>
      <c r="G1036" s="73">
        <v>-4.8312462580118601E-3</v>
      </c>
      <c r="H1036" s="73">
        <v>-4.8312462580118601E-3</v>
      </c>
      <c r="I1036" s="73">
        <v>-4.8312462580118601E-3</v>
      </c>
      <c r="J1036" s="73">
        <v>-4.8312462580118601E-3</v>
      </c>
      <c r="K1036" s="73">
        <v>-4.8312462580118601E-3</v>
      </c>
      <c r="L1036" s="73">
        <v>-4.8312462580118601E-3</v>
      </c>
      <c r="M1036" s="73">
        <v>-4.8312462580118497E-3</v>
      </c>
      <c r="N1036" s="73">
        <v>-5.7974955096142297E-2</v>
      </c>
      <c r="O1036" s="73">
        <v>-4.8312462580118601E-3</v>
      </c>
      <c r="P1036" s="73">
        <v>-4.8312462580118601E-3</v>
      </c>
      <c r="Q1036" s="73">
        <v>-4.8312462580118601E-3</v>
      </c>
      <c r="R1036" s="73">
        <v>-4.8312462580118601E-3</v>
      </c>
      <c r="S1036" s="73">
        <v>-4.8312462580118601E-3</v>
      </c>
      <c r="T1036" s="73">
        <v>-4.8312462580118601E-3</v>
      </c>
      <c r="U1036" s="73">
        <v>-4.8312462580118601E-3</v>
      </c>
      <c r="V1036" s="73">
        <v>-4.8312462580118601E-3</v>
      </c>
      <c r="W1036" s="73">
        <v>-4.8312462580118601E-3</v>
      </c>
      <c r="X1036" s="73">
        <v>-4.8312462580118601E-3</v>
      </c>
      <c r="Y1036" s="73">
        <v>-4.8312462580118601E-3</v>
      </c>
      <c r="Z1036" s="73">
        <v>-4.8312462580118497E-3</v>
      </c>
      <c r="AA1036" s="73">
        <v>-5.7974955096142297E-2</v>
      </c>
      <c r="AB1036" s="73">
        <v>-4.8312462580118601E-3</v>
      </c>
      <c r="AC1036" s="73">
        <v>-4.8312462580118601E-3</v>
      </c>
      <c r="AD1036" s="73">
        <v>-4.8312462580118601E-3</v>
      </c>
      <c r="AE1036" s="73">
        <v>-4.8312462580118601E-3</v>
      </c>
      <c r="AF1036" s="73">
        <v>-4.8312462580118601E-3</v>
      </c>
      <c r="AG1036" s="73">
        <v>-4.8312462580118601E-3</v>
      </c>
      <c r="AH1036" s="73">
        <v>-4.8312462580118601E-3</v>
      </c>
      <c r="AI1036" s="73">
        <v>-4.8312462580118601E-3</v>
      </c>
      <c r="AJ1036" s="73">
        <v>-4.8312462580118601E-3</v>
      </c>
      <c r="AK1036" s="73">
        <v>-4.8312462580118601E-3</v>
      </c>
      <c r="AL1036" s="73">
        <v>-4.8312462580118601E-3</v>
      </c>
      <c r="AM1036" s="73">
        <v>-4.8312462580118497E-3</v>
      </c>
      <c r="AN1036" s="73">
        <v>-5.7974955096142297E-2</v>
      </c>
      <c r="AO1036" s="73">
        <v>-4.8312462580118497E-3</v>
      </c>
      <c r="AP1036" s="73">
        <v>-4.8312462580118497E-3</v>
      </c>
      <c r="AQ1036" s="73">
        <v>-4.8312462580118497E-3</v>
      </c>
      <c r="AR1036" s="73">
        <v>-4.8312462580118497E-3</v>
      </c>
      <c r="AS1036" s="73">
        <v>-4.8312462580118497E-3</v>
      </c>
      <c r="AT1036" s="73">
        <v>-4.8312462580118497E-3</v>
      </c>
      <c r="AU1036" s="73">
        <v>-4.8312462580118497E-3</v>
      </c>
      <c r="AV1036" s="73">
        <v>-4.8312462580118497E-3</v>
      </c>
      <c r="AW1036" s="73">
        <v>-4.8312462580118497E-3</v>
      </c>
      <c r="AX1036" s="73">
        <v>-4.8312462580118497E-3</v>
      </c>
      <c r="AY1036" s="73">
        <v>-4.8312462580118497E-3</v>
      </c>
      <c r="AZ1036" s="73">
        <v>-4.8312462580118497E-3</v>
      </c>
      <c r="BA1036" s="73">
        <v>-5.7974955096142297E-2</v>
      </c>
    </row>
    <row r="1037" spans="1:53" outlineLevel="1">
      <c r="A1037" s="74" t="s">
        <v>1597</v>
      </c>
      <c r="B1037" s="73">
        <v>275034.42120096798</v>
      </c>
      <c r="C1037" s="73">
        <v>275034.42120096798</v>
      </c>
      <c r="D1037" s="73">
        <v>275034.42120096798</v>
      </c>
      <c r="E1037" s="73">
        <v>275034.42120096798</v>
      </c>
      <c r="F1037" s="73">
        <v>275034.42120096798</v>
      </c>
      <c r="G1037" s="73">
        <v>275034.42120096798</v>
      </c>
      <c r="H1037" s="73">
        <v>275034.42120096798</v>
      </c>
      <c r="I1037" s="73">
        <v>275034.42120096798</v>
      </c>
      <c r="J1037" s="73">
        <v>275034.42120096798</v>
      </c>
      <c r="K1037" s="73">
        <v>275034.42120096798</v>
      </c>
      <c r="L1037" s="73">
        <v>275034.42120096798</v>
      </c>
      <c r="M1037" s="73">
        <v>275034.42120096902</v>
      </c>
      <c r="N1037" s="73">
        <v>3300413.0544116199</v>
      </c>
      <c r="O1037" s="73">
        <v>275034.42120096798</v>
      </c>
      <c r="P1037" s="73">
        <v>275034.42120096798</v>
      </c>
      <c r="Q1037" s="73">
        <v>275034.42120096798</v>
      </c>
      <c r="R1037" s="73">
        <v>275034.42120096798</v>
      </c>
      <c r="S1037" s="73">
        <v>275034.42120096798</v>
      </c>
      <c r="T1037" s="73">
        <v>275034.42120096798</v>
      </c>
      <c r="U1037" s="73">
        <v>275034.42120096798</v>
      </c>
      <c r="V1037" s="73">
        <v>275034.42120096798</v>
      </c>
      <c r="W1037" s="73">
        <v>275034.42120096798</v>
      </c>
      <c r="X1037" s="73">
        <v>275034.42120096798</v>
      </c>
      <c r="Y1037" s="73">
        <v>275034.42120096798</v>
      </c>
      <c r="Z1037" s="73">
        <v>275034.42120096902</v>
      </c>
      <c r="AA1037" s="73">
        <v>3300413.0544116199</v>
      </c>
      <c r="AB1037" s="73">
        <v>275034.42120096798</v>
      </c>
      <c r="AC1037" s="73">
        <v>275034.42120096798</v>
      </c>
      <c r="AD1037" s="73">
        <v>275034.42120096798</v>
      </c>
      <c r="AE1037" s="73">
        <v>275034.42120096798</v>
      </c>
      <c r="AF1037" s="73">
        <v>275034.42120096798</v>
      </c>
      <c r="AG1037" s="73">
        <v>275034.42120096798</v>
      </c>
      <c r="AH1037" s="73">
        <v>275034.42120096798</v>
      </c>
      <c r="AI1037" s="73">
        <v>275034.42120096798</v>
      </c>
      <c r="AJ1037" s="73">
        <v>275034.42120096798</v>
      </c>
      <c r="AK1037" s="73">
        <v>275034.42120096798</v>
      </c>
      <c r="AL1037" s="73">
        <v>275034.42120096798</v>
      </c>
      <c r="AM1037" s="73">
        <v>275034.42120096902</v>
      </c>
      <c r="AN1037" s="73">
        <v>3300413.0544116199</v>
      </c>
      <c r="AO1037" s="73">
        <v>275034.42120096798</v>
      </c>
      <c r="AP1037" s="73">
        <v>275034.42120096798</v>
      </c>
      <c r="AQ1037" s="73">
        <v>275034.42120096798</v>
      </c>
      <c r="AR1037" s="73">
        <v>275034.42120096798</v>
      </c>
      <c r="AS1037" s="73">
        <v>275034.42120096798</v>
      </c>
      <c r="AT1037" s="73">
        <v>275034.42120096798</v>
      </c>
      <c r="AU1037" s="73">
        <v>275034.42120096798</v>
      </c>
      <c r="AV1037" s="73">
        <v>275034.42120096798</v>
      </c>
      <c r="AW1037" s="73">
        <v>275034.42120096798</v>
      </c>
      <c r="AX1037" s="73">
        <v>275034.42120096798</v>
      </c>
      <c r="AY1037" s="73">
        <v>275034.42120096798</v>
      </c>
      <c r="AZ1037" s="73">
        <v>275034.42120096902</v>
      </c>
      <c r="BA1037" s="73">
        <v>3300413.0544116101</v>
      </c>
    </row>
    <row r="1038" spans="1:53" outlineLevel="1">
      <c r="A1038" s="74" t="s">
        <v>1595</v>
      </c>
      <c r="B1038" s="73">
        <v>2024.9313380604499</v>
      </c>
      <c r="C1038" s="73">
        <v>2024.9313380604499</v>
      </c>
      <c r="D1038" s="73">
        <v>2024.9313380604499</v>
      </c>
      <c r="E1038" s="73">
        <v>2024.9313380604499</v>
      </c>
      <c r="F1038" s="73">
        <v>2024.9313380604499</v>
      </c>
      <c r="G1038" s="73">
        <v>2024.9313380604499</v>
      </c>
      <c r="H1038" s="73">
        <v>2024.9313380604499</v>
      </c>
      <c r="I1038" s="73">
        <v>2024.9313380604499</v>
      </c>
      <c r="J1038" s="73">
        <v>2024.9313380604499</v>
      </c>
      <c r="K1038" s="73">
        <v>2024.9313380604499</v>
      </c>
      <c r="L1038" s="73">
        <v>2024.9313380604499</v>
      </c>
      <c r="M1038" s="73">
        <v>2024.9313380604499</v>
      </c>
      <c r="N1038" s="73">
        <v>24299.176056725501</v>
      </c>
      <c r="O1038" s="73">
        <v>2024.9313380604499</v>
      </c>
      <c r="P1038" s="73">
        <v>2024.9313380604499</v>
      </c>
      <c r="Q1038" s="73">
        <v>2024.9313380604499</v>
      </c>
      <c r="R1038" s="73">
        <v>2024.9313380604499</v>
      </c>
      <c r="S1038" s="73">
        <v>2024.9313380604499</v>
      </c>
      <c r="T1038" s="73">
        <v>2024.9313380604499</v>
      </c>
      <c r="U1038" s="73">
        <v>2024.9313380604499</v>
      </c>
      <c r="V1038" s="73">
        <v>2024.9313380604499</v>
      </c>
      <c r="W1038" s="73">
        <v>2024.9313380604499</v>
      </c>
      <c r="X1038" s="73">
        <v>2024.9313380604499</v>
      </c>
      <c r="Y1038" s="73">
        <v>2024.9313380604499</v>
      </c>
      <c r="Z1038" s="73">
        <v>2024.9313380604499</v>
      </c>
      <c r="AA1038" s="73">
        <v>24299.176056725501</v>
      </c>
      <c r="AB1038" s="73">
        <v>2024.9313380604499</v>
      </c>
      <c r="AC1038" s="73">
        <v>2024.9313380604499</v>
      </c>
      <c r="AD1038" s="73">
        <v>2024.9313380604499</v>
      </c>
      <c r="AE1038" s="73">
        <v>2024.9313380604499</v>
      </c>
      <c r="AF1038" s="73">
        <v>2024.9313380604499</v>
      </c>
      <c r="AG1038" s="73">
        <v>2024.9313380604499</v>
      </c>
      <c r="AH1038" s="73">
        <v>2024.9313380604499</v>
      </c>
      <c r="AI1038" s="73">
        <v>2024.9313380604499</v>
      </c>
      <c r="AJ1038" s="73">
        <v>2024.9313380604499</v>
      </c>
      <c r="AK1038" s="73">
        <v>2024.9313380604499</v>
      </c>
      <c r="AL1038" s="73">
        <v>2024.9313380604499</v>
      </c>
      <c r="AM1038" s="73">
        <v>2024.9313380604499</v>
      </c>
      <c r="AN1038" s="73">
        <v>24299.176056725501</v>
      </c>
      <c r="AO1038" s="73">
        <v>2024.9313380604499</v>
      </c>
      <c r="AP1038" s="73">
        <v>2024.9313380604499</v>
      </c>
      <c r="AQ1038" s="73">
        <v>2024.9313380604499</v>
      </c>
      <c r="AR1038" s="73">
        <v>2024.9313380604499</v>
      </c>
      <c r="AS1038" s="73">
        <v>2024.9313380604499</v>
      </c>
      <c r="AT1038" s="73">
        <v>2024.9313380604499</v>
      </c>
      <c r="AU1038" s="73">
        <v>2024.9313380604499</v>
      </c>
      <c r="AV1038" s="73">
        <v>2024.9313380604499</v>
      </c>
      <c r="AW1038" s="73">
        <v>2024.9313380604499</v>
      </c>
      <c r="AX1038" s="73">
        <v>2024.9313380604499</v>
      </c>
      <c r="AY1038" s="73">
        <v>2024.9313380604499</v>
      </c>
      <c r="AZ1038" s="73">
        <v>2024.9313380604499</v>
      </c>
      <c r="BA1038" s="73">
        <v>24299.176056725399</v>
      </c>
    </row>
    <row r="1039" spans="1:53" outlineLevel="1">
      <c r="A1039" s="74" t="s">
        <v>3705</v>
      </c>
      <c r="B1039" s="73">
        <v>3.3333333849441199E-3</v>
      </c>
      <c r="C1039" s="73">
        <v>3.3333333849441199E-3</v>
      </c>
      <c r="D1039" s="73">
        <v>3.3333333849441199E-3</v>
      </c>
      <c r="E1039" s="73">
        <v>3.3333333849441199E-3</v>
      </c>
      <c r="F1039" s="73">
        <v>3.3333333849441199E-3</v>
      </c>
      <c r="G1039" s="73">
        <v>3.3333333849441199E-3</v>
      </c>
      <c r="H1039" s="73">
        <v>3.3333333849441199E-3</v>
      </c>
      <c r="I1039" s="73">
        <v>3.3333333849441199E-3</v>
      </c>
      <c r="J1039" s="73">
        <v>3.3333333849441199E-3</v>
      </c>
      <c r="K1039" s="73">
        <v>3.3333333849441199E-3</v>
      </c>
      <c r="L1039" s="73">
        <v>3.3333333849441199E-3</v>
      </c>
      <c r="M1039" s="73">
        <v>3.3333333849441199E-3</v>
      </c>
      <c r="N1039" s="73">
        <v>4.0000000619329498E-2</v>
      </c>
      <c r="O1039" s="73">
        <v>3.3333333849441199E-3</v>
      </c>
      <c r="P1039" s="73">
        <v>3.3333333849441199E-3</v>
      </c>
      <c r="Q1039" s="73">
        <v>3.3333333849441199E-3</v>
      </c>
      <c r="R1039" s="73">
        <v>3.3333333849441199E-3</v>
      </c>
      <c r="S1039" s="73">
        <v>3.3333333849441199E-3</v>
      </c>
      <c r="T1039" s="73">
        <v>3.3333333849441199E-3</v>
      </c>
      <c r="U1039" s="73">
        <v>3.3333333849441199E-3</v>
      </c>
      <c r="V1039" s="73">
        <v>3.3333333849441199E-3</v>
      </c>
      <c r="W1039" s="73">
        <v>3.3333333849441199E-3</v>
      </c>
      <c r="X1039" s="73">
        <v>3.3333333849441199E-3</v>
      </c>
      <c r="Y1039" s="73">
        <v>3.3333333849441199E-3</v>
      </c>
      <c r="Z1039" s="73">
        <v>3.3333333849441199E-3</v>
      </c>
      <c r="AA1039" s="73">
        <v>4.0000000619329498E-2</v>
      </c>
      <c r="AB1039" s="73">
        <v>3.3333333849441199E-3</v>
      </c>
      <c r="AC1039" s="73">
        <v>3.3333333849441199E-3</v>
      </c>
      <c r="AD1039" s="73">
        <v>3.3333333849441199E-3</v>
      </c>
      <c r="AE1039" s="73">
        <v>3.3333333849441199E-3</v>
      </c>
      <c r="AF1039" s="73">
        <v>3.3333333849441199E-3</v>
      </c>
      <c r="AG1039" s="73">
        <v>3.3333333849441199E-3</v>
      </c>
      <c r="AH1039" s="73">
        <v>3.3333333849441199E-3</v>
      </c>
      <c r="AI1039" s="73">
        <v>3.3333333849441199E-3</v>
      </c>
      <c r="AJ1039" s="73">
        <v>3.3333333849441199E-3</v>
      </c>
      <c r="AK1039" s="73">
        <v>3.3333333849441199E-3</v>
      </c>
      <c r="AL1039" s="73">
        <v>3.3333333849441199E-3</v>
      </c>
      <c r="AM1039" s="73">
        <v>3.3333333849441199E-3</v>
      </c>
      <c r="AN1039" s="73">
        <v>4.0000000619329498E-2</v>
      </c>
      <c r="AO1039" s="73">
        <v>3.3333333849441199E-3</v>
      </c>
      <c r="AP1039" s="73">
        <v>3.3333333849441199E-3</v>
      </c>
      <c r="AQ1039" s="73">
        <v>3.3333333849441199E-3</v>
      </c>
      <c r="AR1039" s="73">
        <v>3.3333333849441199E-3</v>
      </c>
      <c r="AS1039" s="73">
        <v>3.3333333849441199E-3</v>
      </c>
      <c r="AT1039" s="73">
        <v>3.3333333849441199E-3</v>
      </c>
      <c r="AU1039" s="73">
        <v>3.3333333849441199E-3</v>
      </c>
      <c r="AV1039" s="73">
        <v>3.3333333849441199E-3</v>
      </c>
      <c r="AW1039" s="73">
        <v>3.3333333849441199E-3</v>
      </c>
      <c r="AX1039" s="73">
        <v>3.3333333849441199E-3</v>
      </c>
      <c r="AY1039" s="73">
        <v>3.3333333849441199E-3</v>
      </c>
      <c r="AZ1039" s="73">
        <v>3.3333333849441199E-3</v>
      </c>
      <c r="BA1039" s="73">
        <v>4.0000000619329401E-2</v>
      </c>
    </row>
    <row r="1040" spans="1:53" outlineLevel="1">
      <c r="A1040" s="74" t="s">
        <v>3704</v>
      </c>
      <c r="B1040" s="73">
        <v>-3.5602798743639098E-3</v>
      </c>
      <c r="C1040" s="73">
        <v>-3.5602798743639098E-3</v>
      </c>
      <c r="D1040" s="73">
        <v>-3.5602798743639098E-3</v>
      </c>
      <c r="E1040" s="73">
        <v>-3.5602798743639098E-3</v>
      </c>
      <c r="F1040" s="73">
        <v>-3.5602798743639098E-3</v>
      </c>
      <c r="G1040" s="73">
        <v>-3.5602798743639098E-3</v>
      </c>
      <c r="H1040" s="73">
        <v>-3.5602798743639098E-3</v>
      </c>
      <c r="I1040" s="73">
        <v>-3.5602798743639098E-3</v>
      </c>
      <c r="J1040" s="73">
        <v>-3.5602798743639098E-3</v>
      </c>
      <c r="K1040" s="73">
        <v>-3.5602798743639098E-3</v>
      </c>
      <c r="L1040" s="73">
        <v>-3.5602798743639098E-3</v>
      </c>
      <c r="M1040" s="73">
        <v>-3.5602798743638998E-3</v>
      </c>
      <c r="N1040" s="73">
        <v>-4.2723358492366997E-2</v>
      </c>
      <c r="O1040" s="73">
        <v>-3.5602798743639098E-3</v>
      </c>
      <c r="P1040" s="73">
        <v>-3.5602798743639098E-3</v>
      </c>
      <c r="Q1040" s="73">
        <v>-3.5602798743639098E-3</v>
      </c>
      <c r="R1040" s="73">
        <v>-3.5602798743639098E-3</v>
      </c>
      <c r="S1040" s="73">
        <v>-3.5602798743639098E-3</v>
      </c>
      <c r="T1040" s="73">
        <v>-3.5602798743639098E-3</v>
      </c>
      <c r="U1040" s="73">
        <v>-3.5602798743639098E-3</v>
      </c>
      <c r="V1040" s="73">
        <v>-3.5602798743639098E-3</v>
      </c>
      <c r="W1040" s="73">
        <v>-3.5602798743639098E-3</v>
      </c>
      <c r="X1040" s="73">
        <v>-3.5602798743639098E-3</v>
      </c>
      <c r="Y1040" s="73">
        <v>-3.5602798743639098E-3</v>
      </c>
      <c r="Z1040" s="73">
        <v>-3.5602798743638998E-3</v>
      </c>
      <c r="AA1040" s="73">
        <v>-4.2723358492366997E-2</v>
      </c>
      <c r="AB1040" s="73">
        <v>-3.5602798743639098E-3</v>
      </c>
      <c r="AC1040" s="73">
        <v>-3.5602798743639098E-3</v>
      </c>
      <c r="AD1040" s="73">
        <v>-3.5602798743639098E-3</v>
      </c>
      <c r="AE1040" s="73">
        <v>-3.5602798743639098E-3</v>
      </c>
      <c r="AF1040" s="73">
        <v>-3.5602798743639098E-3</v>
      </c>
      <c r="AG1040" s="73">
        <v>-3.5602798743639098E-3</v>
      </c>
      <c r="AH1040" s="73">
        <v>-3.5602798743639098E-3</v>
      </c>
      <c r="AI1040" s="73">
        <v>-3.5602798743639098E-3</v>
      </c>
      <c r="AJ1040" s="73">
        <v>-3.5602798743639098E-3</v>
      </c>
      <c r="AK1040" s="73">
        <v>-3.5602798743639098E-3</v>
      </c>
      <c r="AL1040" s="73">
        <v>-3.5602798743639098E-3</v>
      </c>
      <c r="AM1040" s="73">
        <v>-3.5602798743638998E-3</v>
      </c>
      <c r="AN1040" s="73">
        <v>-4.2723358492366997E-2</v>
      </c>
      <c r="AO1040" s="73">
        <v>-3.5602798743639098E-3</v>
      </c>
      <c r="AP1040" s="73">
        <v>-3.5602798743639098E-3</v>
      </c>
      <c r="AQ1040" s="73">
        <v>-3.5602798743639098E-3</v>
      </c>
      <c r="AR1040" s="73">
        <v>-3.5602798743639098E-3</v>
      </c>
      <c r="AS1040" s="73">
        <v>-3.5602798743639098E-3</v>
      </c>
      <c r="AT1040" s="73">
        <v>-3.5602798743639098E-3</v>
      </c>
      <c r="AU1040" s="73">
        <v>-3.5602798743639098E-3</v>
      </c>
      <c r="AV1040" s="73">
        <v>-3.5602798743639098E-3</v>
      </c>
      <c r="AW1040" s="73">
        <v>-3.5602798743639098E-3</v>
      </c>
      <c r="AX1040" s="73">
        <v>-3.5602798743639098E-3</v>
      </c>
      <c r="AY1040" s="73">
        <v>-3.5602798743639098E-3</v>
      </c>
      <c r="AZ1040" s="73">
        <v>-3.5602798743638998E-3</v>
      </c>
      <c r="BA1040" s="73">
        <v>-4.27233584923669E-2</v>
      </c>
    </row>
    <row r="1041" spans="1:53" outlineLevel="1">
      <c r="A1041" s="74" t="s">
        <v>3620</v>
      </c>
      <c r="B1041" s="73">
        <v>142.72833333333301</v>
      </c>
      <c r="C1041" s="73">
        <v>142.72833333333301</v>
      </c>
      <c r="D1041" s="73">
        <v>142.72833333333301</v>
      </c>
      <c r="E1041" s="73">
        <v>142.72833333333301</v>
      </c>
      <c r="F1041" s="73">
        <v>142.72833333333301</v>
      </c>
      <c r="G1041" s="73">
        <v>142.72833333333301</v>
      </c>
      <c r="H1041" s="73">
        <v>142.72833333333301</v>
      </c>
      <c r="I1041" s="73">
        <v>142.72833333333301</v>
      </c>
      <c r="J1041" s="73">
        <v>142.72833333333301</v>
      </c>
      <c r="K1041" s="73">
        <v>142.72833333333301</v>
      </c>
      <c r="L1041" s="73">
        <v>142.72833333333301</v>
      </c>
      <c r="M1041" s="73">
        <v>142.72833333333301</v>
      </c>
      <c r="N1041" s="73">
        <v>1712.74</v>
      </c>
      <c r="O1041" s="73">
        <v>142.72833333333301</v>
      </c>
      <c r="P1041" s="73">
        <v>142.72833333333301</v>
      </c>
      <c r="Q1041" s="73">
        <v>142.72833333333301</v>
      </c>
      <c r="R1041" s="73">
        <v>142.72833333333301</v>
      </c>
      <c r="S1041" s="73">
        <v>142.72833333333301</v>
      </c>
      <c r="T1041" s="73">
        <v>142.72833333333301</v>
      </c>
      <c r="U1041" s="73">
        <v>142.72833333333301</v>
      </c>
      <c r="V1041" s="73">
        <v>142.72833333333301</v>
      </c>
      <c r="W1041" s="73">
        <v>142.72833333333301</v>
      </c>
      <c r="X1041" s="73">
        <v>142.72833333333301</v>
      </c>
      <c r="Y1041" s="73">
        <v>142.72833333333301</v>
      </c>
      <c r="Z1041" s="73">
        <v>142.72833333333301</v>
      </c>
      <c r="AA1041" s="73">
        <v>1712.74</v>
      </c>
      <c r="AB1041" s="73">
        <v>142.72833333333301</v>
      </c>
      <c r="AC1041" s="73">
        <v>142.72833333333301</v>
      </c>
      <c r="AD1041" s="73">
        <v>142.72833333333301</v>
      </c>
      <c r="AE1041" s="73">
        <v>142.72833333333301</v>
      </c>
      <c r="AF1041" s="73">
        <v>142.72833333333301</v>
      </c>
      <c r="AG1041" s="73">
        <v>142.72833333333301</v>
      </c>
      <c r="AH1041" s="73">
        <v>142.72833333333301</v>
      </c>
      <c r="AI1041" s="73">
        <v>142.72833333333301</v>
      </c>
      <c r="AJ1041" s="73">
        <v>142.72833333333301</v>
      </c>
      <c r="AK1041" s="73">
        <v>142.72833333333301</v>
      </c>
      <c r="AL1041" s="73">
        <v>142.72833333333301</v>
      </c>
      <c r="AM1041" s="73">
        <v>142.72833333333301</v>
      </c>
      <c r="AN1041" s="73">
        <v>1712.74</v>
      </c>
      <c r="AO1041" s="73">
        <v>142.72833333333301</v>
      </c>
      <c r="AP1041" s="73">
        <v>142.72833333333301</v>
      </c>
      <c r="AQ1041" s="73">
        <v>142.72833333333301</v>
      </c>
      <c r="AR1041" s="73">
        <v>142.72833333333301</v>
      </c>
      <c r="AS1041" s="73">
        <v>142.72833333333301</v>
      </c>
      <c r="AT1041" s="73">
        <v>142.72833333333301</v>
      </c>
      <c r="AU1041" s="73">
        <v>142.72833333333301</v>
      </c>
      <c r="AV1041" s="73">
        <v>142.72833333333301</v>
      </c>
      <c r="AW1041" s="73">
        <v>142.72833333333301</v>
      </c>
      <c r="AX1041" s="73">
        <v>142.72833333333301</v>
      </c>
      <c r="AY1041" s="73">
        <v>142.72833333333301</v>
      </c>
      <c r="AZ1041" s="73">
        <v>142.72833333333301</v>
      </c>
      <c r="BA1041" s="73">
        <v>1712.74</v>
      </c>
    </row>
    <row r="1042" spans="1:53" outlineLevel="1">
      <c r="A1042" s="74" t="s">
        <v>1367</v>
      </c>
      <c r="B1042" s="73">
        <v>1964977.33823292</v>
      </c>
      <c r="C1042" s="73">
        <v>1964583.47425979</v>
      </c>
      <c r="D1042" s="73">
        <v>1964189.61028665</v>
      </c>
      <c r="E1042" s="73">
        <v>1963795.74631352</v>
      </c>
      <c r="F1042" s="73">
        <v>1963401.88234038</v>
      </c>
      <c r="G1042" s="73">
        <v>1963008.01836724</v>
      </c>
      <c r="H1042" s="73">
        <v>1962614.15439411</v>
      </c>
      <c r="I1042" s="73">
        <v>1962220.2904209699</v>
      </c>
      <c r="J1042" s="73">
        <v>1961826.4264478399</v>
      </c>
      <c r="K1042" s="73">
        <v>1961432.5624746999</v>
      </c>
      <c r="L1042" s="73">
        <v>1961038.6985015599</v>
      </c>
      <c r="M1042" s="73">
        <v>1960644.8345284299</v>
      </c>
      <c r="N1042" s="73">
        <v>23553733.036568101</v>
      </c>
      <c r="O1042" s="73">
        <v>1960250.9705552901</v>
      </c>
      <c r="P1042" s="73">
        <v>1959857.1065821601</v>
      </c>
      <c r="Q1042" s="73">
        <v>1959463.2426090201</v>
      </c>
      <c r="R1042" s="73">
        <v>1959069.3786358801</v>
      </c>
      <c r="S1042" s="73">
        <v>1958675.5146627501</v>
      </c>
      <c r="T1042" s="73">
        <v>1958281.65068961</v>
      </c>
      <c r="U1042" s="73">
        <v>1957887.78671648</v>
      </c>
      <c r="V1042" s="73">
        <v>1957493.92274334</v>
      </c>
      <c r="W1042" s="73">
        <v>1957100.0587702</v>
      </c>
      <c r="X1042" s="73">
        <v>1956706.19479707</v>
      </c>
      <c r="Y1042" s="73">
        <v>1956312.33082393</v>
      </c>
      <c r="Z1042" s="73">
        <v>1955918.4668508</v>
      </c>
      <c r="AA1042" s="73">
        <v>23497016.624436501</v>
      </c>
      <c r="AB1042" s="73">
        <v>1955524.60287766</v>
      </c>
      <c r="AC1042" s="73">
        <v>1955130.7389045199</v>
      </c>
      <c r="AD1042" s="73">
        <v>1954736.8749313899</v>
      </c>
      <c r="AE1042" s="73">
        <v>1954343.0109582499</v>
      </c>
      <c r="AF1042" s="73">
        <v>1953949.1469851199</v>
      </c>
      <c r="AG1042" s="73">
        <v>1953555.2830119799</v>
      </c>
      <c r="AH1042" s="73">
        <v>1953161.4190388401</v>
      </c>
      <c r="AI1042" s="73">
        <v>1952767.5550657101</v>
      </c>
      <c r="AJ1042" s="73">
        <v>1952373.6910925701</v>
      </c>
      <c r="AK1042" s="73">
        <v>1951979.8271194401</v>
      </c>
      <c r="AL1042" s="73">
        <v>1951585.9631463001</v>
      </c>
      <c r="AM1042" s="73">
        <v>1951192.09917316</v>
      </c>
      <c r="AN1042" s="73">
        <v>23440300.212304998</v>
      </c>
      <c r="AO1042" s="73">
        <v>1950798.23520003</v>
      </c>
      <c r="AP1042" s="73">
        <v>1950404.37122689</v>
      </c>
      <c r="AQ1042" s="73">
        <v>1950010.50725376</v>
      </c>
      <c r="AR1042" s="73">
        <v>1949616.64328062</v>
      </c>
      <c r="AS1042" s="73">
        <v>1949222.77930748</v>
      </c>
      <c r="AT1042" s="73">
        <v>1948828.91533435</v>
      </c>
      <c r="AU1042" s="73">
        <v>1948435.0513612099</v>
      </c>
      <c r="AV1042" s="73">
        <v>1948041.1873880799</v>
      </c>
      <c r="AW1042" s="73">
        <v>1947647.3234149399</v>
      </c>
      <c r="AX1042" s="73">
        <v>1947253.4594417999</v>
      </c>
      <c r="AY1042" s="73">
        <v>1946859.5954686699</v>
      </c>
      <c r="AZ1042" s="73">
        <v>1946465.7314955301</v>
      </c>
      <c r="BA1042" s="73">
        <v>23383583.800173402</v>
      </c>
    </row>
    <row r="1043" spans="1:53" outlineLevel="1">
      <c r="A1043" s="74" t="s">
        <v>1323</v>
      </c>
      <c r="B1043" s="73">
        <v>3895.1132499999899</v>
      </c>
      <c r="C1043" s="73">
        <v>3895.1132499999899</v>
      </c>
      <c r="D1043" s="73">
        <v>3895.1132499999899</v>
      </c>
      <c r="E1043" s="73">
        <v>3895.1132499999899</v>
      </c>
      <c r="F1043" s="73">
        <v>3895.1132499999899</v>
      </c>
      <c r="G1043" s="73">
        <v>3895.1132499999899</v>
      </c>
      <c r="H1043" s="73">
        <v>3895.1132499999899</v>
      </c>
      <c r="I1043" s="73">
        <v>3895.1132499999899</v>
      </c>
      <c r="J1043" s="73">
        <v>3895.1132499999899</v>
      </c>
      <c r="K1043" s="73">
        <v>3895.1132499999899</v>
      </c>
      <c r="L1043" s="73">
        <v>3895.1132499999899</v>
      </c>
      <c r="M1043" s="73">
        <v>3895.1132499999899</v>
      </c>
      <c r="N1043" s="73">
        <v>46741.358999999997</v>
      </c>
      <c r="O1043" s="73">
        <v>3895.1132499999899</v>
      </c>
      <c r="P1043" s="73">
        <v>3895.1132499999899</v>
      </c>
      <c r="Q1043" s="73">
        <v>3895.1132499999899</v>
      </c>
      <c r="R1043" s="73">
        <v>3895.1132499999899</v>
      </c>
      <c r="S1043" s="73">
        <v>3895.1132499999899</v>
      </c>
      <c r="T1043" s="73">
        <v>3895.1132499999899</v>
      </c>
      <c r="U1043" s="73">
        <v>3895.1132499999899</v>
      </c>
      <c r="V1043" s="73">
        <v>3895.1132499999899</v>
      </c>
      <c r="W1043" s="73">
        <v>3895.1132499999899</v>
      </c>
      <c r="X1043" s="73">
        <v>3895.1132499999899</v>
      </c>
      <c r="Y1043" s="73">
        <v>3895.1132499999899</v>
      </c>
      <c r="Z1043" s="73">
        <v>3895.1132499999899</v>
      </c>
      <c r="AA1043" s="73">
        <v>46741.358999999997</v>
      </c>
      <c r="AB1043" s="73">
        <v>3895.1132499999899</v>
      </c>
      <c r="AC1043" s="73">
        <v>3895.1132499999899</v>
      </c>
      <c r="AD1043" s="73">
        <v>3895.1132499999899</v>
      </c>
      <c r="AE1043" s="73">
        <v>3895.1132499999899</v>
      </c>
      <c r="AF1043" s="73">
        <v>3895.1132499999899</v>
      </c>
      <c r="AG1043" s="73">
        <v>3895.1132499999899</v>
      </c>
      <c r="AH1043" s="73">
        <v>3895.1132499999899</v>
      </c>
      <c r="AI1043" s="73">
        <v>3895.1132499999899</v>
      </c>
      <c r="AJ1043" s="73">
        <v>3895.1132499999899</v>
      </c>
      <c r="AK1043" s="73">
        <v>3895.1132499999899</v>
      </c>
      <c r="AL1043" s="73">
        <v>3895.1132499999899</v>
      </c>
      <c r="AM1043" s="73">
        <v>3895.1132499999899</v>
      </c>
      <c r="AN1043" s="73">
        <v>46741.358999999997</v>
      </c>
      <c r="AO1043" s="73">
        <v>3895.1132499999899</v>
      </c>
      <c r="AP1043" s="73">
        <v>3895.1132499999899</v>
      </c>
      <c r="AQ1043" s="73">
        <v>3895.1132499999899</v>
      </c>
      <c r="AR1043" s="73">
        <v>3895.1132499999899</v>
      </c>
      <c r="AS1043" s="73">
        <v>3895.1132499999899</v>
      </c>
      <c r="AT1043" s="73">
        <v>3895.1132499999899</v>
      </c>
      <c r="AU1043" s="73">
        <v>3895.1132499999899</v>
      </c>
      <c r="AV1043" s="73">
        <v>3895.1132499999899</v>
      </c>
      <c r="AW1043" s="73">
        <v>3895.1132499999899</v>
      </c>
      <c r="AX1043" s="73">
        <v>3895.1132499999899</v>
      </c>
      <c r="AY1043" s="73">
        <v>3895.1132499999899</v>
      </c>
      <c r="AZ1043" s="73">
        <v>3895.1132499999899</v>
      </c>
      <c r="BA1043" s="73">
        <v>46741.358999999997</v>
      </c>
    </row>
    <row r="1044" spans="1:53" outlineLevel="1">
      <c r="A1044" s="74" t="s">
        <v>1324</v>
      </c>
      <c r="B1044" s="73">
        <v>7182547.6234166604</v>
      </c>
      <c r="C1044" s="73">
        <v>7180044.5657499898</v>
      </c>
      <c r="D1044" s="73">
        <v>7177541.5080833202</v>
      </c>
      <c r="E1044" s="73">
        <v>7175038.4504166599</v>
      </c>
      <c r="F1044" s="73">
        <v>7172535.3927499903</v>
      </c>
      <c r="G1044" s="73">
        <v>7170032.3350833198</v>
      </c>
      <c r="H1044" s="73">
        <v>7167529.2774166502</v>
      </c>
      <c r="I1044" s="73">
        <v>7165026.2197499899</v>
      </c>
      <c r="J1044" s="73">
        <v>7162523.1620833203</v>
      </c>
      <c r="K1044" s="73">
        <v>7160020.1044166498</v>
      </c>
      <c r="L1044" s="73">
        <v>7157517.0467499904</v>
      </c>
      <c r="M1044" s="73">
        <v>7155013.9890833199</v>
      </c>
      <c r="N1044" s="73">
        <v>86025369.674999893</v>
      </c>
      <c r="O1044" s="73">
        <v>7152510.9314166503</v>
      </c>
      <c r="P1044" s="73">
        <v>7150007.8737499798</v>
      </c>
      <c r="Q1044" s="73">
        <v>7147504.8160833204</v>
      </c>
      <c r="R1044" s="73">
        <v>7145001.7584166499</v>
      </c>
      <c r="S1044" s="73">
        <v>7142498.7007499803</v>
      </c>
      <c r="T1044" s="73">
        <v>7139995.64308332</v>
      </c>
      <c r="U1044" s="73">
        <v>7137492.5854166504</v>
      </c>
      <c r="V1044" s="73">
        <v>7134989.5277499799</v>
      </c>
      <c r="W1044" s="73">
        <v>7132486.4700833196</v>
      </c>
      <c r="X1044" s="73">
        <v>7129983.41241665</v>
      </c>
      <c r="Y1044" s="73">
        <v>7127480.3547499804</v>
      </c>
      <c r="Z1044" s="73">
        <v>7124977.2970833099</v>
      </c>
      <c r="AA1044" s="73">
        <v>85664929.370999798</v>
      </c>
      <c r="AB1044" s="73">
        <v>7122474.2394166496</v>
      </c>
      <c r="AC1044" s="73">
        <v>7119971.18174998</v>
      </c>
      <c r="AD1044" s="73">
        <v>7117468.1240833104</v>
      </c>
      <c r="AE1044" s="73">
        <v>7114965.0664166501</v>
      </c>
      <c r="AF1044" s="73">
        <v>7112462.0087499795</v>
      </c>
      <c r="AG1044" s="73">
        <v>7109958.9510833099</v>
      </c>
      <c r="AH1044" s="73">
        <v>7107455.8934166403</v>
      </c>
      <c r="AI1044" s="73">
        <v>7104952.8357499801</v>
      </c>
      <c r="AJ1044" s="73">
        <v>7102449.7780833105</v>
      </c>
      <c r="AK1044" s="73">
        <v>7099946.7204166399</v>
      </c>
      <c r="AL1044" s="73">
        <v>7097443.6627499796</v>
      </c>
      <c r="AM1044" s="73">
        <v>7094940.60508331</v>
      </c>
      <c r="AN1044" s="73">
        <v>85304489.066999704</v>
      </c>
      <c r="AO1044" s="73">
        <v>7092437.5474166404</v>
      </c>
      <c r="AP1044" s="73">
        <v>7089934.4897499699</v>
      </c>
      <c r="AQ1044" s="73">
        <v>7087431.4320833096</v>
      </c>
      <c r="AR1044" s="73">
        <v>7084928.37441664</v>
      </c>
      <c r="AS1044" s="73">
        <v>7082425.3167499704</v>
      </c>
      <c r="AT1044" s="73">
        <v>7079922.2590833101</v>
      </c>
      <c r="AU1044" s="73">
        <v>7077419.2014166396</v>
      </c>
      <c r="AV1044" s="73">
        <v>7074916.14374997</v>
      </c>
      <c r="AW1044" s="73">
        <v>7072413.0860833097</v>
      </c>
      <c r="AX1044" s="73">
        <v>7069910.0284166401</v>
      </c>
      <c r="AY1044" s="73">
        <v>7067406.9707499696</v>
      </c>
      <c r="AZ1044" s="73">
        <v>7064903.9130833</v>
      </c>
      <c r="BA1044" s="73">
        <v>84944048.762999699</v>
      </c>
    </row>
    <row r="1045" spans="1:53" outlineLevel="1">
      <c r="A1045" s="74" t="s">
        <v>3627</v>
      </c>
      <c r="B1045" s="73">
        <v>11345.8971911111</v>
      </c>
      <c r="C1045" s="73">
        <v>11256.6614064814</v>
      </c>
      <c r="D1045" s="73">
        <v>11167.4256218518</v>
      </c>
      <c r="E1045" s="73">
        <v>11078.1898372222</v>
      </c>
      <c r="F1045" s="73">
        <v>10988.9540525925</v>
      </c>
      <c r="G1045" s="73">
        <v>10899.7182679629</v>
      </c>
      <c r="H1045" s="73">
        <v>10810.4824833333</v>
      </c>
      <c r="I1045" s="73">
        <v>10721.246698703701</v>
      </c>
      <c r="J1045" s="73">
        <v>10632.010914074001</v>
      </c>
      <c r="K1045" s="73">
        <v>10542.775129444401</v>
      </c>
      <c r="L1045" s="73">
        <v>10453.539344814801</v>
      </c>
      <c r="M1045" s="73">
        <v>10364.303560185101</v>
      </c>
      <c r="N1045" s="73">
        <v>130261.204507777</v>
      </c>
      <c r="O1045" s="73">
        <v>10275.067775555501</v>
      </c>
      <c r="P1045" s="73">
        <v>10185.831990925901</v>
      </c>
      <c r="Q1045" s="73">
        <v>10096.596206296201</v>
      </c>
      <c r="R1045" s="73">
        <v>10007.360421666601</v>
      </c>
      <c r="S1045" s="73">
        <v>9918.1246370370409</v>
      </c>
      <c r="T1045" s="73">
        <v>9828.88885240741</v>
      </c>
      <c r="U1045" s="73">
        <v>9739.6530677777791</v>
      </c>
      <c r="V1045" s="73">
        <v>9650.4172831481501</v>
      </c>
      <c r="W1045" s="73">
        <v>9561.1814985185192</v>
      </c>
      <c r="X1045" s="73">
        <v>9471.9457138888902</v>
      </c>
      <c r="Y1045" s="73">
        <v>9382.7099292592593</v>
      </c>
      <c r="Z1045" s="73">
        <v>9293.4741446296302</v>
      </c>
      <c r="AA1045" s="73">
        <v>117411.251521111</v>
      </c>
      <c r="AB1045" s="73">
        <v>9204.2383599999994</v>
      </c>
      <c r="AC1045" s="73">
        <v>9115.0025753703703</v>
      </c>
      <c r="AD1045" s="73">
        <v>9025.7667907407395</v>
      </c>
      <c r="AE1045" s="73">
        <v>8936.5310061111104</v>
      </c>
      <c r="AF1045" s="73">
        <v>8847.2952214814795</v>
      </c>
      <c r="AG1045" s="73">
        <v>8758.0594368518505</v>
      </c>
      <c r="AH1045" s="73">
        <v>8668.8236522222196</v>
      </c>
      <c r="AI1045" s="73">
        <v>8579.5878675925906</v>
      </c>
      <c r="AJ1045" s="73">
        <v>8490.3520829629597</v>
      </c>
      <c r="AK1045" s="73">
        <v>8401.1162983333306</v>
      </c>
      <c r="AL1045" s="73">
        <v>8311.8805137036998</v>
      </c>
      <c r="AM1045" s="73">
        <v>8222.6447290740798</v>
      </c>
      <c r="AN1045" s="73">
        <v>104561.29853444399</v>
      </c>
      <c r="AO1045" s="73">
        <v>8133.4089444444498</v>
      </c>
      <c r="AP1045" s="73">
        <v>8044.1731598148199</v>
      </c>
      <c r="AQ1045" s="73">
        <v>7954.9373751851899</v>
      </c>
      <c r="AR1045" s="73">
        <v>7865.70159055556</v>
      </c>
      <c r="AS1045" s="73">
        <v>7776.46580592593</v>
      </c>
      <c r="AT1045" s="73">
        <v>7687.2300212963</v>
      </c>
      <c r="AU1045" s="73">
        <v>7597.9942366666701</v>
      </c>
      <c r="AV1045" s="73">
        <v>7508.7584520370401</v>
      </c>
      <c r="AW1045" s="73">
        <v>7419.5226674074102</v>
      </c>
      <c r="AX1045" s="73">
        <v>7330.2868827777802</v>
      </c>
      <c r="AY1045" s="73">
        <v>7241.0510981481502</v>
      </c>
      <c r="AZ1045" s="73">
        <v>7151.8153135185203</v>
      </c>
      <c r="BA1045" s="73">
        <v>91711.345547777804</v>
      </c>
    </row>
    <row r="1046" spans="1:53" outlineLevel="1">
      <c r="A1046" s="74" t="s">
        <v>1368</v>
      </c>
      <c r="B1046" s="73">
        <v>1028321.94251979</v>
      </c>
      <c r="C1046" s="73">
        <v>1027963.96840399</v>
      </c>
      <c r="D1046" s="73">
        <v>1027605.99428819</v>
      </c>
      <c r="E1046" s="73">
        <v>1027248.0201724001</v>
      </c>
      <c r="F1046" s="73">
        <v>1026890.0460566001</v>
      </c>
      <c r="G1046" s="73">
        <v>1026532.0719407999</v>
      </c>
      <c r="H1046" s="73">
        <v>1026174.09782501</v>
      </c>
      <c r="I1046" s="73">
        <v>1025816.12370921</v>
      </c>
      <c r="J1046" s="73">
        <v>1025458.14959341</v>
      </c>
      <c r="K1046" s="73">
        <v>1025100.17547762</v>
      </c>
      <c r="L1046" s="73">
        <v>1024742.20136182</v>
      </c>
      <c r="M1046" s="73">
        <v>1024384.22724602</v>
      </c>
      <c r="N1046" s="73">
        <v>12316237.0185949</v>
      </c>
      <c r="O1046" s="73">
        <v>1024026.25313023</v>
      </c>
      <c r="P1046" s="73">
        <v>1023668.27901443</v>
      </c>
      <c r="Q1046" s="73">
        <v>1023310.30489863</v>
      </c>
      <c r="R1046" s="73">
        <v>1022952.33078284</v>
      </c>
      <c r="S1046" s="73">
        <v>1022594.35666704</v>
      </c>
      <c r="T1046" s="73">
        <v>1022236.38255124</v>
      </c>
      <c r="U1046" s="73">
        <v>1021878.4084354501</v>
      </c>
      <c r="V1046" s="73">
        <v>1021520.4343196501</v>
      </c>
      <c r="W1046" s="73">
        <v>1021162.4602038499</v>
      </c>
      <c r="X1046" s="73">
        <v>1020804.48608806</v>
      </c>
      <c r="Y1046" s="73">
        <v>1020446.51197226</v>
      </c>
      <c r="Z1046" s="73">
        <v>1020088.53785646</v>
      </c>
      <c r="AA1046" s="73">
        <v>12264688.7459202</v>
      </c>
      <c r="AB1046" s="73">
        <v>1019730.56374067</v>
      </c>
      <c r="AC1046" s="73">
        <v>1019372.58962487</v>
      </c>
      <c r="AD1046" s="73">
        <v>1019014.61550907</v>
      </c>
      <c r="AE1046" s="73">
        <v>1018656.64139328</v>
      </c>
      <c r="AF1046" s="73">
        <v>1018298.66727748</v>
      </c>
      <c r="AG1046" s="73">
        <v>1017940.69316168</v>
      </c>
      <c r="AH1046" s="73">
        <v>1017582.71904589</v>
      </c>
      <c r="AI1046" s="73">
        <v>1017224.74493009</v>
      </c>
      <c r="AJ1046" s="73">
        <v>1016866.77081429</v>
      </c>
      <c r="AK1046" s="73">
        <v>1016508.7966985001</v>
      </c>
      <c r="AL1046" s="73">
        <v>1016150.8225827001</v>
      </c>
      <c r="AM1046" s="73">
        <v>1015792.8484668999</v>
      </c>
      <c r="AN1046" s="73">
        <v>12213140.473245399</v>
      </c>
      <c r="AO1046" s="73">
        <v>1015434.87435111</v>
      </c>
      <c r="AP1046" s="73">
        <v>1015076.90023531</v>
      </c>
      <c r="AQ1046" s="73">
        <v>1014718.92611951</v>
      </c>
      <c r="AR1046" s="73">
        <v>1014360.95200372</v>
      </c>
      <c r="AS1046" s="73">
        <v>1014002.97788792</v>
      </c>
      <c r="AT1046" s="73">
        <v>1013645.00377212</v>
      </c>
      <c r="AU1046" s="73">
        <v>1013287.02965633</v>
      </c>
      <c r="AV1046" s="73">
        <v>1012929.05554053</v>
      </c>
      <c r="AW1046" s="73">
        <v>1012571.08142473</v>
      </c>
      <c r="AX1046" s="73">
        <v>1012213.10730894</v>
      </c>
      <c r="AY1046" s="73">
        <v>1011855.13319314</v>
      </c>
      <c r="AZ1046" s="73">
        <v>1011497.15907734</v>
      </c>
      <c r="BA1046" s="73">
        <v>12161592.200570701</v>
      </c>
    </row>
    <row r="1047" spans="1:53" outlineLevel="1">
      <c r="A1047" s="74" t="s">
        <v>1325</v>
      </c>
      <c r="B1047" s="73">
        <v>7777.0512500000004</v>
      </c>
      <c r="C1047" s="73">
        <v>7776.9137499999997</v>
      </c>
      <c r="D1047" s="73">
        <v>7776.7762499999999</v>
      </c>
      <c r="E1047" s="73">
        <v>7776.6387500000001</v>
      </c>
      <c r="F1047" s="73">
        <v>7776.5012500000003</v>
      </c>
      <c r="G1047" s="73">
        <v>7776.3637500000004</v>
      </c>
      <c r="H1047" s="73">
        <v>7776.2262499999997</v>
      </c>
      <c r="I1047" s="73">
        <v>7776.0887499999999</v>
      </c>
      <c r="J1047" s="73">
        <v>7775.9512500000001</v>
      </c>
      <c r="K1047" s="73">
        <v>7775.8137500000003</v>
      </c>
      <c r="L1047" s="73">
        <v>7775.6762500000004</v>
      </c>
      <c r="M1047" s="73">
        <v>7775.5387499999997</v>
      </c>
      <c r="N1047" s="73">
        <v>93315.54</v>
      </c>
      <c r="O1047" s="73">
        <v>7775.4012499999999</v>
      </c>
      <c r="P1047" s="73">
        <v>7775.2637500000001</v>
      </c>
      <c r="Q1047" s="73">
        <v>7775.1262500000003</v>
      </c>
      <c r="R1047" s="73">
        <v>7774.9887500000004</v>
      </c>
      <c r="S1047" s="73">
        <v>7774.8512499999997</v>
      </c>
      <c r="T1047" s="73">
        <v>7774.7137499999999</v>
      </c>
      <c r="U1047" s="73">
        <v>7774.5762500000001</v>
      </c>
      <c r="V1047" s="73">
        <v>7774.4387500000003</v>
      </c>
      <c r="W1047" s="73">
        <v>7774.3012500000004</v>
      </c>
      <c r="X1047" s="73">
        <v>7774.1637499999997</v>
      </c>
      <c r="Y1047" s="73">
        <v>7774.0262499999999</v>
      </c>
      <c r="Z1047" s="73">
        <v>7773.8887500000001</v>
      </c>
      <c r="AA1047" s="73">
        <v>93295.74</v>
      </c>
      <c r="AB1047" s="73">
        <v>7773.7512500000003</v>
      </c>
      <c r="AC1047" s="73">
        <v>7773.6137500000004</v>
      </c>
      <c r="AD1047" s="73">
        <v>7773.4762499999997</v>
      </c>
      <c r="AE1047" s="73">
        <v>7773.3387499999999</v>
      </c>
      <c r="AF1047" s="73">
        <v>7773.2012500000001</v>
      </c>
      <c r="AG1047" s="73">
        <v>7773.0637500000003</v>
      </c>
      <c r="AH1047" s="73">
        <v>7772.9262500000004</v>
      </c>
      <c r="AI1047" s="73">
        <v>7772.7887499999997</v>
      </c>
      <c r="AJ1047" s="73">
        <v>7772.6512499999999</v>
      </c>
      <c r="AK1047" s="73">
        <v>7772.5137500000001</v>
      </c>
      <c r="AL1047" s="73">
        <v>7772.3762500000003</v>
      </c>
      <c r="AM1047" s="73">
        <v>7772.2387500000004</v>
      </c>
      <c r="AN1047" s="73">
        <v>93275.940000000104</v>
      </c>
      <c r="AO1047" s="73">
        <v>7772.1012500000097</v>
      </c>
      <c r="AP1047" s="73">
        <v>7771.9637499999999</v>
      </c>
      <c r="AQ1047" s="73">
        <v>7771.8262500000001</v>
      </c>
      <c r="AR1047" s="73">
        <v>7771.6887500000103</v>
      </c>
      <c r="AS1047" s="73">
        <v>7771.5512500000004</v>
      </c>
      <c r="AT1047" s="73">
        <v>7771.4137500000097</v>
      </c>
      <c r="AU1047" s="73">
        <v>7771.2762500000099</v>
      </c>
      <c r="AV1047" s="73">
        <v>7771.1387500000101</v>
      </c>
      <c r="AW1047" s="73">
        <v>7771.0012500000103</v>
      </c>
      <c r="AX1047" s="73">
        <v>7770.8637500000104</v>
      </c>
      <c r="AY1047" s="73">
        <v>7770.7262500000097</v>
      </c>
      <c r="AZ1047" s="73">
        <v>7770.5887500000099</v>
      </c>
      <c r="BA1047" s="73">
        <v>93256.140000000101</v>
      </c>
    </row>
    <row r="1048" spans="1:53" outlineLevel="1">
      <c r="A1048" s="74" t="s">
        <v>1326</v>
      </c>
      <c r="B1048" s="73">
        <v>1240703.0250830101</v>
      </c>
      <c r="C1048" s="73">
        <v>1240480.0821467901</v>
      </c>
      <c r="D1048" s="73">
        <v>1240257.1392105699</v>
      </c>
      <c r="E1048" s="73">
        <v>1240034.1962743499</v>
      </c>
      <c r="F1048" s="73">
        <v>1239811.25333813</v>
      </c>
      <c r="G1048" s="73">
        <v>1239588.31040191</v>
      </c>
      <c r="H1048" s="73">
        <v>1239365.3674657</v>
      </c>
      <c r="I1048" s="73">
        <v>1239142.42452948</v>
      </c>
      <c r="J1048" s="73">
        <v>1238919.4815932601</v>
      </c>
      <c r="K1048" s="73">
        <v>1238696.5386570401</v>
      </c>
      <c r="L1048" s="73">
        <v>1238473.5957208199</v>
      </c>
      <c r="M1048" s="73">
        <v>1238250.6527845999</v>
      </c>
      <c r="N1048" s="73">
        <v>14873722.067205699</v>
      </c>
      <c r="O1048" s="73">
        <v>1238027.70984839</v>
      </c>
      <c r="P1048" s="73">
        <v>1237804.76691217</v>
      </c>
      <c r="Q1048" s="73">
        <v>1237581.82397595</v>
      </c>
      <c r="R1048" s="73">
        <v>1237358.88103973</v>
      </c>
      <c r="S1048" s="73">
        <v>1237135.9381035101</v>
      </c>
      <c r="T1048" s="73">
        <v>1236912.9951672901</v>
      </c>
      <c r="U1048" s="73">
        <v>1236690.0522310799</v>
      </c>
      <c r="V1048" s="73">
        <v>1236467.1092948599</v>
      </c>
      <c r="W1048" s="73">
        <v>1236244.16635864</v>
      </c>
      <c r="X1048" s="73">
        <v>1236021.22342242</v>
      </c>
      <c r="Y1048" s="73">
        <v>1235798.2804862</v>
      </c>
      <c r="Z1048" s="73">
        <v>1235575.33754998</v>
      </c>
      <c r="AA1048" s="73">
        <v>14841618.2843902</v>
      </c>
      <c r="AB1048" s="73">
        <v>1235352.3946137601</v>
      </c>
      <c r="AC1048" s="73">
        <v>1235129.4516775501</v>
      </c>
      <c r="AD1048" s="73">
        <v>1234906.5087413299</v>
      </c>
      <c r="AE1048" s="73">
        <v>1234683.5658051099</v>
      </c>
      <c r="AF1048" s="73">
        <v>1234460.6228688899</v>
      </c>
      <c r="AG1048" s="73">
        <v>1234237.67993267</v>
      </c>
      <c r="AH1048" s="73">
        <v>1234014.73699645</v>
      </c>
      <c r="AI1048" s="73">
        <v>1233791.79406024</v>
      </c>
      <c r="AJ1048" s="73">
        <v>1233568.8511240201</v>
      </c>
      <c r="AK1048" s="73">
        <v>1233345.9081878001</v>
      </c>
      <c r="AL1048" s="73">
        <v>1233122.9652515801</v>
      </c>
      <c r="AM1048" s="73">
        <v>1232900.0223153599</v>
      </c>
      <c r="AN1048" s="73">
        <v>14809514.501574799</v>
      </c>
      <c r="AO1048" s="73">
        <v>1232677.0793791399</v>
      </c>
      <c r="AP1048" s="73">
        <v>1232454.13644293</v>
      </c>
      <c r="AQ1048" s="73">
        <v>1232231.19350671</v>
      </c>
      <c r="AR1048" s="73">
        <v>1232008.25057049</v>
      </c>
      <c r="AS1048" s="73">
        <v>1231785.3076342701</v>
      </c>
      <c r="AT1048" s="73">
        <v>1231562.3646980501</v>
      </c>
      <c r="AU1048" s="73">
        <v>1231339.4217618301</v>
      </c>
      <c r="AV1048" s="73">
        <v>1231116.4788256199</v>
      </c>
      <c r="AW1048" s="73">
        <v>1230893.5358893999</v>
      </c>
      <c r="AX1048" s="73">
        <v>1230670.59295318</v>
      </c>
      <c r="AY1048" s="73">
        <v>1230447.65001696</v>
      </c>
      <c r="AZ1048" s="73">
        <v>1230224.70708074</v>
      </c>
      <c r="BA1048" s="73">
        <v>14777410.7187593</v>
      </c>
    </row>
    <row r="1049" spans="1:53" outlineLevel="1">
      <c r="A1049" s="74" t="s">
        <v>1369</v>
      </c>
      <c r="B1049" s="73">
        <v>182172.13350344999</v>
      </c>
      <c r="C1049" s="73">
        <v>182057.85732964199</v>
      </c>
      <c r="D1049" s="73">
        <v>181943.58115583399</v>
      </c>
      <c r="E1049" s="73">
        <v>181829.304982025</v>
      </c>
      <c r="F1049" s="73">
        <v>181715.028808217</v>
      </c>
      <c r="G1049" s="73">
        <v>181600.75263440801</v>
      </c>
      <c r="H1049" s="73">
        <v>181486.47646060001</v>
      </c>
      <c r="I1049" s="73">
        <v>181372.20028679099</v>
      </c>
      <c r="J1049" s="73">
        <v>181257.92411298299</v>
      </c>
      <c r="K1049" s="73">
        <v>181143.647939174</v>
      </c>
      <c r="L1049" s="73">
        <v>181029.371765366</v>
      </c>
      <c r="M1049" s="73">
        <v>180915.095591558</v>
      </c>
      <c r="N1049" s="73">
        <v>2178523.3745700498</v>
      </c>
      <c r="O1049" s="73">
        <v>180800.81941774901</v>
      </c>
      <c r="P1049" s="73">
        <v>180686.54324394101</v>
      </c>
      <c r="Q1049" s="73">
        <v>180572.26707013199</v>
      </c>
      <c r="R1049" s="73">
        <v>180457.99089632399</v>
      </c>
      <c r="S1049" s="73">
        <v>180343.714722515</v>
      </c>
      <c r="T1049" s="73">
        <v>180229.438548707</v>
      </c>
      <c r="U1049" s="73">
        <v>180115.16237489801</v>
      </c>
      <c r="V1049" s="73">
        <v>180000.88620109</v>
      </c>
      <c r="W1049" s="73">
        <v>179886.610027282</v>
      </c>
      <c r="X1049" s="73">
        <v>179772.33385347301</v>
      </c>
      <c r="Y1049" s="73">
        <v>179658.05767966501</v>
      </c>
      <c r="Z1049" s="73">
        <v>179543.78150585599</v>
      </c>
      <c r="AA1049" s="73">
        <v>2162067.6055416302</v>
      </c>
      <c r="AB1049" s="73">
        <v>179429.50533204799</v>
      </c>
      <c r="AC1049" s="73">
        <v>179315.229158239</v>
      </c>
      <c r="AD1049" s="73">
        <v>179200.952984431</v>
      </c>
      <c r="AE1049" s="73">
        <v>179086.67681062201</v>
      </c>
      <c r="AF1049" s="73">
        <v>178972.40063681401</v>
      </c>
      <c r="AG1049" s="73">
        <v>178858.12446300499</v>
      </c>
      <c r="AH1049" s="73">
        <v>178743.84828919699</v>
      </c>
      <c r="AI1049" s="73">
        <v>178629.57211538899</v>
      </c>
      <c r="AJ1049" s="73">
        <v>178515.29594158</v>
      </c>
      <c r="AK1049" s="73">
        <v>178401.019767772</v>
      </c>
      <c r="AL1049" s="73">
        <v>178286.74359396301</v>
      </c>
      <c r="AM1049" s="73">
        <v>178172.46742015501</v>
      </c>
      <c r="AN1049" s="73">
        <v>2145611.8365132199</v>
      </c>
      <c r="AO1049" s="73">
        <v>178058.19124634599</v>
      </c>
      <c r="AP1049" s="73">
        <v>177943.91507253799</v>
      </c>
      <c r="AQ1049" s="73">
        <v>177829.638898729</v>
      </c>
      <c r="AR1049" s="73">
        <v>177715.362724921</v>
      </c>
      <c r="AS1049" s="73">
        <v>177601.086551113</v>
      </c>
      <c r="AT1049" s="73">
        <v>177486.81037730401</v>
      </c>
      <c r="AU1049" s="73">
        <v>177372.534203496</v>
      </c>
      <c r="AV1049" s="73">
        <v>177258.25802968699</v>
      </c>
      <c r="AW1049" s="73">
        <v>177143.98185587901</v>
      </c>
      <c r="AX1049" s="73">
        <v>177029.70568206999</v>
      </c>
      <c r="AY1049" s="73">
        <v>176915.42950826199</v>
      </c>
      <c r="AZ1049" s="73">
        <v>176801.153334453</v>
      </c>
      <c r="BA1049" s="73">
        <v>2129156.0674847998</v>
      </c>
    </row>
    <row r="1050" spans="1:53" outlineLevel="1">
      <c r="A1050" s="74" t="s">
        <v>1327</v>
      </c>
      <c r="B1050" s="73">
        <v>654042.84904774302</v>
      </c>
      <c r="C1050" s="73">
        <v>653868.55454902095</v>
      </c>
      <c r="D1050" s="73">
        <v>653694.26005029795</v>
      </c>
      <c r="E1050" s="73">
        <v>653519.965551576</v>
      </c>
      <c r="F1050" s="73">
        <v>653345.67105285299</v>
      </c>
      <c r="G1050" s="73">
        <v>653171.37655413104</v>
      </c>
      <c r="H1050" s="73">
        <v>652997.08205540804</v>
      </c>
      <c r="I1050" s="73">
        <v>652822.78755668597</v>
      </c>
      <c r="J1050" s="73">
        <v>652648.49305796402</v>
      </c>
      <c r="K1050" s="73">
        <v>652474.19855924102</v>
      </c>
      <c r="L1050" s="73">
        <v>652299.90406051895</v>
      </c>
      <c r="M1050" s="73">
        <v>652125.60956179595</v>
      </c>
      <c r="N1050" s="73">
        <v>7837010.7516572401</v>
      </c>
      <c r="O1050" s="73">
        <v>651951.315063074</v>
      </c>
      <c r="P1050" s="73">
        <v>651777.020564351</v>
      </c>
      <c r="Q1050" s="73">
        <v>651602.72606562905</v>
      </c>
      <c r="R1050" s="73">
        <v>651428.43156690698</v>
      </c>
      <c r="S1050" s="73">
        <v>651254.13706818398</v>
      </c>
      <c r="T1050" s="73">
        <v>651079.84256946202</v>
      </c>
      <c r="U1050" s="73">
        <v>650905.54807073902</v>
      </c>
      <c r="V1050" s="73">
        <v>650731.25357201695</v>
      </c>
      <c r="W1050" s="73">
        <v>650556.95907329395</v>
      </c>
      <c r="X1050" s="73">
        <v>650382.664574572</v>
      </c>
      <c r="Y1050" s="73">
        <v>650208.370075849</v>
      </c>
      <c r="Z1050" s="73">
        <v>650034.07557712705</v>
      </c>
      <c r="AA1050" s="73">
        <v>7811912.34384121</v>
      </c>
      <c r="AB1050" s="73">
        <v>649859.78107840498</v>
      </c>
      <c r="AC1050" s="73">
        <v>649685.48657968198</v>
      </c>
      <c r="AD1050" s="73">
        <v>649511.19208096003</v>
      </c>
      <c r="AE1050" s="73">
        <v>649336.89758223703</v>
      </c>
      <c r="AF1050" s="73">
        <v>649162.60308351496</v>
      </c>
      <c r="AG1050" s="73">
        <v>648988.30858479196</v>
      </c>
      <c r="AH1050" s="73">
        <v>648814.01408607</v>
      </c>
      <c r="AI1050" s="73">
        <v>648639.719587347</v>
      </c>
      <c r="AJ1050" s="73">
        <v>648465.42508862505</v>
      </c>
      <c r="AK1050" s="73">
        <v>648291.13058990298</v>
      </c>
      <c r="AL1050" s="73">
        <v>648116.83609117998</v>
      </c>
      <c r="AM1050" s="73">
        <v>647942.54159245803</v>
      </c>
      <c r="AN1050" s="73">
        <v>7786813.9360251697</v>
      </c>
      <c r="AO1050" s="73">
        <v>647768.24709373503</v>
      </c>
      <c r="AP1050" s="73">
        <v>647593.95259501296</v>
      </c>
      <c r="AQ1050" s="73">
        <v>647419.65809628996</v>
      </c>
      <c r="AR1050" s="73">
        <v>647245.36359756801</v>
      </c>
      <c r="AS1050" s="73">
        <v>647071.06909884501</v>
      </c>
      <c r="AT1050" s="73">
        <v>646896.77460012306</v>
      </c>
      <c r="AU1050" s="73">
        <v>646722.48010140099</v>
      </c>
      <c r="AV1050" s="73">
        <v>646548.18560267799</v>
      </c>
      <c r="AW1050" s="73">
        <v>646373.89110395603</v>
      </c>
      <c r="AX1050" s="73">
        <v>646199.59660523303</v>
      </c>
      <c r="AY1050" s="73">
        <v>646025.30210651096</v>
      </c>
      <c r="AZ1050" s="73">
        <v>645851.00760778796</v>
      </c>
      <c r="BA1050" s="73">
        <v>7761715.5282091396</v>
      </c>
    </row>
    <row r="1051" spans="1:53" outlineLevel="1">
      <c r="A1051" s="74" t="s">
        <v>1328</v>
      </c>
      <c r="B1051" s="73">
        <v>418.349666666666</v>
      </c>
      <c r="C1051" s="73">
        <v>418.349666666666</v>
      </c>
      <c r="D1051" s="73">
        <v>418.349666666666</v>
      </c>
      <c r="E1051" s="73">
        <v>418.349666666666</v>
      </c>
      <c r="F1051" s="73">
        <v>418.349666666666</v>
      </c>
      <c r="G1051" s="73">
        <v>418.349666666666</v>
      </c>
      <c r="H1051" s="73">
        <v>418.349666666666</v>
      </c>
      <c r="I1051" s="73">
        <v>418.349666666666</v>
      </c>
      <c r="J1051" s="73">
        <v>418.349666666666</v>
      </c>
      <c r="K1051" s="73">
        <v>418.349666666666</v>
      </c>
      <c r="L1051" s="73">
        <v>418.349666666666</v>
      </c>
      <c r="M1051" s="73">
        <v>418.349666666666</v>
      </c>
      <c r="N1051" s="73">
        <v>5020.1959999999999</v>
      </c>
      <c r="O1051" s="73">
        <v>418.349666666666</v>
      </c>
      <c r="P1051" s="73">
        <v>418.349666666666</v>
      </c>
      <c r="Q1051" s="73">
        <v>418.349666666666</v>
      </c>
      <c r="R1051" s="73">
        <v>418.349666666666</v>
      </c>
      <c r="S1051" s="73">
        <v>418.349666666666</v>
      </c>
      <c r="T1051" s="73">
        <v>418.349666666666</v>
      </c>
      <c r="U1051" s="73">
        <v>418.349666666666</v>
      </c>
      <c r="V1051" s="73">
        <v>418.349666666666</v>
      </c>
      <c r="W1051" s="73">
        <v>418.349666666666</v>
      </c>
      <c r="X1051" s="73">
        <v>418.349666666666</v>
      </c>
      <c r="Y1051" s="73">
        <v>418.349666666666</v>
      </c>
      <c r="Z1051" s="73">
        <v>418.349666666666</v>
      </c>
      <c r="AA1051" s="73">
        <v>5020.1959999999999</v>
      </c>
      <c r="AB1051" s="73">
        <v>418.349666666666</v>
      </c>
      <c r="AC1051" s="73">
        <v>418.349666666666</v>
      </c>
      <c r="AD1051" s="73">
        <v>418.349666666666</v>
      </c>
      <c r="AE1051" s="73">
        <v>418.349666666666</v>
      </c>
      <c r="AF1051" s="73">
        <v>418.349666666666</v>
      </c>
      <c r="AG1051" s="73">
        <v>418.349666666666</v>
      </c>
      <c r="AH1051" s="73">
        <v>418.349666666666</v>
      </c>
      <c r="AI1051" s="73">
        <v>418.349666666666</v>
      </c>
      <c r="AJ1051" s="73">
        <v>418.349666666666</v>
      </c>
      <c r="AK1051" s="73">
        <v>418.349666666666</v>
      </c>
      <c r="AL1051" s="73">
        <v>418.349666666666</v>
      </c>
      <c r="AM1051" s="73">
        <v>418.349666666666</v>
      </c>
      <c r="AN1051" s="73">
        <v>5020.1959999999999</v>
      </c>
      <c r="AO1051" s="73">
        <v>418.349666666666</v>
      </c>
      <c r="AP1051" s="73">
        <v>418.349666666666</v>
      </c>
      <c r="AQ1051" s="73">
        <v>418.349666666666</v>
      </c>
      <c r="AR1051" s="73">
        <v>418.349666666666</v>
      </c>
      <c r="AS1051" s="73">
        <v>418.349666666666</v>
      </c>
      <c r="AT1051" s="73">
        <v>418.349666666666</v>
      </c>
      <c r="AU1051" s="73">
        <v>418.349666666666</v>
      </c>
      <c r="AV1051" s="73">
        <v>418.349666666666</v>
      </c>
      <c r="AW1051" s="73">
        <v>418.349666666666</v>
      </c>
      <c r="AX1051" s="73">
        <v>418.349666666666</v>
      </c>
      <c r="AY1051" s="73">
        <v>418.349666666666</v>
      </c>
      <c r="AZ1051" s="73">
        <v>418.349666666666</v>
      </c>
      <c r="BA1051" s="73">
        <v>5020.1959999999999</v>
      </c>
    </row>
    <row r="1052" spans="1:53" outlineLevel="1">
      <c r="A1052" s="74" t="s">
        <v>1345</v>
      </c>
      <c r="B1052" s="73">
        <v>8138.3836499999998</v>
      </c>
      <c r="C1052" s="73">
        <v>8138.3836499999998</v>
      </c>
      <c r="D1052" s="73">
        <v>8138.3836499999998</v>
      </c>
      <c r="E1052" s="73">
        <v>8138.3836499999998</v>
      </c>
      <c r="F1052" s="73">
        <v>8138.3836499999998</v>
      </c>
      <c r="G1052" s="73">
        <v>8138.3836499999998</v>
      </c>
      <c r="H1052" s="73">
        <v>8138.3836499999998</v>
      </c>
      <c r="I1052" s="73">
        <v>8138.3836499999998</v>
      </c>
      <c r="J1052" s="73">
        <v>8138.3836499999998</v>
      </c>
      <c r="K1052" s="73">
        <v>8138.3836499999998</v>
      </c>
      <c r="L1052" s="73">
        <v>8138.3836499999998</v>
      </c>
      <c r="M1052" s="73">
        <v>8138.3836499999998</v>
      </c>
      <c r="N1052" s="73">
        <v>97660.603799999895</v>
      </c>
      <c r="O1052" s="73">
        <v>8138.3836499999998</v>
      </c>
      <c r="P1052" s="73">
        <v>8138.3836499999998</v>
      </c>
      <c r="Q1052" s="73">
        <v>8138.3836499999998</v>
      </c>
      <c r="R1052" s="73">
        <v>8138.3836499999998</v>
      </c>
      <c r="S1052" s="73">
        <v>8138.3836499999998</v>
      </c>
      <c r="T1052" s="73">
        <v>8138.3836499999998</v>
      </c>
      <c r="U1052" s="73">
        <v>8138.3836499999998</v>
      </c>
      <c r="V1052" s="73">
        <v>8138.3836499999998</v>
      </c>
      <c r="W1052" s="73">
        <v>8138.3836499999998</v>
      </c>
      <c r="X1052" s="73">
        <v>8138.3836499999998</v>
      </c>
      <c r="Y1052" s="73">
        <v>8138.3836499999998</v>
      </c>
      <c r="Z1052" s="73">
        <v>8138.3836499999998</v>
      </c>
      <c r="AA1052" s="73">
        <v>97660.603799999895</v>
      </c>
      <c r="AB1052" s="73">
        <v>8138.3836499999998</v>
      </c>
      <c r="AC1052" s="73">
        <v>8138.3836499999998</v>
      </c>
      <c r="AD1052" s="73">
        <v>8138.3836499999998</v>
      </c>
      <c r="AE1052" s="73">
        <v>8138.3836499999998</v>
      </c>
      <c r="AF1052" s="73">
        <v>8138.3836499999998</v>
      </c>
      <c r="AG1052" s="73">
        <v>8138.3836499999998</v>
      </c>
      <c r="AH1052" s="73">
        <v>8138.3836499999998</v>
      </c>
      <c r="AI1052" s="73">
        <v>8138.3836499999998</v>
      </c>
      <c r="AJ1052" s="73">
        <v>8138.3836499999998</v>
      </c>
      <c r="AK1052" s="73">
        <v>4323.6886499990796</v>
      </c>
      <c r="AL1052" s="73">
        <v>-30.848849999999999</v>
      </c>
      <c r="AM1052" s="73">
        <v>-30.848849999999999</v>
      </c>
      <c r="AN1052" s="73">
        <v>77507.443799999004</v>
      </c>
      <c r="AO1052" s="73">
        <v>-30.848849999999999</v>
      </c>
      <c r="AP1052" s="73">
        <v>-30.848849999999999</v>
      </c>
      <c r="AQ1052" s="73">
        <v>-30.848849999999999</v>
      </c>
      <c r="AR1052" s="73">
        <v>-30.848849999999999</v>
      </c>
      <c r="AS1052" s="73">
        <v>-30.848849999999999</v>
      </c>
      <c r="AT1052" s="73">
        <v>-30.848849999999999</v>
      </c>
      <c r="AU1052" s="73">
        <v>-30.848849999999999</v>
      </c>
      <c r="AV1052" s="73">
        <v>-30.848849999999999</v>
      </c>
      <c r="AW1052" s="73">
        <v>-30.848849999999999</v>
      </c>
      <c r="AX1052" s="73">
        <v>-30.848849999999999</v>
      </c>
      <c r="AY1052" s="73">
        <v>-30.848849999999999</v>
      </c>
      <c r="AZ1052" s="73">
        <v>-30.848849999999999</v>
      </c>
      <c r="BA1052" s="73">
        <v>-370.18619999999999</v>
      </c>
    </row>
    <row r="1053" spans="1:53" outlineLevel="1">
      <c r="A1053" s="74" t="s">
        <v>1370</v>
      </c>
      <c r="B1053" s="73">
        <v>46333.548330036603</v>
      </c>
      <c r="C1053" s="73">
        <v>46316.259004467604</v>
      </c>
      <c r="D1053" s="73">
        <v>46298.969678898698</v>
      </c>
      <c r="E1053" s="73">
        <v>46281.680353329801</v>
      </c>
      <c r="F1053" s="73">
        <v>46264.391027760801</v>
      </c>
      <c r="G1053" s="73">
        <v>46247.101702191903</v>
      </c>
      <c r="H1053" s="73">
        <v>46229.812376622896</v>
      </c>
      <c r="I1053" s="73">
        <v>46212.523051053999</v>
      </c>
      <c r="J1053" s="73">
        <v>46195.233725484999</v>
      </c>
      <c r="K1053" s="73">
        <v>46177.944399916101</v>
      </c>
      <c r="L1053" s="73">
        <v>46160.655074347203</v>
      </c>
      <c r="M1053" s="73">
        <v>46143.365748778197</v>
      </c>
      <c r="N1053" s="73">
        <v>554861.48447288899</v>
      </c>
      <c r="O1053" s="73">
        <v>46126.076423209299</v>
      </c>
      <c r="P1053" s="73">
        <v>46108.787097640299</v>
      </c>
      <c r="Q1053" s="73">
        <v>46091.497772071401</v>
      </c>
      <c r="R1053" s="73">
        <v>46074.208446502496</v>
      </c>
      <c r="S1053" s="73">
        <v>46056.919120933497</v>
      </c>
      <c r="T1053" s="73">
        <v>46039.629795364599</v>
      </c>
      <c r="U1053" s="73">
        <v>46022.340469795599</v>
      </c>
      <c r="V1053" s="73">
        <v>46005.051144226702</v>
      </c>
      <c r="W1053" s="73">
        <v>45987.761818657702</v>
      </c>
      <c r="X1053" s="73">
        <v>45970.472493088797</v>
      </c>
      <c r="Y1053" s="73">
        <v>45953.183167519899</v>
      </c>
      <c r="Z1053" s="73">
        <v>45935.8938419509</v>
      </c>
      <c r="AA1053" s="73">
        <v>552371.82159096096</v>
      </c>
      <c r="AB1053" s="73">
        <v>45918.604516382002</v>
      </c>
      <c r="AC1053" s="73">
        <v>45901.315190813002</v>
      </c>
      <c r="AD1053" s="73">
        <v>45884.025865244097</v>
      </c>
      <c r="AE1053" s="73">
        <v>45866.736539675097</v>
      </c>
      <c r="AF1053" s="73">
        <v>45849.4472141062</v>
      </c>
      <c r="AG1053" s="73">
        <v>45832.157888537302</v>
      </c>
      <c r="AH1053" s="73">
        <v>45814.868562968302</v>
      </c>
      <c r="AI1053" s="73">
        <v>45797.579237399397</v>
      </c>
      <c r="AJ1053" s="73">
        <v>45780.289911830398</v>
      </c>
      <c r="AK1053" s="73">
        <v>45763.0005862615</v>
      </c>
      <c r="AL1053" s="73">
        <v>45745.711260692602</v>
      </c>
      <c r="AM1053" s="73">
        <v>45728.421935123602</v>
      </c>
      <c r="AN1053" s="73">
        <v>549882.15870903397</v>
      </c>
      <c r="AO1053" s="73">
        <v>45711.132609554697</v>
      </c>
      <c r="AP1053" s="73">
        <v>45693.843283985698</v>
      </c>
      <c r="AQ1053" s="73">
        <v>45676.5539584168</v>
      </c>
      <c r="AR1053" s="73">
        <v>45659.2646328478</v>
      </c>
      <c r="AS1053" s="73">
        <v>45641.975307278903</v>
      </c>
      <c r="AT1053" s="73">
        <v>45624.685981709998</v>
      </c>
      <c r="AU1053" s="73">
        <v>45607.396656140998</v>
      </c>
      <c r="AV1053" s="73">
        <v>45590.1073305721</v>
      </c>
      <c r="AW1053" s="73">
        <v>45572.818005003101</v>
      </c>
      <c r="AX1053" s="73">
        <v>45555.528679434203</v>
      </c>
      <c r="AY1053" s="73">
        <v>45538.239353865298</v>
      </c>
      <c r="AZ1053" s="73">
        <v>45520.950028296298</v>
      </c>
      <c r="BA1053" s="73">
        <v>547392.49582710594</v>
      </c>
    </row>
    <row r="1054" spans="1:53" outlineLevel="1">
      <c r="A1054" s="74" t="s">
        <v>1371</v>
      </c>
      <c r="B1054" s="73">
        <v>196.729472540465</v>
      </c>
      <c r="C1054" s="73">
        <v>196.729472540465</v>
      </c>
      <c r="D1054" s="73">
        <v>196.729472540465</v>
      </c>
      <c r="E1054" s="73">
        <v>196.729472540465</v>
      </c>
      <c r="F1054" s="73">
        <v>196.729472540465</v>
      </c>
      <c r="G1054" s="73">
        <v>196.729472540465</v>
      </c>
      <c r="H1054" s="73">
        <v>196.729472540465</v>
      </c>
      <c r="I1054" s="73">
        <v>196.729472540465</v>
      </c>
      <c r="J1054" s="73">
        <v>196.729472540465</v>
      </c>
      <c r="K1054" s="73">
        <v>196.729472540465</v>
      </c>
      <c r="L1054" s="73">
        <v>196.729472540465</v>
      </c>
      <c r="M1054" s="73">
        <v>196.729472540465</v>
      </c>
      <c r="N1054" s="73">
        <v>2360.7536704855802</v>
      </c>
      <c r="O1054" s="73">
        <v>196.729472540465</v>
      </c>
      <c r="P1054" s="73">
        <v>196.729472540465</v>
      </c>
      <c r="Q1054" s="73">
        <v>196.729472540465</v>
      </c>
      <c r="R1054" s="73">
        <v>196.729472540465</v>
      </c>
      <c r="S1054" s="73">
        <v>196.729472540465</v>
      </c>
      <c r="T1054" s="73">
        <v>196.729472540465</v>
      </c>
      <c r="U1054" s="73">
        <v>196.729472540465</v>
      </c>
      <c r="V1054" s="73">
        <v>196.729472540465</v>
      </c>
      <c r="W1054" s="73">
        <v>196.729472540465</v>
      </c>
      <c r="X1054" s="73">
        <v>196.729472540465</v>
      </c>
      <c r="Y1054" s="73">
        <v>196.729472540465</v>
      </c>
      <c r="Z1054" s="73">
        <v>196.729472540465</v>
      </c>
      <c r="AA1054" s="73">
        <v>2360.7536704855802</v>
      </c>
      <c r="AB1054" s="73">
        <v>196.729472540465</v>
      </c>
      <c r="AC1054" s="73">
        <v>196.729472540465</v>
      </c>
      <c r="AD1054" s="73">
        <v>196.729472540465</v>
      </c>
      <c r="AE1054" s="73">
        <v>196.729472540465</v>
      </c>
      <c r="AF1054" s="73">
        <v>196.729472540465</v>
      </c>
      <c r="AG1054" s="73">
        <v>196.729472540465</v>
      </c>
      <c r="AH1054" s="73">
        <v>196.729472540465</v>
      </c>
      <c r="AI1054" s="73">
        <v>196.729472540465</v>
      </c>
      <c r="AJ1054" s="73">
        <v>196.729472540465</v>
      </c>
      <c r="AK1054" s="73">
        <v>196.729472540465</v>
      </c>
      <c r="AL1054" s="73">
        <v>196.729472540465</v>
      </c>
      <c r="AM1054" s="73">
        <v>196.729472540465</v>
      </c>
      <c r="AN1054" s="73">
        <v>2360.7536704855802</v>
      </c>
      <c r="AO1054" s="73">
        <v>196.729472540465</v>
      </c>
      <c r="AP1054" s="73">
        <v>196.729472540465</v>
      </c>
      <c r="AQ1054" s="73">
        <v>196.729472540465</v>
      </c>
      <c r="AR1054" s="73">
        <v>196.729472540465</v>
      </c>
      <c r="AS1054" s="73">
        <v>196.729472540465</v>
      </c>
      <c r="AT1054" s="73">
        <v>196.729472540465</v>
      </c>
      <c r="AU1054" s="73">
        <v>196.729472540465</v>
      </c>
      <c r="AV1054" s="73">
        <v>196.729472540465</v>
      </c>
      <c r="AW1054" s="73">
        <v>196.729472540465</v>
      </c>
      <c r="AX1054" s="73">
        <v>196.729472540465</v>
      </c>
      <c r="AY1054" s="73">
        <v>196.729472540465</v>
      </c>
      <c r="AZ1054" s="73">
        <v>196.729472540465</v>
      </c>
      <c r="BA1054" s="73">
        <v>2360.7536704855802</v>
      </c>
    </row>
    <row r="1055" spans="1:53" outlineLevel="1">
      <c r="A1055" s="74" t="s">
        <v>3634</v>
      </c>
    </row>
    <row r="1056" spans="1:53" outlineLevel="1">
      <c r="A1056" s="74" t="s">
        <v>1329</v>
      </c>
      <c r="B1056" s="73">
        <v>4010.9208333333299</v>
      </c>
      <c r="C1056" s="73">
        <v>4010.9208333333299</v>
      </c>
      <c r="D1056" s="73">
        <v>4010.9208333333299</v>
      </c>
      <c r="E1056" s="73">
        <v>4010.9208333333299</v>
      </c>
      <c r="F1056" s="73">
        <v>4010.9208333333299</v>
      </c>
      <c r="G1056" s="73">
        <v>4010.9208333333299</v>
      </c>
      <c r="H1056" s="73">
        <v>4010.9208333333299</v>
      </c>
      <c r="I1056" s="73">
        <v>1631.7625000000301</v>
      </c>
      <c r="J1056" s="73">
        <v>36.462916666666601</v>
      </c>
      <c r="K1056" s="73">
        <v>36.462916666666601</v>
      </c>
      <c r="L1056" s="73">
        <v>36.462916666666601</v>
      </c>
      <c r="M1056" s="73">
        <v>36.462916666666601</v>
      </c>
      <c r="N1056" s="73">
        <v>29854.06</v>
      </c>
      <c r="O1056" s="73">
        <v>36.462916666666601</v>
      </c>
      <c r="P1056" s="73">
        <v>36.462916666666601</v>
      </c>
      <c r="Q1056" s="73">
        <v>36.462916666666601</v>
      </c>
      <c r="R1056" s="73">
        <v>36.462916666666601</v>
      </c>
      <c r="S1056" s="73">
        <v>36.462916666666601</v>
      </c>
      <c r="T1056" s="73">
        <v>36.462916666666601</v>
      </c>
      <c r="U1056" s="73">
        <v>36.462916666666601</v>
      </c>
      <c r="V1056" s="73">
        <v>36.462916666666601</v>
      </c>
      <c r="W1056" s="73">
        <v>36.462916666666601</v>
      </c>
      <c r="X1056" s="73">
        <v>36.462916666666601</v>
      </c>
      <c r="Y1056" s="73">
        <v>36.462916666666601</v>
      </c>
      <c r="Z1056" s="73">
        <v>36.462916666666601</v>
      </c>
      <c r="AA1056" s="73">
        <v>437.55500000000001</v>
      </c>
      <c r="AB1056" s="73">
        <v>36.462916666666601</v>
      </c>
      <c r="AC1056" s="73">
        <v>36.462916666666601</v>
      </c>
      <c r="AD1056" s="73">
        <v>36.462916666666601</v>
      </c>
      <c r="AE1056" s="73">
        <v>36.462916666666601</v>
      </c>
      <c r="AF1056" s="73">
        <v>36.462916666666601</v>
      </c>
      <c r="AG1056" s="73">
        <v>36.462916666666601</v>
      </c>
      <c r="AH1056" s="73">
        <v>36.462916666666601</v>
      </c>
      <c r="AI1056" s="73">
        <v>36.462916666666601</v>
      </c>
      <c r="AJ1056" s="73">
        <v>36.462916666666601</v>
      </c>
      <c r="AK1056" s="73">
        <v>36.462916666666601</v>
      </c>
      <c r="AL1056" s="73">
        <v>36.462916666666601</v>
      </c>
      <c r="AM1056" s="73">
        <v>36.462916666666601</v>
      </c>
      <c r="AN1056" s="73">
        <v>437.55500000000001</v>
      </c>
      <c r="AO1056" s="73">
        <v>36.462916666666601</v>
      </c>
      <c r="AP1056" s="73">
        <v>36.462916666666601</v>
      </c>
      <c r="AQ1056" s="73">
        <v>36.462916666666601</v>
      </c>
      <c r="AR1056" s="73">
        <v>36.462916666666601</v>
      </c>
      <c r="AS1056" s="73">
        <v>36.462916666666601</v>
      </c>
      <c r="AT1056" s="73">
        <v>36.462916666666601</v>
      </c>
      <c r="AU1056" s="73">
        <v>36.462916666666601</v>
      </c>
      <c r="AV1056" s="73">
        <v>36.462916666666601</v>
      </c>
      <c r="AW1056" s="73">
        <v>36.462916666666601</v>
      </c>
      <c r="AX1056" s="73">
        <v>36.462916666666601</v>
      </c>
      <c r="AY1056" s="73">
        <v>36.462916666666601</v>
      </c>
      <c r="AZ1056" s="73">
        <v>36.462916666666601</v>
      </c>
      <c r="BA1056" s="73">
        <v>437.55500000000001</v>
      </c>
    </row>
    <row r="1057" spans="1:53" outlineLevel="1">
      <c r="A1057" s="74" t="s">
        <v>1330</v>
      </c>
    </row>
    <row r="1058" spans="1:53" outlineLevel="1">
      <c r="A1058" s="74" t="s">
        <v>1331</v>
      </c>
      <c r="B1058" s="73">
        <v>178733.40833333301</v>
      </c>
      <c r="C1058" s="73">
        <v>178657.78333333301</v>
      </c>
      <c r="D1058" s="73">
        <v>178582.15833333301</v>
      </c>
      <c r="E1058" s="73">
        <v>178506.53333333301</v>
      </c>
      <c r="F1058" s="73">
        <v>178430.90833333301</v>
      </c>
      <c r="G1058" s="73">
        <v>178355.28333333301</v>
      </c>
      <c r="H1058" s="73">
        <v>178279.65833333301</v>
      </c>
      <c r="I1058" s="73">
        <v>178204.03333333301</v>
      </c>
      <c r="J1058" s="73">
        <v>178128.40833333301</v>
      </c>
      <c r="K1058" s="73">
        <v>178052.78333333301</v>
      </c>
      <c r="L1058" s="73">
        <v>177977.15833333301</v>
      </c>
      <c r="M1058" s="73">
        <v>177901.53333333301</v>
      </c>
      <c r="N1058" s="73">
        <v>2139809.65</v>
      </c>
      <c r="O1058" s="73">
        <v>177825.90833333301</v>
      </c>
      <c r="P1058" s="73">
        <v>177750.28333333301</v>
      </c>
      <c r="Q1058" s="73">
        <v>177674.65833333301</v>
      </c>
      <c r="R1058" s="73">
        <v>177599.03333333301</v>
      </c>
      <c r="S1058" s="73">
        <v>177523.40833333301</v>
      </c>
      <c r="T1058" s="73">
        <v>177447.78333333301</v>
      </c>
      <c r="U1058" s="73">
        <v>177372.15833333301</v>
      </c>
      <c r="V1058" s="73">
        <v>177296.53333333301</v>
      </c>
      <c r="W1058" s="73">
        <v>177220.90833333301</v>
      </c>
      <c r="X1058" s="73">
        <v>177145.28333333301</v>
      </c>
      <c r="Y1058" s="73">
        <v>177069.65833333301</v>
      </c>
      <c r="Z1058" s="73">
        <v>176994.03333333301</v>
      </c>
      <c r="AA1058" s="73">
        <v>2128919.65</v>
      </c>
      <c r="AB1058" s="73">
        <v>176918.40833333301</v>
      </c>
      <c r="AC1058" s="73">
        <v>176842.78333333301</v>
      </c>
      <c r="AD1058" s="73">
        <v>176767.15833333301</v>
      </c>
      <c r="AE1058" s="73">
        <v>176691.53333333301</v>
      </c>
      <c r="AF1058" s="73">
        <v>176615.90833333301</v>
      </c>
      <c r="AG1058" s="73">
        <v>176540.28333333301</v>
      </c>
      <c r="AH1058" s="73">
        <v>176464.65833333301</v>
      </c>
      <c r="AI1058" s="73">
        <v>176389.03333333301</v>
      </c>
      <c r="AJ1058" s="73">
        <v>176313.40833333301</v>
      </c>
      <c r="AK1058" s="73">
        <v>176237.78333333301</v>
      </c>
      <c r="AL1058" s="73">
        <v>176162.15833333301</v>
      </c>
      <c r="AM1058" s="73">
        <v>176086.53333333301</v>
      </c>
      <c r="AN1058" s="73">
        <v>2118029.65</v>
      </c>
      <c r="AO1058" s="73">
        <v>176010.90833333301</v>
      </c>
      <c r="AP1058" s="73">
        <v>175935.28333333301</v>
      </c>
      <c r="AQ1058" s="73">
        <v>175859.65833333301</v>
      </c>
      <c r="AR1058" s="73">
        <v>175784.03333333301</v>
      </c>
      <c r="AS1058" s="73">
        <v>175708.40833333301</v>
      </c>
      <c r="AT1058" s="73">
        <v>175632.78333333301</v>
      </c>
      <c r="AU1058" s="73">
        <v>175557.15833333301</v>
      </c>
      <c r="AV1058" s="73">
        <v>175481.53333333301</v>
      </c>
      <c r="AW1058" s="73">
        <v>175405.90833333301</v>
      </c>
      <c r="AX1058" s="73">
        <v>175330.28333333301</v>
      </c>
      <c r="AY1058" s="73">
        <v>175254.65833333301</v>
      </c>
      <c r="AZ1058" s="73">
        <v>175179.03333333301</v>
      </c>
      <c r="BA1058" s="73">
        <v>2107139.65</v>
      </c>
    </row>
    <row r="1059" spans="1:53" outlineLevel="1">
      <c r="A1059" s="74" t="s">
        <v>1803</v>
      </c>
      <c r="B1059" s="73">
        <v>127831.63592539101</v>
      </c>
      <c r="C1059" s="73">
        <v>127797.175758724</v>
      </c>
      <c r="D1059" s="73">
        <v>127762.71559205699</v>
      </c>
      <c r="E1059" s="73">
        <v>129181.326222469</v>
      </c>
      <c r="F1059" s="73">
        <v>129146.866055803</v>
      </c>
      <c r="G1059" s="73">
        <v>129112.405889136</v>
      </c>
      <c r="H1059" s="73">
        <v>130615.952076064</v>
      </c>
      <c r="I1059" s="73">
        <v>130581.491909398</v>
      </c>
      <c r="J1059" s="73">
        <v>130547.03174273099</v>
      </c>
      <c r="K1059" s="73">
        <v>132048.117058159</v>
      </c>
      <c r="L1059" s="73">
        <v>132013.65689149301</v>
      </c>
      <c r="M1059" s="73">
        <v>131979.196724826</v>
      </c>
      <c r="N1059" s="73">
        <v>1558617.57184625</v>
      </c>
      <c r="O1059" s="73">
        <v>133713.86489946899</v>
      </c>
      <c r="P1059" s="73">
        <v>133679.40473280201</v>
      </c>
      <c r="Q1059" s="73">
        <v>133644.944566135</v>
      </c>
      <c r="R1059" s="73">
        <v>133699.54154232601</v>
      </c>
      <c r="S1059" s="73">
        <v>133665.08137565901</v>
      </c>
      <c r="T1059" s="73">
        <v>133630.621208992</v>
      </c>
      <c r="U1059" s="73">
        <v>133737.16818518299</v>
      </c>
      <c r="V1059" s="73">
        <v>133702.70801851599</v>
      </c>
      <c r="W1059" s="73">
        <v>133668.24785185</v>
      </c>
      <c r="X1059" s="73">
        <v>133774.79482804</v>
      </c>
      <c r="Y1059" s="73">
        <v>133740.334661373</v>
      </c>
      <c r="Z1059" s="73">
        <v>133705.87449470701</v>
      </c>
      <c r="AA1059" s="73">
        <v>1604362.5863650499</v>
      </c>
      <c r="AB1059" s="73">
        <v>134042.48575661099</v>
      </c>
      <c r="AC1059" s="73">
        <v>134008.025589945</v>
      </c>
      <c r="AD1059" s="73">
        <v>133973.56542327799</v>
      </c>
      <c r="AE1059" s="73">
        <v>134028.162399469</v>
      </c>
      <c r="AF1059" s="73">
        <v>133993.702232802</v>
      </c>
      <c r="AG1059" s="73">
        <v>133959.24206613499</v>
      </c>
      <c r="AH1059" s="73">
        <v>134065.78904232601</v>
      </c>
      <c r="AI1059" s="73">
        <v>134031.328875659</v>
      </c>
      <c r="AJ1059" s="73">
        <v>133996.868708992</v>
      </c>
      <c r="AK1059" s="73">
        <v>134103.41568518299</v>
      </c>
      <c r="AL1059" s="73">
        <v>134068.95551851601</v>
      </c>
      <c r="AM1059" s="73">
        <v>134034.49535185</v>
      </c>
      <c r="AN1059" s="73">
        <v>1608306.0366507701</v>
      </c>
      <c r="AO1059" s="73">
        <v>134371.106613754</v>
      </c>
      <c r="AP1059" s="73">
        <v>134336.64644708799</v>
      </c>
      <c r="AQ1059" s="73">
        <v>134302.18628042101</v>
      </c>
      <c r="AR1059" s="73">
        <v>134356.783256611</v>
      </c>
      <c r="AS1059" s="73">
        <v>134322.32308994501</v>
      </c>
      <c r="AT1059" s="73">
        <v>134287.86292327801</v>
      </c>
      <c r="AU1059" s="73">
        <v>134394.409899469</v>
      </c>
      <c r="AV1059" s="73">
        <v>134359.94973280199</v>
      </c>
      <c r="AW1059" s="73">
        <v>134325.48956613499</v>
      </c>
      <c r="AX1059" s="73">
        <v>134432.03654232601</v>
      </c>
      <c r="AY1059" s="73">
        <v>134397.576375659</v>
      </c>
      <c r="AZ1059" s="73">
        <v>134363.116208992</v>
      </c>
      <c r="BA1059" s="73">
        <v>1612249.48693648</v>
      </c>
    </row>
    <row r="1060" spans="1:53" outlineLevel="1">
      <c r="A1060" s="74" t="s">
        <v>1804</v>
      </c>
      <c r="B1060" s="73">
        <v>267.047738095238</v>
      </c>
      <c r="C1060" s="73">
        <v>267.047738095238</v>
      </c>
      <c r="D1060" s="73">
        <v>267.047738095238</v>
      </c>
      <c r="E1060" s="73">
        <v>267.047738095238</v>
      </c>
      <c r="F1060" s="73">
        <v>267.047738095238</v>
      </c>
      <c r="G1060" s="73">
        <v>267.047738095238</v>
      </c>
      <c r="H1060" s="73">
        <v>267.047738095238</v>
      </c>
      <c r="I1060" s="73">
        <v>267.047738095238</v>
      </c>
      <c r="J1060" s="73">
        <v>267.047738095238</v>
      </c>
      <c r="K1060" s="73">
        <v>267.047738095238</v>
      </c>
      <c r="L1060" s="73">
        <v>267.047738095238</v>
      </c>
      <c r="M1060" s="73">
        <v>267.047738095238</v>
      </c>
      <c r="N1060" s="73">
        <v>3204.5728571428499</v>
      </c>
      <c r="O1060" s="73">
        <v>267.047738095238</v>
      </c>
      <c r="P1060" s="73">
        <v>267.047738095238</v>
      </c>
      <c r="Q1060" s="73">
        <v>267.047738095238</v>
      </c>
      <c r="R1060" s="73">
        <v>267.047738095238</v>
      </c>
      <c r="S1060" s="73">
        <v>267.047738095238</v>
      </c>
      <c r="T1060" s="73">
        <v>267.047738095238</v>
      </c>
      <c r="U1060" s="73">
        <v>267.047738095238</v>
      </c>
      <c r="V1060" s="73">
        <v>267.047738095238</v>
      </c>
      <c r="W1060" s="73">
        <v>267.047738095238</v>
      </c>
      <c r="X1060" s="73">
        <v>267.047738095238</v>
      </c>
      <c r="Y1060" s="73">
        <v>267.047738095238</v>
      </c>
      <c r="Z1060" s="73">
        <v>267.047738095238</v>
      </c>
      <c r="AA1060" s="73">
        <v>3204.5728571428499</v>
      </c>
      <c r="AB1060" s="73">
        <v>267.047738095238</v>
      </c>
      <c r="AC1060" s="73">
        <v>267.047738095238</v>
      </c>
      <c r="AD1060" s="73">
        <v>267.047738095238</v>
      </c>
      <c r="AE1060" s="73">
        <v>267.047738095238</v>
      </c>
      <c r="AF1060" s="73">
        <v>267.047738095238</v>
      </c>
      <c r="AG1060" s="73">
        <v>267.047738095238</v>
      </c>
      <c r="AH1060" s="73">
        <v>267.047738095238</v>
      </c>
      <c r="AI1060" s="73">
        <v>267.047738095238</v>
      </c>
      <c r="AJ1060" s="73">
        <v>267.047738095238</v>
      </c>
      <c r="AK1060" s="73">
        <v>267.047738095238</v>
      </c>
      <c r="AL1060" s="73">
        <v>267.047738095238</v>
      </c>
      <c r="AM1060" s="73">
        <v>267.047738095238</v>
      </c>
      <c r="AN1060" s="73">
        <v>3204.5728571428499</v>
      </c>
      <c r="AO1060" s="73">
        <v>267.047738095238</v>
      </c>
      <c r="AP1060" s="73">
        <v>267.047738095238</v>
      </c>
      <c r="AQ1060" s="73">
        <v>267.047738095238</v>
      </c>
      <c r="AR1060" s="73">
        <v>267.047738095238</v>
      </c>
      <c r="AS1060" s="73">
        <v>267.047738095238</v>
      </c>
      <c r="AT1060" s="73">
        <v>267.047738095238</v>
      </c>
      <c r="AU1060" s="73">
        <v>267.047738095238</v>
      </c>
      <c r="AV1060" s="73">
        <v>267.047738095238</v>
      </c>
      <c r="AW1060" s="73">
        <v>267.047738095238</v>
      </c>
      <c r="AX1060" s="73">
        <v>267.047738095238</v>
      </c>
      <c r="AY1060" s="73">
        <v>267.047738095238</v>
      </c>
      <c r="AZ1060" s="73">
        <v>267.047738095238</v>
      </c>
      <c r="BA1060" s="73">
        <v>3204.5728571428499</v>
      </c>
    </row>
    <row r="1061" spans="1:53" outlineLevel="1">
      <c r="A1061" s="74" t="s">
        <v>3730</v>
      </c>
      <c r="B1061" s="73">
        <v>0.54249999999999998</v>
      </c>
      <c r="C1061" s="73">
        <v>0.54249999999999998</v>
      </c>
      <c r="D1061" s="73">
        <v>0.54249999999999998</v>
      </c>
      <c r="E1061" s="73">
        <v>0.54249999999999998</v>
      </c>
      <c r="F1061" s="73">
        <v>0.54249999999999998</v>
      </c>
      <c r="G1061" s="73">
        <v>0.54249999999999998</v>
      </c>
      <c r="H1061" s="73">
        <v>0.54249999999999998</v>
      </c>
      <c r="I1061" s="73">
        <v>0.54249999999999998</v>
      </c>
      <c r="J1061" s="73">
        <v>0.54249999999999998</v>
      </c>
      <c r="K1061" s="73">
        <v>0.54249999999999998</v>
      </c>
      <c r="L1061" s="73">
        <v>0.54249999999999998</v>
      </c>
      <c r="M1061" s="73">
        <v>0.54249999999999998</v>
      </c>
      <c r="N1061" s="73">
        <v>6.50999999999999</v>
      </c>
      <c r="O1061" s="73">
        <v>0.54249999999999998</v>
      </c>
      <c r="P1061" s="73">
        <v>0.54249999999999998</v>
      </c>
      <c r="Q1061" s="73">
        <v>0.54249999999999998</v>
      </c>
      <c r="R1061" s="73">
        <v>0.54249999999999998</v>
      </c>
      <c r="S1061" s="73">
        <v>0.54249999999999998</v>
      </c>
      <c r="T1061" s="73">
        <v>0.54249999999999998</v>
      </c>
      <c r="U1061" s="73">
        <v>0.54249999999999998</v>
      </c>
      <c r="V1061" s="73">
        <v>0.54249999999999998</v>
      </c>
      <c r="W1061" s="73">
        <v>0.54249999999999998</v>
      </c>
      <c r="X1061" s="73">
        <v>0.54249999999999998</v>
      </c>
      <c r="Y1061" s="73">
        <v>0.54249999999999998</v>
      </c>
      <c r="Z1061" s="73">
        <v>0.54249999999999998</v>
      </c>
      <c r="AA1061" s="73">
        <v>6.50999999999999</v>
      </c>
      <c r="AB1061" s="73">
        <v>0.54249999999999998</v>
      </c>
      <c r="AC1061" s="73">
        <v>0.54249999999999998</v>
      </c>
      <c r="AD1061" s="73">
        <v>0.54249999999999998</v>
      </c>
      <c r="AE1061" s="73">
        <v>0.54249999999999998</v>
      </c>
      <c r="AF1061" s="73">
        <v>0.54249999999999998</v>
      </c>
      <c r="AG1061" s="73">
        <v>0.54249999999999998</v>
      </c>
      <c r="AH1061" s="73">
        <v>0.54249999999999998</v>
      </c>
      <c r="AI1061" s="73">
        <v>0.54249999999999998</v>
      </c>
      <c r="AJ1061" s="73">
        <v>0.54249999999999998</v>
      </c>
      <c r="AK1061" s="73">
        <v>0.54249999999999998</v>
      </c>
      <c r="AL1061" s="73">
        <v>0.54249999999999998</v>
      </c>
      <c r="AM1061" s="73">
        <v>0.54249999999999998</v>
      </c>
      <c r="AN1061" s="73">
        <v>6.50999999999999</v>
      </c>
      <c r="AO1061" s="73">
        <v>0.54249999999999998</v>
      </c>
      <c r="AP1061" s="73">
        <v>0.54249999999999998</v>
      </c>
      <c r="AQ1061" s="73">
        <v>0.54249999999999998</v>
      </c>
      <c r="AR1061" s="73">
        <v>0.54249999999999998</v>
      </c>
      <c r="AS1061" s="73">
        <v>0.54249999999999998</v>
      </c>
      <c r="AT1061" s="73">
        <v>0.54249999999999998</v>
      </c>
      <c r="AU1061" s="73">
        <v>0.54249999999999998</v>
      </c>
      <c r="AV1061" s="73">
        <v>0.54249999999999998</v>
      </c>
      <c r="AW1061" s="73">
        <v>0.54249999999999998</v>
      </c>
      <c r="AX1061" s="73">
        <v>0.54249999999999998</v>
      </c>
      <c r="AY1061" s="73">
        <v>0.54249999999999998</v>
      </c>
      <c r="AZ1061" s="73">
        <v>0.54249999999999998</v>
      </c>
      <c r="BA1061" s="73">
        <v>6.50999999999999</v>
      </c>
    </row>
    <row r="1062" spans="1:53" outlineLevel="1">
      <c r="A1062" s="74" t="s">
        <v>1805</v>
      </c>
      <c r="B1062" s="73">
        <v>174584.406904762</v>
      </c>
      <c r="C1062" s="73">
        <v>174163.29030952399</v>
      </c>
      <c r="D1062" s="73">
        <v>173742.17371428499</v>
      </c>
      <c r="E1062" s="73">
        <v>173321.05711904701</v>
      </c>
      <c r="F1062" s="73">
        <v>172899.940523809</v>
      </c>
      <c r="G1062" s="73">
        <v>172478.82392857099</v>
      </c>
      <c r="H1062" s="73">
        <v>172057.707333333</v>
      </c>
      <c r="I1062" s="73">
        <v>171636.59073809499</v>
      </c>
      <c r="J1062" s="73">
        <v>171215.47414285701</v>
      </c>
      <c r="K1062" s="73">
        <v>170794.357547619</v>
      </c>
      <c r="L1062" s="73">
        <v>170373.24095238099</v>
      </c>
      <c r="M1062" s="73">
        <v>169952.12435714301</v>
      </c>
      <c r="N1062" s="73">
        <v>2067219.1875714301</v>
      </c>
      <c r="O1062" s="73">
        <v>169531.007761905</v>
      </c>
      <c r="P1062" s="73">
        <v>169109.89116666699</v>
      </c>
      <c r="Q1062" s="73">
        <v>168688.77457142799</v>
      </c>
      <c r="R1062" s="73">
        <v>168267.65797619001</v>
      </c>
      <c r="S1062" s="73">
        <v>167846.541380952</v>
      </c>
      <c r="T1062" s="73">
        <v>167425.42478571401</v>
      </c>
      <c r="U1062" s="73">
        <v>167004.308190476</v>
      </c>
      <c r="V1062" s="73">
        <v>166583.19159523799</v>
      </c>
      <c r="W1062" s="73">
        <v>166162.07500000001</v>
      </c>
      <c r="X1062" s="73">
        <v>165740.958404762</v>
      </c>
      <c r="Y1062" s="73">
        <v>165319.84180952399</v>
      </c>
      <c r="Z1062" s="73">
        <v>164898.72521428601</v>
      </c>
      <c r="AA1062" s="73">
        <v>2006578.3978571401</v>
      </c>
      <c r="AB1062" s="73">
        <v>164477.608619048</v>
      </c>
      <c r="AC1062" s="73">
        <v>164056.49202380999</v>
      </c>
      <c r="AD1062" s="73">
        <v>163635.37542857099</v>
      </c>
      <c r="AE1062" s="73">
        <v>163214.25883333301</v>
      </c>
      <c r="AF1062" s="73">
        <v>162793.142238095</v>
      </c>
      <c r="AG1062" s="73">
        <v>162372.02564285701</v>
      </c>
      <c r="AH1062" s="73">
        <v>161950.909047619</v>
      </c>
      <c r="AI1062" s="73">
        <v>161529.79245238099</v>
      </c>
      <c r="AJ1062" s="73">
        <v>161108.67585714301</v>
      </c>
      <c r="AK1062" s="73">
        <v>160687.559261905</v>
      </c>
      <c r="AL1062" s="73">
        <v>160266.44266666699</v>
      </c>
      <c r="AM1062" s="73">
        <v>159845.32607142901</v>
      </c>
      <c r="AN1062" s="73">
        <v>1945937.60814286</v>
      </c>
      <c r="AO1062" s="73">
        <v>159424.20947619001</v>
      </c>
      <c r="AP1062" s="73">
        <v>159003.092880952</v>
      </c>
      <c r="AQ1062" s="73">
        <v>158581.97628571399</v>
      </c>
      <c r="AR1062" s="73">
        <v>158160.85969047601</v>
      </c>
      <c r="AS1062" s="73">
        <v>157739.74309523799</v>
      </c>
      <c r="AT1062" s="73">
        <v>157318.62650000001</v>
      </c>
      <c r="AU1062" s="73">
        <v>156897.509904762</v>
      </c>
      <c r="AV1062" s="73">
        <v>156476.39330952399</v>
      </c>
      <c r="AW1062" s="73">
        <v>156055.27671428601</v>
      </c>
      <c r="AX1062" s="73">
        <v>155634.16011904701</v>
      </c>
      <c r="AY1062" s="73">
        <v>155213.043523809</v>
      </c>
      <c r="AZ1062" s="73">
        <v>154791.92692857099</v>
      </c>
      <c r="BA1062" s="73">
        <v>1885296.8184285699</v>
      </c>
    </row>
    <row r="1063" spans="1:53" outlineLevel="1">
      <c r="A1063" s="74" t="s">
        <v>1806</v>
      </c>
      <c r="B1063" s="73">
        <v>4075.8485714285698</v>
      </c>
      <c r="C1063" s="73">
        <v>4071.1235952380898</v>
      </c>
      <c r="D1063" s="73">
        <v>4066.3986190476098</v>
      </c>
      <c r="E1063" s="73">
        <v>4061.6736428571398</v>
      </c>
      <c r="F1063" s="73">
        <v>4056.9486666666598</v>
      </c>
      <c r="G1063" s="73">
        <v>4052.2236904761799</v>
      </c>
      <c r="H1063" s="73">
        <v>4047.4987142857099</v>
      </c>
      <c r="I1063" s="73">
        <v>4042.7737380952299</v>
      </c>
      <c r="J1063" s="73">
        <v>4038.0487619047499</v>
      </c>
      <c r="K1063" s="73">
        <v>4033.3237857142799</v>
      </c>
      <c r="L1063" s="73">
        <v>4028.5988095237999</v>
      </c>
      <c r="M1063" s="73">
        <v>4023.8738333333299</v>
      </c>
      <c r="N1063" s="73">
        <v>48598.334428571397</v>
      </c>
      <c r="O1063" s="73">
        <v>4019.1488571428499</v>
      </c>
      <c r="P1063" s="73">
        <v>4014.4238809523699</v>
      </c>
      <c r="Q1063" s="73">
        <v>4009.6989047618999</v>
      </c>
      <c r="R1063" s="73">
        <v>4004.9739285714199</v>
      </c>
      <c r="S1063" s="73">
        <v>4000.24895238094</v>
      </c>
      <c r="T1063" s="73">
        <v>3995.52397619047</v>
      </c>
      <c r="U1063" s="73">
        <v>3990.79899999999</v>
      </c>
      <c r="V1063" s="73">
        <v>3986.07402380951</v>
      </c>
      <c r="W1063" s="73">
        <v>3981.34904761904</v>
      </c>
      <c r="X1063" s="73">
        <v>3976.62407142856</v>
      </c>
      <c r="Y1063" s="73">
        <v>3971.89909523809</v>
      </c>
      <c r="Z1063" s="73">
        <v>3967.17411904761</v>
      </c>
      <c r="AA1063" s="73">
        <v>47917.937857142802</v>
      </c>
      <c r="AB1063" s="73">
        <v>3962.44914285713</v>
      </c>
      <c r="AC1063" s="73">
        <v>3957.72416666666</v>
      </c>
      <c r="AD1063" s="73">
        <v>3952.99919047618</v>
      </c>
      <c r="AE1063" s="73">
        <v>3948.2742142857001</v>
      </c>
      <c r="AF1063" s="73">
        <v>3943.5492380952301</v>
      </c>
      <c r="AG1063" s="73">
        <v>3938.8242619047501</v>
      </c>
      <c r="AH1063" s="73">
        <v>3934.0992857142701</v>
      </c>
      <c r="AI1063" s="73">
        <v>3929.3743095238001</v>
      </c>
      <c r="AJ1063" s="73">
        <v>3924.6493333333201</v>
      </c>
      <c r="AK1063" s="73">
        <v>3919.9243571428501</v>
      </c>
      <c r="AL1063" s="73">
        <v>3915.1993809523701</v>
      </c>
      <c r="AM1063" s="73">
        <v>3910.4744047618901</v>
      </c>
      <c r="AN1063" s="73">
        <v>47237.5412857142</v>
      </c>
      <c r="AO1063" s="73">
        <v>3905.7494285714201</v>
      </c>
      <c r="AP1063" s="73">
        <v>3901.0244523809401</v>
      </c>
      <c r="AQ1063" s="73">
        <v>3896.2994761904602</v>
      </c>
      <c r="AR1063" s="73">
        <v>3891.5744999999902</v>
      </c>
      <c r="AS1063" s="73">
        <v>3886.8495238095102</v>
      </c>
      <c r="AT1063" s="73">
        <v>3882.1245476190302</v>
      </c>
      <c r="AU1063" s="73">
        <v>3877.3995714285602</v>
      </c>
      <c r="AV1063" s="73">
        <v>3872.6745952380802</v>
      </c>
      <c r="AW1063" s="73">
        <v>3867.9496190476002</v>
      </c>
      <c r="AX1063" s="73">
        <v>3863.2246428571302</v>
      </c>
      <c r="AY1063" s="73">
        <v>3858.4996666666498</v>
      </c>
      <c r="AZ1063" s="73">
        <v>3853.7746904761798</v>
      </c>
      <c r="BA1063" s="73">
        <v>46557.144714285598</v>
      </c>
    </row>
    <row r="1064" spans="1:53" outlineLevel="1">
      <c r="A1064" s="74" t="s">
        <v>1807</v>
      </c>
      <c r="B1064" s="73">
        <v>8720.9207142857103</v>
      </c>
      <c r="C1064" s="73">
        <v>8715.4535952380993</v>
      </c>
      <c r="D1064" s="73">
        <v>8709.9864761904792</v>
      </c>
      <c r="E1064" s="73">
        <v>8704.5193571428608</v>
      </c>
      <c r="F1064" s="73">
        <v>8699.0522380952407</v>
      </c>
      <c r="G1064" s="73">
        <v>8693.5851190476205</v>
      </c>
      <c r="H1064" s="73">
        <v>8688.1180000000004</v>
      </c>
      <c r="I1064" s="73">
        <v>8682.6508809523802</v>
      </c>
      <c r="J1064" s="73">
        <v>8677.1837619047601</v>
      </c>
      <c r="K1064" s="73">
        <v>8671.71664285714</v>
      </c>
      <c r="L1064" s="73">
        <v>8666.2495238095198</v>
      </c>
      <c r="M1064" s="73">
        <v>8660.7824047618997</v>
      </c>
      <c r="N1064" s="73">
        <v>104290.218714285</v>
      </c>
      <c r="O1064" s="73">
        <v>8655.3152857142795</v>
      </c>
      <c r="P1064" s="73">
        <v>8649.8481666666594</v>
      </c>
      <c r="Q1064" s="73">
        <v>8644.3810476190502</v>
      </c>
      <c r="R1064" s="73">
        <v>8638.91392857143</v>
      </c>
      <c r="S1064" s="73">
        <v>8633.4468095238099</v>
      </c>
      <c r="T1064" s="73">
        <v>8627.9796904761897</v>
      </c>
      <c r="U1064" s="73">
        <v>8622.5125714285696</v>
      </c>
      <c r="V1064" s="73">
        <v>8617.0454523809494</v>
      </c>
      <c r="W1064" s="73">
        <v>8611.5783333333293</v>
      </c>
      <c r="X1064" s="73">
        <v>8606.1112142857091</v>
      </c>
      <c r="Y1064" s="73">
        <v>8600.6440952380908</v>
      </c>
      <c r="Z1064" s="73">
        <v>8595.1769761904707</v>
      </c>
      <c r="AA1064" s="73">
        <v>103502.95357142801</v>
      </c>
      <c r="AB1064" s="73">
        <v>8589.7098571428596</v>
      </c>
      <c r="AC1064" s="73">
        <v>8584.2427380952395</v>
      </c>
      <c r="AD1064" s="73">
        <v>8578.7756190476193</v>
      </c>
      <c r="AE1064" s="73">
        <v>8573.3084999999992</v>
      </c>
      <c r="AF1064" s="73">
        <v>8567.8413809523809</v>
      </c>
      <c r="AG1064" s="73">
        <v>8562.3742619047607</v>
      </c>
      <c r="AH1064" s="73">
        <v>8556.9071428571406</v>
      </c>
      <c r="AI1064" s="73">
        <v>8551.4400238095204</v>
      </c>
      <c r="AJ1064" s="73">
        <v>8545.9729047619003</v>
      </c>
      <c r="AK1064" s="73">
        <v>8540.5057857142801</v>
      </c>
      <c r="AL1064" s="73">
        <v>8535.03866666666</v>
      </c>
      <c r="AM1064" s="73">
        <v>8529.5715476190398</v>
      </c>
      <c r="AN1064" s="73">
        <v>102715.688428571</v>
      </c>
      <c r="AO1064" s="73">
        <v>8524.1044285714306</v>
      </c>
      <c r="AP1064" s="73">
        <v>8518.6373095237996</v>
      </c>
      <c r="AQ1064" s="73">
        <v>8513.1701904761903</v>
      </c>
      <c r="AR1064" s="73">
        <v>8507.7030714285702</v>
      </c>
      <c r="AS1064" s="73">
        <v>8502.23595238095</v>
      </c>
      <c r="AT1064" s="73">
        <v>8496.7688333333299</v>
      </c>
      <c r="AU1064" s="73">
        <v>8491.3017142857097</v>
      </c>
      <c r="AV1064" s="73">
        <v>8485.8345952380896</v>
      </c>
      <c r="AW1064" s="73">
        <v>8480.3674761904695</v>
      </c>
      <c r="AX1064" s="73">
        <v>8474.9003571428493</v>
      </c>
      <c r="AY1064" s="73">
        <v>8469.4332380952292</v>
      </c>
      <c r="AZ1064" s="73">
        <v>8463.9661190476108</v>
      </c>
      <c r="BA1064" s="73">
        <v>101928.423285714</v>
      </c>
    </row>
    <row r="1065" spans="1:53" outlineLevel="1">
      <c r="A1065" s="74" t="s">
        <v>1808</v>
      </c>
      <c r="B1065" s="73">
        <v>97.987595238095295</v>
      </c>
      <c r="C1065" s="73">
        <v>97.987595238095295</v>
      </c>
      <c r="D1065" s="73">
        <v>97.987595238095295</v>
      </c>
      <c r="E1065" s="73">
        <v>97.987595238095295</v>
      </c>
      <c r="F1065" s="73">
        <v>97.987595238095295</v>
      </c>
      <c r="G1065" s="73">
        <v>97.987595238095295</v>
      </c>
      <c r="H1065" s="73">
        <v>97.987595238095295</v>
      </c>
      <c r="I1065" s="73">
        <v>97.987595238095295</v>
      </c>
      <c r="J1065" s="73">
        <v>97.987595238095295</v>
      </c>
      <c r="K1065" s="73">
        <v>97.987595238095295</v>
      </c>
      <c r="L1065" s="73">
        <v>97.987595238095295</v>
      </c>
      <c r="M1065" s="73">
        <v>97.987595238095295</v>
      </c>
      <c r="N1065" s="73">
        <v>1175.8511428571401</v>
      </c>
      <c r="O1065" s="73">
        <v>97.987595238095295</v>
      </c>
      <c r="P1065" s="73">
        <v>97.987595238095295</v>
      </c>
      <c r="Q1065" s="73">
        <v>97.987595238095295</v>
      </c>
      <c r="R1065" s="73">
        <v>97.987595238095295</v>
      </c>
      <c r="S1065" s="73">
        <v>97.987595238095295</v>
      </c>
      <c r="T1065" s="73">
        <v>97.987595238095295</v>
      </c>
      <c r="U1065" s="73">
        <v>97.987595238095295</v>
      </c>
      <c r="V1065" s="73">
        <v>97.987595238095295</v>
      </c>
      <c r="W1065" s="73">
        <v>97.987595238095295</v>
      </c>
      <c r="X1065" s="73">
        <v>97.987595238095295</v>
      </c>
      <c r="Y1065" s="73">
        <v>97.987595238095295</v>
      </c>
      <c r="Z1065" s="73">
        <v>97.987595238095295</v>
      </c>
      <c r="AA1065" s="73">
        <v>1175.8511428571401</v>
      </c>
      <c r="AB1065" s="73">
        <v>97.987595238095295</v>
      </c>
      <c r="AC1065" s="73">
        <v>97.987595238095295</v>
      </c>
      <c r="AD1065" s="73">
        <v>97.987595238095295</v>
      </c>
      <c r="AE1065" s="73">
        <v>97.987595238095295</v>
      </c>
      <c r="AF1065" s="73">
        <v>97.987595238095295</v>
      </c>
      <c r="AG1065" s="73">
        <v>97.987595238095295</v>
      </c>
      <c r="AH1065" s="73">
        <v>97.987595238095295</v>
      </c>
      <c r="AI1065" s="73">
        <v>97.987595238095295</v>
      </c>
      <c r="AJ1065" s="73">
        <v>97.987595238095295</v>
      </c>
      <c r="AK1065" s="73">
        <v>97.987595238095295</v>
      </c>
      <c r="AL1065" s="73">
        <v>97.987595238095295</v>
      </c>
      <c r="AM1065" s="73">
        <v>97.987595238095295</v>
      </c>
      <c r="AN1065" s="73">
        <v>1175.8511428571401</v>
      </c>
      <c r="AO1065" s="73">
        <v>97.987595238095295</v>
      </c>
      <c r="AP1065" s="73">
        <v>97.987595238095295</v>
      </c>
      <c r="AQ1065" s="73">
        <v>97.987595238095295</v>
      </c>
      <c r="AR1065" s="73">
        <v>97.987595238095295</v>
      </c>
      <c r="AS1065" s="73">
        <v>97.987595238095295</v>
      </c>
      <c r="AT1065" s="73">
        <v>97.987595238095295</v>
      </c>
      <c r="AU1065" s="73">
        <v>97.987595238095295</v>
      </c>
      <c r="AV1065" s="73">
        <v>97.987595238095295</v>
      </c>
      <c r="AW1065" s="73">
        <v>97.987595238095295</v>
      </c>
      <c r="AX1065" s="73">
        <v>97.987595238095295</v>
      </c>
      <c r="AY1065" s="73">
        <v>97.987595238095295</v>
      </c>
      <c r="AZ1065" s="73">
        <v>97.987595238095295</v>
      </c>
      <c r="BA1065" s="73">
        <v>1175.8511428571401</v>
      </c>
    </row>
    <row r="1066" spans="1:53" outlineLevel="1">
      <c r="A1066" s="74" t="s">
        <v>1809</v>
      </c>
      <c r="B1066" s="73">
        <v>715.54940476190495</v>
      </c>
      <c r="C1066" s="73">
        <v>715.54940476190495</v>
      </c>
      <c r="D1066" s="73">
        <v>715.54940476190495</v>
      </c>
      <c r="E1066" s="73">
        <v>715.54940476190495</v>
      </c>
      <c r="F1066" s="73">
        <v>715.54940476190495</v>
      </c>
      <c r="G1066" s="73">
        <v>715.54940476190495</v>
      </c>
      <c r="H1066" s="73">
        <v>715.54940476190495</v>
      </c>
      <c r="I1066" s="73">
        <v>715.54940476190495</v>
      </c>
      <c r="J1066" s="73">
        <v>715.54940476190495</v>
      </c>
      <c r="K1066" s="73">
        <v>715.54940476190495</v>
      </c>
      <c r="L1066" s="73">
        <v>715.54940476190495</v>
      </c>
      <c r="M1066" s="73">
        <v>715.54940476190495</v>
      </c>
      <c r="N1066" s="73">
        <v>8586.5928571428594</v>
      </c>
      <c r="O1066" s="73">
        <v>715.54940476190495</v>
      </c>
      <c r="P1066" s="73">
        <v>715.54940476190495</v>
      </c>
      <c r="Q1066" s="73">
        <v>715.54940476190495</v>
      </c>
      <c r="R1066" s="73">
        <v>715.54940476190495</v>
      </c>
      <c r="S1066" s="73">
        <v>715.54940476190495</v>
      </c>
      <c r="T1066" s="73">
        <v>715.54940476190495</v>
      </c>
      <c r="U1066" s="73">
        <v>715.54940476190495</v>
      </c>
      <c r="V1066" s="73">
        <v>715.54940476190495</v>
      </c>
      <c r="W1066" s="73">
        <v>715.54940476190495</v>
      </c>
      <c r="X1066" s="73">
        <v>715.54940476190495</v>
      </c>
      <c r="Y1066" s="73">
        <v>715.54940476190495</v>
      </c>
      <c r="Z1066" s="73">
        <v>715.54940476190495</v>
      </c>
      <c r="AA1066" s="73">
        <v>8586.5928571428594</v>
      </c>
      <c r="AB1066" s="73">
        <v>715.54940476190495</v>
      </c>
      <c r="AC1066" s="73">
        <v>715.54940476190495</v>
      </c>
      <c r="AD1066" s="73">
        <v>715.54940476190495</v>
      </c>
      <c r="AE1066" s="73">
        <v>715.54940476190495</v>
      </c>
      <c r="AF1066" s="73">
        <v>715.54940476190495</v>
      </c>
      <c r="AG1066" s="73">
        <v>715.54940476190495</v>
      </c>
      <c r="AH1066" s="73">
        <v>715.54940476190495</v>
      </c>
      <c r="AI1066" s="73">
        <v>715.54940476190495</v>
      </c>
      <c r="AJ1066" s="73">
        <v>715.54940476190495</v>
      </c>
      <c r="AK1066" s="73">
        <v>715.54940476190495</v>
      </c>
      <c r="AL1066" s="73">
        <v>715.54940476190495</v>
      </c>
      <c r="AM1066" s="73">
        <v>715.54940476190495</v>
      </c>
      <c r="AN1066" s="73">
        <v>8586.5928571428594</v>
      </c>
      <c r="AO1066" s="73">
        <v>715.54940476190495</v>
      </c>
      <c r="AP1066" s="73">
        <v>715.54940476190495</v>
      </c>
      <c r="AQ1066" s="73">
        <v>715.54940476190495</v>
      </c>
      <c r="AR1066" s="73">
        <v>715.54940476190495</v>
      </c>
      <c r="AS1066" s="73">
        <v>715.54940476190495</v>
      </c>
      <c r="AT1066" s="73">
        <v>715.54940476190495</v>
      </c>
      <c r="AU1066" s="73">
        <v>715.54940476190495</v>
      </c>
      <c r="AV1066" s="73">
        <v>715.54940476190495</v>
      </c>
      <c r="AW1066" s="73">
        <v>715.54940476190495</v>
      </c>
      <c r="AX1066" s="73">
        <v>715.54940476190495</v>
      </c>
      <c r="AY1066" s="73">
        <v>715.54940476190495</v>
      </c>
      <c r="AZ1066" s="73">
        <v>715.54940476190495</v>
      </c>
      <c r="BA1066" s="73">
        <v>8586.5928571428594</v>
      </c>
    </row>
    <row r="1067" spans="1:53" outlineLevel="1">
      <c r="A1067" s="74" t="s">
        <v>1810</v>
      </c>
      <c r="B1067" s="73">
        <v>10969.3909285714</v>
      </c>
      <c r="C1067" s="73">
        <v>10926.594023809501</v>
      </c>
      <c r="D1067" s="73">
        <v>10883.7971190476</v>
      </c>
      <c r="E1067" s="73">
        <v>10841.000214285699</v>
      </c>
      <c r="F1067" s="73">
        <v>10798.2033095238</v>
      </c>
      <c r="G1067" s="73">
        <v>10755.406404761899</v>
      </c>
      <c r="H1067" s="73">
        <v>10712.6094999999</v>
      </c>
      <c r="I1067" s="73">
        <v>10669.812595238</v>
      </c>
      <c r="J1067" s="73">
        <v>10627.015690476101</v>
      </c>
      <c r="K1067" s="73">
        <v>10584.2187857142</v>
      </c>
      <c r="L1067" s="73">
        <v>10541.421880952301</v>
      </c>
      <c r="M1067" s="73">
        <v>10498.6249761904</v>
      </c>
      <c r="N1067" s="73">
        <v>128808.095428571</v>
      </c>
      <c r="O1067" s="73">
        <v>10455.828071428499</v>
      </c>
      <c r="P1067" s="73">
        <v>10413.0311666666</v>
      </c>
      <c r="Q1067" s="73">
        <v>10370.234261904699</v>
      </c>
      <c r="R1067" s="73">
        <v>10327.4373571428</v>
      </c>
      <c r="S1067" s="73">
        <v>10284.6404523809</v>
      </c>
      <c r="T1067" s="73">
        <v>10241.843547619001</v>
      </c>
      <c r="U1067" s="73">
        <v>10199.0466428571</v>
      </c>
      <c r="V1067" s="73">
        <v>10156.249738095201</v>
      </c>
      <c r="W1067" s="73">
        <v>10113.4528333333</v>
      </c>
      <c r="X1067" s="73">
        <v>10070.655928571399</v>
      </c>
      <c r="Y1067" s="73">
        <v>10027.8590238095</v>
      </c>
      <c r="Z1067" s="73">
        <v>9985.0621190475995</v>
      </c>
      <c r="AA1067" s="73">
        <v>122645.341142857</v>
      </c>
      <c r="AB1067" s="73">
        <v>9942.2652142857005</v>
      </c>
      <c r="AC1067" s="73">
        <v>9899.4683095237997</v>
      </c>
      <c r="AD1067" s="73">
        <v>9856.6714047618898</v>
      </c>
      <c r="AE1067" s="73">
        <v>9813.8744999999799</v>
      </c>
      <c r="AF1067" s="73">
        <v>9771.0775952380809</v>
      </c>
      <c r="AG1067" s="73">
        <v>9728.2806904761692</v>
      </c>
      <c r="AH1067" s="73">
        <v>9685.4837857142702</v>
      </c>
      <c r="AI1067" s="73">
        <v>9642.6868809523603</v>
      </c>
      <c r="AJ1067" s="73">
        <v>9599.8899761904595</v>
      </c>
      <c r="AK1067" s="73">
        <v>9557.0930714285496</v>
      </c>
      <c r="AL1067" s="73">
        <v>9514.2961666666506</v>
      </c>
      <c r="AM1067" s="73">
        <v>9471.4992619047407</v>
      </c>
      <c r="AN1067" s="73">
        <v>116482.586857142</v>
      </c>
      <c r="AO1067" s="73">
        <v>9428.7023571428399</v>
      </c>
      <c r="AP1067" s="73">
        <v>9385.90545238093</v>
      </c>
      <c r="AQ1067" s="73">
        <v>9343.1085476190292</v>
      </c>
      <c r="AR1067" s="73">
        <v>9300.3116428571193</v>
      </c>
      <c r="AS1067" s="73">
        <v>9257.5147380952203</v>
      </c>
      <c r="AT1067" s="73">
        <v>9214.7178333333104</v>
      </c>
      <c r="AU1067" s="73">
        <v>9171.9209285714096</v>
      </c>
      <c r="AV1067" s="73">
        <v>9129.1240238094997</v>
      </c>
      <c r="AW1067" s="73">
        <v>9086.3271190475898</v>
      </c>
      <c r="AX1067" s="73">
        <v>9043.5302142856908</v>
      </c>
      <c r="AY1067" s="73">
        <v>9000.7333095237791</v>
      </c>
      <c r="AZ1067" s="73">
        <v>8957.9364047618801</v>
      </c>
      <c r="BA1067" s="73">
        <v>110319.83257142801</v>
      </c>
    </row>
    <row r="1068" spans="1:53" outlineLevel="1">
      <c r="A1068" s="74" t="s">
        <v>1811</v>
      </c>
      <c r="B1068" s="73">
        <v>14527.4464285714</v>
      </c>
      <c r="C1068" s="73">
        <v>14528.0154047618</v>
      </c>
      <c r="D1068" s="73">
        <v>14528.584380952299</v>
      </c>
      <c r="E1068" s="73">
        <v>14529.153357142801</v>
      </c>
      <c r="F1068" s="73">
        <v>14529.7223333333</v>
      </c>
      <c r="G1068" s="73">
        <v>14530.2913095237</v>
      </c>
      <c r="H1068" s="73">
        <v>14530.8602857142</v>
      </c>
      <c r="I1068" s="73">
        <v>14531.429261904699</v>
      </c>
      <c r="J1068" s="73">
        <v>14531.998238095201</v>
      </c>
      <c r="K1068" s="73">
        <v>14532.5672142856</v>
      </c>
      <c r="L1068" s="73">
        <v>14533.1361904761</v>
      </c>
      <c r="M1068" s="73">
        <v>14533.705166666599</v>
      </c>
      <c r="N1068" s="73">
        <v>174366.909571428</v>
      </c>
      <c r="O1068" s="73">
        <v>14534.274142857101</v>
      </c>
      <c r="P1068" s="73">
        <v>14534.8431190475</v>
      </c>
      <c r="Q1068" s="73">
        <v>14535.412095238</v>
      </c>
      <c r="R1068" s="73">
        <v>14535.981071428499</v>
      </c>
      <c r="S1068" s="73">
        <v>14536.550047619001</v>
      </c>
      <c r="T1068" s="73">
        <v>14537.1190238094</v>
      </c>
      <c r="U1068" s="73">
        <v>14537.6879999999</v>
      </c>
      <c r="V1068" s="73">
        <v>14538.2569761904</v>
      </c>
      <c r="W1068" s="73">
        <v>14538.825952380899</v>
      </c>
      <c r="X1068" s="73">
        <v>14539.394928571301</v>
      </c>
      <c r="Y1068" s="73">
        <v>14539.9639047618</v>
      </c>
      <c r="Z1068" s="73">
        <v>14540.5328809523</v>
      </c>
      <c r="AA1068" s="73">
        <v>174448.84214285601</v>
      </c>
      <c r="AB1068" s="73">
        <v>14541.101857142799</v>
      </c>
      <c r="AC1068" s="73">
        <v>14541.670833333301</v>
      </c>
      <c r="AD1068" s="73">
        <v>14542.2398095237</v>
      </c>
      <c r="AE1068" s="73">
        <v>14542.8087857142</v>
      </c>
      <c r="AF1068" s="73">
        <v>14543.3777619047</v>
      </c>
      <c r="AG1068" s="73">
        <v>14543.946738095199</v>
      </c>
      <c r="AH1068" s="73">
        <v>14544.515714285601</v>
      </c>
      <c r="AI1068" s="73">
        <v>14545.0846904761</v>
      </c>
      <c r="AJ1068" s="73">
        <v>14545.6536666666</v>
      </c>
      <c r="AK1068" s="73">
        <v>14546.222642857099</v>
      </c>
      <c r="AL1068" s="73">
        <v>14546.791619047501</v>
      </c>
      <c r="AM1068" s="73">
        <v>14547.360595238</v>
      </c>
      <c r="AN1068" s="73">
        <v>174530.77471428501</v>
      </c>
      <c r="AO1068" s="73">
        <v>14547.9295714285</v>
      </c>
      <c r="AP1068" s="73">
        <v>14548.498547619</v>
      </c>
      <c r="AQ1068" s="73">
        <v>14549.067523809401</v>
      </c>
      <c r="AR1068" s="73">
        <v>14549.6364999999</v>
      </c>
      <c r="AS1068" s="73">
        <v>14550.2054761904</v>
      </c>
      <c r="AT1068" s="73">
        <v>14550.7744523809</v>
      </c>
      <c r="AU1068" s="73">
        <v>14551.343428571299</v>
      </c>
      <c r="AV1068" s="73">
        <v>14551.912404761801</v>
      </c>
      <c r="AW1068" s="73">
        <v>14552.4813809523</v>
      </c>
      <c r="AX1068" s="73">
        <v>14553.0503571428</v>
      </c>
      <c r="AY1068" s="73">
        <v>14553.619333333199</v>
      </c>
      <c r="AZ1068" s="73">
        <v>14554.188309523701</v>
      </c>
      <c r="BA1068" s="73">
        <v>174612.707285713</v>
      </c>
    </row>
    <row r="1069" spans="1:53" outlineLevel="1">
      <c r="A1069" s="74" t="s">
        <v>1812</v>
      </c>
      <c r="B1069" s="73">
        <v>121993.36864285701</v>
      </c>
      <c r="C1069" s="73">
        <v>122036.06659523799</v>
      </c>
      <c r="D1069" s="73">
        <v>122078.76454761899</v>
      </c>
      <c r="E1069" s="73">
        <v>122121.46249999999</v>
      </c>
      <c r="F1069" s="73">
        <v>122164.16045238099</v>
      </c>
      <c r="G1069" s="73">
        <v>122206.858404762</v>
      </c>
      <c r="H1069" s="73">
        <v>122249.556357143</v>
      </c>
      <c r="I1069" s="73">
        <v>122292.25430952301</v>
      </c>
      <c r="J1069" s="73">
        <v>122334.95226190401</v>
      </c>
      <c r="K1069" s="73">
        <v>122377.65021428499</v>
      </c>
      <c r="L1069" s="73">
        <v>122420.34816666599</v>
      </c>
      <c r="M1069" s="73">
        <v>122463.04611904699</v>
      </c>
      <c r="N1069" s="73">
        <v>1466738.4885714301</v>
      </c>
      <c r="O1069" s="73">
        <v>122505.74407142799</v>
      </c>
      <c r="P1069" s="73">
        <v>122548.442023809</v>
      </c>
      <c r="Q1069" s="73">
        <v>122591.13997619</v>
      </c>
      <c r="R1069" s="73">
        <v>122633.837928571</v>
      </c>
      <c r="S1069" s="73">
        <v>122676.535880952</v>
      </c>
      <c r="T1069" s="73">
        <v>122719.233833333</v>
      </c>
      <c r="U1069" s="73">
        <v>122761.931785714</v>
      </c>
      <c r="V1069" s="73">
        <v>122804.629738095</v>
      </c>
      <c r="W1069" s="73">
        <v>122847.327690476</v>
      </c>
      <c r="X1069" s="73">
        <v>122890.025642857</v>
      </c>
      <c r="Y1069" s="73">
        <v>122932.723595238</v>
      </c>
      <c r="Z1069" s="73">
        <v>122975.421547619</v>
      </c>
      <c r="AA1069" s="73">
        <v>1472886.99371428</v>
      </c>
      <c r="AB1069" s="73">
        <v>123018.1195</v>
      </c>
      <c r="AC1069" s="73">
        <v>123060.817452381</v>
      </c>
      <c r="AD1069" s="73">
        <v>123103.515404762</v>
      </c>
      <c r="AE1069" s="73">
        <v>123146.213357143</v>
      </c>
      <c r="AF1069" s="73">
        <v>123188.911309524</v>
      </c>
      <c r="AG1069" s="73">
        <v>123231.609261905</v>
      </c>
      <c r="AH1069" s="73">
        <v>123274.307214285</v>
      </c>
      <c r="AI1069" s="73">
        <v>123317.005166666</v>
      </c>
      <c r="AJ1069" s="73">
        <v>123359.703119047</v>
      </c>
      <c r="AK1069" s="73">
        <v>123402.401071428</v>
      </c>
      <c r="AL1069" s="73">
        <v>123445.099023809</v>
      </c>
      <c r="AM1069" s="73">
        <v>123487.79697619</v>
      </c>
      <c r="AN1069" s="73">
        <v>1479035.4988571401</v>
      </c>
      <c r="AO1069" s="73">
        <v>123530.494928571</v>
      </c>
      <c r="AP1069" s="73">
        <v>123573.192880952</v>
      </c>
      <c r="AQ1069" s="73">
        <v>123615.890833333</v>
      </c>
      <c r="AR1069" s="73">
        <v>123658.588785714</v>
      </c>
      <c r="AS1069" s="73">
        <v>123701.286738095</v>
      </c>
      <c r="AT1069" s="73">
        <v>123743.98469047601</v>
      </c>
      <c r="AU1069" s="73">
        <v>123786.68264285701</v>
      </c>
      <c r="AV1069" s="73">
        <v>123829.38059523801</v>
      </c>
      <c r="AW1069" s="73">
        <v>123872.07854761901</v>
      </c>
      <c r="AX1069" s="73">
        <v>123914.77650000001</v>
      </c>
      <c r="AY1069" s="73">
        <v>123957.47445238099</v>
      </c>
      <c r="AZ1069" s="73">
        <v>124000.17240476199</v>
      </c>
      <c r="BA1069" s="73">
        <v>1485184.004</v>
      </c>
    </row>
    <row r="1070" spans="1:53" outlineLevel="1">
      <c r="A1070" s="74" t="s">
        <v>1813</v>
      </c>
      <c r="B1070" s="73">
        <v>370749.01697618997</v>
      </c>
      <c r="C1070" s="73">
        <v>370423.31521428499</v>
      </c>
      <c r="D1070" s="73">
        <v>370097.61345238099</v>
      </c>
      <c r="E1070" s="73">
        <v>369771.911690476</v>
      </c>
      <c r="F1070" s="73">
        <v>369446.20992857101</v>
      </c>
      <c r="G1070" s="73">
        <v>369120.50816666603</v>
      </c>
      <c r="H1070" s="73">
        <v>368794.80640476098</v>
      </c>
      <c r="I1070" s="73">
        <v>368469.10464285698</v>
      </c>
      <c r="J1070" s="73">
        <v>368143.402880952</v>
      </c>
      <c r="K1070" s="73">
        <v>367817.70111904701</v>
      </c>
      <c r="L1070" s="73">
        <v>367491.99935714202</v>
      </c>
      <c r="M1070" s="73">
        <v>367166.29759523802</v>
      </c>
      <c r="N1070" s="73">
        <v>4427491.8874285696</v>
      </c>
      <c r="O1070" s="73">
        <v>366840.59583333298</v>
      </c>
      <c r="P1070" s="73">
        <v>366514.89407142799</v>
      </c>
      <c r="Q1070" s="73">
        <v>366189.192309523</v>
      </c>
      <c r="R1070" s="73">
        <v>365863.490547619</v>
      </c>
      <c r="S1070" s="73">
        <v>365537.78878571402</v>
      </c>
      <c r="T1070" s="73">
        <v>365212.08702380903</v>
      </c>
      <c r="U1070" s="73">
        <v>364886.38526190398</v>
      </c>
      <c r="V1070" s="73">
        <v>364560.683499999</v>
      </c>
      <c r="W1070" s="73">
        <v>364234.981738095</v>
      </c>
      <c r="X1070" s="73">
        <v>363909.27997619001</v>
      </c>
      <c r="Y1070" s="73">
        <v>363583.57821428502</v>
      </c>
      <c r="Z1070" s="73">
        <v>363257.87645237998</v>
      </c>
      <c r="AA1070" s="73">
        <v>4380590.8337142803</v>
      </c>
      <c r="AB1070" s="73">
        <v>362932.17469047598</v>
      </c>
      <c r="AC1070" s="73">
        <v>362606.47292857099</v>
      </c>
      <c r="AD1070" s="73">
        <v>362280.771166666</v>
      </c>
      <c r="AE1070" s="73">
        <v>361955.06940476102</v>
      </c>
      <c r="AF1070" s="73">
        <v>361629.36764285702</v>
      </c>
      <c r="AG1070" s="73">
        <v>361303.66588095197</v>
      </c>
      <c r="AH1070" s="73">
        <v>360977.96411904698</v>
      </c>
      <c r="AI1070" s="73">
        <v>360652.262357142</v>
      </c>
      <c r="AJ1070" s="73">
        <v>360326.56059523701</v>
      </c>
      <c r="AK1070" s="73">
        <v>360000.85883333301</v>
      </c>
      <c r="AL1070" s="73">
        <v>359675.15707142802</v>
      </c>
      <c r="AM1070" s="73">
        <v>359349.45530952298</v>
      </c>
      <c r="AN1070" s="73">
        <v>4333689.77999999</v>
      </c>
      <c r="AO1070" s="73">
        <v>359023.75354761799</v>
      </c>
      <c r="AP1070" s="73">
        <v>358698.05178571399</v>
      </c>
      <c r="AQ1070" s="73">
        <v>358372.35002380901</v>
      </c>
      <c r="AR1070" s="73">
        <v>358046.64826190402</v>
      </c>
      <c r="AS1070" s="73">
        <v>357720.94649999897</v>
      </c>
      <c r="AT1070" s="73">
        <v>357395.24473809497</v>
      </c>
      <c r="AU1070" s="73">
        <v>357069.54297618999</v>
      </c>
      <c r="AV1070" s="73">
        <v>356743.841214285</v>
      </c>
      <c r="AW1070" s="73">
        <v>356418.13945238001</v>
      </c>
      <c r="AX1070" s="73">
        <v>356092.43769047502</v>
      </c>
      <c r="AY1070" s="73">
        <v>355766.73592857103</v>
      </c>
      <c r="AZ1070" s="73">
        <v>355441.03416666598</v>
      </c>
      <c r="BA1070" s="73">
        <v>4286788.72628571</v>
      </c>
    </row>
    <row r="1071" spans="1:53" outlineLevel="1">
      <c r="A1071" s="74" t="s">
        <v>1814</v>
      </c>
      <c r="B1071" s="73">
        <v>21324.831809523799</v>
      </c>
      <c r="C1071" s="73">
        <v>21322.481690476099</v>
      </c>
      <c r="D1071" s="73">
        <v>21320.131571428501</v>
      </c>
      <c r="E1071" s="73">
        <v>21317.781452380899</v>
      </c>
      <c r="F1071" s="73">
        <v>21315.431333333301</v>
      </c>
      <c r="G1071" s="73">
        <v>21313.081214285601</v>
      </c>
      <c r="H1071" s="73">
        <v>21310.731095237999</v>
      </c>
      <c r="I1071" s="73">
        <v>21308.380976190401</v>
      </c>
      <c r="J1071" s="73">
        <v>21306.0308571428</v>
      </c>
      <c r="K1071" s="73">
        <v>21303.680738095201</v>
      </c>
      <c r="L1071" s="73">
        <v>21301.330619047501</v>
      </c>
      <c r="M1071" s="73">
        <v>21298.9804999999</v>
      </c>
      <c r="N1071" s="73">
        <v>255742.873857142</v>
      </c>
      <c r="O1071" s="73">
        <v>21296.630380952301</v>
      </c>
      <c r="P1071" s="73">
        <v>21294.2802619047</v>
      </c>
      <c r="Q1071" s="73">
        <v>21291.930142857102</v>
      </c>
      <c r="R1071" s="73">
        <v>21289.580023809402</v>
      </c>
      <c r="S1071" s="73">
        <v>21287.2299047618</v>
      </c>
      <c r="T1071" s="73">
        <v>21284.879785714202</v>
      </c>
      <c r="U1071" s="73">
        <v>21282.5296666666</v>
      </c>
      <c r="V1071" s="73">
        <v>21280.179547618998</v>
      </c>
      <c r="W1071" s="73">
        <v>21277.829428571298</v>
      </c>
      <c r="X1071" s="73">
        <v>21275.4793095237</v>
      </c>
      <c r="Y1071" s="73">
        <v>21273.129190476098</v>
      </c>
      <c r="Z1071" s="73">
        <v>21270.7790714285</v>
      </c>
      <c r="AA1071" s="73">
        <v>255404.45671428501</v>
      </c>
      <c r="AB1071" s="73">
        <v>21268.428952380898</v>
      </c>
      <c r="AC1071" s="73">
        <v>21266.078833333198</v>
      </c>
      <c r="AD1071" s="73">
        <v>21263.7287142856</v>
      </c>
      <c r="AE1071" s="73">
        <v>21261.378595237999</v>
      </c>
      <c r="AF1071" s="73">
        <v>21259.0284761904</v>
      </c>
      <c r="AG1071" s="73">
        <v>21256.6783571427</v>
      </c>
      <c r="AH1071" s="73">
        <v>21254.328238095099</v>
      </c>
      <c r="AI1071" s="73">
        <v>21251.978119047501</v>
      </c>
      <c r="AJ1071" s="73">
        <v>21249.627999999899</v>
      </c>
      <c r="AK1071" s="73">
        <v>21247.277880952301</v>
      </c>
      <c r="AL1071" s="73">
        <v>21244.927761904601</v>
      </c>
      <c r="AM1071" s="73">
        <v>21242.577642856999</v>
      </c>
      <c r="AN1071" s="73">
        <v>255066.03957142701</v>
      </c>
      <c r="AO1071" s="73">
        <v>21240.227523809401</v>
      </c>
      <c r="AP1071" s="73">
        <v>21237.877404761799</v>
      </c>
      <c r="AQ1071" s="73">
        <v>21235.527285714201</v>
      </c>
      <c r="AR1071" s="73">
        <v>21233.177166666501</v>
      </c>
      <c r="AS1071" s="73">
        <v>21230.827047618899</v>
      </c>
      <c r="AT1071" s="73">
        <v>21228.476928571301</v>
      </c>
      <c r="AU1071" s="73">
        <v>21226.126809523699</v>
      </c>
      <c r="AV1071" s="73">
        <v>21223.776690476101</v>
      </c>
      <c r="AW1071" s="73">
        <v>21221.426571428401</v>
      </c>
      <c r="AX1071" s="73">
        <v>21219.076452380799</v>
      </c>
      <c r="AY1071" s="73">
        <v>21216.726333333201</v>
      </c>
      <c r="AZ1071" s="73">
        <v>21214.376214285599</v>
      </c>
      <c r="BA1071" s="73">
        <v>254727.62242857</v>
      </c>
    </row>
    <row r="1072" spans="1:53" outlineLevel="1">
      <c r="A1072" s="74" t="s">
        <v>1816</v>
      </c>
      <c r="B1072" s="73">
        <v>266962.06952380901</v>
      </c>
      <c r="C1072" s="73">
        <v>266534.19309523801</v>
      </c>
      <c r="D1072" s="73">
        <v>266106.31666666601</v>
      </c>
      <c r="E1072" s="73">
        <v>265678.44023809501</v>
      </c>
      <c r="F1072" s="73">
        <v>265250.563809524</v>
      </c>
      <c r="G1072" s="73">
        <v>264822.687380952</v>
      </c>
      <c r="H1072" s="73">
        <v>264394.810952381</v>
      </c>
      <c r="I1072" s="73">
        <v>263966.934523809</v>
      </c>
      <c r="J1072" s="73">
        <v>263539.058095238</v>
      </c>
      <c r="K1072" s="73">
        <v>263111.18166666699</v>
      </c>
      <c r="L1072" s="73">
        <v>262683.305238095</v>
      </c>
      <c r="M1072" s="73">
        <v>262255.42880952399</v>
      </c>
      <c r="N1072" s="73">
        <v>3175304.99</v>
      </c>
      <c r="O1072" s="73">
        <v>261827.55238095199</v>
      </c>
      <c r="P1072" s="73">
        <v>261399.67595238099</v>
      </c>
      <c r="Q1072" s="73">
        <v>260971.79952380899</v>
      </c>
      <c r="R1072" s="73">
        <v>260543.92309523799</v>
      </c>
      <c r="S1072" s="73">
        <v>260116.04666666701</v>
      </c>
      <c r="T1072" s="73">
        <v>259688.17023809499</v>
      </c>
      <c r="U1072" s="73">
        <v>259260.29380952401</v>
      </c>
      <c r="V1072" s="73">
        <v>258832.41738095201</v>
      </c>
      <c r="W1072" s="73">
        <v>258404.54095238101</v>
      </c>
      <c r="X1072" s="73">
        <v>257976.66452381</v>
      </c>
      <c r="Y1072" s="73">
        <v>257548.78809523801</v>
      </c>
      <c r="Z1072" s="73">
        <v>147735.94166667599</v>
      </c>
      <c r="AA1072" s="73">
        <v>3004305.81428573</v>
      </c>
    </row>
    <row r="1073" spans="1:53" outlineLevel="1">
      <c r="A1073" s="74" t="s">
        <v>1817</v>
      </c>
    </row>
    <row r="1074" spans="1:53" outlineLevel="1">
      <c r="A1074" s="74" t="s">
        <v>1818</v>
      </c>
      <c r="B1074" s="73">
        <v>154173.42416666599</v>
      </c>
      <c r="C1074" s="73">
        <v>153884.683333333</v>
      </c>
      <c r="D1074" s="73">
        <v>153595.9425</v>
      </c>
      <c r="E1074" s="73">
        <v>153307.20166666599</v>
      </c>
      <c r="F1074" s="73">
        <v>153018.460833333</v>
      </c>
      <c r="G1074" s="73">
        <v>152729.72</v>
      </c>
      <c r="H1074" s="73">
        <v>152440.97916666599</v>
      </c>
      <c r="I1074" s="73">
        <v>152152.23833333299</v>
      </c>
      <c r="J1074" s="73">
        <v>151863.4975</v>
      </c>
      <c r="K1074" s="73">
        <v>151574.75666666601</v>
      </c>
      <c r="L1074" s="73">
        <v>151286.01583333299</v>
      </c>
      <c r="M1074" s="73">
        <v>150997.27499999999</v>
      </c>
      <c r="N1074" s="73">
        <v>1831024.1950000001</v>
      </c>
      <c r="O1074" s="73">
        <v>150708.53416666601</v>
      </c>
      <c r="P1074" s="73">
        <v>150419.79333333299</v>
      </c>
      <c r="Q1074" s="73">
        <v>150131.05249999999</v>
      </c>
      <c r="R1074" s="73">
        <v>149842.31166666601</v>
      </c>
      <c r="S1074" s="73">
        <v>149553.57083333301</v>
      </c>
      <c r="T1074" s="73">
        <v>149264.82999999999</v>
      </c>
      <c r="U1074" s="73">
        <v>148976.089166666</v>
      </c>
      <c r="V1074" s="73">
        <v>148687.34833333301</v>
      </c>
      <c r="W1074" s="73">
        <v>148398.60750000001</v>
      </c>
      <c r="X1074" s="73">
        <v>148109.866666666</v>
      </c>
      <c r="Y1074" s="73">
        <v>147821.125833333</v>
      </c>
      <c r="Z1074" s="73">
        <v>147532.38500000001</v>
      </c>
      <c r="AA1074" s="73">
        <v>1789445.5149999999</v>
      </c>
      <c r="AB1074" s="73">
        <v>147243.644166666</v>
      </c>
      <c r="AC1074" s="73">
        <v>146954.903333333</v>
      </c>
      <c r="AD1074" s="73">
        <v>146666.16250000001</v>
      </c>
      <c r="AE1074" s="73">
        <v>146377.42166666599</v>
      </c>
      <c r="AF1074" s="73">
        <v>146088.680833333</v>
      </c>
      <c r="AG1074" s="73">
        <v>145799.94</v>
      </c>
      <c r="AH1074" s="73">
        <v>145511.19916666599</v>
      </c>
      <c r="AI1074" s="73">
        <v>145222.45833333299</v>
      </c>
      <c r="AJ1074" s="73">
        <v>144933.7175</v>
      </c>
      <c r="AK1074" s="73">
        <v>144644.97666666601</v>
      </c>
      <c r="AL1074" s="73">
        <v>144356.23583333299</v>
      </c>
      <c r="AM1074" s="73">
        <v>144067.495</v>
      </c>
      <c r="AN1074" s="73">
        <v>1747866.835</v>
      </c>
      <c r="AO1074" s="73">
        <v>143778.75416666601</v>
      </c>
      <c r="AP1074" s="73">
        <v>143490.01333333299</v>
      </c>
      <c r="AQ1074" s="73">
        <v>143201.27249999999</v>
      </c>
      <c r="AR1074" s="73">
        <v>142912.53166666601</v>
      </c>
      <c r="AS1074" s="73">
        <v>142623.79083333301</v>
      </c>
      <c r="AT1074" s="73">
        <v>142335.04999999999</v>
      </c>
      <c r="AU1074" s="73">
        <v>142046.309166666</v>
      </c>
      <c r="AV1074" s="73">
        <v>141757.56833333301</v>
      </c>
      <c r="AW1074" s="73">
        <v>141468.82750000001</v>
      </c>
      <c r="AX1074" s="73">
        <v>141180.086666666</v>
      </c>
      <c r="AY1074" s="73">
        <v>140891.34583333301</v>
      </c>
      <c r="AZ1074" s="73">
        <v>140602.60500000001</v>
      </c>
      <c r="BA1074" s="73">
        <v>1706288.155</v>
      </c>
    </row>
    <row r="1075" spans="1:53" outlineLevel="1">
      <c r="A1075" s="74" t="s">
        <v>1819</v>
      </c>
      <c r="B1075" s="73">
        <v>568.42499999999995</v>
      </c>
      <c r="C1075" s="73">
        <v>568.42499999999995</v>
      </c>
      <c r="D1075" s="73">
        <v>568.42499999999995</v>
      </c>
      <c r="E1075" s="73">
        <v>568.42499999999995</v>
      </c>
      <c r="F1075" s="73">
        <v>568.42499999999995</v>
      </c>
      <c r="G1075" s="73">
        <v>568.42499999999995</v>
      </c>
      <c r="H1075" s="73">
        <v>568.42499999999995</v>
      </c>
      <c r="I1075" s="73">
        <v>568.42499999999995</v>
      </c>
      <c r="J1075" s="73">
        <v>568.42499999999995</v>
      </c>
      <c r="K1075" s="73">
        <v>568.42499999999995</v>
      </c>
      <c r="L1075" s="73">
        <v>568.42499999999995</v>
      </c>
      <c r="M1075" s="73">
        <v>568.42499999999995</v>
      </c>
      <c r="N1075" s="73">
        <v>6821.0999999999904</v>
      </c>
      <c r="O1075" s="73">
        <v>568.42499999999995</v>
      </c>
      <c r="P1075" s="73">
        <v>568.42499999999995</v>
      </c>
      <c r="Q1075" s="73">
        <v>568.42499999999995</v>
      </c>
      <c r="R1075" s="73">
        <v>568.42499999999995</v>
      </c>
      <c r="S1075" s="73">
        <v>568.42499999999995</v>
      </c>
      <c r="T1075" s="73">
        <v>568.42499999999995</v>
      </c>
      <c r="U1075" s="73">
        <v>568.42499999999995</v>
      </c>
      <c r="V1075" s="73">
        <v>568.42499999999995</v>
      </c>
      <c r="W1075" s="73">
        <v>568.42499999999995</v>
      </c>
      <c r="X1075" s="73">
        <v>568.42499999999995</v>
      </c>
      <c r="Y1075" s="73">
        <v>568.42499999999995</v>
      </c>
      <c r="Z1075" s="73">
        <v>568.42499999999995</v>
      </c>
      <c r="AA1075" s="73">
        <v>6821.0999999999904</v>
      </c>
      <c r="AB1075" s="73">
        <v>568.42499999999995</v>
      </c>
      <c r="AC1075" s="73">
        <v>568.42499999999995</v>
      </c>
      <c r="AD1075" s="73">
        <v>568.42499999999995</v>
      </c>
      <c r="AE1075" s="73">
        <v>568.42499999999995</v>
      </c>
      <c r="AF1075" s="73">
        <v>568.42499999999995</v>
      </c>
      <c r="AG1075" s="73">
        <v>568.42499999999995</v>
      </c>
      <c r="AH1075" s="73">
        <v>568.42499999999995</v>
      </c>
      <c r="AI1075" s="73">
        <v>568.42499999999995</v>
      </c>
      <c r="AJ1075" s="73">
        <v>568.42499999999995</v>
      </c>
      <c r="AK1075" s="73">
        <v>568.42499999999995</v>
      </c>
      <c r="AL1075" s="73">
        <v>568.42499999999995</v>
      </c>
      <c r="AM1075" s="73">
        <v>568.42499999999995</v>
      </c>
      <c r="AN1075" s="73">
        <v>6821.0999999999904</v>
      </c>
      <c r="AO1075" s="73">
        <v>568.42499999999995</v>
      </c>
      <c r="AP1075" s="73">
        <v>568.42499999999995</v>
      </c>
      <c r="AQ1075" s="73">
        <v>568.42499999999995</v>
      </c>
      <c r="AR1075" s="73">
        <v>568.42499999999995</v>
      </c>
      <c r="AS1075" s="73">
        <v>568.42499999999995</v>
      </c>
      <c r="AT1075" s="73">
        <v>568.42499999999995</v>
      </c>
      <c r="AU1075" s="73">
        <v>568.42499999999995</v>
      </c>
      <c r="AV1075" s="73">
        <v>568.42499999999995</v>
      </c>
      <c r="AW1075" s="73">
        <v>568.42499999999995</v>
      </c>
      <c r="AX1075" s="73">
        <v>568.42499999999995</v>
      </c>
      <c r="AY1075" s="73">
        <v>568.42499999999995</v>
      </c>
      <c r="AZ1075" s="73">
        <v>568.42499999999995</v>
      </c>
      <c r="BA1075" s="73">
        <v>6821.0999999999904</v>
      </c>
    </row>
    <row r="1076" spans="1:53" outlineLevel="1">
      <c r="A1076" s="74" t="s">
        <v>1820</v>
      </c>
      <c r="B1076" s="73">
        <v>2935.4324999999999</v>
      </c>
      <c r="C1076" s="73">
        <v>2935.4324999999999</v>
      </c>
      <c r="D1076" s="73">
        <v>2935.4324999999999</v>
      </c>
      <c r="E1076" s="73">
        <v>2935.4324999999999</v>
      </c>
      <c r="F1076" s="73">
        <v>2935.4324999999999</v>
      </c>
      <c r="G1076" s="73">
        <v>2935.4324999999999</v>
      </c>
      <c r="H1076" s="73">
        <v>2935.4324999999999</v>
      </c>
      <c r="I1076" s="73">
        <v>2935.4324999999999</v>
      </c>
      <c r="J1076" s="73">
        <v>2935.4324999999999</v>
      </c>
      <c r="K1076" s="73">
        <v>2935.4324999999999</v>
      </c>
      <c r="L1076" s="73">
        <v>2935.4324999999999</v>
      </c>
      <c r="M1076" s="73">
        <v>2935.4324999999999</v>
      </c>
      <c r="N1076" s="73">
        <v>35225.19</v>
      </c>
      <c r="O1076" s="73">
        <v>2935.4324999999999</v>
      </c>
      <c r="P1076" s="73">
        <v>2935.4324999999999</v>
      </c>
      <c r="Q1076" s="73">
        <v>2935.4324999999999</v>
      </c>
      <c r="R1076" s="73">
        <v>1873.3225000002799</v>
      </c>
      <c r="AA1076" s="73">
        <v>10679.620000000201</v>
      </c>
    </row>
    <row r="1077" spans="1:53" outlineLevel="1">
      <c r="A1077" s="74" t="s">
        <v>1821</v>
      </c>
      <c r="B1077" s="73">
        <v>9893.4549999999999</v>
      </c>
      <c r="C1077" s="73">
        <v>9893.4549999999999</v>
      </c>
      <c r="D1077" s="73">
        <v>9893.4549999999999</v>
      </c>
      <c r="E1077" s="73">
        <v>9893.4549999999999</v>
      </c>
      <c r="F1077" s="73">
        <v>9893.4549999999999</v>
      </c>
      <c r="G1077" s="73">
        <v>9893.4549999999999</v>
      </c>
      <c r="H1077" s="73">
        <v>9893.4549999999999</v>
      </c>
      <c r="I1077" s="73">
        <v>9893.4549999999999</v>
      </c>
      <c r="J1077" s="73">
        <v>9893.4549999999999</v>
      </c>
      <c r="K1077" s="73">
        <v>9893.4549999999999</v>
      </c>
      <c r="L1077" s="73">
        <v>9893.4549999999999</v>
      </c>
      <c r="M1077" s="73">
        <v>9893.4549999999999</v>
      </c>
      <c r="N1077" s="73">
        <v>118721.46</v>
      </c>
      <c r="O1077" s="73">
        <v>9893.4549999999999</v>
      </c>
      <c r="P1077" s="73">
        <v>9893.4549999999999</v>
      </c>
      <c r="Q1077" s="73">
        <v>9893.4549999999999</v>
      </c>
      <c r="R1077" s="73">
        <v>9893.4549999999999</v>
      </c>
      <c r="S1077" s="73">
        <v>9893.4549999999999</v>
      </c>
      <c r="T1077" s="73">
        <v>9893.4549999999999</v>
      </c>
      <c r="U1077" s="73">
        <v>9893.4549999999999</v>
      </c>
      <c r="V1077" s="73">
        <v>9893.4549999999999</v>
      </c>
      <c r="W1077" s="73">
        <v>9893.4549999999999</v>
      </c>
      <c r="X1077" s="73">
        <v>9893.4549999999999</v>
      </c>
      <c r="Y1077" s="73">
        <v>9893.4549999999999</v>
      </c>
      <c r="Z1077" s="73">
        <v>9893.4549999999999</v>
      </c>
      <c r="AA1077" s="73">
        <v>118721.46</v>
      </c>
      <c r="AB1077" s="73">
        <v>9893.4549999999999</v>
      </c>
      <c r="AC1077" s="73">
        <v>9893.4549999999999</v>
      </c>
      <c r="AD1077" s="73">
        <v>9893.4549999999999</v>
      </c>
      <c r="AE1077" s="73">
        <v>9893.4549999999999</v>
      </c>
      <c r="AF1077" s="73">
        <v>9893.4549999999999</v>
      </c>
      <c r="AG1077" s="73">
        <v>9893.4549999999999</v>
      </c>
      <c r="AH1077" s="73">
        <v>9893.4549999999999</v>
      </c>
      <c r="AI1077" s="73">
        <v>9893.4549999999999</v>
      </c>
      <c r="AJ1077" s="73">
        <v>9893.4549999999999</v>
      </c>
      <c r="AK1077" s="73">
        <v>9893.4549999999999</v>
      </c>
      <c r="AL1077" s="73">
        <v>9893.4549999999999</v>
      </c>
      <c r="AM1077" s="73">
        <v>9893.4549999999999</v>
      </c>
      <c r="AN1077" s="73">
        <v>118721.46</v>
      </c>
      <c r="AO1077" s="73">
        <v>9893.4549999999999</v>
      </c>
      <c r="AP1077" s="73">
        <v>9893.4549999999999</v>
      </c>
      <c r="AQ1077" s="73">
        <v>9893.4549999999999</v>
      </c>
      <c r="AR1077" s="73">
        <v>9893.4549999999999</v>
      </c>
      <c r="AS1077" s="73">
        <v>9893.4549999999999</v>
      </c>
      <c r="AT1077" s="73">
        <v>9893.4549999999999</v>
      </c>
      <c r="AU1077" s="73">
        <v>3203.4299999991099</v>
      </c>
      <c r="BA1077" s="73">
        <v>62564.159999999101</v>
      </c>
    </row>
    <row r="1078" spans="1:53" outlineLevel="1">
      <c r="A1078" s="74" t="s">
        <v>1822</v>
      </c>
      <c r="B1078" s="73">
        <v>130626.924999999</v>
      </c>
      <c r="C1078" s="73">
        <v>130580.211666666</v>
      </c>
      <c r="D1078" s="73">
        <v>130533.498333333</v>
      </c>
      <c r="E1078" s="73">
        <v>130486.784999999</v>
      </c>
      <c r="F1078" s="73">
        <v>130440.071666666</v>
      </c>
      <c r="G1078" s="73">
        <v>130393.358333333</v>
      </c>
      <c r="H1078" s="73">
        <v>130346.644999999</v>
      </c>
      <c r="I1078" s="73">
        <v>130299.931666666</v>
      </c>
      <c r="J1078" s="73">
        <v>130253.218333333</v>
      </c>
      <c r="K1078" s="73">
        <v>130206.504999999</v>
      </c>
      <c r="L1078" s="73">
        <v>130159.791666666</v>
      </c>
      <c r="M1078" s="73">
        <v>130113.078333333</v>
      </c>
      <c r="N1078" s="73">
        <v>1564440.01999999</v>
      </c>
      <c r="O1078" s="73">
        <v>130066.364999999</v>
      </c>
      <c r="P1078" s="73">
        <v>130019.651666666</v>
      </c>
      <c r="Q1078" s="73">
        <v>129972.938333333</v>
      </c>
      <c r="R1078" s="73">
        <v>129926.224999999</v>
      </c>
      <c r="S1078" s="73">
        <v>129879.511666666</v>
      </c>
      <c r="T1078" s="73">
        <v>129832.798333333</v>
      </c>
      <c r="U1078" s="73">
        <v>129786.084999999</v>
      </c>
      <c r="V1078" s="73">
        <v>129739.371666666</v>
      </c>
      <c r="W1078" s="73">
        <v>129692.65833333301</v>
      </c>
      <c r="X1078" s="73">
        <v>129645.944999999</v>
      </c>
      <c r="Y1078" s="73">
        <v>129599.231666666</v>
      </c>
      <c r="Z1078" s="73">
        <v>129552.51833333301</v>
      </c>
      <c r="AA1078" s="73">
        <v>1557713.29999999</v>
      </c>
      <c r="AB1078" s="73">
        <v>129505.804999999</v>
      </c>
      <c r="AC1078" s="73">
        <v>129459.09166666601</v>
      </c>
      <c r="AD1078" s="73">
        <v>129412.37833333301</v>
      </c>
      <c r="AE1078" s="73">
        <v>129365.664999999</v>
      </c>
      <c r="AF1078" s="73">
        <v>129318.95166666601</v>
      </c>
      <c r="AG1078" s="73">
        <v>129272.23833333301</v>
      </c>
      <c r="AH1078" s="73">
        <v>129225.524999999</v>
      </c>
      <c r="AI1078" s="73">
        <v>129178.81166666601</v>
      </c>
      <c r="AJ1078" s="73">
        <v>129132.09833333299</v>
      </c>
      <c r="AK1078" s="73">
        <v>129085.38499999901</v>
      </c>
      <c r="AL1078" s="73">
        <v>129038.67166666601</v>
      </c>
      <c r="AM1078" s="73">
        <v>128991.95833333299</v>
      </c>
      <c r="AN1078" s="73">
        <v>1550986.5799999901</v>
      </c>
      <c r="AO1078" s="73">
        <v>128945.24499999901</v>
      </c>
      <c r="AP1078" s="73">
        <v>128898.53166666599</v>
      </c>
      <c r="AQ1078" s="73">
        <v>128851.81833333299</v>
      </c>
      <c r="AR1078" s="73">
        <v>128805.10499999901</v>
      </c>
      <c r="AS1078" s="73">
        <v>128758.39166666599</v>
      </c>
      <c r="AT1078" s="73">
        <v>128711.67833333299</v>
      </c>
      <c r="AU1078" s="73">
        <v>128664.96499999901</v>
      </c>
      <c r="AV1078" s="73">
        <v>128618.25166666599</v>
      </c>
      <c r="AW1078" s="73">
        <v>128571.538333333</v>
      </c>
      <c r="AX1078" s="73">
        <v>128524.82499999899</v>
      </c>
      <c r="AY1078" s="73">
        <v>128478.11166666599</v>
      </c>
      <c r="AZ1078" s="73">
        <v>128431.398333333</v>
      </c>
      <c r="BA1078" s="73">
        <v>1544259.8599999901</v>
      </c>
    </row>
    <row r="1079" spans="1:53" outlineLevel="1">
      <c r="A1079" s="74" t="s">
        <v>1823</v>
      </c>
      <c r="B1079" s="73">
        <v>98923.229166666701</v>
      </c>
      <c r="C1079" s="73">
        <v>94554.936666666705</v>
      </c>
      <c r="D1079" s="73">
        <v>90186.644166666694</v>
      </c>
      <c r="E1079" s="73">
        <v>85818.351666666698</v>
      </c>
      <c r="F1079" s="73">
        <v>81450.059166666702</v>
      </c>
      <c r="G1079" s="73">
        <v>77081.766666666706</v>
      </c>
      <c r="H1079" s="73">
        <v>72713.474166666696</v>
      </c>
      <c r="I1079" s="73">
        <v>68345.1816666667</v>
      </c>
      <c r="J1079" s="73">
        <v>63976.889166666697</v>
      </c>
      <c r="K1079" s="73">
        <v>59608.596666666701</v>
      </c>
      <c r="L1079" s="73">
        <v>55240.304166666698</v>
      </c>
      <c r="M1079" s="73">
        <v>50872.011666666702</v>
      </c>
      <c r="N1079" s="73">
        <v>898771.44499999995</v>
      </c>
      <c r="O1079" s="73">
        <v>46503.719166666699</v>
      </c>
      <c r="P1079" s="73">
        <v>42135.426666666703</v>
      </c>
      <c r="Q1079" s="73">
        <v>37767.134166666699</v>
      </c>
      <c r="R1079" s="73">
        <v>33398.841666666704</v>
      </c>
      <c r="S1079" s="73">
        <v>29030.5491666667</v>
      </c>
      <c r="T1079" s="73">
        <v>24662.256666666701</v>
      </c>
      <c r="U1079" s="73">
        <v>20293.964166666701</v>
      </c>
      <c r="V1079" s="73">
        <v>15925.6716666667</v>
      </c>
      <c r="W1079" s="73">
        <v>11557.3791666667</v>
      </c>
      <c r="X1079" s="73">
        <v>7189.0866666667298</v>
      </c>
      <c r="AA1079" s="73">
        <v>268464.02916666702</v>
      </c>
    </row>
    <row r="1080" spans="1:53" outlineLevel="1">
      <c r="A1080" s="74" t="s">
        <v>1824</v>
      </c>
      <c r="B1080" s="73">
        <v>103185.34416666599</v>
      </c>
      <c r="C1080" s="73">
        <v>103123.258333333</v>
      </c>
      <c r="D1080" s="73">
        <v>103061.1725</v>
      </c>
      <c r="E1080" s="73">
        <v>102999.086666666</v>
      </c>
      <c r="F1080" s="73">
        <v>102937.000833333</v>
      </c>
      <c r="G1080" s="73">
        <v>102874.91499999999</v>
      </c>
      <c r="H1080" s="73">
        <v>102812.82916666599</v>
      </c>
      <c r="I1080" s="73">
        <v>102750.743333333</v>
      </c>
      <c r="J1080" s="73">
        <v>102688.6575</v>
      </c>
      <c r="K1080" s="73">
        <v>102626.571666666</v>
      </c>
      <c r="L1080" s="73">
        <v>102564.485833333</v>
      </c>
      <c r="M1080" s="73">
        <v>102502.39999999999</v>
      </c>
      <c r="N1080" s="73">
        <v>1234126.4650000001</v>
      </c>
      <c r="O1080" s="73">
        <v>102440.31416666599</v>
      </c>
      <c r="P1080" s="73">
        <v>102378.228333333</v>
      </c>
      <c r="Q1080" s="73">
        <v>102316.1425</v>
      </c>
      <c r="R1080" s="73">
        <v>102254.056666666</v>
      </c>
      <c r="S1080" s="73">
        <v>102191.97083333301</v>
      </c>
      <c r="T1080" s="73">
        <v>102129.88499999999</v>
      </c>
      <c r="U1080" s="73">
        <v>102067.79916666599</v>
      </c>
      <c r="V1080" s="73">
        <v>102005.713333333</v>
      </c>
      <c r="W1080" s="73">
        <v>101943.6275</v>
      </c>
      <c r="X1080" s="73">
        <v>101881.54166666701</v>
      </c>
      <c r="Y1080" s="73">
        <v>101819.45583333301</v>
      </c>
      <c r="Z1080" s="73">
        <v>101757.37</v>
      </c>
      <c r="AA1080" s="73">
        <v>1225186.105</v>
      </c>
      <c r="AB1080" s="73">
        <v>101695.284166667</v>
      </c>
      <c r="AC1080" s="73">
        <v>101633.198333333</v>
      </c>
      <c r="AD1080" s="73">
        <v>101571.1125</v>
      </c>
      <c r="AE1080" s="73">
        <v>101509.02666666701</v>
      </c>
      <c r="AF1080" s="73">
        <v>101446.94083333301</v>
      </c>
      <c r="AG1080" s="73">
        <v>101384.855</v>
      </c>
      <c r="AH1080" s="73">
        <v>101322.769166667</v>
      </c>
      <c r="AI1080" s="73">
        <v>101260.683333333</v>
      </c>
      <c r="AJ1080" s="73">
        <v>101198.5975</v>
      </c>
      <c r="AK1080" s="73">
        <v>101136.51166666699</v>
      </c>
      <c r="AL1080" s="73">
        <v>101074.42583333301</v>
      </c>
      <c r="AM1080" s="73">
        <v>101012.34</v>
      </c>
      <c r="AN1080" s="73">
        <v>1216245.7450000001</v>
      </c>
      <c r="AO1080" s="73">
        <v>21944.860000026802</v>
      </c>
      <c r="BA1080" s="73">
        <v>21944.860000026802</v>
      </c>
    </row>
    <row r="1081" spans="1:53" outlineLevel="1">
      <c r="A1081" s="74" t="s">
        <v>1825</v>
      </c>
    </row>
    <row r="1082" spans="1:53" outlineLevel="1">
      <c r="A1082" s="74" t="s">
        <v>1826</v>
      </c>
      <c r="B1082" s="73">
        <v>202158.50416666601</v>
      </c>
      <c r="C1082" s="73">
        <v>202158.50416666601</v>
      </c>
      <c r="D1082" s="73">
        <v>202158.50416666601</v>
      </c>
      <c r="E1082" s="73">
        <v>202158.50416666601</v>
      </c>
      <c r="F1082" s="73">
        <v>202158.50416666601</v>
      </c>
      <c r="G1082" s="73">
        <v>202158.50416666601</v>
      </c>
      <c r="H1082" s="73">
        <v>202158.50416666601</v>
      </c>
      <c r="I1082" s="73">
        <v>202158.50416666601</v>
      </c>
      <c r="J1082" s="73">
        <v>202158.50416666601</v>
      </c>
      <c r="K1082" s="73">
        <v>202158.50416666601</v>
      </c>
      <c r="L1082" s="73">
        <v>202158.50416666601</v>
      </c>
      <c r="M1082" s="73">
        <v>202158.50416666601</v>
      </c>
      <c r="N1082" s="73">
        <v>2425902.0499999998</v>
      </c>
      <c r="O1082" s="73">
        <v>202158.50416666601</v>
      </c>
      <c r="P1082" s="73">
        <v>202158.50416666601</v>
      </c>
      <c r="Q1082" s="73">
        <v>202158.50416666601</v>
      </c>
      <c r="R1082" s="73">
        <v>202158.50416666601</v>
      </c>
      <c r="S1082" s="73">
        <v>202158.50416666601</v>
      </c>
      <c r="T1082" s="73">
        <v>202158.50416666601</v>
      </c>
      <c r="U1082" s="73">
        <v>202158.50416666601</v>
      </c>
      <c r="V1082" s="73">
        <v>202158.50416666601</v>
      </c>
      <c r="W1082" s="73">
        <v>202158.50416666601</v>
      </c>
      <c r="X1082" s="73">
        <v>202158.50416666601</v>
      </c>
      <c r="Y1082" s="73">
        <v>202158.50416666601</v>
      </c>
      <c r="Z1082" s="73">
        <v>202158.50416666601</v>
      </c>
      <c r="AA1082" s="73">
        <v>2425902.0499999998</v>
      </c>
      <c r="AB1082" s="73">
        <v>202158.50416666601</v>
      </c>
      <c r="AC1082" s="73">
        <v>202158.50416666601</v>
      </c>
      <c r="AD1082" s="73">
        <v>202158.50416666601</v>
      </c>
      <c r="AE1082" s="73">
        <v>202158.50416666601</v>
      </c>
      <c r="AF1082" s="73">
        <v>202158.50416666601</v>
      </c>
      <c r="AG1082" s="73">
        <v>202158.50416666601</v>
      </c>
      <c r="AH1082" s="73">
        <v>202158.50416666601</v>
      </c>
      <c r="AI1082" s="73">
        <v>202158.50416666601</v>
      </c>
      <c r="AJ1082" s="73">
        <v>202158.50416666601</v>
      </c>
      <c r="AK1082" s="73">
        <v>202158.50416666601</v>
      </c>
      <c r="AL1082" s="73">
        <v>202158.50416666601</v>
      </c>
      <c r="AM1082" s="73">
        <v>202158.50416666601</v>
      </c>
      <c r="AN1082" s="73">
        <v>2425902.0499999998</v>
      </c>
      <c r="AO1082" s="73">
        <v>202158.50416666601</v>
      </c>
      <c r="AP1082" s="73">
        <v>202158.50416666601</v>
      </c>
      <c r="AQ1082" s="73">
        <v>202158.50416666601</v>
      </c>
      <c r="AR1082" s="73">
        <v>202158.50416666601</v>
      </c>
      <c r="AS1082" s="73">
        <v>202158.50416666601</v>
      </c>
      <c r="AT1082" s="73">
        <v>202158.50416666601</v>
      </c>
      <c r="AU1082" s="73">
        <v>202158.50416666601</v>
      </c>
      <c r="AV1082" s="73">
        <v>202158.50416666601</v>
      </c>
      <c r="AW1082" s="73">
        <v>202158.50416666601</v>
      </c>
      <c r="AX1082" s="73">
        <v>202158.50416666601</v>
      </c>
      <c r="AY1082" s="73">
        <v>202158.50416666601</v>
      </c>
      <c r="AZ1082" s="73">
        <v>202158.50416666601</v>
      </c>
      <c r="BA1082" s="73">
        <v>2425902.0499999998</v>
      </c>
    </row>
    <row r="1083" spans="1:53" outlineLevel="1">
      <c r="A1083" s="74" t="s">
        <v>1827</v>
      </c>
      <c r="B1083" s="73">
        <v>59329.078455000003</v>
      </c>
      <c r="C1083" s="73">
        <v>59329.078455000003</v>
      </c>
      <c r="D1083" s="73">
        <v>59329.078455000003</v>
      </c>
      <c r="E1083" s="73">
        <v>59329.078455000003</v>
      </c>
      <c r="F1083" s="73">
        <v>59329.078455000003</v>
      </c>
      <c r="G1083" s="73">
        <v>59329.078455000003</v>
      </c>
      <c r="H1083" s="73">
        <v>59329.078455000003</v>
      </c>
      <c r="I1083" s="73">
        <v>59329.078455000003</v>
      </c>
      <c r="J1083" s="73">
        <v>59329.078455000003</v>
      </c>
      <c r="K1083" s="73">
        <v>59329.078455000003</v>
      </c>
      <c r="L1083" s="73">
        <v>59329.078455000003</v>
      </c>
      <c r="M1083" s="73">
        <v>59329.078455000003</v>
      </c>
      <c r="N1083" s="73">
        <v>711948.94145999895</v>
      </c>
      <c r="O1083" s="73">
        <v>59329.078455000003</v>
      </c>
      <c r="P1083" s="73">
        <v>59329.078455000003</v>
      </c>
      <c r="Q1083" s="73">
        <v>59329.078455000003</v>
      </c>
      <c r="R1083" s="73">
        <v>59329.078455000003</v>
      </c>
      <c r="S1083" s="73">
        <v>59329.078455000003</v>
      </c>
      <c r="T1083" s="73">
        <v>59329.078455000003</v>
      </c>
      <c r="U1083" s="73">
        <v>59329.078455000003</v>
      </c>
      <c r="V1083" s="73">
        <v>59329.078455000003</v>
      </c>
      <c r="W1083" s="73">
        <v>59329.078455000003</v>
      </c>
      <c r="X1083" s="73">
        <v>59329.078455000003</v>
      </c>
      <c r="Y1083" s="73">
        <v>59329.078455000003</v>
      </c>
      <c r="Z1083" s="73">
        <v>59329.078455000003</v>
      </c>
      <c r="AA1083" s="73">
        <v>711948.94145999895</v>
      </c>
      <c r="AB1083" s="73">
        <v>59329.078455000003</v>
      </c>
      <c r="AC1083" s="73">
        <v>59329.078455000003</v>
      </c>
      <c r="AD1083" s="73">
        <v>59329.078455000003</v>
      </c>
      <c r="AE1083" s="73">
        <v>59329.078455000003</v>
      </c>
      <c r="AF1083" s="73">
        <v>59329.078455000003</v>
      </c>
      <c r="AG1083" s="73">
        <v>59329.078455000003</v>
      </c>
      <c r="AH1083" s="73">
        <v>59329.078455000003</v>
      </c>
      <c r="AI1083" s="73">
        <v>59329.078455000003</v>
      </c>
      <c r="AJ1083" s="73">
        <v>59329.078455000003</v>
      </c>
      <c r="AK1083" s="73">
        <v>59329.078455000003</v>
      </c>
      <c r="AL1083" s="73">
        <v>59329.078455000003</v>
      </c>
      <c r="AM1083" s="73">
        <v>59329.078455000003</v>
      </c>
      <c r="AN1083" s="73">
        <v>711948.94145999895</v>
      </c>
      <c r="AO1083" s="73">
        <v>59329.078455000003</v>
      </c>
      <c r="AP1083" s="73">
        <v>59329.078455000003</v>
      </c>
      <c r="AQ1083" s="73">
        <v>59329.078455000003</v>
      </c>
      <c r="AR1083" s="73">
        <v>59329.078455000003</v>
      </c>
      <c r="AS1083" s="73">
        <v>59329.078455000003</v>
      </c>
      <c r="AT1083" s="73">
        <v>59329.078455000003</v>
      </c>
      <c r="AU1083" s="73">
        <v>59329.078455000003</v>
      </c>
      <c r="AV1083" s="73">
        <v>59329.078455000003</v>
      </c>
      <c r="AW1083" s="73">
        <v>59329.078455000003</v>
      </c>
      <c r="AX1083" s="73">
        <v>59329.078455000003</v>
      </c>
      <c r="AY1083" s="73">
        <v>59329.078455000003</v>
      </c>
      <c r="AZ1083" s="73">
        <v>59329.078455000003</v>
      </c>
      <c r="BA1083" s="73">
        <v>711948.94145999895</v>
      </c>
    </row>
    <row r="1084" spans="1:53" outlineLevel="1">
      <c r="A1084" s="74" t="s">
        <v>3753</v>
      </c>
    </row>
    <row r="1085" spans="1:53" outlineLevel="1">
      <c r="A1085" s="74" t="s">
        <v>3754</v>
      </c>
    </row>
    <row r="1086" spans="1:53" outlineLevel="1">
      <c r="A1086" s="74" t="s">
        <v>3755</v>
      </c>
    </row>
    <row r="1087" spans="1:53" outlineLevel="1">
      <c r="A1087" s="74" t="s">
        <v>3756</v>
      </c>
    </row>
    <row r="1088" spans="1:53" outlineLevel="1">
      <c r="A1088" s="74" t="s">
        <v>3757</v>
      </c>
    </row>
    <row r="1089" spans="1:53" outlineLevel="1">
      <c r="A1089" s="74" t="s">
        <v>3758</v>
      </c>
    </row>
    <row r="1090" spans="1:53" outlineLevel="1">
      <c r="A1090" s="74" t="s">
        <v>3759</v>
      </c>
    </row>
    <row r="1091" spans="1:53" outlineLevel="1">
      <c r="A1091" s="74" t="s">
        <v>3760</v>
      </c>
    </row>
    <row r="1092" spans="1:53" outlineLevel="1">
      <c r="A1092" s="74" t="s">
        <v>3761</v>
      </c>
    </row>
    <row r="1093" spans="1:53" outlineLevel="1">
      <c r="A1093" s="74" t="s">
        <v>3762</v>
      </c>
    </row>
    <row r="1094" spans="1:53" outlineLevel="1">
      <c r="A1094" s="74" t="s">
        <v>3733</v>
      </c>
      <c r="B1094" s="73">
        <v>-1198.0652956666599</v>
      </c>
      <c r="C1094" s="73">
        <v>-1349.40407547221</v>
      </c>
      <c r="D1094" s="73">
        <v>-1500.7428552777701</v>
      </c>
      <c r="E1094" s="73">
        <v>-1652.08163508332</v>
      </c>
      <c r="F1094" s="73">
        <v>-1803.42041488888</v>
      </c>
      <c r="G1094" s="73">
        <v>-199.95943127776101</v>
      </c>
      <c r="N1094" s="73">
        <v>-7703.6737076666304</v>
      </c>
    </row>
    <row r="1095" spans="1:53" outlineLevel="1">
      <c r="A1095" s="74" t="s">
        <v>1829</v>
      </c>
      <c r="B1095" s="73">
        <v>45012.950909999898</v>
      </c>
      <c r="C1095" s="73">
        <v>44999.723372999899</v>
      </c>
      <c r="D1095" s="73">
        <v>44986.4958359999</v>
      </c>
      <c r="E1095" s="73">
        <v>44973.268298999901</v>
      </c>
      <c r="F1095" s="73">
        <v>44960.040761999902</v>
      </c>
      <c r="G1095" s="73">
        <v>44946.813224999903</v>
      </c>
      <c r="H1095" s="73">
        <v>44933.585687999897</v>
      </c>
      <c r="I1095" s="73">
        <v>44920.358150999898</v>
      </c>
      <c r="J1095" s="73">
        <v>44907.1306139999</v>
      </c>
      <c r="K1095" s="73">
        <v>44893.903076999901</v>
      </c>
      <c r="L1095" s="73">
        <v>44880.675539999902</v>
      </c>
      <c r="M1095" s="73">
        <v>44867.448002999903</v>
      </c>
      <c r="N1095" s="73">
        <v>539282.39347799902</v>
      </c>
      <c r="O1095" s="73">
        <v>44854.220465999897</v>
      </c>
      <c r="P1095" s="73">
        <v>44840.992928999898</v>
      </c>
      <c r="Q1095" s="73">
        <v>44827.765391999899</v>
      </c>
      <c r="R1095" s="73">
        <v>44814.5378549999</v>
      </c>
      <c r="S1095" s="73">
        <v>44801.310317999902</v>
      </c>
      <c r="T1095" s="73">
        <v>44788.082780999903</v>
      </c>
      <c r="U1095" s="73">
        <v>44774.855243999897</v>
      </c>
      <c r="V1095" s="73">
        <v>44761.627706999898</v>
      </c>
      <c r="W1095" s="73">
        <v>44748.400169999899</v>
      </c>
      <c r="X1095" s="73">
        <v>44735.1726329999</v>
      </c>
      <c r="Y1095" s="73">
        <v>44721.945095999901</v>
      </c>
      <c r="Z1095" s="73">
        <v>44708.717558999902</v>
      </c>
      <c r="AA1095" s="73">
        <v>537377.62814999896</v>
      </c>
      <c r="AB1095" s="73">
        <v>44695.490021999904</v>
      </c>
      <c r="AC1095" s="73">
        <v>44682.262484999897</v>
      </c>
      <c r="AD1095" s="73">
        <v>44669.034947999899</v>
      </c>
      <c r="AE1095" s="73">
        <v>44655.8074109999</v>
      </c>
      <c r="AF1095" s="73">
        <v>44642.579873999901</v>
      </c>
      <c r="AG1095" s="73">
        <v>44629.352336999902</v>
      </c>
      <c r="AH1095" s="73">
        <v>44616.124799999903</v>
      </c>
      <c r="AI1095" s="73">
        <v>25222.1676890003</v>
      </c>
      <c r="AN1095" s="73">
        <v>337812.81956599897</v>
      </c>
    </row>
    <row r="1096" spans="1:53" outlineLevel="1">
      <c r="A1096" s="74" t="s">
        <v>1831</v>
      </c>
      <c r="B1096" s="73">
        <v>4759.4108129999904</v>
      </c>
      <c r="C1096" s="73">
        <v>4759.4108129999904</v>
      </c>
      <c r="D1096" s="73">
        <v>4759.4108129999904</v>
      </c>
      <c r="E1096" s="73">
        <v>4759.4108129999904</v>
      </c>
      <c r="F1096" s="73">
        <v>4759.4108129999904</v>
      </c>
      <c r="G1096" s="73">
        <v>4759.4108129999904</v>
      </c>
      <c r="H1096" s="73">
        <v>4759.4108129999904</v>
      </c>
      <c r="I1096" s="73">
        <v>4759.4108129999904</v>
      </c>
      <c r="J1096" s="73">
        <v>4759.4108129999904</v>
      </c>
      <c r="K1096" s="73">
        <v>4759.4108129999904</v>
      </c>
      <c r="L1096" s="73">
        <v>4759.4108129999904</v>
      </c>
      <c r="M1096" s="73">
        <v>4759.4108129999904</v>
      </c>
      <c r="N1096" s="73">
        <v>57112.929755999998</v>
      </c>
      <c r="O1096" s="73">
        <v>4759.4108129999904</v>
      </c>
      <c r="P1096" s="73">
        <v>4759.4108129999904</v>
      </c>
      <c r="Q1096" s="73">
        <v>4759.4108129999904</v>
      </c>
      <c r="R1096" s="73">
        <v>4759.4108129999904</v>
      </c>
      <c r="S1096" s="73">
        <v>4759.4108129999904</v>
      </c>
      <c r="T1096" s="73">
        <v>4759.4108129999904</v>
      </c>
      <c r="U1096" s="73">
        <v>4759.4108129999904</v>
      </c>
      <c r="V1096" s="73">
        <v>4759.4108129999904</v>
      </c>
      <c r="W1096" s="73">
        <v>4759.4108129999904</v>
      </c>
      <c r="X1096" s="73">
        <v>4759.4108129999904</v>
      </c>
      <c r="Y1096" s="73">
        <v>4759.4108129999904</v>
      </c>
      <c r="Z1096" s="73">
        <v>4759.4108129999904</v>
      </c>
      <c r="AA1096" s="73">
        <v>57112.929755999998</v>
      </c>
      <c r="AB1096" s="73">
        <v>4759.4108129999904</v>
      </c>
      <c r="AC1096" s="73">
        <v>4759.4108129999904</v>
      </c>
      <c r="AD1096" s="73">
        <v>4759.4108129999904</v>
      </c>
      <c r="AE1096" s="73">
        <v>4759.4108129999904</v>
      </c>
      <c r="AF1096" s="73">
        <v>4759.4108129999904</v>
      </c>
      <c r="AG1096" s="73">
        <v>4759.4108129999904</v>
      </c>
      <c r="AH1096" s="73">
        <v>4759.4108129999904</v>
      </c>
      <c r="AI1096" s="73">
        <v>4759.4108129999904</v>
      </c>
      <c r="AJ1096" s="73">
        <v>4759.4108129999904</v>
      </c>
      <c r="AK1096" s="73">
        <v>4759.4108129999904</v>
      </c>
      <c r="AL1096" s="73">
        <v>4759.4108129999904</v>
      </c>
      <c r="AM1096" s="73">
        <v>4759.4108129999904</v>
      </c>
      <c r="AN1096" s="73">
        <v>57112.929755999998</v>
      </c>
      <c r="AO1096" s="73">
        <v>4759.4108129999904</v>
      </c>
      <c r="AP1096" s="73">
        <v>4759.4108129999904</v>
      </c>
      <c r="AQ1096" s="73">
        <v>4759.4108129999904</v>
      </c>
      <c r="AR1096" s="73">
        <v>4759.4108129999904</v>
      </c>
      <c r="AS1096" s="73">
        <v>4759.4108129999904</v>
      </c>
      <c r="AT1096" s="73">
        <v>4759.4108129999904</v>
      </c>
      <c r="AU1096" s="73">
        <v>4759.4108129999904</v>
      </c>
      <c r="AV1096" s="73">
        <v>4759.4108129999904</v>
      </c>
      <c r="AW1096" s="73">
        <v>4759.4108129999904</v>
      </c>
      <c r="AX1096" s="73">
        <v>4759.4108129999904</v>
      </c>
      <c r="AY1096" s="73">
        <v>4759.4108129999904</v>
      </c>
      <c r="AZ1096" s="73">
        <v>4759.4108129999904</v>
      </c>
      <c r="BA1096" s="73">
        <v>57112.929755999998</v>
      </c>
    </row>
    <row r="1097" spans="1:53" outlineLevel="1">
      <c r="A1097" s="74" t="s">
        <v>1832</v>
      </c>
      <c r="B1097" s="73">
        <v>404954.25273599901</v>
      </c>
      <c r="C1097" s="73">
        <v>404953.65690099902</v>
      </c>
      <c r="D1097" s="73">
        <v>404953.06106599898</v>
      </c>
      <c r="E1097" s="73">
        <v>404952.46523099899</v>
      </c>
      <c r="F1097" s="73">
        <v>404951.86939599901</v>
      </c>
      <c r="G1097" s="73">
        <v>404951.27356099902</v>
      </c>
      <c r="H1097" s="73">
        <v>404950.67772599898</v>
      </c>
      <c r="I1097" s="73">
        <v>404950.08189099899</v>
      </c>
      <c r="J1097" s="73">
        <v>404949.486055999</v>
      </c>
      <c r="K1097" s="73">
        <v>404948.89022099902</v>
      </c>
      <c r="L1097" s="73">
        <v>404948.29438599898</v>
      </c>
      <c r="M1097" s="73">
        <v>404947.69855099899</v>
      </c>
      <c r="N1097" s="73">
        <v>4859411.7077219896</v>
      </c>
      <c r="O1097" s="73">
        <v>404947.102715999</v>
      </c>
      <c r="P1097" s="73">
        <v>404946.50688099902</v>
      </c>
      <c r="Q1097" s="73">
        <v>404945.91104599898</v>
      </c>
      <c r="R1097" s="73">
        <v>404945.31521099899</v>
      </c>
      <c r="S1097" s="73">
        <v>404944.719375999</v>
      </c>
      <c r="T1097" s="73">
        <v>404944.12354099902</v>
      </c>
      <c r="U1097" s="73">
        <v>404943.52770599897</v>
      </c>
      <c r="V1097" s="73">
        <v>404942.93187099899</v>
      </c>
      <c r="W1097" s="73">
        <v>404942.33603599801</v>
      </c>
      <c r="X1097" s="73">
        <v>404941.74020099803</v>
      </c>
      <c r="Y1097" s="73">
        <v>404941.14436599799</v>
      </c>
      <c r="Z1097" s="73">
        <v>404940.548530998</v>
      </c>
      <c r="AA1097" s="73">
        <v>4859325.9074819796</v>
      </c>
      <c r="AB1097" s="73">
        <v>404939.95269599801</v>
      </c>
      <c r="AC1097" s="73">
        <v>404939.35686099803</v>
      </c>
      <c r="AD1097" s="73">
        <v>404938.76102599798</v>
      </c>
      <c r="AE1097" s="73">
        <v>404938.165190998</v>
      </c>
      <c r="AF1097" s="73">
        <v>404937.56935599801</v>
      </c>
      <c r="AG1097" s="73">
        <v>404936.97352099803</v>
      </c>
      <c r="AH1097" s="73">
        <v>404936.37768599798</v>
      </c>
      <c r="AI1097" s="73">
        <v>404935.781850998</v>
      </c>
      <c r="AJ1097" s="73">
        <v>404935.18601599801</v>
      </c>
      <c r="AK1097" s="73">
        <v>404934.59018099803</v>
      </c>
      <c r="AL1097" s="73">
        <v>404933.99434599798</v>
      </c>
      <c r="AM1097" s="73">
        <v>404933.398510998</v>
      </c>
      <c r="AN1097" s="73">
        <v>4859240.1072419798</v>
      </c>
      <c r="AO1097" s="73">
        <v>404932.80267599801</v>
      </c>
      <c r="AP1097" s="73">
        <v>404932.20684099803</v>
      </c>
      <c r="AQ1097" s="73">
        <v>404931.61100599798</v>
      </c>
      <c r="AR1097" s="73">
        <v>404931.015170998</v>
      </c>
      <c r="AS1097" s="73">
        <v>241917.13389786301</v>
      </c>
      <c r="BA1097" s="73">
        <v>1861644.76959185</v>
      </c>
    </row>
    <row r="1098" spans="1:53" outlineLevel="1">
      <c r="A1098" s="74" t="s">
        <v>1833</v>
      </c>
      <c r="B1098" s="73">
        <v>54846.696666666598</v>
      </c>
      <c r="C1098" s="73">
        <v>54846.696666666598</v>
      </c>
      <c r="D1098" s="73">
        <v>54846.696666666598</v>
      </c>
      <c r="E1098" s="73">
        <v>54846.696666666598</v>
      </c>
      <c r="F1098" s="73">
        <v>54846.696666666598</v>
      </c>
      <c r="G1098" s="73">
        <v>54846.696666666598</v>
      </c>
      <c r="H1098" s="73">
        <v>54846.696666666598</v>
      </c>
      <c r="I1098" s="73">
        <v>54846.696666666598</v>
      </c>
      <c r="J1098" s="73">
        <v>54846.696666666598</v>
      </c>
      <c r="K1098" s="73">
        <v>54846.696666666598</v>
      </c>
      <c r="L1098" s="73">
        <v>54846.696666666598</v>
      </c>
      <c r="M1098" s="73">
        <v>54846.696666666598</v>
      </c>
      <c r="N1098" s="73">
        <v>658160.35999999905</v>
      </c>
      <c r="O1098" s="73">
        <v>54846.696666666598</v>
      </c>
      <c r="P1098" s="73">
        <v>54846.696666666598</v>
      </c>
      <c r="Q1098" s="73">
        <v>54846.696666666598</v>
      </c>
      <c r="R1098" s="73">
        <v>54846.696666666598</v>
      </c>
      <c r="S1098" s="73">
        <v>54846.696666666598</v>
      </c>
      <c r="T1098" s="73">
        <v>54846.696666666598</v>
      </c>
      <c r="U1098" s="73">
        <v>54846.696666666598</v>
      </c>
      <c r="V1098" s="73">
        <v>54846.696666666598</v>
      </c>
      <c r="W1098" s="73">
        <v>54846.696666666598</v>
      </c>
      <c r="X1098" s="73">
        <v>54846.696666666598</v>
      </c>
      <c r="Y1098" s="73">
        <v>54846.696666666598</v>
      </c>
      <c r="Z1098" s="73">
        <v>54846.696666666598</v>
      </c>
      <c r="AA1098" s="73">
        <v>658160.35999999905</v>
      </c>
      <c r="AB1098" s="73">
        <v>54846.696666666598</v>
      </c>
      <c r="AC1098" s="73">
        <v>54846.696666666598</v>
      </c>
      <c r="AD1098" s="73">
        <v>54846.696666666598</v>
      </c>
      <c r="AE1098" s="73">
        <v>54846.696666666598</v>
      </c>
      <c r="AF1098" s="73">
        <v>54846.696666666598</v>
      </c>
      <c r="AG1098" s="73">
        <v>54846.696666666598</v>
      </c>
      <c r="AH1098" s="73">
        <v>54846.696666666598</v>
      </c>
      <c r="AI1098" s="73">
        <v>54846.696666666598</v>
      </c>
      <c r="AJ1098" s="73">
        <v>54846.696666666598</v>
      </c>
      <c r="AK1098" s="73">
        <v>54846.696666666598</v>
      </c>
      <c r="AL1098" s="73">
        <v>7981.95333334115</v>
      </c>
      <c r="AN1098" s="73">
        <v>556448.92000000703</v>
      </c>
    </row>
    <row r="1099" spans="1:53" outlineLevel="1">
      <c r="A1099" s="74" t="s">
        <v>1834</v>
      </c>
      <c r="B1099" s="73">
        <v>701949.34333333303</v>
      </c>
      <c r="C1099" s="73">
        <v>700660.55583333306</v>
      </c>
      <c r="D1099" s="73">
        <v>699371.76833333296</v>
      </c>
      <c r="E1099" s="73">
        <v>698082.98083333299</v>
      </c>
      <c r="F1099" s="73">
        <v>696794.19333333196</v>
      </c>
      <c r="G1099" s="73">
        <v>695505.40583333198</v>
      </c>
      <c r="H1099" s="73">
        <v>694216.61833333201</v>
      </c>
      <c r="I1099" s="73">
        <v>692927.83083333296</v>
      </c>
      <c r="J1099" s="73">
        <v>691639.04333333205</v>
      </c>
      <c r="K1099" s="73">
        <v>690350.25583333196</v>
      </c>
      <c r="L1099" s="73">
        <v>689061.46833333198</v>
      </c>
      <c r="M1099" s="73">
        <v>687772.68083333201</v>
      </c>
      <c r="N1099" s="73">
        <v>8338332.1449999902</v>
      </c>
      <c r="O1099" s="73">
        <v>686483.89333333203</v>
      </c>
      <c r="P1099" s="73">
        <v>685195.10583333205</v>
      </c>
      <c r="Q1099" s="73">
        <v>683906.31833333196</v>
      </c>
      <c r="R1099" s="73">
        <v>682617.53083333198</v>
      </c>
      <c r="S1099" s="73">
        <v>681328.74333333201</v>
      </c>
      <c r="T1099" s="73">
        <v>680039.95583333203</v>
      </c>
      <c r="U1099" s="73">
        <v>678751.16833333205</v>
      </c>
      <c r="V1099" s="73">
        <v>677462.38083333196</v>
      </c>
      <c r="W1099" s="73">
        <v>676173.59333333198</v>
      </c>
      <c r="X1099" s="73">
        <v>674884.80583333201</v>
      </c>
      <c r="Y1099" s="73">
        <v>673596.01833333203</v>
      </c>
      <c r="Z1099" s="73">
        <v>672307.23083333205</v>
      </c>
      <c r="AA1099" s="73">
        <v>8152746.7449999899</v>
      </c>
      <c r="AB1099" s="73">
        <v>671018.44333333196</v>
      </c>
      <c r="AC1099" s="73">
        <v>669729.65583333198</v>
      </c>
      <c r="AD1099" s="73">
        <v>668440.86833333201</v>
      </c>
      <c r="AE1099" s="73">
        <v>667152.08083333203</v>
      </c>
      <c r="AF1099" s="73">
        <v>665863.29333333205</v>
      </c>
      <c r="AG1099" s="73">
        <v>664574.50583333196</v>
      </c>
      <c r="AH1099" s="73">
        <v>663285.71833333198</v>
      </c>
      <c r="AI1099" s="73">
        <v>661996.93083333201</v>
      </c>
      <c r="AJ1099" s="73">
        <v>660708.14333333203</v>
      </c>
      <c r="AK1099" s="73">
        <v>659419.35583333205</v>
      </c>
      <c r="AL1099" s="73">
        <v>405204.56916667899</v>
      </c>
      <c r="AN1099" s="73">
        <v>7057393.5650000004</v>
      </c>
    </row>
    <row r="1100" spans="1:53" outlineLevel="1">
      <c r="A1100" s="74" t="s">
        <v>1836</v>
      </c>
      <c r="B1100" s="73">
        <v>6027.2116666666598</v>
      </c>
      <c r="C1100" s="73">
        <v>6027.2116666666598</v>
      </c>
      <c r="D1100" s="73">
        <v>6027.2116666666598</v>
      </c>
      <c r="E1100" s="73">
        <v>6027.2116666666598</v>
      </c>
      <c r="F1100" s="73">
        <v>6027.2116666666598</v>
      </c>
      <c r="G1100" s="73">
        <v>6027.2116666666598</v>
      </c>
      <c r="H1100" s="73">
        <v>6027.2116666666598</v>
      </c>
      <c r="I1100" s="73">
        <v>6027.2116666666598</v>
      </c>
      <c r="J1100" s="73">
        <v>6027.2116666666598</v>
      </c>
      <c r="K1100" s="73">
        <v>6027.2116666666598</v>
      </c>
      <c r="L1100" s="73">
        <v>6027.2116666666598</v>
      </c>
      <c r="M1100" s="73">
        <v>6027.2116666666598</v>
      </c>
      <c r="N1100" s="73">
        <v>72326.539999999994</v>
      </c>
      <c r="O1100" s="73">
        <v>6027.2116666666598</v>
      </c>
      <c r="P1100" s="73">
        <v>6027.2116666666598</v>
      </c>
      <c r="Q1100" s="73">
        <v>6027.2116666666598</v>
      </c>
      <c r="R1100" s="73">
        <v>6027.2116666666598</v>
      </c>
      <c r="S1100" s="73">
        <v>6027.2116666666598</v>
      </c>
      <c r="T1100" s="73">
        <v>6027.2116666666598</v>
      </c>
      <c r="U1100" s="73">
        <v>6027.2116666666598</v>
      </c>
      <c r="V1100" s="73">
        <v>6027.2116666666598</v>
      </c>
      <c r="W1100" s="73">
        <v>6027.2116666666598</v>
      </c>
      <c r="X1100" s="73">
        <v>6027.2116666666598</v>
      </c>
      <c r="Y1100" s="73">
        <v>6027.2116666666598</v>
      </c>
      <c r="Z1100" s="73">
        <v>6027.2116666666598</v>
      </c>
      <c r="AA1100" s="73">
        <v>72326.539999999994</v>
      </c>
      <c r="AB1100" s="73">
        <v>6027.2116666666598</v>
      </c>
      <c r="AC1100" s="73">
        <v>6027.2116666666598</v>
      </c>
      <c r="AD1100" s="73">
        <v>6027.2116666666598</v>
      </c>
      <c r="AE1100" s="73">
        <v>6027.2116666666598</v>
      </c>
      <c r="AF1100" s="73">
        <v>6027.2116666666598</v>
      </c>
      <c r="AG1100" s="73">
        <v>6027.2116666666598</v>
      </c>
      <c r="AH1100" s="73">
        <v>6027.2116666666598</v>
      </c>
      <c r="AI1100" s="73">
        <v>6027.2116666666598</v>
      </c>
      <c r="AJ1100" s="73">
        <v>6027.2116666666598</v>
      </c>
      <c r="AK1100" s="73">
        <v>6027.2116666666598</v>
      </c>
      <c r="AL1100" s="73">
        <v>6027.2116666666598</v>
      </c>
      <c r="AM1100" s="73">
        <v>6027.2116666666598</v>
      </c>
      <c r="AN1100" s="73">
        <v>72326.539999999994</v>
      </c>
      <c r="AO1100" s="73">
        <v>6027.2116666666598</v>
      </c>
      <c r="AP1100" s="73">
        <v>6027.2116666666598</v>
      </c>
      <c r="AQ1100" s="73">
        <v>6027.2116666666598</v>
      </c>
      <c r="AR1100" s="73">
        <v>6027.2116666666598</v>
      </c>
      <c r="AS1100" s="73">
        <v>6027.2116666666598</v>
      </c>
      <c r="AT1100" s="73">
        <v>6027.2116666666598</v>
      </c>
      <c r="AU1100" s="73">
        <v>6027.2116666666598</v>
      </c>
      <c r="AV1100" s="73">
        <v>6027.2116666666598</v>
      </c>
      <c r="AW1100" s="73">
        <v>6027.2116666666598</v>
      </c>
      <c r="AX1100" s="73">
        <v>6027.2116666666598</v>
      </c>
      <c r="AY1100" s="73">
        <v>6027.2116666666598</v>
      </c>
      <c r="AZ1100" s="73">
        <v>6027.2116666666598</v>
      </c>
      <c r="BA1100" s="73">
        <v>72326.539999999994</v>
      </c>
    </row>
    <row r="1101" spans="1:53" outlineLevel="1">
      <c r="A1101" s="74" t="s">
        <v>1838</v>
      </c>
      <c r="B1101" s="73">
        <v>146506.04966666599</v>
      </c>
      <c r="C1101" s="73">
        <v>146506.04966666599</v>
      </c>
      <c r="D1101" s="73">
        <v>146506.04966666599</v>
      </c>
      <c r="E1101" s="73">
        <v>146506.04966666599</v>
      </c>
      <c r="F1101" s="73">
        <v>146506.04966666599</v>
      </c>
      <c r="G1101" s="73">
        <v>146506.04966666599</v>
      </c>
      <c r="H1101" s="73">
        <v>146506.04966666599</v>
      </c>
      <c r="I1101" s="73">
        <v>146506.04966666599</v>
      </c>
      <c r="J1101" s="73">
        <v>146506.04966666599</v>
      </c>
      <c r="K1101" s="73">
        <v>146506.04966666599</v>
      </c>
      <c r="L1101" s="73">
        <v>146506.04966666599</v>
      </c>
      <c r="M1101" s="73">
        <v>146506.04966666599</v>
      </c>
      <c r="N1101" s="73">
        <v>1758072.5959999999</v>
      </c>
      <c r="O1101" s="73">
        <v>146506.04966666599</v>
      </c>
      <c r="P1101" s="73">
        <v>146506.04966666599</v>
      </c>
      <c r="Q1101" s="73">
        <v>146506.04966666599</v>
      </c>
      <c r="R1101" s="73">
        <v>146506.04966666599</v>
      </c>
      <c r="S1101" s="73">
        <v>146506.04966666599</v>
      </c>
      <c r="T1101" s="73">
        <v>146506.04966666599</v>
      </c>
      <c r="U1101" s="73">
        <v>146506.04966666599</v>
      </c>
      <c r="V1101" s="73">
        <v>146506.04966666599</v>
      </c>
      <c r="W1101" s="73">
        <v>146506.04966666599</v>
      </c>
      <c r="X1101" s="73">
        <v>146506.04966666599</v>
      </c>
      <c r="Y1101" s="73">
        <v>146506.04966666599</v>
      </c>
      <c r="Z1101" s="73">
        <v>146506.04966666599</v>
      </c>
      <c r="AA1101" s="73">
        <v>1758072.5959999999</v>
      </c>
      <c r="AB1101" s="73">
        <v>146506.04966666599</v>
      </c>
      <c r="AC1101" s="73">
        <v>146506.04966666599</v>
      </c>
      <c r="AD1101" s="73">
        <v>146506.04966666599</v>
      </c>
      <c r="AE1101" s="73">
        <v>146506.04966666599</v>
      </c>
      <c r="AF1101" s="73">
        <v>146506.04966666599</v>
      </c>
      <c r="AG1101" s="73">
        <v>146506.04966666599</v>
      </c>
      <c r="AH1101" s="73">
        <v>146506.04966666599</v>
      </c>
      <c r="AI1101" s="73">
        <v>146506.04966666599</v>
      </c>
      <c r="AJ1101" s="73">
        <v>146506.04966666599</v>
      </c>
      <c r="AK1101" s="73">
        <v>146506.04966666599</v>
      </c>
      <c r="AL1101" s="73">
        <v>146506.04966666599</v>
      </c>
      <c r="AM1101" s="73">
        <v>146506.04966666599</v>
      </c>
      <c r="AN1101" s="73">
        <v>1758072.5959999999</v>
      </c>
      <c r="AO1101" s="73">
        <v>146506.04966666599</v>
      </c>
      <c r="AP1101" s="73">
        <v>146506.04966666599</v>
      </c>
      <c r="AQ1101" s="73">
        <v>146506.04966666599</v>
      </c>
      <c r="AR1101" s="73">
        <v>146506.04966666599</v>
      </c>
      <c r="AS1101" s="73">
        <v>146506.04966666599</v>
      </c>
      <c r="AT1101" s="73">
        <v>146506.04966666599</v>
      </c>
      <c r="AU1101" s="73">
        <v>146506.04966666599</v>
      </c>
      <c r="AV1101" s="73">
        <v>146506.04966666599</v>
      </c>
      <c r="AW1101" s="73">
        <v>146506.04966666599</v>
      </c>
      <c r="AX1101" s="73">
        <v>146506.04966666599</v>
      </c>
      <c r="AY1101" s="73">
        <v>89599.119333342896</v>
      </c>
      <c r="BA1101" s="73">
        <v>1554659.6159999999</v>
      </c>
    </row>
    <row r="1102" spans="1:53" outlineLevel="1">
      <c r="A1102" s="74" t="s">
        <v>1839</v>
      </c>
      <c r="B1102" s="73">
        <v>22940.739666666599</v>
      </c>
      <c r="C1102" s="73">
        <v>22940.739666666599</v>
      </c>
      <c r="D1102" s="73">
        <v>22940.739666666599</v>
      </c>
      <c r="E1102" s="73">
        <v>22940.739666666599</v>
      </c>
      <c r="F1102" s="73">
        <v>22940.739666666599</v>
      </c>
      <c r="G1102" s="73">
        <v>22940.739666666599</v>
      </c>
      <c r="H1102" s="73">
        <v>22940.739666666599</v>
      </c>
      <c r="I1102" s="73">
        <v>22940.739666666599</v>
      </c>
      <c r="J1102" s="73">
        <v>22940.739666666599</v>
      </c>
      <c r="K1102" s="73">
        <v>22940.739666666599</v>
      </c>
      <c r="L1102" s="73">
        <v>22940.739666666599</v>
      </c>
      <c r="M1102" s="73">
        <v>22940.739666666599</v>
      </c>
      <c r="N1102" s="73">
        <v>275288.87599999999</v>
      </c>
      <c r="O1102" s="73">
        <v>22940.739666666599</v>
      </c>
      <c r="P1102" s="73">
        <v>22940.739666666599</v>
      </c>
      <c r="Q1102" s="73">
        <v>22940.739666666599</v>
      </c>
      <c r="R1102" s="73">
        <v>22940.739666666599</v>
      </c>
      <c r="S1102" s="73">
        <v>22940.739666666599</v>
      </c>
      <c r="T1102" s="73">
        <v>22940.739666666599</v>
      </c>
      <c r="U1102" s="73">
        <v>22940.739666666599</v>
      </c>
      <c r="V1102" s="73">
        <v>22940.739666666599</v>
      </c>
      <c r="W1102" s="73">
        <v>22940.739666666599</v>
      </c>
      <c r="X1102" s="73">
        <v>22940.739666666599</v>
      </c>
      <c r="Y1102" s="73">
        <v>22940.739666666599</v>
      </c>
      <c r="Z1102" s="73">
        <v>22940.739666666599</v>
      </c>
      <c r="AA1102" s="73">
        <v>275288.87599999999</v>
      </c>
      <c r="AB1102" s="73">
        <v>22940.739666666599</v>
      </c>
      <c r="AC1102" s="73">
        <v>22940.739666666599</v>
      </c>
      <c r="AD1102" s="73">
        <v>22940.739666666599</v>
      </c>
      <c r="AE1102" s="73">
        <v>22940.739666666599</v>
      </c>
      <c r="AF1102" s="73">
        <v>22940.739666666599</v>
      </c>
      <c r="AG1102" s="73">
        <v>22940.739666666599</v>
      </c>
      <c r="AH1102" s="73">
        <v>22940.739666666599</v>
      </c>
      <c r="AI1102" s="73">
        <v>22940.739666666599</v>
      </c>
      <c r="AJ1102" s="73">
        <v>22940.739666666599</v>
      </c>
      <c r="AK1102" s="73">
        <v>22940.739666666599</v>
      </c>
      <c r="AL1102" s="73">
        <v>22940.739666666599</v>
      </c>
      <c r="AM1102" s="73">
        <v>22940.739666666599</v>
      </c>
      <c r="AN1102" s="73">
        <v>275288.87599999999</v>
      </c>
      <c r="AO1102" s="73">
        <v>22940.739666666599</v>
      </c>
      <c r="AP1102" s="73">
        <v>22940.739666666599</v>
      </c>
      <c r="AQ1102" s="73">
        <v>22940.739666666599</v>
      </c>
      <c r="AR1102" s="73">
        <v>22940.739666666599</v>
      </c>
      <c r="AS1102" s="73">
        <v>22940.739666666599</v>
      </c>
      <c r="AT1102" s="73">
        <v>22940.739666666599</v>
      </c>
      <c r="AU1102" s="73">
        <v>22940.739666666599</v>
      </c>
      <c r="AV1102" s="73">
        <v>22940.739666666599</v>
      </c>
      <c r="AW1102" s="73">
        <v>22940.739666666599</v>
      </c>
      <c r="AX1102" s="73">
        <v>22940.739666666599</v>
      </c>
      <c r="AY1102" s="73">
        <v>22940.739666666599</v>
      </c>
      <c r="AZ1102" s="73">
        <v>22940.739666666599</v>
      </c>
      <c r="BA1102" s="73">
        <v>275288.87599999999</v>
      </c>
    </row>
    <row r="1103" spans="1:53" outlineLevel="1">
      <c r="A1103" s="74" t="s">
        <v>1840</v>
      </c>
      <c r="B1103" s="73">
        <v>21281.478166666599</v>
      </c>
      <c r="C1103" s="73">
        <v>21281.478166666599</v>
      </c>
      <c r="D1103" s="73">
        <v>21281.478166666599</v>
      </c>
      <c r="E1103" s="73">
        <v>21281.478166666599</v>
      </c>
      <c r="F1103" s="73">
        <v>21281.478166666599</v>
      </c>
      <c r="G1103" s="73">
        <v>21281.478166666599</v>
      </c>
      <c r="H1103" s="73">
        <v>21281.478166666599</v>
      </c>
      <c r="I1103" s="73">
        <v>21281.478166666599</v>
      </c>
      <c r="J1103" s="73">
        <v>21281.478166666599</v>
      </c>
      <c r="K1103" s="73">
        <v>21281.478166666599</v>
      </c>
      <c r="L1103" s="73">
        <v>21281.478166666599</v>
      </c>
      <c r="M1103" s="73">
        <v>21281.478166666599</v>
      </c>
      <c r="N1103" s="73">
        <v>255377.73799999899</v>
      </c>
      <c r="O1103" s="73">
        <v>21281.478166666599</v>
      </c>
      <c r="P1103" s="73">
        <v>21281.478166666599</v>
      </c>
      <c r="Q1103" s="73">
        <v>21281.478166666599</v>
      </c>
      <c r="R1103" s="73">
        <v>21281.478166666599</v>
      </c>
      <c r="S1103" s="73">
        <v>21281.478166666599</v>
      </c>
      <c r="T1103" s="73">
        <v>21281.478166666599</v>
      </c>
      <c r="U1103" s="73">
        <v>21281.478166666599</v>
      </c>
      <c r="V1103" s="73">
        <v>21281.478166666599</v>
      </c>
      <c r="W1103" s="73">
        <v>21281.478166666599</v>
      </c>
      <c r="X1103" s="73">
        <v>21281.478166666599</v>
      </c>
      <c r="Y1103" s="73">
        <v>21281.478166666599</v>
      </c>
      <c r="Z1103" s="73">
        <v>21281.478166666599</v>
      </c>
      <c r="AA1103" s="73">
        <v>255377.73799999899</v>
      </c>
      <c r="AB1103" s="73">
        <v>21281.478166666599</v>
      </c>
      <c r="AC1103" s="73">
        <v>21281.478166666599</v>
      </c>
      <c r="AD1103" s="73">
        <v>21281.478166666599</v>
      </c>
      <c r="AE1103" s="73">
        <v>21281.478166666599</v>
      </c>
      <c r="AF1103" s="73">
        <v>21281.478166666599</v>
      </c>
      <c r="AG1103" s="73">
        <v>21281.478166666599</v>
      </c>
      <c r="AH1103" s="73">
        <v>21281.478166666599</v>
      </c>
      <c r="AI1103" s="73">
        <v>21281.478166666599</v>
      </c>
      <c r="AJ1103" s="73">
        <v>21281.478166666599</v>
      </c>
      <c r="AK1103" s="73">
        <v>21281.478166666599</v>
      </c>
      <c r="AL1103" s="73">
        <v>21281.478166666599</v>
      </c>
      <c r="AM1103" s="73">
        <v>21281.478166666599</v>
      </c>
      <c r="AN1103" s="73">
        <v>255377.73799999899</v>
      </c>
      <c r="AO1103" s="73">
        <v>21281.478166666599</v>
      </c>
      <c r="AP1103" s="73">
        <v>21281.478166666599</v>
      </c>
      <c r="AQ1103" s="73">
        <v>21281.478166666599</v>
      </c>
      <c r="AR1103" s="73">
        <v>21281.478166666599</v>
      </c>
      <c r="AS1103" s="73">
        <v>21281.478166666599</v>
      </c>
      <c r="AT1103" s="73">
        <v>21281.478166666599</v>
      </c>
      <c r="AU1103" s="73">
        <v>21281.478166666599</v>
      </c>
      <c r="AV1103" s="73">
        <v>21281.478166666599</v>
      </c>
      <c r="AW1103" s="73">
        <v>21281.478166666599</v>
      </c>
      <c r="AX1103" s="73">
        <v>21281.478166666599</v>
      </c>
      <c r="AY1103" s="73">
        <v>21281.478166666599</v>
      </c>
      <c r="AZ1103" s="73">
        <v>21281.478166666599</v>
      </c>
      <c r="BA1103" s="73">
        <v>255377.73799999899</v>
      </c>
    </row>
    <row r="1104" spans="1:53" outlineLevel="1">
      <c r="A1104" s="74" t="s">
        <v>1842</v>
      </c>
      <c r="B1104" s="73">
        <v>924168.483333332</v>
      </c>
      <c r="C1104" s="73">
        <v>920138.14749999798</v>
      </c>
      <c r="D1104" s="73">
        <v>916107.81166666502</v>
      </c>
      <c r="E1104" s="73">
        <v>912077.47583333205</v>
      </c>
      <c r="F1104" s="73">
        <v>908047.13999999803</v>
      </c>
      <c r="G1104" s="73">
        <v>904016.80416666495</v>
      </c>
      <c r="H1104" s="73">
        <v>899986.46833333105</v>
      </c>
      <c r="I1104" s="73">
        <v>895956.13249999797</v>
      </c>
      <c r="J1104" s="73">
        <v>891925.796666665</v>
      </c>
      <c r="K1104" s="73">
        <v>887895.46083333099</v>
      </c>
      <c r="L1104" s="73">
        <v>883865.12499999802</v>
      </c>
      <c r="M1104" s="73">
        <v>879834.78916666401</v>
      </c>
      <c r="N1104" s="73">
        <v>10824019.634999899</v>
      </c>
      <c r="O1104" s="73">
        <v>875804.45333333104</v>
      </c>
      <c r="P1104" s="73">
        <v>871774.11749999796</v>
      </c>
      <c r="Q1104" s="73">
        <v>867743.78166666406</v>
      </c>
      <c r="R1104" s="73">
        <v>863713.44583333097</v>
      </c>
      <c r="S1104" s="73">
        <v>859683.10999999696</v>
      </c>
      <c r="T1104" s="73">
        <v>855652.77416666399</v>
      </c>
      <c r="U1104" s="73">
        <v>851622.43833332998</v>
      </c>
      <c r="V1104" s="73">
        <v>847592.10249999701</v>
      </c>
      <c r="W1104" s="73">
        <v>843561.76666666404</v>
      </c>
      <c r="X1104" s="73">
        <v>839531.43083333003</v>
      </c>
      <c r="Y1104" s="73">
        <v>835501.09499999695</v>
      </c>
      <c r="Z1104" s="73">
        <v>831470.75916666398</v>
      </c>
      <c r="AA1104" s="73">
        <v>10243651.2749999</v>
      </c>
      <c r="AB1104" s="73">
        <v>827440.42333332996</v>
      </c>
      <c r="AC1104" s="73">
        <v>823410.087499997</v>
      </c>
      <c r="AD1104" s="73">
        <v>819379.75166666298</v>
      </c>
      <c r="AE1104" s="73">
        <v>815349.41583333001</v>
      </c>
      <c r="AF1104" s="73">
        <v>811319.079999996</v>
      </c>
      <c r="AG1104" s="73">
        <v>807288.74416666303</v>
      </c>
      <c r="AH1104" s="73">
        <v>803258.40833332995</v>
      </c>
      <c r="AI1104" s="73">
        <v>799228.07249999605</v>
      </c>
      <c r="AJ1104" s="73">
        <v>795197.73666666297</v>
      </c>
      <c r="AK1104" s="73">
        <v>791167.40083332895</v>
      </c>
      <c r="AL1104" s="73">
        <v>787137.06499999599</v>
      </c>
      <c r="AM1104" s="73">
        <v>783106.72916666197</v>
      </c>
      <c r="AN1104" s="73">
        <v>9663282.91499996</v>
      </c>
      <c r="AO1104" s="73">
        <v>779076.393333329</v>
      </c>
      <c r="AP1104" s="73">
        <v>775046.05749999604</v>
      </c>
      <c r="AQ1104" s="73">
        <v>771015.72166666295</v>
      </c>
      <c r="AR1104" s="73">
        <v>766985.38583332906</v>
      </c>
      <c r="AS1104" s="73">
        <v>762955.04999999597</v>
      </c>
      <c r="AT1104" s="73">
        <v>758924.71416666301</v>
      </c>
      <c r="AU1104" s="73">
        <v>754894.37833332899</v>
      </c>
      <c r="AV1104" s="73">
        <v>750864.04249999602</v>
      </c>
      <c r="AW1104" s="73">
        <v>746833.70666666306</v>
      </c>
      <c r="AX1104" s="73">
        <v>742803.37083332904</v>
      </c>
      <c r="AY1104" s="73">
        <v>738773.03499999596</v>
      </c>
      <c r="AZ1104" s="73">
        <v>734742.69916666299</v>
      </c>
      <c r="BA1104" s="73">
        <v>9082914.5549999494</v>
      </c>
    </row>
    <row r="1105" spans="1:53" outlineLevel="1">
      <c r="A1105" s="74" t="s">
        <v>1843</v>
      </c>
    </row>
    <row r="1106" spans="1:53" outlineLevel="1">
      <c r="A1106" s="74" t="s">
        <v>1844</v>
      </c>
      <c r="B1106" s="73">
        <v>606077.37666666601</v>
      </c>
      <c r="C1106" s="73">
        <v>603977.42166666605</v>
      </c>
      <c r="D1106" s="73">
        <v>601877.46666666598</v>
      </c>
      <c r="E1106" s="73">
        <v>599777.51166666602</v>
      </c>
      <c r="F1106" s="73">
        <v>597677.55666666594</v>
      </c>
      <c r="G1106" s="73">
        <v>595577.60166666599</v>
      </c>
      <c r="H1106" s="73">
        <v>593477.64666666603</v>
      </c>
      <c r="I1106" s="73">
        <v>591377.69166666595</v>
      </c>
      <c r="J1106" s="73">
        <v>589277.73666666599</v>
      </c>
      <c r="K1106" s="73">
        <v>587177.78166666604</v>
      </c>
      <c r="L1106" s="73">
        <v>585077.82666666596</v>
      </c>
      <c r="M1106" s="73">
        <v>582977.871666666</v>
      </c>
      <c r="N1106" s="73">
        <v>7134331.48999999</v>
      </c>
      <c r="O1106" s="73">
        <v>580877.91666666605</v>
      </c>
      <c r="P1106" s="73">
        <v>578777.96166666597</v>
      </c>
      <c r="Q1106" s="73">
        <v>576678.00666666601</v>
      </c>
      <c r="R1106" s="73">
        <v>574578.05166666606</v>
      </c>
      <c r="S1106" s="73">
        <v>572478.09666666598</v>
      </c>
      <c r="T1106" s="73">
        <v>570378.14166666602</v>
      </c>
      <c r="U1106" s="73">
        <v>568278.18666666595</v>
      </c>
      <c r="V1106" s="73">
        <v>566178.23166666599</v>
      </c>
      <c r="W1106" s="73">
        <v>564078.27666666603</v>
      </c>
      <c r="X1106" s="73">
        <v>561978.32166666596</v>
      </c>
      <c r="Y1106" s="73">
        <v>559878.366666666</v>
      </c>
      <c r="Z1106" s="73">
        <v>557778.41166666604</v>
      </c>
      <c r="AA1106" s="73">
        <v>6831937.9699999904</v>
      </c>
      <c r="AB1106" s="73">
        <v>555678.45666666597</v>
      </c>
      <c r="AC1106" s="73">
        <v>553578.50166666601</v>
      </c>
      <c r="AD1106" s="73">
        <v>551478.54666666605</v>
      </c>
      <c r="AE1106" s="73">
        <v>549378.59166666598</v>
      </c>
      <c r="AF1106" s="73">
        <v>547278.63666666602</v>
      </c>
      <c r="AG1106" s="73">
        <v>545178.68166666594</v>
      </c>
      <c r="AH1106" s="73">
        <v>543078.72666666599</v>
      </c>
      <c r="AI1106" s="73">
        <v>540978.77166666603</v>
      </c>
      <c r="AJ1106" s="73">
        <v>538878.81666666595</v>
      </c>
      <c r="AK1106" s="73">
        <v>536778.86166666599</v>
      </c>
      <c r="AL1106" s="73">
        <v>534678.90666666499</v>
      </c>
      <c r="AM1106" s="73">
        <v>532578.95166666596</v>
      </c>
      <c r="AN1106" s="73">
        <v>6529544.4499999899</v>
      </c>
      <c r="AO1106" s="73">
        <v>530478.99666666496</v>
      </c>
      <c r="AP1106" s="73">
        <v>528379.041666665</v>
      </c>
      <c r="AQ1106" s="73">
        <v>526279.08666666504</v>
      </c>
      <c r="AR1106" s="73">
        <v>524179.13166666502</v>
      </c>
      <c r="AS1106" s="73">
        <v>522079.17666666501</v>
      </c>
      <c r="AT1106" s="73">
        <v>519979.22166666499</v>
      </c>
      <c r="AU1106" s="73">
        <v>517879.26666666497</v>
      </c>
      <c r="AV1106" s="73">
        <v>515779.31166666502</v>
      </c>
      <c r="AW1106" s="73">
        <v>513679.356666665</v>
      </c>
      <c r="AX1106" s="73">
        <v>511579.40166666498</v>
      </c>
      <c r="AY1106" s="73">
        <v>509479.44666666503</v>
      </c>
      <c r="AZ1106" s="73">
        <v>507379.49166666501</v>
      </c>
      <c r="BA1106" s="73">
        <v>6227150.9299999801</v>
      </c>
    </row>
    <row r="1107" spans="1:53" outlineLevel="1">
      <c r="A1107" s="74" t="s">
        <v>3737</v>
      </c>
      <c r="B1107" s="73">
        <v>-113.208333333333</v>
      </c>
      <c r="C1107" s="73">
        <v>-130.368333333333</v>
      </c>
      <c r="D1107" s="73">
        <v>-147.52833333333299</v>
      </c>
      <c r="E1107" s="73">
        <v>-164.68833333333299</v>
      </c>
      <c r="F1107" s="73">
        <v>-181.84833333333299</v>
      </c>
      <c r="G1107" s="73">
        <v>-199.00833333333301</v>
      </c>
      <c r="H1107" s="73">
        <v>-216.16833333333301</v>
      </c>
      <c r="I1107" s="73">
        <v>-233.32833333333301</v>
      </c>
      <c r="J1107" s="73">
        <v>-250.488333333333</v>
      </c>
      <c r="K1107" s="73">
        <v>-267.64833333333303</v>
      </c>
      <c r="L1107" s="73">
        <v>-284.808333333333</v>
      </c>
      <c r="M1107" s="73">
        <v>-301.96833333333302</v>
      </c>
      <c r="N1107" s="73">
        <v>-2491.0599999999899</v>
      </c>
      <c r="O1107" s="73">
        <v>-319.12833333333299</v>
      </c>
      <c r="P1107" s="73">
        <v>-336.28833333333301</v>
      </c>
      <c r="Q1107" s="73">
        <v>-353.44833333333298</v>
      </c>
      <c r="R1107" s="73">
        <v>-370.60833333333301</v>
      </c>
      <c r="S1107" s="73">
        <v>-387.76833333333298</v>
      </c>
      <c r="T1107" s="73">
        <v>-404.928333333333</v>
      </c>
      <c r="U1107" s="73">
        <v>-422.08833333333303</v>
      </c>
      <c r="V1107" s="73">
        <v>-439.24833333333299</v>
      </c>
      <c r="W1107" s="73">
        <v>-456.40833333333302</v>
      </c>
      <c r="X1107" s="73">
        <v>-473.56833333333299</v>
      </c>
      <c r="Y1107" s="73">
        <v>-490.72833333333301</v>
      </c>
      <c r="Z1107" s="73">
        <v>-507.88833333333298</v>
      </c>
      <c r="AA1107" s="73">
        <v>-4962.0999999999904</v>
      </c>
      <c r="AB1107" s="73">
        <v>-525.04833333333295</v>
      </c>
      <c r="AC1107" s="73">
        <v>-542.20833333333303</v>
      </c>
      <c r="AD1107" s="73">
        <v>-559.368333333333</v>
      </c>
      <c r="AE1107" s="73">
        <v>-576.52833333333297</v>
      </c>
      <c r="AF1107" s="73">
        <v>-593.68833333333305</v>
      </c>
      <c r="AG1107" s="73">
        <v>-610.84833333333302</v>
      </c>
      <c r="AH1107" s="73">
        <v>-628.00833333333298</v>
      </c>
      <c r="AI1107" s="73">
        <v>-645.16833333333295</v>
      </c>
      <c r="AJ1107" s="73">
        <v>-662.32833333333201</v>
      </c>
      <c r="AK1107" s="73">
        <v>-679.48833333333198</v>
      </c>
      <c r="AL1107" s="73">
        <v>-696.64833333333195</v>
      </c>
      <c r="AM1107" s="73">
        <v>-713.80833333333203</v>
      </c>
      <c r="AN1107" s="73">
        <v>-7433.1399999999903</v>
      </c>
      <c r="AO1107" s="73">
        <v>-321.72166666665402</v>
      </c>
      <c r="BA1107" s="73">
        <v>-321.72166666665402</v>
      </c>
    </row>
    <row r="1108" spans="1:53" outlineLevel="1">
      <c r="A1108" s="74" t="s">
        <v>1847</v>
      </c>
      <c r="B1108" s="73">
        <v>90234.682403999905</v>
      </c>
      <c r="C1108" s="73">
        <v>89878.611407999997</v>
      </c>
      <c r="D1108" s="73">
        <v>89522.5404119999</v>
      </c>
      <c r="E1108" s="73">
        <v>89166.469415999905</v>
      </c>
      <c r="F1108" s="73">
        <v>88810.398419999896</v>
      </c>
      <c r="G1108" s="73">
        <v>88454.327423999901</v>
      </c>
      <c r="H1108" s="73">
        <v>88098.256427999906</v>
      </c>
      <c r="I1108" s="73">
        <v>87742.185431999897</v>
      </c>
      <c r="J1108" s="73">
        <v>87386.114435999902</v>
      </c>
      <c r="K1108" s="73">
        <v>87030.043439999907</v>
      </c>
      <c r="L1108" s="73">
        <v>86673.972443999897</v>
      </c>
      <c r="M1108" s="73">
        <v>86317.901447999902</v>
      </c>
      <c r="N1108" s="73">
        <v>1059315.5031119999</v>
      </c>
      <c r="O1108" s="73">
        <v>85961.830451999893</v>
      </c>
      <c r="P1108" s="73">
        <v>85605.759455999898</v>
      </c>
      <c r="Q1108" s="73">
        <v>85249.688459999903</v>
      </c>
      <c r="R1108" s="73">
        <v>84893.617463999894</v>
      </c>
      <c r="S1108" s="73">
        <v>84537.546467999899</v>
      </c>
      <c r="T1108" s="73">
        <v>84181.475471999904</v>
      </c>
      <c r="U1108" s="73">
        <v>83825.404475999894</v>
      </c>
      <c r="V1108" s="73">
        <v>83469.333479999899</v>
      </c>
      <c r="W1108" s="73">
        <v>83113.262483999904</v>
      </c>
      <c r="X1108" s="73">
        <v>82757.191487999895</v>
      </c>
      <c r="Y1108" s="73">
        <v>82401.1204919999</v>
      </c>
      <c r="Z1108" s="73">
        <v>82045.049495999905</v>
      </c>
      <c r="AA1108" s="73">
        <v>1008041.27968799</v>
      </c>
      <c r="AB1108" s="73">
        <v>81688.978499999896</v>
      </c>
      <c r="AC1108" s="73">
        <v>81332.907503999901</v>
      </c>
      <c r="AD1108" s="73">
        <v>80976.836507999906</v>
      </c>
      <c r="AE1108" s="73">
        <v>80620.765511999896</v>
      </c>
      <c r="AF1108" s="73">
        <v>80264.694515999901</v>
      </c>
      <c r="AG1108" s="73">
        <v>79908.623519999906</v>
      </c>
      <c r="AH1108" s="73">
        <v>79552.552523999897</v>
      </c>
      <c r="AI1108" s="73">
        <v>79196.481527999902</v>
      </c>
      <c r="AJ1108" s="73">
        <v>78840.410531999907</v>
      </c>
      <c r="AK1108" s="73">
        <v>78484.339535999898</v>
      </c>
      <c r="AL1108" s="73">
        <v>78128.268539999903</v>
      </c>
      <c r="AM1108" s="73">
        <v>77772.197543999893</v>
      </c>
      <c r="AN1108" s="73">
        <v>956767.05626399897</v>
      </c>
      <c r="AO1108" s="73">
        <v>77416.126547999898</v>
      </c>
      <c r="AP1108" s="73">
        <v>77060.055551999903</v>
      </c>
      <c r="AQ1108" s="73">
        <v>76703.984555999894</v>
      </c>
      <c r="AR1108" s="73">
        <v>76347.913559999899</v>
      </c>
      <c r="AS1108" s="73">
        <v>75991.842563999904</v>
      </c>
      <c r="AT1108" s="73">
        <v>75635.771567999895</v>
      </c>
      <c r="AU1108" s="73">
        <v>75279.7005719999</v>
      </c>
      <c r="AV1108" s="73">
        <v>74923.629575999905</v>
      </c>
      <c r="AW1108" s="73">
        <v>74567.558579999895</v>
      </c>
      <c r="AX1108" s="73">
        <v>74211.4875839999</v>
      </c>
      <c r="AY1108" s="73">
        <v>73855.416587999905</v>
      </c>
      <c r="AZ1108" s="73">
        <v>73499.345591999896</v>
      </c>
      <c r="BA1108" s="73">
        <v>905492.832839999</v>
      </c>
    </row>
    <row r="1109" spans="1:53" outlineLevel="1">
      <c r="A1109" s="74" t="s">
        <v>1848</v>
      </c>
      <c r="B1109" s="73">
        <v>10769.002623</v>
      </c>
      <c r="C1109" s="73">
        <v>10726.936672</v>
      </c>
      <c r="D1109" s="73">
        <v>10684.870720999999</v>
      </c>
      <c r="E1109" s="73">
        <v>10642.804770000001</v>
      </c>
      <c r="F1109" s="73">
        <v>10600.738819</v>
      </c>
      <c r="G1109" s="73">
        <v>10558.672868</v>
      </c>
      <c r="H1109" s="73">
        <v>10516.606916999999</v>
      </c>
      <c r="I1109" s="73">
        <v>10474.540966</v>
      </c>
      <c r="J1109" s="73">
        <v>10432.475015</v>
      </c>
      <c r="K1109" s="73">
        <v>10390.409063999999</v>
      </c>
      <c r="L1109" s="73">
        <v>10348.343113000001</v>
      </c>
      <c r="M1109" s="73">
        <v>10306.277162</v>
      </c>
      <c r="N1109" s="73">
        <v>126451.67870999999</v>
      </c>
      <c r="O1109" s="73">
        <v>10264.211211</v>
      </c>
      <c r="P1109" s="73">
        <v>10222.145259999999</v>
      </c>
      <c r="Q1109" s="73">
        <v>10180.079309000001</v>
      </c>
      <c r="R1109" s="73">
        <v>10138.013358</v>
      </c>
      <c r="S1109" s="73">
        <v>10095.947407</v>
      </c>
      <c r="T1109" s="73">
        <v>10053.881455999999</v>
      </c>
      <c r="U1109" s="73">
        <v>10011.815505</v>
      </c>
      <c r="V1109" s="73">
        <v>9969.7495540000109</v>
      </c>
      <c r="W1109" s="73">
        <v>9927.6836030000104</v>
      </c>
      <c r="X1109" s="73">
        <v>9885.6176520000099</v>
      </c>
      <c r="Y1109" s="73">
        <v>9843.5517010000094</v>
      </c>
      <c r="Z1109" s="73">
        <v>9801.4857500000107</v>
      </c>
      <c r="AA1109" s="73">
        <v>120394.18176599999</v>
      </c>
      <c r="AB1109" s="73">
        <v>9759.4197990000102</v>
      </c>
      <c r="AC1109" s="73">
        <v>9717.3538480000097</v>
      </c>
      <c r="AD1109" s="73">
        <v>9675.2878970000093</v>
      </c>
      <c r="AE1109" s="73">
        <v>9633.2219460000106</v>
      </c>
      <c r="AF1109" s="73">
        <v>9591.1559950000101</v>
      </c>
      <c r="AG1109" s="73">
        <v>9549.0900440000096</v>
      </c>
      <c r="AH1109" s="73">
        <v>9507.0240930000109</v>
      </c>
      <c r="AI1109" s="73">
        <v>9464.9581420000104</v>
      </c>
      <c r="AJ1109" s="73">
        <v>9422.8921910000099</v>
      </c>
      <c r="AK1109" s="73">
        <v>9380.8262400000094</v>
      </c>
      <c r="AL1109" s="73">
        <v>9338.7602890000107</v>
      </c>
      <c r="AM1109" s="73">
        <v>9296.6943380000102</v>
      </c>
      <c r="AN1109" s="73">
        <v>114336.684822</v>
      </c>
      <c r="AO1109" s="73">
        <v>9254.6283870000098</v>
      </c>
      <c r="AP1109" s="73">
        <v>9212.5624360000093</v>
      </c>
      <c r="AQ1109" s="73">
        <v>9170.4964850000106</v>
      </c>
      <c r="AR1109" s="73">
        <v>9128.4305340000101</v>
      </c>
      <c r="AS1109" s="73">
        <v>9086.3645830000096</v>
      </c>
      <c r="AT1109" s="73">
        <v>9044.2986320000091</v>
      </c>
      <c r="AU1109" s="73">
        <v>9002.2326810000104</v>
      </c>
      <c r="AV1109" s="73">
        <v>8960.1667300000099</v>
      </c>
      <c r="AW1109" s="73">
        <v>8918.1007790000094</v>
      </c>
      <c r="AX1109" s="73">
        <v>8876.0348280000107</v>
      </c>
      <c r="AY1109" s="73">
        <v>8833.9688770000103</v>
      </c>
      <c r="AZ1109" s="73">
        <v>8791.9029260000098</v>
      </c>
      <c r="BA1109" s="73">
        <v>108279.187878</v>
      </c>
    </row>
    <row r="1110" spans="1:53" outlineLevel="1">
      <c r="A1110" s="74" t="s">
        <v>3738</v>
      </c>
    </row>
    <row r="1111" spans="1:53" outlineLevel="1">
      <c r="A1111" s="74" t="s">
        <v>1849</v>
      </c>
      <c r="B1111" s="73">
        <v>891.13082599999996</v>
      </c>
      <c r="C1111" s="73">
        <v>838.22067800000002</v>
      </c>
      <c r="D1111" s="73">
        <v>785.31052999999997</v>
      </c>
      <c r="E1111" s="73">
        <v>732.40038200000004</v>
      </c>
      <c r="F1111" s="73">
        <v>679.49023399999999</v>
      </c>
      <c r="G1111" s="73">
        <v>626.58008600000005</v>
      </c>
      <c r="H1111" s="73">
        <v>573.669938</v>
      </c>
      <c r="I1111" s="73">
        <v>520.75978999999995</v>
      </c>
      <c r="J1111" s="73">
        <v>467.84964200000002</v>
      </c>
      <c r="K1111" s="73">
        <v>414.93949400000002</v>
      </c>
      <c r="L1111" s="73">
        <v>362.02934599999998</v>
      </c>
      <c r="M1111" s="73">
        <v>309.11919799999998</v>
      </c>
      <c r="N1111" s="73">
        <v>7201.5001439999996</v>
      </c>
      <c r="O1111" s="73">
        <v>256.20904999999999</v>
      </c>
      <c r="P1111" s="73">
        <v>203.298902</v>
      </c>
      <c r="Q1111" s="73">
        <v>150.38875400000001</v>
      </c>
      <c r="R1111" s="73">
        <v>97.478606000000497</v>
      </c>
      <c r="AA1111" s="73">
        <v>707.37531200000205</v>
      </c>
    </row>
    <row r="1112" spans="1:53" outlineLevel="1">
      <c r="A1112" s="74" t="s">
        <v>1845</v>
      </c>
      <c r="B1112" s="73">
        <v>22970.04594</v>
      </c>
      <c r="C1112" s="73">
        <v>22869.212404999998</v>
      </c>
      <c r="D1112" s="73">
        <v>22768.37887</v>
      </c>
      <c r="E1112" s="73">
        <v>22667.545334999999</v>
      </c>
      <c r="F1112" s="73">
        <v>22566.711800000001</v>
      </c>
      <c r="G1112" s="73">
        <v>22465.878264999999</v>
      </c>
      <c r="H1112" s="73">
        <v>22365.044730000001</v>
      </c>
      <c r="I1112" s="73">
        <v>22264.211195</v>
      </c>
      <c r="J1112" s="73">
        <v>22163.377659999998</v>
      </c>
      <c r="K1112" s="73">
        <v>22062.544125</v>
      </c>
      <c r="L1112" s="73">
        <v>21961.710589999999</v>
      </c>
      <c r="M1112" s="73">
        <v>21860.877055000001</v>
      </c>
      <c r="N1112" s="73">
        <v>268985.53797</v>
      </c>
      <c r="O1112" s="73">
        <v>21760.043519999999</v>
      </c>
      <c r="P1112" s="73">
        <v>21659.209985000001</v>
      </c>
      <c r="Q1112" s="73">
        <v>21558.37645</v>
      </c>
      <c r="R1112" s="73">
        <v>21457.542915000002</v>
      </c>
      <c r="S1112" s="73">
        <v>21356.70938</v>
      </c>
      <c r="T1112" s="73">
        <v>21255.875844999999</v>
      </c>
      <c r="U1112" s="73">
        <v>21155.042310000001</v>
      </c>
      <c r="V1112" s="73">
        <v>21054.208774999999</v>
      </c>
      <c r="W1112" s="73">
        <v>20953.375240000001</v>
      </c>
      <c r="X1112" s="73">
        <v>20852.541705</v>
      </c>
      <c r="Y1112" s="73">
        <v>20751.708170000002</v>
      </c>
      <c r="Z1112" s="73">
        <v>20650.874635</v>
      </c>
      <c r="AA1112" s="73">
        <v>254465.50893000001</v>
      </c>
      <c r="AB1112" s="73">
        <v>20550.041099999999</v>
      </c>
      <c r="AC1112" s="73">
        <v>20449.207565000001</v>
      </c>
      <c r="AD1112" s="73">
        <v>20348.374029999999</v>
      </c>
      <c r="AE1112" s="73">
        <v>20247.540495000001</v>
      </c>
      <c r="AF1112" s="73">
        <v>20146.70696</v>
      </c>
      <c r="AG1112" s="73">
        <v>20045.873425000002</v>
      </c>
      <c r="AH1112" s="73">
        <v>19945.03989</v>
      </c>
      <c r="AI1112" s="73">
        <v>19844.206354999998</v>
      </c>
      <c r="AJ1112" s="73">
        <v>19743.372820000001</v>
      </c>
      <c r="AK1112" s="73">
        <v>19642.539284999999</v>
      </c>
      <c r="AL1112" s="73">
        <v>19541.705750000001</v>
      </c>
      <c r="AM1112" s="73">
        <v>19440.872214999999</v>
      </c>
      <c r="AN1112" s="73">
        <v>239945.47988999999</v>
      </c>
      <c r="AO1112" s="73">
        <v>19340.038680000001</v>
      </c>
      <c r="AP1112" s="73">
        <v>19239.205145</v>
      </c>
      <c r="AQ1112" s="73">
        <v>19138.371609999998</v>
      </c>
      <c r="AR1112" s="73">
        <v>19037.538075</v>
      </c>
      <c r="AS1112" s="73">
        <v>18936.704539999999</v>
      </c>
      <c r="AT1112" s="73">
        <v>18835.871005000001</v>
      </c>
      <c r="AU1112" s="73">
        <v>18735.037469999999</v>
      </c>
      <c r="AV1112" s="73">
        <v>18634.203935000001</v>
      </c>
      <c r="AW1112" s="73">
        <v>18533.3704</v>
      </c>
      <c r="AX1112" s="73">
        <v>18432.536864999998</v>
      </c>
      <c r="AY1112" s="73">
        <v>18331.70333</v>
      </c>
      <c r="AZ1112" s="73">
        <v>18230.869794999999</v>
      </c>
      <c r="BA1112" s="73">
        <v>225425.45084999999</v>
      </c>
    </row>
    <row r="1113" spans="1:53" outlineLevel="1">
      <c r="A1113" s="74" t="s">
        <v>1852</v>
      </c>
      <c r="B1113" s="73">
        <v>11072.305942499999</v>
      </c>
      <c r="C1113" s="73">
        <v>11072.305942499999</v>
      </c>
      <c r="D1113" s="73">
        <v>11072.305942499999</v>
      </c>
      <c r="E1113" s="73">
        <v>11072.305942499999</v>
      </c>
      <c r="F1113" s="73">
        <v>11072.305942499999</v>
      </c>
      <c r="G1113" s="73">
        <v>11072.305942499999</v>
      </c>
      <c r="H1113" s="73">
        <v>11072.305942499999</v>
      </c>
      <c r="I1113" s="73">
        <v>11072.305942499999</v>
      </c>
      <c r="J1113" s="73">
        <v>11072.305942499999</v>
      </c>
      <c r="K1113" s="73">
        <v>11072.305942499999</v>
      </c>
      <c r="L1113" s="73">
        <v>11072.305942499999</v>
      </c>
      <c r="M1113" s="73">
        <v>11072.305942499999</v>
      </c>
      <c r="N1113" s="73">
        <v>132867.67131000001</v>
      </c>
      <c r="O1113" s="73">
        <v>11072.305942499999</v>
      </c>
      <c r="P1113" s="73">
        <v>11072.305942499999</v>
      </c>
      <c r="Q1113" s="73">
        <v>11072.305942499999</v>
      </c>
      <c r="R1113" s="73">
        <v>11072.305942499999</v>
      </c>
      <c r="S1113" s="73">
        <v>11072.305942499999</v>
      </c>
      <c r="T1113" s="73">
        <v>11072.305942499999</v>
      </c>
      <c r="U1113" s="73">
        <v>11072.305942499999</v>
      </c>
      <c r="V1113" s="73">
        <v>11072.305942499999</v>
      </c>
      <c r="W1113" s="73">
        <v>11072.305942499999</v>
      </c>
      <c r="X1113" s="73">
        <v>11072.305942499999</v>
      </c>
      <c r="Y1113" s="73">
        <v>11072.305942499999</v>
      </c>
      <c r="Z1113" s="73">
        <v>11072.305942499999</v>
      </c>
      <c r="AA1113" s="73">
        <v>132867.67131000001</v>
      </c>
      <c r="AB1113" s="73">
        <v>11072.305942499999</v>
      </c>
      <c r="AC1113" s="73">
        <v>11072.305942499999</v>
      </c>
      <c r="AD1113" s="73">
        <v>11072.305942499999</v>
      </c>
      <c r="AE1113" s="73">
        <v>11072.305942499999</v>
      </c>
      <c r="AF1113" s="73">
        <v>11072.305942499999</v>
      </c>
      <c r="AG1113" s="73">
        <v>11072.305942499999</v>
      </c>
      <c r="AH1113" s="73">
        <v>11072.305942499999</v>
      </c>
      <c r="AI1113" s="73">
        <v>11072.305942499999</v>
      </c>
      <c r="AJ1113" s="73">
        <v>11072.305942499999</v>
      </c>
      <c r="AK1113" s="73">
        <v>11072.305942499999</v>
      </c>
      <c r="AL1113" s="73">
        <v>11072.305942499999</v>
      </c>
      <c r="AM1113" s="73">
        <v>11072.305942499999</v>
      </c>
      <c r="AN1113" s="73">
        <v>132867.67131000001</v>
      </c>
      <c r="AO1113" s="73">
        <v>11072.305942499999</v>
      </c>
      <c r="AP1113" s="73">
        <v>11072.305942499999</v>
      </c>
      <c r="AQ1113" s="73">
        <v>11072.305942499999</v>
      </c>
      <c r="AR1113" s="73">
        <v>11072.305942499999</v>
      </c>
      <c r="AS1113" s="73">
        <v>11072.305942499999</v>
      </c>
      <c r="AT1113" s="73">
        <v>11072.305942499999</v>
      </c>
      <c r="AU1113" s="73">
        <v>11072.305942499999</v>
      </c>
      <c r="AV1113" s="73">
        <v>11072.305942499999</v>
      </c>
      <c r="AW1113" s="73">
        <v>11072.305942499999</v>
      </c>
      <c r="AX1113" s="73">
        <v>11072.305942499999</v>
      </c>
      <c r="AY1113" s="73">
        <v>11072.305942499999</v>
      </c>
      <c r="AZ1113" s="73">
        <v>11072.305942499999</v>
      </c>
      <c r="BA1113" s="73">
        <v>132867.67131000001</v>
      </c>
    </row>
    <row r="1114" spans="1:53" outlineLevel="1">
      <c r="A1114" s="74" t="s">
        <v>1853</v>
      </c>
      <c r="B1114" s="73">
        <v>3200.8291024999999</v>
      </c>
      <c r="C1114" s="73">
        <v>3200.8291024999999</v>
      </c>
      <c r="D1114" s="73">
        <v>3200.8291024999999</v>
      </c>
      <c r="E1114" s="73">
        <v>3200.8291024999999</v>
      </c>
      <c r="F1114" s="73">
        <v>3200.8291024999999</v>
      </c>
      <c r="G1114" s="73">
        <v>3200.8291024999999</v>
      </c>
      <c r="H1114" s="73">
        <v>3200.8291024999999</v>
      </c>
      <c r="I1114" s="73">
        <v>3200.8291024999999</v>
      </c>
      <c r="J1114" s="73">
        <v>3200.8291024999999</v>
      </c>
      <c r="K1114" s="73">
        <v>3200.8291024999999</v>
      </c>
      <c r="L1114" s="73">
        <v>3200.8291024999999</v>
      </c>
      <c r="M1114" s="73">
        <v>3200.8291024999999</v>
      </c>
      <c r="N1114" s="73">
        <v>38409.949229999998</v>
      </c>
      <c r="O1114" s="73">
        <v>3200.8291024999999</v>
      </c>
      <c r="P1114" s="73">
        <v>3200.8291024999999</v>
      </c>
      <c r="Q1114" s="73">
        <v>3200.8291024999999</v>
      </c>
      <c r="R1114" s="73">
        <v>3200.8291024999999</v>
      </c>
      <c r="S1114" s="73">
        <v>3200.8291024999999</v>
      </c>
      <c r="T1114" s="73">
        <v>3200.8291024999999</v>
      </c>
      <c r="U1114" s="73">
        <v>3200.8291024999999</v>
      </c>
      <c r="V1114" s="73">
        <v>3200.8291024999999</v>
      </c>
      <c r="W1114" s="73">
        <v>3200.8291024999999</v>
      </c>
      <c r="X1114" s="73">
        <v>3200.8291024999999</v>
      </c>
      <c r="Y1114" s="73">
        <v>3200.8291024999999</v>
      </c>
      <c r="Z1114" s="73">
        <v>3200.8291024999999</v>
      </c>
      <c r="AA1114" s="73">
        <v>38409.949229999998</v>
      </c>
      <c r="AB1114" s="73">
        <v>3200.8291024999999</v>
      </c>
      <c r="AC1114" s="73">
        <v>3200.8291024999999</v>
      </c>
      <c r="AD1114" s="73">
        <v>3200.8291024999999</v>
      </c>
      <c r="AE1114" s="73">
        <v>3200.8291024999999</v>
      </c>
      <c r="AF1114" s="73">
        <v>3200.8291024999999</v>
      </c>
      <c r="AG1114" s="73">
        <v>3200.8291024999999</v>
      </c>
      <c r="AH1114" s="73">
        <v>3200.8291024999999</v>
      </c>
      <c r="AI1114" s="73">
        <v>3200.8291024999999</v>
      </c>
      <c r="AJ1114" s="73">
        <v>3200.8291024999999</v>
      </c>
      <c r="AK1114" s="73">
        <v>3200.8291024999999</v>
      </c>
      <c r="AL1114" s="73">
        <v>3200.8291024999999</v>
      </c>
      <c r="AM1114" s="73">
        <v>3200.8291024999999</v>
      </c>
      <c r="AN1114" s="73">
        <v>38409.949229999998</v>
      </c>
      <c r="AO1114" s="73">
        <v>3200.8291024999999</v>
      </c>
      <c r="AP1114" s="73">
        <v>3200.8291024999999</v>
      </c>
      <c r="AQ1114" s="73">
        <v>3200.8291024999999</v>
      </c>
      <c r="AR1114" s="73">
        <v>3200.8291024999999</v>
      </c>
      <c r="AS1114" s="73">
        <v>3200.8291024999999</v>
      </c>
      <c r="AT1114" s="73">
        <v>3200.8291024999999</v>
      </c>
      <c r="AU1114" s="73">
        <v>3200.8291024999999</v>
      </c>
      <c r="AV1114" s="73">
        <v>3200.8291024999999</v>
      </c>
      <c r="AW1114" s="73">
        <v>3200.8291024999999</v>
      </c>
      <c r="AX1114" s="73">
        <v>3200.8291024999999</v>
      </c>
      <c r="AY1114" s="73">
        <v>3200.8291024999999</v>
      </c>
      <c r="AZ1114" s="73">
        <v>3200.8291024999999</v>
      </c>
      <c r="BA1114" s="73">
        <v>38409.949229999998</v>
      </c>
    </row>
    <row r="1115" spans="1:53" outlineLevel="1">
      <c r="A1115" s="74" t="s">
        <v>1854</v>
      </c>
      <c r="B1115" s="73">
        <v>118.94325499999999</v>
      </c>
      <c r="C1115" s="73">
        <v>118.94325499999999</v>
      </c>
      <c r="D1115" s="73">
        <v>118.94325499999999</v>
      </c>
      <c r="E1115" s="73">
        <v>118.94325499999999</v>
      </c>
      <c r="F1115" s="73">
        <v>118.94325499999999</v>
      </c>
      <c r="G1115" s="73">
        <v>118.94325499999999</v>
      </c>
      <c r="H1115" s="73">
        <v>118.94325499999999</v>
      </c>
      <c r="I1115" s="73">
        <v>118.94325499999999</v>
      </c>
      <c r="J1115" s="73">
        <v>118.94325499999999</v>
      </c>
      <c r="K1115" s="73">
        <v>118.94325499999999</v>
      </c>
      <c r="L1115" s="73">
        <v>118.94325499999999</v>
      </c>
      <c r="M1115" s="73">
        <v>118.94325499999999</v>
      </c>
      <c r="N1115" s="73">
        <v>1427.31906</v>
      </c>
      <c r="O1115" s="73">
        <v>118.94325499999999</v>
      </c>
      <c r="P1115" s="73">
        <v>118.94325499999999</v>
      </c>
      <c r="Q1115" s="73">
        <v>118.94325499999999</v>
      </c>
      <c r="R1115" s="73">
        <v>118.94325499999999</v>
      </c>
      <c r="S1115" s="73">
        <v>118.94325499999999</v>
      </c>
      <c r="T1115" s="73">
        <v>118.94325499999999</v>
      </c>
      <c r="U1115" s="73">
        <v>118.94325499999999</v>
      </c>
      <c r="V1115" s="73">
        <v>118.94325499999999</v>
      </c>
      <c r="W1115" s="73">
        <v>118.94325499999999</v>
      </c>
      <c r="X1115" s="73">
        <v>118.94325499999999</v>
      </c>
      <c r="Y1115" s="73">
        <v>118.94325499999999</v>
      </c>
      <c r="Z1115" s="73">
        <v>118.94325499999999</v>
      </c>
      <c r="AA1115" s="73">
        <v>1427.31906</v>
      </c>
      <c r="AB1115" s="73">
        <v>118.94325499999999</v>
      </c>
      <c r="AC1115" s="73">
        <v>118.94325499999999</v>
      </c>
      <c r="AD1115" s="73">
        <v>118.94325499999999</v>
      </c>
      <c r="AE1115" s="73">
        <v>118.94325499999999</v>
      </c>
      <c r="AF1115" s="73">
        <v>118.94325499999999</v>
      </c>
      <c r="AG1115" s="73">
        <v>118.94325499999999</v>
      </c>
      <c r="AH1115" s="73">
        <v>118.94325499999999</v>
      </c>
      <c r="AI1115" s="73">
        <v>118.94325499999999</v>
      </c>
      <c r="AJ1115" s="73">
        <v>118.94325499999999</v>
      </c>
      <c r="AK1115" s="73">
        <v>118.94325499999999</v>
      </c>
      <c r="AL1115" s="73">
        <v>118.94325499999999</v>
      </c>
      <c r="AM1115" s="73">
        <v>118.94325499999999</v>
      </c>
      <c r="AN1115" s="73">
        <v>1427.31906</v>
      </c>
      <c r="AO1115" s="73">
        <v>118.94325499999999</v>
      </c>
      <c r="AP1115" s="73">
        <v>118.94325499999999</v>
      </c>
      <c r="AQ1115" s="73">
        <v>118.94325499999999</v>
      </c>
      <c r="AR1115" s="73">
        <v>118.94325499999999</v>
      </c>
      <c r="AS1115" s="73">
        <v>118.94325499999999</v>
      </c>
      <c r="AT1115" s="73">
        <v>118.94325499999999</v>
      </c>
      <c r="AU1115" s="73">
        <v>118.94325499999999</v>
      </c>
      <c r="AV1115" s="73">
        <v>118.94325499999999</v>
      </c>
      <c r="AW1115" s="73">
        <v>118.94325499999999</v>
      </c>
      <c r="AX1115" s="73">
        <v>118.94325499999999</v>
      </c>
      <c r="AY1115" s="73">
        <v>118.94325499999999</v>
      </c>
      <c r="AZ1115" s="73">
        <v>118.94325499999999</v>
      </c>
      <c r="BA1115" s="73">
        <v>1427.31906</v>
      </c>
    </row>
    <row r="1116" spans="1:53" outlineLevel="1">
      <c r="A1116" s="74" t="s">
        <v>1855</v>
      </c>
      <c r="B1116" s="73">
        <v>5689.60977</v>
      </c>
      <c r="C1116" s="73">
        <v>5689.60977</v>
      </c>
      <c r="D1116" s="73">
        <v>5689.60977</v>
      </c>
      <c r="E1116" s="73">
        <v>5689.60977</v>
      </c>
      <c r="F1116" s="73">
        <v>5689.60977</v>
      </c>
      <c r="G1116" s="73">
        <v>5689.60977</v>
      </c>
      <c r="H1116" s="73">
        <v>5689.60977</v>
      </c>
      <c r="I1116" s="73">
        <v>5689.60977</v>
      </c>
      <c r="J1116" s="73">
        <v>5689.60977</v>
      </c>
      <c r="K1116" s="73">
        <v>5689.60977</v>
      </c>
      <c r="L1116" s="73">
        <v>5689.60977</v>
      </c>
      <c r="M1116" s="73">
        <v>5689.60977</v>
      </c>
      <c r="N1116" s="73">
        <v>68275.317240000004</v>
      </c>
      <c r="O1116" s="73">
        <v>5689.60977</v>
      </c>
      <c r="P1116" s="73">
        <v>5689.60977</v>
      </c>
      <c r="Q1116" s="73">
        <v>5689.60977</v>
      </c>
      <c r="R1116" s="73">
        <v>5689.60977</v>
      </c>
      <c r="S1116" s="73">
        <v>5689.60977</v>
      </c>
      <c r="T1116" s="73">
        <v>5689.60977</v>
      </c>
      <c r="U1116" s="73">
        <v>5689.60977</v>
      </c>
      <c r="V1116" s="73">
        <v>5689.60977</v>
      </c>
      <c r="W1116" s="73">
        <v>5689.60977</v>
      </c>
      <c r="X1116" s="73">
        <v>5689.60977</v>
      </c>
      <c r="Y1116" s="73">
        <v>5689.60977</v>
      </c>
      <c r="Z1116" s="73">
        <v>5689.60977</v>
      </c>
      <c r="AA1116" s="73">
        <v>68275.317240000004</v>
      </c>
      <c r="AB1116" s="73">
        <v>5689.60977</v>
      </c>
      <c r="AC1116" s="73">
        <v>5689.60977</v>
      </c>
      <c r="AD1116" s="73">
        <v>5689.60977</v>
      </c>
      <c r="AE1116" s="73">
        <v>5689.60977</v>
      </c>
      <c r="AF1116" s="73">
        <v>5689.60977</v>
      </c>
      <c r="AG1116" s="73">
        <v>5689.60977</v>
      </c>
      <c r="AH1116" s="73">
        <v>5689.60977</v>
      </c>
      <c r="AI1116" s="73">
        <v>5689.60977</v>
      </c>
      <c r="AJ1116" s="73">
        <v>5689.60977</v>
      </c>
      <c r="AK1116" s="73">
        <v>5689.60977</v>
      </c>
      <c r="AL1116" s="73">
        <v>5689.60977</v>
      </c>
      <c r="AM1116" s="73">
        <v>5689.60977</v>
      </c>
      <c r="AN1116" s="73">
        <v>68275.317240000004</v>
      </c>
      <c r="AO1116" s="73">
        <v>5689.60977</v>
      </c>
      <c r="AP1116" s="73">
        <v>5689.60977</v>
      </c>
      <c r="AQ1116" s="73">
        <v>5689.60977</v>
      </c>
      <c r="AR1116" s="73">
        <v>5689.60977</v>
      </c>
      <c r="AS1116" s="73">
        <v>5689.60977</v>
      </c>
      <c r="AT1116" s="73">
        <v>5689.60977</v>
      </c>
      <c r="AU1116" s="73">
        <v>5689.60977</v>
      </c>
      <c r="AV1116" s="73">
        <v>5689.60977</v>
      </c>
      <c r="AW1116" s="73">
        <v>5689.60977</v>
      </c>
      <c r="AX1116" s="73">
        <v>5689.60977</v>
      </c>
      <c r="AY1116" s="73">
        <v>5689.60977</v>
      </c>
      <c r="AZ1116" s="73">
        <v>5689.60977</v>
      </c>
      <c r="BA1116" s="73">
        <v>68275.317240000004</v>
      </c>
    </row>
    <row r="1117" spans="1:53" outlineLevel="1">
      <c r="A1117" s="74" t="s">
        <v>1856</v>
      </c>
      <c r="B1117" s="73">
        <v>3390.3827624999999</v>
      </c>
      <c r="C1117" s="73">
        <v>3390.3827624999999</v>
      </c>
      <c r="D1117" s="73">
        <v>3390.3827624999999</v>
      </c>
      <c r="E1117" s="73">
        <v>3390.3827624999999</v>
      </c>
      <c r="F1117" s="73">
        <v>3390.3827624999999</v>
      </c>
      <c r="G1117" s="73">
        <v>3390.3827624999999</v>
      </c>
      <c r="H1117" s="73">
        <v>3390.3827624999999</v>
      </c>
      <c r="I1117" s="73">
        <v>3390.3827624999999</v>
      </c>
      <c r="J1117" s="73">
        <v>3390.3827624999999</v>
      </c>
      <c r="K1117" s="73">
        <v>3390.3827624999999</v>
      </c>
      <c r="L1117" s="73">
        <v>3390.3827624999999</v>
      </c>
      <c r="M1117" s="73">
        <v>3390.3827624999999</v>
      </c>
      <c r="N1117" s="73">
        <v>40684.593150000001</v>
      </c>
      <c r="O1117" s="73">
        <v>3390.3827624999999</v>
      </c>
      <c r="P1117" s="73">
        <v>3390.3827624999999</v>
      </c>
      <c r="Q1117" s="73">
        <v>3390.3827624999999</v>
      </c>
      <c r="R1117" s="73">
        <v>3390.3827624999999</v>
      </c>
      <c r="S1117" s="73">
        <v>3390.3827624999999</v>
      </c>
      <c r="T1117" s="73">
        <v>3390.3827624999999</v>
      </c>
      <c r="U1117" s="73">
        <v>3390.3827624999999</v>
      </c>
      <c r="V1117" s="73">
        <v>3390.3827624999999</v>
      </c>
      <c r="W1117" s="73">
        <v>3390.3827624999999</v>
      </c>
      <c r="X1117" s="73">
        <v>3390.3827624999999</v>
      </c>
      <c r="Y1117" s="73">
        <v>3390.3827624999999</v>
      </c>
      <c r="Z1117" s="73">
        <v>3390.3827624999999</v>
      </c>
      <c r="AA1117" s="73">
        <v>40684.593150000001</v>
      </c>
      <c r="AB1117" s="73">
        <v>3390.3827624999999</v>
      </c>
      <c r="AC1117" s="73">
        <v>3390.3827624999999</v>
      </c>
      <c r="AD1117" s="73">
        <v>3390.3827624999999</v>
      </c>
      <c r="AE1117" s="73">
        <v>3390.3827624999999</v>
      </c>
      <c r="AF1117" s="73">
        <v>3390.3827624999999</v>
      </c>
      <c r="AG1117" s="73">
        <v>3390.3827624999999</v>
      </c>
      <c r="AH1117" s="73">
        <v>3390.3827624999999</v>
      </c>
      <c r="AI1117" s="73">
        <v>3390.3827624999999</v>
      </c>
      <c r="AJ1117" s="73">
        <v>3390.3827624999999</v>
      </c>
      <c r="AK1117" s="73">
        <v>3390.3827624999999</v>
      </c>
      <c r="AL1117" s="73">
        <v>3390.3827624999999</v>
      </c>
      <c r="AM1117" s="73">
        <v>3390.3827624999999</v>
      </c>
      <c r="AN1117" s="73">
        <v>40684.593150000001</v>
      </c>
      <c r="AO1117" s="73">
        <v>3390.3827624999999</v>
      </c>
      <c r="AP1117" s="73">
        <v>3390.3827624999999</v>
      </c>
      <c r="AQ1117" s="73">
        <v>3390.3827624999999</v>
      </c>
      <c r="AR1117" s="73">
        <v>3390.3827624999999</v>
      </c>
      <c r="AS1117" s="73">
        <v>3390.3827624999999</v>
      </c>
      <c r="AT1117" s="73">
        <v>3390.3827624999999</v>
      </c>
      <c r="AU1117" s="73">
        <v>3390.3827624999999</v>
      </c>
      <c r="AV1117" s="73">
        <v>3390.3827624999999</v>
      </c>
      <c r="AW1117" s="73">
        <v>3390.3827624999999</v>
      </c>
      <c r="AX1117" s="73">
        <v>3390.3827624999999</v>
      </c>
      <c r="AY1117" s="73">
        <v>3390.3827624999999</v>
      </c>
      <c r="AZ1117" s="73">
        <v>3390.3827624999999</v>
      </c>
      <c r="BA1117" s="73">
        <v>40684.593150000001</v>
      </c>
    </row>
    <row r="1118" spans="1:53" outlineLevel="1">
      <c r="A1118" s="74" t="s">
        <v>1949</v>
      </c>
      <c r="B1118" s="73">
        <v>6430.0813333333299</v>
      </c>
      <c r="C1118" s="73">
        <v>6430.0813333333299</v>
      </c>
      <c r="D1118" s="73">
        <v>6430.0813333333299</v>
      </c>
      <c r="E1118" s="73">
        <v>6430.0813333333299</v>
      </c>
      <c r="F1118" s="73">
        <v>6430.0813333333299</v>
      </c>
      <c r="G1118" s="73">
        <v>6430.0813333333299</v>
      </c>
      <c r="H1118" s="73">
        <v>6430.0813333333299</v>
      </c>
      <c r="I1118" s="73">
        <v>6430.0813333333299</v>
      </c>
      <c r="J1118" s="73">
        <v>6430.0813333333299</v>
      </c>
      <c r="K1118" s="73">
        <v>6430.0813333333299</v>
      </c>
      <c r="L1118" s="73">
        <v>6430.0813333333299</v>
      </c>
      <c r="M1118" s="73">
        <v>6430.0813333333299</v>
      </c>
      <c r="N1118" s="73">
        <v>77160.975999999995</v>
      </c>
      <c r="O1118" s="73">
        <v>6430.0813333333299</v>
      </c>
      <c r="P1118" s="73">
        <v>6430.0813333333299</v>
      </c>
      <c r="Q1118" s="73">
        <v>6430.0813333333299</v>
      </c>
      <c r="R1118" s="73">
        <v>6430.0813333333299</v>
      </c>
      <c r="S1118" s="73">
        <v>6430.0813333333299</v>
      </c>
      <c r="T1118" s="73">
        <v>6430.0813333333299</v>
      </c>
      <c r="U1118" s="73">
        <v>6430.0813333333299</v>
      </c>
      <c r="V1118" s="73">
        <v>6430.0813333333299</v>
      </c>
      <c r="W1118" s="73">
        <v>6430.0813333333299</v>
      </c>
      <c r="X1118" s="73">
        <v>6430.0813333333299</v>
      </c>
      <c r="Y1118" s="73">
        <v>6430.0813333333299</v>
      </c>
      <c r="Z1118" s="73">
        <v>6430.0813333333299</v>
      </c>
      <c r="AA1118" s="73">
        <v>77160.975999999995</v>
      </c>
      <c r="AB1118" s="73">
        <v>6430.0813333333299</v>
      </c>
      <c r="AC1118" s="73">
        <v>6430.0813333333299</v>
      </c>
      <c r="AD1118" s="73">
        <v>6430.0813333333299</v>
      </c>
      <c r="AE1118" s="73">
        <v>6430.0813333333299</v>
      </c>
      <c r="AF1118" s="73">
        <v>6430.0813333333299</v>
      </c>
      <c r="AG1118" s="73">
        <v>6430.0813333333299</v>
      </c>
      <c r="AH1118" s="73">
        <v>6430.0813333333299</v>
      </c>
      <c r="AI1118" s="73">
        <v>6430.0813333333299</v>
      </c>
      <c r="AJ1118" s="73">
        <v>6430.0813333333299</v>
      </c>
      <c r="AK1118" s="73">
        <v>6430.0813333333299</v>
      </c>
      <c r="AL1118" s="73">
        <v>6430.0813333333299</v>
      </c>
      <c r="AM1118" s="73">
        <v>6430.0813333333299</v>
      </c>
      <c r="AN1118" s="73">
        <v>77160.975999999995</v>
      </c>
      <c r="AO1118" s="73">
        <v>6430.0813333333299</v>
      </c>
      <c r="AP1118" s="73">
        <v>6430.0813333333299</v>
      </c>
      <c r="AQ1118" s="73">
        <v>6430.0813333333299</v>
      </c>
      <c r="AR1118" s="73">
        <v>6430.0813333333299</v>
      </c>
      <c r="AS1118" s="73">
        <v>6430.0813333333299</v>
      </c>
      <c r="AT1118" s="73">
        <v>6430.0813333333299</v>
      </c>
      <c r="AU1118" s="73">
        <v>6430.0813333333299</v>
      </c>
      <c r="AV1118" s="73">
        <v>6430.0813333333299</v>
      </c>
      <c r="AW1118" s="73">
        <v>6430.0813333333299</v>
      </c>
      <c r="AX1118" s="73">
        <v>6430.0813333333299</v>
      </c>
      <c r="AY1118" s="73">
        <v>6430.0813333333299</v>
      </c>
      <c r="AZ1118" s="73">
        <v>6430.0813333333299</v>
      </c>
      <c r="BA1118" s="73">
        <v>77160.975999999995</v>
      </c>
    </row>
    <row r="1119" spans="1:53" outlineLevel="1">
      <c r="A1119" s="74" t="s">
        <v>1950</v>
      </c>
      <c r="B1119" s="73">
        <v>14332.536833333301</v>
      </c>
      <c r="C1119" s="73">
        <v>14332.536833333301</v>
      </c>
      <c r="D1119" s="73">
        <v>14332.536833333301</v>
      </c>
      <c r="E1119" s="73">
        <v>14332.536833333301</v>
      </c>
      <c r="F1119" s="73">
        <v>14332.536833333301</v>
      </c>
      <c r="G1119" s="73">
        <v>14332.536833333301</v>
      </c>
      <c r="H1119" s="73">
        <v>14332.536833333301</v>
      </c>
      <c r="I1119" s="73">
        <v>14332.536833333301</v>
      </c>
      <c r="J1119" s="73">
        <v>14332.536833333301</v>
      </c>
      <c r="K1119" s="73">
        <v>14332.536833333301</v>
      </c>
      <c r="L1119" s="73">
        <v>14332.536833333301</v>
      </c>
      <c r="M1119" s="73">
        <v>14332.536833333301</v>
      </c>
      <c r="N1119" s="73">
        <v>171990.44200000001</v>
      </c>
      <c r="O1119" s="73">
        <v>14332.536833333301</v>
      </c>
      <c r="P1119" s="73">
        <v>14332.536833333301</v>
      </c>
      <c r="Q1119" s="73">
        <v>14332.536833333301</v>
      </c>
      <c r="R1119" s="73">
        <v>14332.536833333301</v>
      </c>
      <c r="S1119" s="73">
        <v>14332.536833333301</v>
      </c>
      <c r="T1119" s="73">
        <v>14332.536833333301</v>
      </c>
      <c r="U1119" s="73">
        <v>14332.536833333301</v>
      </c>
      <c r="V1119" s="73">
        <v>14332.536833333301</v>
      </c>
      <c r="W1119" s="73">
        <v>14332.536833333301</v>
      </c>
      <c r="X1119" s="73">
        <v>14332.536833333301</v>
      </c>
      <c r="Y1119" s="73">
        <v>14332.536833333301</v>
      </c>
      <c r="Z1119" s="73">
        <v>14332.536833333301</v>
      </c>
      <c r="AA1119" s="73">
        <v>171990.44200000001</v>
      </c>
      <c r="AB1119" s="73">
        <v>14332.536833333301</v>
      </c>
      <c r="AC1119" s="73">
        <v>14332.536833333301</v>
      </c>
      <c r="AD1119" s="73">
        <v>14332.536833333301</v>
      </c>
      <c r="AE1119" s="73">
        <v>14332.536833333301</v>
      </c>
      <c r="AF1119" s="73">
        <v>14332.536833333301</v>
      </c>
      <c r="AG1119" s="73">
        <v>14332.536833333301</v>
      </c>
      <c r="AH1119" s="73">
        <v>14332.536833333301</v>
      </c>
      <c r="AI1119" s="73">
        <v>14332.536833333301</v>
      </c>
      <c r="AJ1119" s="73">
        <v>14332.536833333301</v>
      </c>
      <c r="AK1119" s="73">
        <v>14332.536833333301</v>
      </c>
      <c r="AL1119" s="73">
        <v>14332.536833333301</v>
      </c>
      <c r="AM1119" s="73">
        <v>14332.536833333301</v>
      </c>
      <c r="AN1119" s="73">
        <v>171990.44200000001</v>
      </c>
      <c r="AO1119" s="73">
        <v>14332.536833333301</v>
      </c>
      <c r="AP1119" s="73">
        <v>14332.536833333301</v>
      </c>
      <c r="AQ1119" s="73">
        <v>14332.536833333301</v>
      </c>
      <c r="AR1119" s="73">
        <v>14332.536833333301</v>
      </c>
      <c r="AS1119" s="73">
        <v>14332.536833333301</v>
      </c>
      <c r="AT1119" s="73">
        <v>14332.536833333301</v>
      </c>
      <c r="AU1119" s="73">
        <v>14332.536833333301</v>
      </c>
      <c r="AV1119" s="73">
        <v>14332.536833333301</v>
      </c>
      <c r="AW1119" s="73">
        <v>14332.536833333301</v>
      </c>
      <c r="AX1119" s="73">
        <v>14332.536833333301</v>
      </c>
      <c r="AY1119" s="73">
        <v>14332.536833333301</v>
      </c>
      <c r="AZ1119" s="73">
        <v>14332.536833333301</v>
      </c>
      <c r="BA1119" s="73">
        <v>171990.44200000001</v>
      </c>
    </row>
    <row r="1120" spans="1:53" outlineLevel="1">
      <c r="A1120" s="74" t="s">
        <v>1951</v>
      </c>
      <c r="B1120" s="73">
        <v>2016.78675</v>
      </c>
      <c r="C1120" s="73">
        <v>2016.78675</v>
      </c>
      <c r="D1120" s="73">
        <v>2016.78675</v>
      </c>
      <c r="E1120" s="73">
        <v>2016.78675</v>
      </c>
      <c r="F1120" s="73">
        <v>2016.78675</v>
      </c>
      <c r="G1120" s="73">
        <v>2016.78675</v>
      </c>
      <c r="H1120" s="73">
        <v>2016.78675</v>
      </c>
      <c r="I1120" s="73">
        <v>2016.78675</v>
      </c>
      <c r="J1120" s="73">
        <v>2016.78675</v>
      </c>
      <c r="K1120" s="73">
        <v>2016.78675</v>
      </c>
      <c r="L1120" s="73">
        <v>2016.78675</v>
      </c>
      <c r="M1120" s="73">
        <v>2016.78675</v>
      </c>
      <c r="N1120" s="73">
        <v>24201.440999999999</v>
      </c>
      <c r="O1120" s="73">
        <v>2016.78675</v>
      </c>
      <c r="P1120" s="73">
        <v>2016.78675</v>
      </c>
      <c r="Q1120" s="73">
        <v>2016.78675</v>
      </c>
      <c r="R1120" s="73">
        <v>2016.78675</v>
      </c>
      <c r="S1120" s="73">
        <v>2016.78675</v>
      </c>
      <c r="T1120" s="73">
        <v>2016.78675</v>
      </c>
      <c r="U1120" s="73">
        <v>2016.78675</v>
      </c>
      <c r="V1120" s="73">
        <v>2016.78675</v>
      </c>
      <c r="W1120" s="73">
        <v>2016.78675</v>
      </c>
      <c r="X1120" s="73">
        <v>2016.78675</v>
      </c>
      <c r="Y1120" s="73">
        <v>2016.78675</v>
      </c>
      <c r="Z1120" s="73">
        <v>1932.46374999819</v>
      </c>
      <c r="AA1120" s="73">
        <v>24117.1179999981</v>
      </c>
    </row>
    <row r="1121" spans="1:53" outlineLevel="1">
      <c r="A1121" s="74" t="s">
        <v>1266</v>
      </c>
      <c r="B1121" s="73">
        <v>16253.607240195999</v>
      </c>
      <c r="C1121" s="73">
        <v>16252.342112745</v>
      </c>
      <c r="D1121" s="73">
        <v>16251.076985294099</v>
      </c>
      <c r="E1121" s="73">
        <v>16249.8118578431</v>
      </c>
      <c r="F1121" s="73">
        <v>16248.5467303921</v>
      </c>
      <c r="G1121" s="73">
        <v>16247.281602941101</v>
      </c>
      <c r="H1121" s="73">
        <v>16246.0164754901</v>
      </c>
      <c r="I1121" s="73">
        <v>16244.751348039201</v>
      </c>
      <c r="J1121" s="73">
        <v>16243.4862205882</v>
      </c>
      <c r="K1121" s="73">
        <v>16242.221093137199</v>
      </c>
      <c r="L1121" s="73">
        <v>16240.9559656862</v>
      </c>
      <c r="M1121" s="73">
        <v>16239.690838235199</v>
      </c>
      <c r="N1121" s="73">
        <v>194959.78847058801</v>
      </c>
      <c r="O1121" s="73">
        <v>16238.4257107843</v>
      </c>
      <c r="P1121" s="73">
        <v>16237.1605833333</v>
      </c>
      <c r="Q1121" s="73">
        <v>16235.895455882301</v>
      </c>
      <c r="R1121" s="73">
        <v>16234.6303284313</v>
      </c>
      <c r="S1121" s="73">
        <v>16233.365200980301</v>
      </c>
      <c r="T1121" s="73">
        <v>16232.1000735293</v>
      </c>
      <c r="U1121" s="73">
        <v>16230.834946078399</v>
      </c>
      <c r="V1121" s="73">
        <v>16229.5698186274</v>
      </c>
      <c r="W1121" s="73">
        <v>16228.3046911764</v>
      </c>
      <c r="X1121" s="73">
        <v>16227.039563725401</v>
      </c>
      <c r="Y1121" s="73">
        <v>16225.7744362744</v>
      </c>
      <c r="Z1121" s="73">
        <v>16224.509308823501</v>
      </c>
      <c r="AA1121" s="73">
        <v>194777.61011764599</v>
      </c>
      <c r="AB1121" s="73">
        <v>16223.2441813725</v>
      </c>
      <c r="AC1121" s="73">
        <v>16221.979053921499</v>
      </c>
      <c r="AD1121" s="73">
        <v>16220.7139264705</v>
      </c>
      <c r="AE1121" s="73">
        <v>16219.448799019499</v>
      </c>
      <c r="AF1121" s="73">
        <v>16218.1836715686</v>
      </c>
      <c r="AG1121" s="73">
        <v>16216.9185441176</v>
      </c>
      <c r="AH1121" s="73">
        <v>16215.653416666601</v>
      </c>
      <c r="AI1121" s="73">
        <v>16214.3882892156</v>
      </c>
      <c r="AJ1121" s="73">
        <v>16213.123161764601</v>
      </c>
      <c r="AK1121" s="73">
        <v>16211.8580343136</v>
      </c>
      <c r="AL1121" s="73">
        <v>16210.592906862699</v>
      </c>
      <c r="AM1121" s="73">
        <v>16209.3277794117</v>
      </c>
      <c r="AN1121" s="73">
        <v>194595.43176470499</v>
      </c>
      <c r="AO1121" s="73">
        <v>16208.062651960699</v>
      </c>
      <c r="AP1121" s="73">
        <v>16206.7975245097</v>
      </c>
      <c r="AQ1121" s="73">
        <v>16205.5323970587</v>
      </c>
      <c r="AR1121" s="73">
        <v>16204.267269607801</v>
      </c>
      <c r="AS1121" s="73">
        <v>16203.0021421568</v>
      </c>
      <c r="AT1121" s="73">
        <v>16201.737014705801</v>
      </c>
      <c r="AU1121" s="73">
        <v>16200.4718872548</v>
      </c>
      <c r="AV1121" s="73">
        <v>16199.206759803799</v>
      </c>
      <c r="AW1121" s="73">
        <v>16197.9416323529</v>
      </c>
      <c r="AX1121" s="73">
        <v>16196.6765049019</v>
      </c>
      <c r="AY1121" s="73">
        <v>16195.411377450901</v>
      </c>
      <c r="AZ1121" s="73">
        <v>16194.1462499999</v>
      </c>
      <c r="BA1121" s="73">
        <v>194413.25341176399</v>
      </c>
    </row>
    <row r="1122" spans="1:53" outlineLevel="1">
      <c r="A1122" s="74" t="s">
        <v>1267</v>
      </c>
      <c r="B1122" s="73">
        <v>22183.860313725501</v>
      </c>
      <c r="C1122" s="73">
        <v>22180.6243921569</v>
      </c>
      <c r="D1122" s="73">
        <v>22177.388470588299</v>
      </c>
      <c r="E1122" s="73">
        <v>22174.1525490196</v>
      </c>
      <c r="F1122" s="73">
        <v>22170.916627450999</v>
      </c>
      <c r="G1122" s="73">
        <v>22167.680705882402</v>
      </c>
      <c r="H1122" s="73">
        <v>22164.4447843138</v>
      </c>
      <c r="I1122" s="73">
        <v>22161.208862745101</v>
      </c>
      <c r="J1122" s="73">
        <v>22157.9729411765</v>
      </c>
      <c r="K1122" s="73">
        <v>22154.737019607899</v>
      </c>
      <c r="L1122" s="73">
        <v>22151.5010980392</v>
      </c>
      <c r="M1122" s="73">
        <v>22148.265176470599</v>
      </c>
      <c r="N1122" s="73">
        <v>265992.75294117699</v>
      </c>
      <c r="O1122" s="73">
        <v>22145.029254902001</v>
      </c>
      <c r="P1122" s="73">
        <v>22141.7933333334</v>
      </c>
      <c r="Q1122" s="73">
        <v>22138.557411764701</v>
      </c>
      <c r="R1122" s="73">
        <v>22135.3214901961</v>
      </c>
      <c r="S1122" s="73">
        <v>22132.085568627499</v>
      </c>
      <c r="T1122" s="73">
        <v>22128.849647058902</v>
      </c>
      <c r="U1122" s="73">
        <v>22125.613725490199</v>
      </c>
      <c r="V1122" s="73">
        <v>22122.377803921601</v>
      </c>
      <c r="W1122" s="73">
        <v>22119.141882353</v>
      </c>
      <c r="X1122" s="73">
        <v>22115.905960784399</v>
      </c>
      <c r="Y1122" s="73">
        <v>22112.6700392157</v>
      </c>
      <c r="Z1122" s="73">
        <v>22109.434117647099</v>
      </c>
      <c r="AA1122" s="73">
        <v>265526.78023529501</v>
      </c>
      <c r="AB1122" s="73">
        <v>22106.198196078501</v>
      </c>
      <c r="AC1122" s="73">
        <v>22102.9622745099</v>
      </c>
      <c r="AD1122" s="73">
        <v>22099.726352941201</v>
      </c>
      <c r="AE1122" s="73">
        <v>22096.4904313726</v>
      </c>
      <c r="AF1122" s="73">
        <v>22093.254509803999</v>
      </c>
      <c r="AG1122" s="73">
        <v>22090.018588235402</v>
      </c>
      <c r="AH1122" s="73">
        <v>22086.782666666699</v>
      </c>
      <c r="AI1122" s="73">
        <v>22083.546745098101</v>
      </c>
      <c r="AJ1122" s="73">
        <v>22080.3108235295</v>
      </c>
      <c r="AK1122" s="73">
        <v>22077.074901960899</v>
      </c>
      <c r="AL1122" s="73">
        <v>22073.8389803922</v>
      </c>
      <c r="AM1122" s="73">
        <v>22070.603058823599</v>
      </c>
      <c r="AN1122" s="73">
        <v>265060.80752941302</v>
      </c>
      <c r="AO1122" s="73">
        <v>22067.367137255002</v>
      </c>
      <c r="AP1122" s="73">
        <v>22064.131215686299</v>
      </c>
      <c r="AQ1122" s="73">
        <v>22060.895294117701</v>
      </c>
      <c r="AR1122" s="73">
        <v>22057.6593725491</v>
      </c>
      <c r="AS1122" s="73">
        <v>22054.423450980499</v>
      </c>
      <c r="AT1122" s="73">
        <v>22051.1875294118</v>
      </c>
      <c r="AU1122" s="73">
        <v>22047.951607843199</v>
      </c>
      <c r="AV1122" s="73">
        <v>22044.715686274601</v>
      </c>
      <c r="AW1122" s="73">
        <v>22041.479764706</v>
      </c>
      <c r="AX1122" s="73">
        <v>22038.243843137301</v>
      </c>
      <c r="AY1122" s="73">
        <v>22035.0079215687</v>
      </c>
      <c r="AZ1122" s="73">
        <v>22031.772000000099</v>
      </c>
      <c r="BA1122" s="73">
        <v>264594.83482353098</v>
      </c>
    </row>
    <row r="1123" spans="1:53" outlineLevel="1">
      <c r="A1123" s="74" t="s">
        <v>1395</v>
      </c>
      <c r="B1123" s="73">
        <v>12.072970833333301</v>
      </c>
      <c r="C1123" s="73">
        <v>12.072970833333301</v>
      </c>
      <c r="D1123" s="73">
        <v>12.072970833333301</v>
      </c>
      <c r="E1123" s="73">
        <v>12.072970833333301</v>
      </c>
      <c r="F1123" s="73">
        <v>12.072970833333301</v>
      </c>
      <c r="G1123" s="73">
        <v>12.072970833333301</v>
      </c>
      <c r="H1123" s="73">
        <v>12.072970833333301</v>
      </c>
      <c r="I1123" s="73">
        <v>12.072970833333301</v>
      </c>
      <c r="J1123" s="73">
        <v>12.072970833333301</v>
      </c>
      <c r="K1123" s="73">
        <v>12.072970833333301</v>
      </c>
      <c r="L1123" s="73">
        <v>12.072970833333301</v>
      </c>
      <c r="M1123" s="73">
        <v>12.072970833333301</v>
      </c>
      <c r="N1123" s="73">
        <v>144.87565000000001</v>
      </c>
      <c r="O1123" s="73">
        <v>12.072970833333301</v>
      </c>
      <c r="P1123" s="73">
        <v>12.072970833333301</v>
      </c>
      <c r="Q1123" s="73">
        <v>12.072970833333301</v>
      </c>
      <c r="R1123" s="73">
        <v>12.072970833333301</v>
      </c>
      <c r="S1123" s="73">
        <v>12.072970833333301</v>
      </c>
      <c r="T1123" s="73">
        <v>12.072970833333301</v>
      </c>
      <c r="U1123" s="73">
        <v>12.072970833333301</v>
      </c>
      <c r="V1123" s="73">
        <v>12.072970833333301</v>
      </c>
      <c r="W1123" s="73">
        <v>12.072970833333301</v>
      </c>
      <c r="X1123" s="73">
        <v>12.072970833333301</v>
      </c>
      <c r="Y1123" s="73">
        <v>12.072970833333301</v>
      </c>
      <c r="Z1123" s="73">
        <v>12.072970833333301</v>
      </c>
      <c r="AA1123" s="73">
        <v>144.87565000000001</v>
      </c>
      <c r="AB1123" s="73">
        <v>12.072970833333301</v>
      </c>
      <c r="AC1123" s="73">
        <v>12.072970833333301</v>
      </c>
      <c r="AD1123" s="73">
        <v>12.072970833333301</v>
      </c>
      <c r="AE1123" s="73">
        <v>12.072970833333301</v>
      </c>
      <c r="AF1123" s="73">
        <v>12.072970833333301</v>
      </c>
      <c r="AG1123" s="73">
        <v>12.072970833333301</v>
      </c>
      <c r="AH1123" s="73">
        <v>12.072970833333301</v>
      </c>
      <c r="AI1123" s="73">
        <v>12.072970833333301</v>
      </c>
      <c r="AJ1123" s="73">
        <v>12.072970833333301</v>
      </c>
      <c r="AK1123" s="73">
        <v>12.072970833333301</v>
      </c>
      <c r="AL1123" s="73">
        <v>12.072970833333301</v>
      </c>
      <c r="AM1123" s="73">
        <v>12.072970833333301</v>
      </c>
      <c r="AN1123" s="73">
        <v>144.87565000000001</v>
      </c>
      <c r="AO1123" s="73">
        <v>12.072970833333301</v>
      </c>
      <c r="AP1123" s="73">
        <v>12.072970833333301</v>
      </c>
      <c r="AQ1123" s="73">
        <v>12.072970833333301</v>
      </c>
      <c r="AR1123" s="73">
        <v>12.072970833333301</v>
      </c>
      <c r="AS1123" s="73">
        <v>12.072970833333301</v>
      </c>
      <c r="AT1123" s="73">
        <v>12.072970833333301</v>
      </c>
      <c r="AU1123" s="73">
        <v>12.072970833333301</v>
      </c>
      <c r="AV1123" s="73">
        <v>12.072970833333301</v>
      </c>
      <c r="AW1123" s="73">
        <v>12.072970833333301</v>
      </c>
      <c r="AX1123" s="73">
        <v>12.072970833333301</v>
      </c>
      <c r="AY1123" s="73">
        <v>12.072970833333301</v>
      </c>
      <c r="AZ1123" s="73">
        <v>12.072970833333301</v>
      </c>
      <c r="BA1123" s="73">
        <v>144.87565000000001</v>
      </c>
    </row>
    <row r="1124" spans="1:53" outlineLevel="1">
      <c r="A1124" s="74" t="s">
        <v>1258</v>
      </c>
      <c r="B1124" s="73">
        <v>328412.539205882</v>
      </c>
      <c r="C1124" s="73">
        <v>328279.97470098</v>
      </c>
      <c r="D1124" s="73">
        <v>328147.41019607801</v>
      </c>
      <c r="E1124" s="73">
        <v>328014.84569117601</v>
      </c>
      <c r="F1124" s="73">
        <v>327882.28118627402</v>
      </c>
      <c r="G1124" s="73">
        <v>327749.71668137203</v>
      </c>
      <c r="H1124" s="73">
        <v>327617.15217646997</v>
      </c>
      <c r="I1124" s="73">
        <v>327484.58767156798</v>
      </c>
      <c r="J1124" s="73">
        <v>327352.02316666598</v>
      </c>
      <c r="K1124" s="73">
        <v>327219.45866176399</v>
      </c>
      <c r="L1124" s="73">
        <v>327086.89415686199</v>
      </c>
      <c r="M1124" s="73">
        <v>326954.32965196</v>
      </c>
      <c r="N1124" s="73">
        <v>3932201.2131470498</v>
      </c>
      <c r="O1124" s="73">
        <v>326821.765147058</v>
      </c>
      <c r="P1124" s="73">
        <v>326689.20064215601</v>
      </c>
      <c r="Q1124" s="73">
        <v>326556.636137255</v>
      </c>
      <c r="R1124" s="73">
        <v>326424.07163235301</v>
      </c>
      <c r="S1124" s="73">
        <v>326291.50712745101</v>
      </c>
      <c r="T1124" s="73">
        <v>326158.94262254902</v>
      </c>
      <c r="U1124" s="73">
        <v>326026.37811764702</v>
      </c>
      <c r="V1124" s="73">
        <v>325893.81361274503</v>
      </c>
      <c r="W1124" s="73">
        <v>325761.24910784297</v>
      </c>
      <c r="X1124" s="73">
        <v>325628.68460294098</v>
      </c>
      <c r="Y1124" s="73">
        <v>325496.12009803898</v>
      </c>
      <c r="Z1124" s="73">
        <v>325363.55559313699</v>
      </c>
      <c r="AA1124" s="73">
        <v>3913111.9244411699</v>
      </c>
      <c r="AB1124" s="73">
        <v>325230.99108823499</v>
      </c>
      <c r="AC1124" s="73">
        <v>325098.426583333</v>
      </c>
      <c r="AD1124" s="73">
        <v>324965.862078431</v>
      </c>
      <c r="AE1124" s="73">
        <v>324833.29757352901</v>
      </c>
      <c r="AF1124" s="73">
        <v>324700.73306862701</v>
      </c>
      <c r="AG1124" s="73">
        <v>324568.16856372502</v>
      </c>
      <c r="AH1124" s="73">
        <v>324435.60405882302</v>
      </c>
      <c r="AI1124" s="73">
        <v>324303.03955392097</v>
      </c>
      <c r="AJ1124" s="73">
        <v>324170.47504901898</v>
      </c>
      <c r="AK1124" s="73">
        <v>324037.91054411698</v>
      </c>
      <c r="AL1124" s="73">
        <v>323905.34603921499</v>
      </c>
      <c r="AM1124" s="73">
        <v>323772.78153431299</v>
      </c>
      <c r="AN1124" s="73">
        <v>3894022.6357352901</v>
      </c>
      <c r="AO1124" s="73">
        <v>323640.217029411</v>
      </c>
      <c r="AP1124" s="73">
        <v>323507.652524509</v>
      </c>
      <c r="AQ1124" s="73">
        <v>323375.088019608</v>
      </c>
      <c r="AR1124" s="73">
        <v>323242.523514706</v>
      </c>
      <c r="AS1124" s="73">
        <v>323109.95900980401</v>
      </c>
      <c r="AT1124" s="73">
        <v>322977.39450490201</v>
      </c>
      <c r="AU1124" s="73">
        <v>322844.83</v>
      </c>
      <c r="AV1124" s="73">
        <v>322712.26549509802</v>
      </c>
      <c r="AW1124" s="73">
        <v>322579.70099019603</v>
      </c>
      <c r="AX1124" s="73">
        <v>322447.13648529397</v>
      </c>
      <c r="AY1124" s="73">
        <v>322314.57198039198</v>
      </c>
      <c r="AZ1124" s="73">
        <v>322182.00747548998</v>
      </c>
      <c r="BA1124" s="73">
        <v>3874933.3470294098</v>
      </c>
    </row>
    <row r="1125" spans="1:53" outlineLevel="1">
      <c r="A1125" s="74" t="s">
        <v>1397</v>
      </c>
      <c r="B1125" s="73">
        <v>14430.597099009899</v>
      </c>
      <c r="C1125" s="73">
        <v>14430.0960627062</v>
      </c>
      <c r="D1125" s="73">
        <v>14429.5950264026</v>
      </c>
      <c r="E1125" s="73">
        <v>14429.093990099</v>
      </c>
      <c r="F1125" s="73">
        <v>14428.5929537953</v>
      </c>
      <c r="G1125" s="73">
        <v>14428.0919174917</v>
      </c>
      <c r="H1125" s="73">
        <v>14427.5908811881</v>
      </c>
      <c r="I1125" s="73">
        <v>14427.0898448845</v>
      </c>
      <c r="J1125" s="73">
        <v>14426.5888085808</v>
      </c>
      <c r="K1125" s="73">
        <v>14426.0877722772</v>
      </c>
      <c r="L1125" s="73">
        <v>14425.5867359736</v>
      </c>
      <c r="M1125" s="73">
        <v>14425.0856996699</v>
      </c>
      <c r="N1125" s="73">
        <v>173134.09679207901</v>
      </c>
      <c r="O1125" s="73">
        <v>14424.5846633663</v>
      </c>
      <c r="P1125" s="73">
        <v>14424.083627062701</v>
      </c>
      <c r="Q1125" s="73">
        <v>14423.582590759001</v>
      </c>
      <c r="R1125" s="73">
        <v>14423.081554455401</v>
      </c>
      <c r="S1125" s="73">
        <v>14422.580518151801</v>
      </c>
      <c r="T1125" s="73">
        <v>14422.079481848201</v>
      </c>
      <c r="U1125" s="73">
        <v>14421.578445544499</v>
      </c>
      <c r="V1125" s="73">
        <v>14421.077409240899</v>
      </c>
      <c r="W1125" s="73">
        <v>14420.576372937299</v>
      </c>
      <c r="X1125" s="73">
        <v>14420.075336633599</v>
      </c>
      <c r="Y1125" s="73">
        <v>14419.574300329999</v>
      </c>
      <c r="Z1125" s="73">
        <v>14419.0732640264</v>
      </c>
      <c r="AA1125" s="73">
        <v>173061.947564356</v>
      </c>
      <c r="AB1125" s="73">
        <v>14418.5722277227</v>
      </c>
      <c r="AC1125" s="73">
        <v>14418.0711914191</v>
      </c>
      <c r="AD1125" s="73">
        <v>14417.5701551155</v>
      </c>
      <c r="AE1125" s="73">
        <v>14417.0691188119</v>
      </c>
      <c r="AF1125" s="73">
        <v>14416.5680825082</v>
      </c>
      <c r="AG1125" s="73">
        <v>14416.0670462046</v>
      </c>
      <c r="AH1125" s="73">
        <v>14415.566009901</v>
      </c>
      <c r="AI1125" s="73">
        <v>14415.0649735973</v>
      </c>
      <c r="AJ1125" s="73">
        <v>14414.5639372937</v>
      </c>
      <c r="AK1125" s="73">
        <v>14414.0629009901</v>
      </c>
      <c r="AL1125" s="73">
        <v>14413.5618646864</v>
      </c>
      <c r="AM1125" s="73">
        <v>14413.060828382801</v>
      </c>
      <c r="AN1125" s="73">
        <v>172989.79833663299</v>
      </c>
      <c r="AO1125" s="73">
        <v>14412.559792079201</v>
      </c>
      <c r="AP1125" s="73">
        <v>14412.058755775601</v>
      </c>
      <c r="AQ1125" s="73">
        <v>14411.557719471901</v>
      </c>
      <c r="AR1125" s="73">
        <v>14411.056683168301</v>
      </c>
      <c r="AS1125" s="73">
        <v>14410.555646864699</v>
      </c>
      <c r="AT1125" s="73">
        <v>14410.054610560999</v>
      </c>
      <c r="AU1125" s="73">
        <v>14409.553574257399</v>
      </c>
      <c r="AV1125" s="73">
        <v>14409.052537953799</v>
      </c>
      <c r="AW1125" s="73">
        <v>14408.551501650099</v>
      </c>
      <c r="AX1125" s="73">
        <v>14408.0504653465</v>
      </c>
      <c r="AY1125" s="73">
        <v>14407.5494290429</v>
      </c>
      <c r="AZ1125" s="73">
        <v>14407.0483927393</v>
      </c>
      <c r="BA1125" s="73">
        <v>172917.64910891099</v>
      </c>
    </row>
    <row r="1126" spans="1:53" outlineLevel="1">
      <c r="A1126" s="74" t="s">
        <v>1398</v>
      </c>
      <c r="B1126" s="73">
        <v>401.58575000000002</v>
      </c>
      <c r="C1126" s="73">
        <v>401.58575000000002</v>
      </c>
      <c r="D1126" s="73">
        <v>401.58575000000002</v>
      </c>
      <c r="E1126" s="73">
        <v>401.58575000000002</v>
      </c>
      <c r="F1126" s="73">
        <v>401.58575000000002</v>
      </c>
      <c r="G1126" s="73">
        <v>401.58575000000002</v>
      </c>
      <c r="H1126" s="73">
        <v>401.58575000000002</v>
      </c>
      <c r="I1126" s="73">
        <v>401.58575000000002</v>
      </c>
      <c r="J1126" s="73">
        <v>51.4466806932422</v>
      </c>
      <c r="K1126" s="73">
        <v>3.9760965346534598</v>
      </c>
      <c r="L1126" s="73">
        <v>3.9760965346534598</v>
      </c>
      <c r="M1126" s="73">
        <v>3.9760965346534598</v>
      </c>
      <c r="N1126" s="73">
        <v>3276.0609702972001</v>
      </c>
      <c r="O1126" s="73">
        <v>3.9760965346534598</v>
      </c>
      <c r="P1126" s="73">
        <v>3.9760965346534598</v>
      </c>
      <c r="Q1126" s="73">
        <v>3.9760965346534598</v>
      </c>
      <c r="R1126" s="73">
        <v>3.9760965346534598</v>
      </c>
      <c r="S1126" s="73">
        <v>3.9760965346534598</v>
      </c>
      <c r="T1126" s="73">
        <v>3.9760965346534598</v>
      </c>
      <c r="U1126" s="73">
        <v>3.9760965346534598</v>
      </c>
      <c r="V1126" s="73">
        <v>3.9760965346534598</v>
      </c>
      <c r="W1126" s="73">
        <v>3.9760965346534598</v>
      </c>
      <c r="X1126" s="73">
        <v>3.9760965346534598</v>
      </c>
      <c r="Y1126" s="73">
        <v>3.9760965346534598</v>
      </c>
      <c r="Z1126" s="73">
        <v>3.9760965346534598</v>
      </c>
      <c r="AA1126" s="73">
        <v>47.713158415841598</v>
      </c>
      <c r="AB1126" s="73">
        <v>3.9760965346534598</v>
      </c>
      <c r="AC1126" s="73">
        <v>3.9760965346534598</v>
      </c>
      <c r="AD1126" s="73">
        <v>3.9760965346534598</v>
      </c>
      <c r="AE1126" s="73">
        <v>3.9760965346534598</v>
      </c>
      <c r="AF1126" s="73">
        <v>3.9760965346534598</v>
      </c>
      <c r="AG1126" s="73">
        <v>3.9760965346534598</v>
      </c>
      <c r="AH1126" s="73">
        <v>3.9760965346534598</v>
      </c>
      <c r="AI1126" s="73">
        <v>3.9760965346534598</v>
      </c>
      <c r="AJ1126" s="73">
        <v>3.9760965346534598</v>
      </c>
      <c r="AK1126" s="73">
        <v>3.9760965346534598</v>
      </c>
      <c r="AL1126" s="73">
        <v>3.9760965346534598</v>
      </c>
      <c r="AM1126" s="73">
        <v>3.9760965346534598</v>
      </c>
      <c r="AN1126" s="73">
        <v>47.713158415841598</v>
      </c>
      <c r="AO1126" s="73">
        <v>3.9760965346534598</v>
      </c>
      <c r="AP1126" s="73">
        <v>3.9760965346534598</v>
      </c>
      <c r="AQ1126" s="73">
        <v>3.9760965346534598</v>
      </c>
      <c r="AR1126" s="73">
        <v>3.9760965346534598</v>
      </c>
      <c r="AS1126" s="73">
        <v>3.9760965346534598</v>
      </c>
      <c r="AT1126" s="73">
        <v>3.9760965346534598</v>
      </c>
      <c r="AU1126" s="73">
        <v>3.9760965346534598</v>
      </c>
      <c r="AV1126" s="73">
        <v>3.9760965346534598</v>
      </c>
      <c r="AW1126" s="73">
        <v>3.9760965346534598</v>
      </c>
      <c r="AX1126" s="73">
        <v>3.9760965346534598</v>
      </c>
      <c r="AY1126" s="73">
        <v>3.9760965346534598</v>
      </c>
      <c r="AZ1126" s="73">
        <v>3.9760965346534598</v>
      </c>
      <c r="BA1126" s="73">
        <v>47.713158415841598</v>
      </c>
    </row>
    <row r="1127" spans="1:53" outlineLevel="1">
      <c r="A1127" s="74" t="s">
        <v>1410</v>
      </c>
      <c r="B1127" s="73">
        <v>15565.2646988448</v>
      </c>
      <c r="C1127" s="73">
        <v>15565.2646988448</v>
      </c>
      <c r="D1127" s="73">
        <v>15565.2646988448</v>
      </c>
      <c r="E1127" s="73">
        <v>15565.2646988448</v>
      </c>
      <c r="F1127" s="73">
        <v>15565.2646988448</v>
      </c>
      <c r="G1127" s="73">
        <v>15565.2646988448</v>
      </c>
      <c r="H1127" s="73">
        <v>15565.2646988448</v>
      </c>
      <c r="I1127" s="73">
        <v>15565.2646988448</v>
      </c>
      <c r="J1127" s="73">
        <v>15565.2646988448</v>
      </c>
      <c r="K1127" s="73">
        <v>15565.2646988448</v>
      </c>
      <c r="L1127" s="73">
        <v>15565.2646988448</v>
      </c>
      <c r="M1127" s="73">
        <v>15565.2646988448</v>
      </c>
      <c r="N1127" s="73">
        <v>186783.17638613799</v>
      </c>
      <c r="O1127" s="73">
        <v>15565.2646988448</v>
      </c>
      <c r="P1127" s="73">
        <v>15565.2646988448</v>
      </c>
      <c r="Q1127" s="73">
        <v>15565.2646988448</v>
      </c>
      <c r="R1127" s="73">
        <v>15565.2646988448</v>
      </c>
      <c r="S1127" s="73">
        <v>15565.2646988448</v>
      </c>
      <c r="T1127" s="73">
        <v>15565.2646988448</v>
      </c>
      <c r="U1127" s="73">
        <v>15565.2646988448</v>
      </c>
      <c r="V1127" s="73">
        <v>15565.2646988448</v>
      </c>
      <c r="W1127" s="73">
        <v>15565.2646988448</v>
      </c>
      <c r="X1127" s="73">
        <v>15565.2646988448</v>
      </c>
      <c r="Y1127" s="73">
        <v>15565.2646988448</v>
      </c>
      <c r="Z1127" s="73">
        <v>15565.2646988448</v>
      </c>
      <c r="AA1127" s="73">
        <v>186783.17638613799</v>
      </c>
      <c r="AB1127" s="73">
        <v>15565.2646988448</v>
      </c>
      <c r="AC1127" s="73">
        <v>15565.2646988448</v>
      </c>
      <c r="AD1127" s="73">
        <v>15565.2646988448</v>
      </c>
      <c r="AE1127" s="73">
        <v>15565.2646988448</v>
      </c>
      <c r="AF1127" s="73">
        <v>3736.3621617201902</v>
      </c>
      <c r="AG1127" s="73">
        <v>150.02624999999901</v>
      </c>
      <c r="AH1127" s="73">
        <v>150.02624999999901</v>
      </c>
      <c r="AI1127" s="73">
        <v>150.02624999999901</v>
      </c>
      <c r="AJ1127" s="73">
        <v>150.02624999999901</v>
      </c>
      <c r="AK1127" s="73">
        <v>150.02624999999901</v>
      </c>
      <c r="AL1127" s="73">
        <v>150.02624999999901</v>
      </c>
      <c r="AM1127" s="73">
        <v>150.02624999999901</v>
      </c>
      <c r="AN1127" s="73">
        <v>67047.604707099701</v>
      </c>
      <c r="AO1127" s="73">
        <v>150.02624999999901</v>
      </c>
      <c r="AP1127" s="73">
        <v>150.02624999999901</v>
      </c>
      <c r="AQ1127" s="73">
        <v>150.02624999999901</v>
      </c>
      <c r="AR1127" s="73">
        <v>150.02624999999901</v>
      </c>
      <c r="AS1127" s="73">
        <v>150.02624999999901</v>
      </c>
      <c r="AT1127" s="73">
        <v>150.02624999999901</v>
      </c>
      <c r="AU1127" s="73">
        <v>150.02624999999901</v>
      </c>
      <c r="AV1127" s="73">
        <v>150.02624999999901</v>
      </c>
      <c r="AW1127" s="73">
        <v>150.02624999999901</v>
      </c>
      <c r="AX1127" s="73">
        <v>150.02624999999901</v>
      </c>
      <c r="AY1127" s="73">
        <v>150.02624999999901</v>
      </c>
      <c r="AZ1127" s="73">
        <v>150.02624999999901</v>
      </c>
      <c r="BA1127" s="73">
        <v>1800.3150000000001</v>
      </c>
    </row>
    <row r="1128" spans="1:53" outlineLevel="1">
      <c r="A1128" s="74" t="s">
        <v>1295</v>
      </c>
      <c r="B1128" s="73">
        <v>262838.050612744</v>
      </c>
      <c r="C1128" s="73">
        <v>262820.38191176398</v>
      </c>
      <c r="D1128" s="73">
        <v>262802.71321078303</v>
      </c>
      <c r="E1128" s="73">
        <v>262785.044509803</v>
      </c>
      <c r="F1128" s="73">
        <v>262767.37580882298</v>
      </c>
      <c r="G1128" s="73">
        <v>262749.70710784203</v>
      </c>
      <c r="H1128" s="73">
        <v>262732.038406862</v>
      </c>
      <c r="I1128" s="73">
        <v>262714.36970588099</v>
      </c>
      <c r="J1128" s="73">
        <v>262696.70100490103</v>
      </c>
      <c r="K1128" s="73">
        <v>262679.03230392101</v>
      </c>
      <c r="L1128" s="73">
        <v>262661.36360293999</v>
      </c>
      <c r="M1128" s="73">
        <v>262643.69490196003</v>
      </c>
      <c r="N1128" s="73">
        <v>3152890.47308823</v>
      </c>
      <c r="O1128" s="73">
        <v>262626.02620098001</v>
      </c>
      <c r="P1128" s="73">
        <v>262608.35749999899</v>
      </c>
      <c r="Q1128" s="73">
        <v>262590.68879901897</v>
      </c>
      <c r="R1128" s="73">
        <v>262573.02009803802</v>
      </c>
      <c r="S1128" s="73">
        <v>262555.351397058</v>
      </c>
      <c r="T1128" s="73">
        <v>262537.68269607797</v>
      </c>
      <c r="U1128" s="73">
        <v>262520.01399509702</v>
      </c>
      <c r="V1128" s="73">
        <v>262502.345294117</v>
      </c>
      <c r="W1128" s="73">
        <v>262484.67659313598</v>
      </c>
      <c r="X1128" s="73">
        <v>262467.00789215602</v>
      </c>
      <c r="Y1128" s="73">
        <v>262449.339191176</v>
      </c>
      <c r="Z1128" s="73">
        <v>262431.67049019499</v>
      </c>
      <c r="AA1128" s="73">
        <v>3150346.1801470499</v>
      </c>
      <c r="AB1128" s="73">
        <v>262414.00178921502</v>
      </c>
      <c r="AC1128" s="73">
        <v>262396.33308823401</v>
      </c>
      <c r="AD1128" s="73">
        <v>262378.66438725399</v>
      </c>
      <c r="AE1128" s="73">
        <v>262360.99568627402</v>
      </c>
      <c r="AF1128" s="73">
        <v>262343.32698529301</v>
      </c>
      <c r="AG1128" s="73">
        <v>262325.65828431299</v>
      </c>
      <c r="AH1128" s="73">
        <v>262307.98958333198</v>
      </c>
      <c r="AI1128" s="73">
        <v>262290.32088235201</v>
      </c>
      <c r="AJ1128" s="73">
        <v>262272.65218137199</v>
      </c>
      <c r="AK1128" s="73">
        <v>262254.98348039098</v>
      </c>
      <c r="AL1128" s="73">
        <v>262237.31477941101</v>
      </c>
      <c r="AM1128" s="73">
        <v>262219.64607843099</v>
      </c>
      <c r="AN1128" s="73">
        <v>3147801.8872058699</v>
      </c>
      <c r="AO1128" s="73">
        <v>262201.97737744998</v>
      </c>
      <c r="AP1128" s="73">
        <v>262184.30867647001</v>
      </c>
      <c r="AQ1128" s="73">
        <v>262166.639975489</v>
      </c>
      <c r="AR1128" s="73">
        <v>262148.97127450898</v>
      </c>
      <c r="AS1128" s="73">
        <v>262131.30257352901</v>
      </c>
      <c r="AT1128" s="73">
        <v>262113.633872548</v>
      </c>
      <c r="AU1128" s="73">
        <v>262095.96517156801</v>
      </c>
      <c r="AV1128" s="73">
        <v>262078.296470587</v>
      </c>
      <c r="AW1128" s="73">
        <v>262060.627769607</v>
      </c>
      <c r="AX1128" s="73">
        <v>262042.95906862701</v>
      </c>
      <c r="AY1128" s="73">
        <v>262025.290367646</v>
      </c>
      <c r="AZ1128" s="73">
        <v>262007.621666666</v>
      </c>
      <c r="BA1128" s="73">
        <v>3145257.5942647001</v>
      </c>
    </row>
    <row r="1129" spans="1:53" outlineLevel="1">
      <c r="A1129" s="74" t="s">
        <v>1303</v>
      </c>
      <c r="B1129" s="73">
        <v>21322.247957516302</v>
      </c>
      <c r="C1129" s="73">
        <v>21322.247957516302</v>
      </c>
      <c r="D1129" s="73">
        <v>21322.247957516302</v>
      </c>
      <c r="E1129" s="73">
        <v>21322.247957516302</v>
      </c>
      <c r="F1129" s="73">
        <v>21322.247957516302</v>
      </c>
      <c r="G1129" s="73">
        <v>21322.247957516302</v>
      </c>
      <c r="H1129" s="73">
        <v>21322.247957516302</v>
      </c>
      <c r="I1129" s="73">
        <v>21322.247957516302</v>
      </c>
      <c r="J1129" s="73">
        <v>21322.247957516302</v>
      </c>
      <c r="K1129" s="73">
        <v>21322.247957516302</v>
      </c>
      <c r="L1129" s="73">
        <v>21322.247957516302</v>
      </c>
      <c r="M1129" s="73">
        <v>21322.247957516302</v>
      </c>
      <c r="N1129" s="73">
        <v>255866.97549019501</v>
      </c>
      <c r="O1129" s="73">
        <v>21322.247957516302</v>
      </c>
      <c r="P1129" s="73">
        <v>21322.247957516302</v>
      </c>
      <c r="Q1129" s="73">
        <v>21322.247957516302</v>
      </c>
      <c r="R1129" s="73">
        <v>21322.247957516302</v>
      </c>
      <c r="S1129" s="73">
        <v>21322.247957516302</v>
      </c>
      <c r="T1129" s="73">
        <v>21322.247957516302</v>
      </c>
      <c r="U1129" s="73">
        <v>21322.247957516302</v>
      </c>
      <c r="V1129" s="73">
        <v>21322.247957516302</v>
      </c>
      <c r="W1129" s="73">
        <v>21322.247957516302</v>
      </c>
      <c r="X1129" s="73">
        <v>21322.247957516302</v>
      </c>
      <c r="Y1129" s="73">
        <v>21322.247957516302</v>
      </c>
      <c r="Z1129" s="73">
        <v>21322.247957516302</v>
      </c>
      <c r="AA1129" s="73">
        <v>255866.97549019501</v>
      </c>
      <c r="AB1129" s="73">
        <v>21322.247957516302</v>
      </c>
      <c r="AC1129" s="73">
        <v>21322.247957516302</v>
      </c>
      <c r="AD1129" s="73">
        <v>21322.247957516302</v>
      </c>
      <c r="AE1129" s="73">
        <v>21322.247957516302</v>
      </c>
      <c r="AF1129" s="73">
        <v>21322.247957516302</v>
      </c>
      <c r="AG1129" s="73">
        <v>21322.247957516302</v>
      </c>
      <c r="AH1129" s="73">
        <v>21322.247957516302</v>
      </c>
      <c r="AI1129" s="73">
        <v>21322.247957516302</v>
      </c>
      <c r="AJ1129" s="73">
        <v>21322.247957516302</v>
      </c>
      <c r="AK1129" s="73">
        <v>21322.247957516302</v>
      </c>
      <c r="AL1129" s="73">
        <v>21322.247957516302</v>
      </c>
      <c r="AM1129" s="73">
        <v>21322.247957516302</v>
      </c>
      <c r="AN1129" s="73">
        <v>255866.97549019501</v>
      </c>
      <c r="AO1129" s="73">
        <v>21322.247957516302</v>
      </c>
      <c r="AP1129" s="73">
        <v>21322.247957516302</v>
      </c>
      <c r="AQ1129" s="73">
        <v>21322.247957516302</v>
      </c>
      <c r="AR1129" s="73">
        <v>21322.247957516302</v>
      </c>
      <c r="AS1129" s="73">
        <v>21322.247957516302</v>
      </c>
      <c r="AT1129" s="73">
        <v>21322.247957516302</v>
      </c>
      <c r="AU1129" s="73">
        <v>21322.247957516302</v>
      </c>
      <c r="AV1129" s="73">
        <v>21322.247957516302</v>
      </c>
      <c r="AW1129" s="73">
        <v>21322.247957516302</v>
      </c>
      <c r="AX1129" s="73">
        <v>21322.247957516302</v>
      </c>
      <c r="AY1129" s="73">
        <v>21322.247957516302</v>
      </c>
      <c r="AZ1129" s="73">
        <v>21322.247957516302</v>
      </c>
      <c r="BA1129" s="73">
        <v>255866.97549019501</v>
      </c>
    </row>
    <row r="1130" spans="1:53" outlineLevel="1">
      <c r="A1130" s="74" t="s">
        <v>3700</v>
      </c>
      <c r="B1130" s="73">
        <v>57172.460285885601</v>
      </c>
      <c r="C1130" s="73">
        <v>57172.460285885601</v>
      </c>
      <c r="D1130" s="73">
        <v>57172.460285885601</v>
      </c>
      <c r="E1130" s="73">
        <v>57172.460285885601</v>
      </c>
      <c r="F1130" s="73">
        <v>57172.460285885601</v>
      </c>
      <c r="G1130" s="73">
        <v>57172.460285885601</v>
      </c>
      <c r="H1130" s="73">
        <v>57172.460285885601</v>
      </c>
      <c r="I1130" s="73">
        <v>57172.460285885601</v>
      </c>
      <c r="J1130" s="73">
        <v>57172.460285885601</v>
      </c>
      <c r="K1130" s="73">
        <v>57172.460285885601</v>
      </c>
      <c r="L1130" s="73">
        <v>57172.460285885601</v>
      </c>
      <c r="M1130" s="73">
        <v>57172.460285885601</v>
      </c>
      <c r="N1130" s="73">
        <v>686069.523430628</v>
      </c>
      <c r="O1130" s="73">
        <v>57172.460285885601</v>
      </c>
      <c r="P1130" s="73">
        <v>57172.460285885601</v>
      </c>
      <c r="Q1130" s="73">
        <v>57172.460285885601</v>
      </c>
      <c r="R1130" s="73">
        <v>57172.460285885601</v>
      </c>
      <c r="S1130" s="73">
        <v>57172.460285885601</v>
      </c>
      <c r="T1130" s="73">
        <v>57172.460285885601</v>
      </c>
      <c r="U1130" s="73">
        <v>57172.460285885601</v>
      </c>
      <c r="V1130" s="73">
        <v>57172.460285885601</v>
      </c>
      <c r="W1130" s="73">
        <v>57172.460285885601</v>
      </c>
      <c r="X1130" s="73">
        <v>57172.460285885601</v>
      </c>
      <c r="Y1130" s="73">
        <v>57172.460285885601</v>
      </c>
      <c r="Z1130" s="73">
        <v>57172.460285885601</v>
      </c>
      <c r="AA1130" s="73">
        <v>686069.523430628</v>
      </c>
      <c r="AB1130" s="73">
        <v>57172.460285885601</v>
      </c>
      <c r="AC1130" s="73">
        <v>57172.460285885601</v>
      </c>
      <c r="AD1130" s="73">
        <v>57172.460285885601</v>
      </c>
      <c r="AE1130" s="73">
        <v>57172.460285885601</v>
      </c>
      <c r="AF1130" s="73">
        <v>57172.460285885601</v>
      </c>
      <c r="AG1130" s="73">
        <v>57172.460285885601</v>
      </c>
      <c r="AH1130" s="73">
        <v>57172.460285885601</v>
      </c>
      <c r="AI1130" s="73">
        <v>57172.460285885601</v>
      </c>
      <c r="AJ1130" s="73">
        <v>57172.460285885601</v>
      </c>
      <c r="AK1130" s="73">
        <v>57172.460285885601</v>
      </c>
      <c r="AL1130" s="73">
        <v>57172.460285885601</v>
      </c>
      <c r="AM1130" s="73">
        <v>57172.460285885601</v>
      </c>
      <c r="AN1130" s="73">
        <v>686069.523430628</v>
      </c>
      <c r="AO1130" s="73">
        <v>57172.460285885601</v>
      </c>
      <c r="AP1130" s="73">
        <v>57172.460285885601</v>
      </c>
      <c r="AQ1130" s="73">
        <v>57172.460285885601</v>
      </c>
      <c r="AR1130" s="73">
        <v>57172.460285885601</v>
      </c>
      <c r="AS1130" s="73">
        <v>57172.460285885601</v>
      </c>
      <c r="AT1130" s="73">
        <v>57172.460285885601</v>
      </c>
      <c r="AU1130" s="73">
        <v>57172.460285885601</v>
      </c>
      <c r="AV1130" s="73">
        <v>57172.460285885601</v>
      </c>
      <c r="AW1130" s="73">
        <v>57172.460285885601</v>
      </c>
      <c r="AX1130" s="73">
        <v>57172.460285885601</v>
      </c>
      <c r="AY1130" s="73">
        <v>57172.460285885601</v>
      </c>
      <c r="AZ1130" s="73">
        <v>57172.460285885601</v>
      </c>
      <c r="BA1130" s="73">
        <v>686069.52343062696</v>
      </c>
    </row>
    <row r="1131" spans="1:53" outlineLevel="1">
      <c r="A1131" s="74" t="s">
        <v>1417</v>
      </c>
      <c r="B1131" s="73">
        <v>4959.9921163366398</v>
      </c>
      <c r="C1131" s="73">
        <v>4955.5724183168304</v>
      </c>
      <c r="D1131" s="73">
        <v>4951.1527202970301</v>
      </c>
      <c r="E1131" s="73">
        <v>4946.7330222772298</v>
      </c>
      <c r="F1131" s="73">
        <v>4942.3133242574304</v>
      </c>
      <c r="G1131" s="73">
        <v>4937.8936262376301</v>
      </c>
      <c r="H1131" s="73">
        <v>4933.4739282178298</v>
      </c>
      <c r="I1131" s="73">
        <v>4929.0542301980204</v>
      </c>
      <c r="J1131" s="73">
        <v>4924.6345321782201</v>
      </c>
      <c r="K1131" s="73">
        <v>4920.2148341584198</v>
      </c>
      <c r="L1131" s="73">
        <v>4915.7951361386204</v>
      </c>
      <c r="M1131" s="73">
        <v>4911.3754381188201</v>
      </c>
      <c r="N1131" s="73">
        <v>59228.205326732699</v>
      </c>
      <c r="O1131" s="73">
        <v>4906.9557400990197</v>
      </c>
      <c r="P1131" s="73">
        <v>4902.5360420792103</v>
      </c>
      <c r="Q1131" s="73">
        <v>4898.11634405941</v>
      </c>
      <c r="R1131" s="73">
        <v>4893.6966460396097</v>
      </c>
      <c r="S1131" s="73">
        <v>4889.2769480198103</v>
      </c>
      <c r="T1131" s="73">
        <v>4884.85725000001</v>
      </c>
      <c r="U1131" s="73">
        <v>4880.4375519801997</v>
      </c>
      <c r="V1131" s="73">
        <v>4876.0178539604003</v>
      </c>
      <c r="W1131" s="73">
        <v>4871.5981559406</v>
      </c>
      <c r="X1131" s="73">
        <v>4867.1784579207997</v>
      </c>
      <c r="Y1131" s="73">
        <v>4862.7587599010003</v>
      </c>
      <c r="Z1131" s="73">
        <v>4858.3390618812</v>
      </c>
      <c r="AA1131" s="73">
        <v>58591.768811881302</v>
      </c>
      <c r="AB1131" s="73">
        <v>4853.9193638613897</v>
      </c>
      <c r="AC1131" s="73">
        <v>4849.4996658415903</v>
      </c>
      <c r="AD1131" s="73">
        <v>4845.07996782179</v>
      </c>
      <c r="AE1131" s="73">
        <v>4840.6602698019897</v>
      </c>
      <c r="AF1131" s="73">
        <v>4836.2405717821903</v>
      </c>
      <c r="AG1131" s="73">
        <v>4831.82087376239</v>
      </c>
      <c r="AH1131" s="73">
        <v>4827.4011757425797</v>
      </c>
      <c r="AI1131" s="73">
        <v>4822.9814777227803</v>
      </c>
      <c r="AJ1131" s="73">
        <v>4818.5617797029799</v>
      </c>
      <c r="AK1131" s="73">
        <v>4814.1420816831796</v>
      </c>
      <c r="AL1131" s="73">
        <v>4809.7223836633802</v>
      </c>
      <c r="AM1131" s="73">
        <v>4805.3026856435699</v>
      </c>
      <c r="AN1131" s="73">
        <v>57955.332297029803</v>
      </c>
      <c r="AO1131" s="73">
        <v>4800.8829876237696</v>
      </c>
      <c r="AP1131" s="73">
        <v>4796.4632896039702</v>
      </c>
      <c r="AQ1131" s="73">
        <v>4792.0435915841699</v>
      </c>
      <c r="AR1131" s="73">
        <v>4787.6238935643696</v>
      </c>
      <c r="AS1131" s="73">
        <v>4783.2041955445702</v>
      </c>
      <c r="AT1131" s="73">
        <v>4778.7844975247599</v>
      </c>
      <c r="AU1131" s="73">
        <v>4774.3647995049596</v>
      </c>
      <c r="AV1131" s="73">
        <v>4769.9451014851602</v>
      </c>
      <c r="AW1131" s="73">
        <v>4765.5254034653599</v>
      </c>
      <c r="AX1131" s="73">
        <v>4761.1057054455596</v>
      </c>
      <c r="AY1131" s="73">
        <v>4756.6860074257502</v>
      </c>
      <c r="AZ1131" s="73">
        <v>4752.2663094059499</v>
      </c>
      <c r="BA1131" s="73">
        <v>57318.895782178399</v>
      </c>
    </row>
    <row r="1132" spans="1:53" outlineLevel="1">
      <c r="A1132" s="74" t="s">
        <v>1620</v>
      </c>
      <c r="B1132" s="73">
        <v>24081.405936065901</v>
      </c>
      <c r="C1132" s="73">
        <v>24081.405936065901</v>
      </c>
      <c r="D1132" s="73">
        <v>24081.405936065901</v>
      </c>
      <c r="E1132" s="73">
        <v>24081.405936065901</v>
      </c>
      <c r="F1132" s="73">
        <v>24081.405936065901</v>
      </c>
      <c r="G1132" s="73">
        <v>24081.405936065901</v>
      </c>
      <c r="H1132" s="73">
        <v>24081.405936065901</v>
      </c>
      <c r="I1132" s="73">
        <v>24081.405936065901</v>
      </c>
      <c r="J1132" s="73">
        <v>24081.405936065901</v>
      </c>
      <c r="K1132" s="73">
        <v>24081.405936065901</v>
      </c>
      <c r="L1132" s="73">
        <v>24081.405936065901</v>
      </c>
      <c r="M1132" s="73">
        <v>24081.405936065799</v>
      </c>
      <c r="N1132" s="73">
        <v>288976.87123279099</v>
      </c>
      <c r="O1132" s="73">
        <v>24081.405936065901</v>
      </c>
      <c r="P1132" s="73">
        <v>24081.405936065901</v>
      </c>
      <c r="Q1132" s="73">
        <v>24081.405936065901</v>
      </c>
      <c r="R1132" s="73">
        <v>24081.405936065901</v>
      </c>
      <c r="S1132" s="73">
        <v>24081.405936065901</v>
      </c>
      <c r="T1132" s="73">
        <v>24081.405936065901</v>
      </c>
      <c r="U1132" s="73">
        <v>24081.405936065901</v>
      </c>
      <c r="V1132" s="73">
        <v>24081.405936065901</v>
      </c>
      <c r="W1132" s="73">
        <v>24081.405936065901</v>
      </c>
      <c r="X1132" s="73">
        <v>24081.405936065901</v>
      </c>
      <c r="Y1132" s="73">
        <v>24081.405936065901</v>
      </c>
      <c r="Z1132" s="73">
        <v>24081.405936065799</v>
      </c>
      <c r="AA1132" s="73">
        <v>288976.87123279099</v>
      </c>
      <c r="AB1132" s="73">
        <v>24081.405936065901</v>
      </c>
      <c r="AC1132" s="73">
        <v>24081.405936065901</v>
      </c>
      <c r="AD1132" s="73">
        <v>24081.405936065901</v>
      </c>
      <c r="AE1132" s="73">
        <v>24081.405936065901</v>
      </c>
      <c r="AF1132" s="73">
        <v>24081.405936065901</v>
      </c>
      <c r="AG1132" s="73">
        <v>24081.405936065901</v>
      </c>
      <c r="AH1132" s="73">
        <v>24081.405936065901</v>
      </c>
      <c r="AI1132" s="73">
        <v>24081.405936065901</v>
      </c>
      <c r="AJ1132" s="73">
        <v>24081.405936065901</v>
      </c>
      <c r="AK1132" s="73">
        <v>24081.405936065901</v>
      </c>
      <c r="AL1132" s="73">
        <v>24081.405936065901</v>
      </c>
      <c r="AM1132" s="73">
        <v>24081.405936065799</v>
      </c>
      <c r="AN1132" s="73">
        <v>288976.87123279099</v>
      </c>
      <c r="AO1132" s="73">
        <v>24081.405936065799</v>
      </c>
      <c r="AP1132" s="73">
        <v>24081.405936065799</v>
      </c>
      <c r="AQ1132" s="73">
        <v>24081.405936065799</v>
      </c>
      <c r="AR1132" s="73">
        <v>24081.405936065799</v>
      </c>
      <c r="AS1132" s="73">
        <v>24081.405936065799</v>
      </c>
      <c r="AT1132" s="73">
        <v>24081.405936065799</v>
      </c>
      <c r="AU1132" s="73">
        <v>24081.405936065799</v>
      </c>
      <c r="AV1132" s="73">
        <v>24081.405936065799</v>
      </c>
      <c r="AW1132" s="73">
        <v>24081.405936065799</v>
      </c>
      <c r="AX1132" s="73">
        <v>24081.405936065799</v>
      </c>
      <c r="AY1132" s="73">
        <v>24081.405936065799</v>
      </c>
      <c r="AZ1132" s="73">
        <v>24081.405936065799</v>
      </c>
      <c r="BA1132" s="73">
        <v>288976.87123279</v>
      </c>
    </row>
    <row r="1133" spans="1:53" outlineLevel="1">
      <c r="A1133" s="74" t="s">
        <v>1418</v>
      </c>
      <c r="B1133" s="73">
        <v>23149.953630363001</v>
      </c>
      <c r="C1133" s="73">
        <v>23142.452963696302</v>
      </c>
      <c r="D1133" s="73">
        <v>23134.9522970297</v>
      </c>
      <c r="E1133" s="73">
        <v>23127.451630363001</v>
      </c>
      <c r="F1133" s="73">
        <v>23119.950963696301</v>
      </c>
      <c r="G1133" s="73">
        <v>23112.450297029602</v>
      </c>
      <c r="H1133" s="73">
        <v>23104.949630363</v>
      </c>
      <c r="I1133" s="73">
        <v>23097.448963696301</v>
      </c>
      <c r="J1133" s="73">
        <v>23089.948297029601</v>
      </c>
      <c r="K1133" s="73">
        <v>23082.447630363</v>
      </c>
      <c r="L1133" s="73">
        <v>23074.9469636963</v>
      </c>
      <c r="M1133" s="73">
        <v>23067.446297029601</v>
      </c>
      <c r="N1133" s="73">
        <v>277304.39956435602</v>
      </c>
      <c r="O1133" s="73">
        <v>23059.945630363</v>
      </c>
      <c r="P1133" s="73">
        <v>23052.4449636963</v>
      </c>
      <c r="Q1133" s="73">
        <v>23044.9442970296</v>
      </c>
      <c r="R1133" s="73">
        <v>23037.443630362999</v>
      </c>
      <c r="S1133" s="73">
        <v>23029.9429636963</v>
      </c>
      <c r="T1133" s="73">
        <v>23022.4422970296</v>
      </c>
      <c r="U1133" s="73">
        <v>23014.941630362999</v>
      </c>
      <c r="V1133" s="73">
        <v>23007.440963696299</v>
      </c>
      <c r="W1133" s="73">
        <v>22999.9402970296</v>
      </c>
      <c r="X1133" s="73">
        <v>22992.439630362998</v>
      </c>
      <c r="Y1133" s="73">
        <v>22984.938963696299</v>
      </c>
      <c r="Z1133" s="73">
        <v>22977.438297029599</v>
      </c>
      <c r="AA1133" s="73">
        <v>276224.303564356</v>
      </c>
      <c r="AB1133" s="73">
        <v>22969.9376303629</v>
      </c>
      <c r="AC1133" s="73">
        <v>22962.436963696298</v>
      </c>
      <c r="AD1133" s="73">
        <v>22954.936297029599</v>
      </c>
      <c r="AE1133" s="73">
        <v>22947.435630362899</v>
      </c>
      <c r="AF1133" s="73">
        <v>22939.934963696302</v>
      </c>
      <c r="AG1133" s="73">
        <v>22932.434297029598</v>
      </c>
      <c r="AH1133" s="73">
        <v>22924.933630362899</v>
      </c>
      <c r="AI1133" s="73">
        <v>22917.432963696301</v>
      </c>
      <c r="AJ1133" s="73">
        <v>22909.932297029602</v>
      </c>
      <c r="AK1133" s="73">
        <v>22902.431630362898</v>
      </c>
      <c r="AL1133" s="73">
        <v>22894.930963696301</v>
      </c>
      <c r="AM1133" s="73">
        <v>11806.367336634001</v>
      </c>
      <c r="AN1133" s="73">
        <v>264063.14460395998</v>
      </c>
      <c r="AO1133" s="73">
        <v>205.39266666666501</v>
      </c>
      <c r="AP1133" s="73">
        <v>205.325333333332</v>
      </c>
      <c r="AQ1133" s="73">
        <v>205.25799999999899</v>
      </c>
      <c r="AR1133" s="73">
        <v>205.19066666666501</v>
      </c>
      <c r="AS1133" s="73">
        <v>205.123333333332</v>
      </c>
      <c r="AT1133" s="73">
        <v>205.05599999999899</v>
      </c>
      <c r="AU1133" s="73">
        <v>204.98866666666501</v>
      </c>
      <c r="AV1133" s="73">
        <v>204.921333333332</v>
      </c>
      <c r="AW1133" s="73">
        <v>204.85399999999899</v>
      </c>
      <c r="AX1133" s="73">
        <v>204.78666666666501</v>
      </c>
      <c r="AY1133" s="73">
        <v>204.719333333332</v>
      </c>
      <c r="AZ1133" s="73">
        <v>204.65199999999899</v>
      </c>
      <c r="BA1133" s="73">
        <v>2460.26799999999</v>
      </c>
    </row>
    <row r="1134" spans="1:53" outlineLevel="1">
      <c r="A1134" s="74" t="s">
        <v>1621</v>
      </c>
      <c r="B1134" s="73">
        <v>31815.992689632199</v>
      </c>
      <c r="C1134" s="73">
        <v>31815.992689632199</v>
      </c>
      <c r="D1134" s="73">
        <v>31815.992689632199</v>
      </c>
      <c r="E1134" s="73">
        <v>31815.992689632199</v>
      </c>
      <c r="F1134" s="73">
        <v>31815.992689632199</v>
      </c>
      <c r="G1134" s="73">
        <v>31815.992689632199</v>
      </c>
      <c r="H1134" s="73">
        <v>31815.992689632199</v>
      </c>
      <c r="I1134" s="73">
        <v>31815.992689632199</v>
      </c>
      <c r="J1134" s="73">
        <v>31815.992689632199</v>
      </c>
      <c r="K1134" s="73">
        <v>31815.992689632199</v>
      </c>
      <c r="L1134" s="73">
        <v>31815.992689632199</v>
      </c>
      <c r="M1134" s="73">
        <v>31815.992689632199</v>
      </c>
      <c r="N1134" s="73">
        <v>381791.91227558698</v>
      </c>
      <c r="O1134" s="73">
        <v>31815.992689632199</v>
      </c>
      <c r="P1134" s="73">
        <v>31815.992689632199</v>
      </c>
      <c r="Q1134" s="73">
        <v>31815.992689632199</v>
      </c>
      <c r="R1134" s="73">
        <v>31815.992689632199</v>
      </c>
      <c r="S1134" s="73">
        <v>31815.992689632199</v>
      </c>
      <c r="T1134" s="73">
        <v>31815.992689632199</v>
      </c>
      <c r="U1134" s="73">
        <v>31815.992689632199</v>
      </c>
      <c r="V1134" s="73">
        <v>31815.992689632199</v>
      </c>
      <c r="W1134" s="73">
        <v>31815.992689632199</v>
      </c>
      <c r="X1134" s="73">
        <v>31815.992689632199</v>
      </c>
      <c r="Y1134" s="73">
        <v>31815.992689632199</v>
      </c>
      <c r="Z1134" s="73">
        <v>31815.992689632199</v>
      </c>
      <c r="AA1134" s="73">
        <v>381791.91227558698</v>
      </c>
      <c r="AB1134" s="73">
        <v>31815.992689632199</v>
      </c>
      <c r="AC1134" s="73">
        <v>31815.992689632199</v>
      </c>
      <c r="AD1134" s="73">
        <v>31815.992689632199</v>
      </c>
      <c r="AE1134" s="73">
        <v>31815.992689632199</v>
      </c>
      <c r="AF1134" s="73">
        <v>31815.992689632199</v>
      </c>
      <c r="AG1134" s="73">
        <v>31815.992689632199</v>
      </c>
      <c r="AH1134" s="73">
        <v>31815.992689632199</v>
      </c>
      <c r="AI1134" s="73">
        <v>31815.992689632199</v>
      </c>
      <c r="AJ1134" s="73">
        <v>31815.992689632199</v>
      </c>
      <c r="AK1134" s="73">
        <v>31815.992689632199</v>
      </c>
      <c r="AL1134" s="73">
        <v>31815.992689632199</v>
      </c>
      <c r="AM1134" s="73">
        <v>31815.992689632199</v>
      </c>
      <c r="AN1134" s="73">
        <v>381791.91227558698</v>
      </c>
      <c r="AO1134" s="73">
        <v>31815.992689632199</v>
      </c>
      <c r="AP1134" s="73">
        <v>31815.992689632199</v>
      </c>
      <c r="AQ1134" s="73">
        <v>31815.992689632199</v>
      </c>
      <c r="AR1134" s="73">
        <v>31815.992689632199</v>
      </c>
      <c r="AS1134" s="73">
        <v>31815.992689632199</v>
      </c>
      <c r="AT1134" s="73">
        <v>31815.992689632199</v>
      </c>
      <c r="AU1134" s="73">
        <v>31815.992689632199</v>
      </c>
      <c r="AV1134" s="73">
        <v>31815.992689632199</v>
      </c>
      <c r="AW1134" s="73">
        <v>31815.992689632199</v>
      </c>
      <c r="AX1134" s="73">
        <v>31815.992689632199</v>
      </c>
      <c r="AY1134" s="73">
        <v>31815.992689632199</v>
      </c>
      <c r="AZ1134" s="73">
        <v>31815.992689632199</v>
      </c>
      <c r="BA1134" s="73">
        <v>381791.91227558599</v>
      </c>
    </row>
    <row r="1135" spans="1:53" outlineLevel="1">
      <c r="A1135" s="74" t="s">
        <v>1431</v>
      </c>
      <c r="B1135" s="73">
        <v>2839.2691666666601</v>
      </c>
      <c r="C1135" s="73">
        <v>2839.2691666666601</v>
      </c>
      <c r="D1135" s="73">
        <v>2839.2691666666601</v>
      </c>
      <c r="E1135" s="73">
        <v>2839.2691666666601</v>
      </c>
      <c r="F1135" s="73">
        <v>2839.2691666666601</v>
      </c>
      <c r="G1135" s="73">
        <v>2839.2691666666601</v>
      </c>
      <c r="H1135" s="73">
        <v>2839.2691666666601</v>
      </c>
      <c r="I1135" s="73">
        <v>2839.2691666666601</v>
      </c>
      <c r="J1135" s="73">
        <v>2839.2691666666601</v>
      </c>
      <c r="K1135" s="73">
        <v>2839.2691666666601</v>
      </c>
      <c r="L1135" s="73">
        <v>2839.2691666666601</v>
      </c>
      <c r="M1135" s="73">
        <v>2839.2691666666601</v>
      </c>
      <c r="N1135" s="73">
        <v>34071.230000000003</v>
      </c>
      <c r="O1135" s="73">
        <v>2839.2691666666601</v>
      </c>
      <c r="P1135" s="73">
        <v>2839.2691666666601</v>
      </c>
      <c r="Q1135" s="73">
        <v>2839.2691666666601</v>
      </c>
      <c r="R1135" s="73">
        <v>2839.2691666666601</v>
      </c>
      <c r="S1135" s="73">
        <v>2839.2691666666601</v>
      </c>
      <c r="T1135" s="73">
        <v>2839.2691666666601</v>
      </c>
      <c r="U1135" s="73">
        <v>2839.2691666666601</v>
      </c>
      <c r="V1135" s="73">
        <v>2839.2691666666601</v>
      </c>
      <c r="W1135" s="73">
        <v>2839.2691666666601</v>
      </c>
      <c r="X1135" s="73">
        <v>2839.2691666666601</v>
      </c>
      <c r="Y1135" s="73">
        <v>2839.2691666666601</v>
      </c>
      <c r="Z1135" s="73">
        <v>2839.2691666666601</v>
      </c>
      <c r="AA1135" s="73">
        <v>34071.230000000003</v>
      </c>
      <c r="AB1135" s="73">
        <v>2839.2691666666601</v>
      </c>
      <c r="AC1135" s="73">
        <v>2839.2691666666601</v>
      </c>
      <c r="AD1135" s="73">
        <v>2839.2691666666601</v>
      </c>
      <c r="AE1135" s="73">
        <v>2839.2691666666601</v>
      </c>
      <c r="AF1135" s="73">
        <v>2839.2691666666601</v>
      </c>
      <c r="AG1135" s="73">
        <v>2839.2691666666601</v>
      </c>
      <c r="AH1135" s="73">
        <v>2839.2691666666601</v>
      </c>
      <c r="AI1135" s="73">
        <v>2839.2691666666601</v>
      </c>
      <c r="AJ1135" s="73">
        <v>2839.2691666666601</v>
      </c>
      <c r="AK1135" s="73">
        <v>2839.2691666666601</v>
      </c>
      <c r="AL1135" s="73">
        <v>2839.2691666666601</v>
      </c>
      <c r="AM1135" s="73">
        <v>2839.2691666666601</v>
      </c>
      <c r="AN1135" s="73">
        <v>34071.230000000003</v>
      </c>
      <c r="AO1135" s="73">
        <v>2839.2691666666601</v>
      </c>
      <c r="AP1135" s="73">
        <v>2839.2691666666601</v>
      </c>
      <c r="AQ1135" s="73">
        <v>2839.2691666666601</v>
      </c>
      <c r="AR1135" s="73">
        <v>2839.2691666666601</v>
      </c>
      <c r="AS1135" s="73">
        <v>2839.2691666666601</v>
      </c>
      <c r="AT1135" s="73">
        <v>2839.2691666666601</v>
      </c>
      <c r="AU1135" s="73">
        <v>2839.2691666666601</v>
      </c>
      <c r="AV1135" s="73">
        <v>2839.2691666666601</v>
      </c>
      <c r="AW1135" s="73">
        <v>2839.2691666666601</v>
      </c>
      <c r="AX1135" s="73">
        <v>2839.2691666666601</v>
      </c>
      <c r="AY1135" s="73">
        <v>2839.2691666666601</v>
      </c>
      <c r="AZ1135" s="73">
        <v>2839.2691666666601</v>
      </c>
      <c r="BA1135" s="73">
        <v>34071.230000000003</v>
      </c>
    </row>
    <row r="1136" spans="1:53" outlineLevel="1">
      <c r="A1136" s="74" t="s">
        <v>1623</v>
      </c>
      <c r="B1136" s="73">
        <v>31317.636863646101</v>
      </c>
      <c r="C1136" s="73">
        <v>31317.636863646101</v>
      </c>
      <c r="D1136" s="73">
        <v>31317.636863646101</v>
      </c>
      <c r="E1136" s="73">
        <v>31317.636863646101</v>
      </c>
      <c r="F1136" s="73">
        <v>31317.636863646101</v>
      </c>
      <c r="G1136" s="73">
        <v>31317.636863646101</v>
      </c>
      <c r="H1136" s="73">
        <v>31317.636863646101</v>
      </c>
      <c r="I1136" s="73">
        <v>31317.636863646101</v>
      </c>
      <c r="J1136" s="73">
        <v>31317.636863646101</v>
      </c>
      <c r="K1136" s="73">
        <v>31317.636863646101</v>
      </c>
      <c r="L1136" s="73">
        <v>31317.636863646101</v>
      </c>
      <c r="M1136" s="73">
        <v>31317.636863646199</v>
      </c>
      <c r="N1136" s="73">
        <v>375811.64236375398</v>
      </c>
      <c r="O1136" s="73">
        <v>31317.636863646101</v>
      </c>
      <c r="P1136" s="73">
        <v>31317.636863646101</v>
      </c>
      <c r="Q1136" s="73">
        <v>31317.636863646101</v>
      </c>
      <c r="R1136" s="73">
        <v>31317.636863646101</v>
      </c>
      <c r="S1136" s="73">
        <v>31317.636863646101</v>
      </c>
      <c r="T1136" s="73">
        <v>31317.636863646101</v>
      </c>
      <c r="U1136" s="73">
        <v>31317.636863646101</v>
      </c>
      <c r="V1136" s="73">
        <v>31317.636863646101</v>
      </c>
      <c r="W1136" s="73">
        <v>31317.636863646101</v>
      </c>
      <c r="X1136" s="73">
        <v>31317.636863646101</v>
      </c>
      <c r="Y1136" s="73">
        <v>31317.636863646101</v>
      </c>
      <c r="Z1136" s="73">
        <v>31317.636863646199</v>
      </c>
      <c r="AA1136" s="73">
        <v>375811.64236375398</v>
      </c>
      <c r="AB1136" s="73">
        <v>31317.636863646101</v>
      </c>
      <c r="AC1136" s="73">
        <v>31317.636863646101</v>
      </c>
      <c r="AD1136" s="73">
        <v>31317.636863646101</v>
      </c>
      <c r="AE1136" s="73">
        <v>31317.636863646101</v>
      </c>
      <c r="AF1136" s="73">
        <v>31317.636863646101</v>
      </c>
      <c r="AG1136" s="73">
        <v>31317.636863646101</v>
      </c>
      <c r="AH1136" s="73">
        <v>31317.636863646101</v>
      </c>
      <c r="AI1136" s="73">
        <v>31317.636863646101</v>
      </c>
      <c r="AJ1136" s="73">
        <v>31317.636863646101</v>
      </c>
      <c r="AK1136" s="73">
        <v>31317.636863646101</v>
      </c>
      <c r="AL1136" s="73">
        <v>31317.636863646101</v>
      </c>
      <c r="AM1136" s="73">
        <v>31317.636863646199</v>
      </c>
      <c r="AN1136" s="73">
        <v>375811.64236375398</v>
      </c>
      <c r="AO1136" s="73">
        <v>31317.636863646101</v>
      </c>
      <c r="AP1136" s="73">
        <v>31317.636863646101</v>
      </c>
      <c r="AQ1136" s="73">
        <v>31317.636863646101</v>
      </c>
      <c r="AR1136" s="73">
        <v>31317.636863646101</v>
      </c>
      <c r="AS1136" s="73">
        <v>31317.636863646101</v>
      </c>
      <c r="AT1136" s="73">
        <v>31317.636863646101</v>
      </c>
      <c r="AU1136" s="73">
        <v>31317.636863646101</v>
      </c>
      <c r="AV1136" s="73">
        <v>31317.636863646101</v>
      </c>
      <c r="AW1136" s="73">
        <v>31317.636863646101</v>
      </c>
      <c r="AX1136" s="73">
        <v>31317.636863646101</v>
      </c>
      <c r="AY1136" s="73">
        <v>31317.636863646101</v>
      </c>
      <c r="AZ1136" s="73">
        <v>31317.636863646199</v>
      </c>
      <c r="BA1136" s="73">
        <v>375811.642363753</v>
      </c>
    </row>
    <row r="1137" spans="1:53" outlineLevel="1">
      <c r="A1137" s="74" t="s">
        <v>1268</v>
      </c>
      <c r="B1137" s="73">
        <v>174709.575581699</v>
      </c>
      <c r="C1137" s="73">
        <v>174653.19611764699</v>
      </c>
      <c r="D1137" s="73">
        <v>174596.816653594</v>
      </c>
      <c r="E1137" s="73">
        <v>174540.43718954199</v>
      </c>
      <c r="F1137" s="73">
        <v>174484.05772549001</v>
      </c>
      <c r="G1137" s="73">
        <v>174427.67826143801</v>
      </c>
      <c r="H1137" s="73">
        <v>174371.29879738501</v>
      </c>
      <c r="I1137" s="73">
        <v>174314.919333333</v>
      </c>
      <c r="J1137" s="73">
        <v>174258.539869281</v>
      </c>
      <c r="K1137" s="73">
        <v>174202.160405228</v>
      </c>
      <c r="L1137" s="73">
        <v>174145.780941176</v>
      </c>
      <c r="M1137" s="73">
        <v>174089.40147712399</v>
      </c>
      <c r="N1137" s="73">
        <v>2092793.86235294</v>
      </c>
      <c r="O1137" s="73">
        <v>174033.02201307201</v>
      </c>
      <c r="P1137" s="73">
        <v>173976.64254901899</v>
      </c>
      <c r="Q1137" s="73">
        <v>173920.26308496701</v>
      </c>
      <c r="R1137" s="73">
        <v>173863.883620915</v>
      </c>
      <c r="S1137" s="73">
        <v>173807.50415686201</v>
      </c>
      <c r="T1137" s="73">
        <v>173751.12469281</v>
      </c>
      <c r="U1137" s="73">
        <v>173694.74522875799</v>
      </c>
      <c r="V1137" s="73">
        <v>173638.36576470599</v>
      </c>
      <c r="W1137" s="73">
        <v>173581.98630065299</v>
      </c>
      <c r="X1137" s="73">
        <v>173525.60683660099</v>
      </c>
      <c r="Y1137" s="73">
        <v>173469.22737254901</v>
      </c>
      <c r="Z1137" s="73">
        <v>173412.84790849601</v>
      </c>
      <c r="AA1137" s="73">
        <v>2084675.2195294099</v>
      </c>
      <c r="AB1137" s="73">
        <v>173356.46844444401</v>
      </c>
      <c r="AC1137" s="73">
        <v>173300.088980392</v>
      </c>
      <c r="AD1137" s="73">
        <v>173243.709516339</v>
      </c>
      <c r="AE1137" s="73">
        <v>173187.330052287</v>
      </c>
      <c r="AF1137" s="73">
        <v>173130.95058823499</v>
      </c>
      <c r="AG1137" s="73">
        <v>173074.57112418301</v>
      </c>
      <c r="AH1137" s="73">
        <v>173018.19166012999</v>
      </c>
      <c r="AI1137" s="73">
        <v>172961.81219607801</v>
      </c>
      <c r="AJ1137" s="73">
        <v>172905.43273202601</v>
      </c>
      <c r="AK1137" s="73">
        <v>172849.05326797301</v>
      </c>
      <c r="AL1137" s="73">
        <v>172792.673803921</v>
      </c>
      <c r="AM1137" s="73">
        <v>172736.294339869</v>
      </c>
      <c r="AN1137" s="73">
        <v>2076556.57670588</v>
      </c>
      <c r="AO1137" s="73">
        <v>172679.91487581699</v>
      </c>
      <c r="AP1137" s="73">
        <v>172623.53541176399</v>
      </c>
      <c r="AQ1137" s="73">
        <v>172567.15594771199</v>
      </c>
      <c r="AR1137" s="73">
        <v>172510.77648366001</v>
      </c>
      <c r="AS1137" s="73">
        <v>172454.39701960699</v>
      </c>
      <c r="AT1137" s="73">
        <v>172398.01755555501</v>
      </c>
      <c r="AU1137" s="73">
        <v>172341.638091503</v>
      </c>
      <c r="AV1137" s="73">
        <v>172285.258627451</v>
      </c>
      <c r="AW1137" s="73">
        <v>172228.879163398</v>
      </c>
      <c r="AX1137" s="73">
        <v>172172.49969934599</v>
      </c>
      <c r="AY1137" s="73">
        <v>172116.12023529399</v>
      </c>
      <c r="AZ1137" s="73">
        <v>172059.74077124099</v>
      </c>
      <c r="BA1137" s="73">
        <v>2068437.9338823501</v>
      </c>
    </row>
    <row r="1138" spans="1:53" outlineLevel="1">
      <c r="A1138" s="74" t="s">
        <v>1583</v>
      </c>
      <c r="B1138" s="73">
        <v>23805.346665791501</v>
      </c>
      <c r="C1138" s="73">
        <v>23805.346665791501</v>
      </c>
      <c r="D1138" s="73">
        <v>23805.346665791501</v>
      </c>
      <c r="E1138" s="73">
        <v>23805.346665791501</v>
      </c>
      <c r="F1138" s="73">
        <v>23805.346665791501</v>
      </c>
      <c r="G1138" s="73">
        <v>23805.346665791501</v>
      </c>
      <c r="H1138" s="73">
        <v>23805.346665791501</v>
      </c>
      <c r="I1138" s="73">
        <v>23805.346665791501</v>
      </c>
      <c r="J1138" s="73">
        <v>23805.346665791501</v>
      </c>
      <c r="K1138" s="73">
        <v>23805.346665791501</v>
      </c>
      <c r="L1138" s="73">
        <v>23805.346665791501</v>
      </c>
      <c r="M1138" s="73">
        <v>23805.346665791501</v>
      </c>
      <c r="N1138" s="73">
        <v>285664.15998949797</v>
      </c>
      <c r="O1138" s="73">
        <v>23805.346665791501</v>
      </c>
      <c r="P1138" s="73">
        <v>23805.346665791501</v>
      </c>
      <c r="Q1138" s="73">
        <v>23805.346665791501</v>
      </c>
      <c r="R1138" s="73">
        <v>23805.346665791501</v>
      </c>
      <c r="S1138" s="73">
        <v>23805.346665791501</v>
      </c>
      <c r="T1138" s="73">
        <v>23805.346665791501</v>
      </c>
      <c r="U1138" s="73">
        <v>23805.346665791501</v>
      </c>
      <c r="V1138" s="73">
        <v>23805.346665791501</v>
      </c>
      <c r="W1138" s="73">
        <v>23805.346665791501</v>
      </c>
      <c r="X1138" s="73">
        <v>23805.346665791501</v>
      </c>
      <c r="Y1138" s="73">
        <v>23805.346665791501</v>
      </c>
      <c r="Z1138" s="73">
        <v>23805.346665791501</v>
      </c>
      <c r="AA1138" s="73">
        <v>285664.15998949797</v>
      </c>
      <c r="AB1138" s="73">
        <v>23805.346665791501</v>
      </c>
      <c r="AC1138" s="73">
        <v>23805.346665791501</v>
      </c>
      <c r="AD1138" s="73">
        <v>23805.346665791501</v>
      </c>
      <c r="AE1138" s="73">
        <v>23805.346665791501</v>
      </c>
      <c r="AF1138" s="73">
        <v>23805.346665791501</v>
      </c>
      <c r="AG1138" s="73">
        <v>23805.346665791501</v>
      </c>
      <c r="AH1138" s="73">
        <v>23805.346665791501</v>
      </c>
      <c r="AI1138" s="73">
        <v>23805.346665791501</v>
      </c>
      <c r="AJ1138" s="73">
        <v>23805.346665791501</v>
      </c>
      <c r="AK1138" s="73">
        <v>23805.346665791501</v>
      </c>
      <c r="AL1138" s="73">
        <v>23805.346665791501</v>
      </c>
      <c r="AM1138" s="73">
        <v>23805.346665791501</v>
      </c>
      <c r="AN1138" s="73">
        <v>285664.15998949797</v>
      </c>
      <c r="AO1138" s="73">
        <v>23805.346665791501</v>
      </c>
      <c r="AP1138" s="73">
        <v>23805.346665791501</v>
      </c>
      <c r="AQ1138" s="73">
        <v>23805.346665791501</v>
      </c>
      <c r="AR1138" s="73">
        <v>23805.346665791501</v>
      </c>
      <c r="AS1138" s="73">
        <v>23805.346665791501</v>
      </c>
      <c r="AT1138" s="73">
        <v>23805.346665791501</v>
      </c>
      <c r="AU1138" s="73">
        <v>23805.346665791501</v>
      </c>
      <c r="AV1138" s="73">
        <v>23805.346665791501</v>
      </c>
      <c r="AW1138" s="73">
        <v>23805.346665791501</v>
      </c>
      <c r="AX1138" s="73">
        <v>23805.346665791501</v>
      </c>
      <c r="AY1138" s="73">
        <v>23805.346665791501</v>
      </c>
      <c r="AZ1138" s="73">
        <v>23805.346665791501</v>
      </c>
      <c r="BA1138" s="73">
        <v>285664.15998949698</v>
      </c>
    </row>
    <row r="1139" spans="1:53" outlineLevel="1">
      <c r="A1139" s="74" t="s">
        <v>1269</v>
      </c>
      <c r="B1139" s="73">
        <v>15255.937117646999</v>
      </c>
      <c r="C1139" s="73">
        <v>15254.383215686201</v>
      </c>
      <c r="D1139" s="73">
        <v>15252.8293137255</v>
      </c>
      <c r="E1139" s="73">
        <v>15251.2754117647</v>
      </c>
      <c r="F1139" s="73">
        <v>15249.7215098039</v>
      </c>
      <c r="G1139" s="73">
        <v>15248.167607843099</v>
      </c>
      <c r="H1139" s="73">
        <v>15246.613705882301</v>
      </c>
      <c r="I1139" s="73">
        <v>15245.0598039215</v>
      </c>
      <c r="J1139" s="73">
        <v>15243.5059019608</v>
      </c>
      <c r="K1139" s="73">
        <v>15241.951999999999</v>
      </c>
      <c r="L1139" s="73">
        <v>15240.398098039201</v>
      </c>
      <c r="M1139" s="73">
        <v>15238.8441960784</v>
      </c>
      <c r="N1139" s="73">
        <v>182968.687882353</v>
      </c>
      <c r="O1139" s="73">
        <v>15237.2902941176</v>
      </c>
      <c r="P1139" s="73">
        <v>15235.736392156799</v>
      </c>
      <c r="Q1139" s="73">
        <v>15234.182490196101</v>
      </c>
      <c r="R1139" s="73">
        <v>15232.6285882353</v>
      </c>
      <c r="S1139" s="73">
        <v>15231.0746862745</v>
      </c>
      <c r="T1139" s="73">
        <v>15229.5207843137</v>
      </c>
      <c r="U1139" s="73">
        <v>15227.966882352899</v>
      </c>
      <c r="V1139" s="73">
        <v>15226.412980392101</v>
      </c>
      <c r="W1139" s="73">
        <v>15224.8590784314</v>
      </c>
      <c r="X1139" s="73">
        <v>15223.3051764706</v>
      </c>
      <c r="Y1139" s="73">
        <v>15221.751274509799</v>
      </c>
      <c r="Z1139" s="73">
        <v>15220.197372549001</v>
      </c>
      <c r="AA1139" s="73">
        <v>182744.92600000001</v>
      </c>
      <c r="AB1139" s="73">
        <v>15218.6434705882</v>
      </c>
      <c r="AC1139" s="73">
        <v>15217.0895686274</v>
      </c>
      <c r="AD1139" s="73">
        <v>15215.535666666699</v>
      </c>
      <c r="AE1139" s="73">
        <v>15213.981764705901</v>
      </c>
      <c r="AF1139" s="73">
        <v>15212.4278627451</v>
      </c>
      <c r="AG1139" s="73">
        <v>15210.8739607843</v>
      </c>
      <c r="AH1139" s="73">
        <v>15209.320058823499</v>
      </c>
      <c r="AI1139" s="73">
        <v>15207.766156862701</v>
      </c>
      <c r="AJ1139" s="73">
        <v>15206.212254902</v>
      </c>
      <c r="AK1139" s="73">
        <v>15204.6583529412</v>
      </c>
      <c r="AL1139" s="73">
        <v>15203.1044509804</v>
      </c>
      <c r="AM1139" s="73">
        <v>15201.550549019599</v>
      </c>
      <c r="AN1139" s="73">
        <v>182521.16411764699</v>
      </c>
      <c r="AO1139" s="73">
        <v>15199.996647058801</v>
      </c>
      <c r="AP1139" s="73">
        <v>15198.442745098</v>
      </c>
      <c r="AQ1139" s="73">
        <v>15196.8888431373</v>
      </c>
      <c r="AR1139" s="73">
        <v>15195.334941176499</v>
      </c>
      <c r="AS1139" s="73">
        <v>15193.781039215701</v>
      </c>
      <c r="AT1139" s="73">
        <v>15192.2271372549</v>
      </c>
      <c r="AU1139" s="73">
        <v>15190.6732352941</v>
      </c>
      <c r="AV1139" s="73">
        <v>15189.119333333299</v>
      </c>
      <c r="AW1139" s="73">
        <v>15187.565431372601</v>
      </c>
      <c r="AX1139" s="73">
        <v>15186.0115294118</v>
      </c>
      <c r="AY1139" s="73">
        <v>15184.457627451</v>
      </c>
      <c r="AZ1139" s="73">
        <v>15182.9037254902</v>
      </c>
      <c r="BA1139" s="73">
        <v>182297.40223529399</v>
      </c>
    </row>
    <row r="1140" spans="1:53" outlineLevel="1">
      <c r="A1140" s="74" t="s">
        <v>1584</v>
      </c>
      <c r="B1140" s="73">
        <v>18553.107321771298</v>
      </c>
      <c r="C1140" s="73">
        <v>18553.107321771298</v>
      </c>
      <c r="D1140" s="73">
        <v>18553.107321771298</v>
      </c>
      <c r="E1140" s="73">
        <v>18553.107321771298</v>
      </c>
      <c r="F1140" s="73">
        <v>18553.107321771298</v>
      </c>
      <c r="G1140" s="73">
        <v>18553.107321771298</v>
      </c>
      <c r="H1140" s="73">
        <v>18553.107321771298</v>
      </c>
      <c r="I1140" s="73">
        <v>18553.107321771298</v>
      </c>
      <c r="J1140" s="73">
        <v>18553.107321771298</v>
      </c>
      <c r="K1140" s="73">
        <v>18553.107321771298</v>
      </c>
      <c r="L1140" s="73">
        <v>18553.107321771298</v>
      </c>
      <c r="M1140" s="73">
        <v>18553.107321771298</v>
      </c>
      <c r="N1140" s="73">
        <v>222637.28786125599</v>
      </c>
      <c r="O1140" s="73">
        <v>18553.107321771298</v>
      </c>
      <c r="P1140" s="73">
        <v>18553.107321771298</v>
      </c>
      <c r="Q1140" s="73">
        <v>18553.107321771298</v>
      </c>
      <c r="R1140" s="73">
        <v>18553.107321771298</v>
      </c>
      <c r="S1140" s="73">
        <v>18553.107321771298</v>
      </c>
      <c r="T1140" s="73">
        <v>18553.107321771298</v>
      </c>
      <c r="U1140" s="73">
        <v>18553.107321771298</v>
      </c>
      <c r="V1140" s="73">
        <v>18553.107321771298</v>
      </c>
      <c r="W1140" s="73">
        <v>18553.107321771298</v>
      </c>
      <c r="X1140" s="73">
        <v>18553.107321771298</v>
      </c>
      <c r="Y1140" s="73">
        <v>18553.107321771298</v>
      </c>
      <c r="Z1140" s="73">
        <v>18553.107321771298</v>
      </c>
      <c r="AA1140" s="73">
        <v>222637.28786125599</v>
      </c>
      <c r="AB1140" s="73">
        <v>18553.107321771298</v>
      </c>
      <c r="AC1140" s="73">
        <v>18553.107321771298</v>
      </c>
      <c r="AD1140" s="73">
        <v>18553.107321771298</v>
      </c>
      <c r="AE1140" s="73">
        <v>18553.107321771298</v>
      </c>
      <c r="AF1140" s="73">
        <v>18553.107321771298</v>
      </c>
      <c r="AG1140" s="73">
        <v>18553.107321771298</v>
      </c>
      <c r="AH1140" s="73">
        <v>18553.107321771298</v>
      </c>
      <c r="AI1140" s="73">
        <v>18553.107321771298</v>
      </c>
      <c r="AJ1140" s="73">
        <v>18553.107321771298</v>
      </c>
      <c r="AK1140" s="73">
        <v>18553.107321771298</v>
      </c>
      <c r="AL1140" s="73">
        <v>18553.107321771298</v>
      </c>
      <c r="AM1140" s="73">
        <v>18553.107321771298</v>
      </c>
      <c r="AN1140" s="73">
        <v>222637.28786125599</v>
      </c>
      <c r="AO1140" s="73">
        <v>18553.107321771298</v>
      </c>
      <c r="AP1140" s="73">
        <v>18553.107321771298</v>
      </c>
      <c r="AQ1140" s="73">
        <v>18553.107321771298</v>
      </c>
      <c r="AR1140" s="73">
        <v>18553.107321771298</v>
      </c>
      <c r="AS1140" s="73">
        <v>18553.107321771298</v>
      </c>
      <c r="AT1140" s="73">
        <v>18553.107321771298</v>
      </c>
      <c r="AU1140" s="73">
        <v>18553.107321771298</v>
      </c>
      <c r="AV1140" s="73">
        <v>18553.107321771298</v>
      </c>
      <c r="AW1140" s="73">
        <v>18553.107321771298</v>
      </c>
      <c r="AX1140" s="73">
        <v>18553.107321771298</v>
      </c>
      <c r="AY1140" s="73">
        <v>18553.107321771298</v>
      </c>
      <c r="AZ1140" s="73">
        <v>18553.107321771298</v>
      </c>
      <c r="BA1140" s="73">
        <v>222637.287861255</v>
      </c>
    </row>
    <row r="1141" spans="1:53" outlineLevel="1">
      <c r="A1141" s="74" t="s">
        <v>1625</v>
      </c>
      <c r="B1141" s="73">
        <v>2069.5401560999098</v>
      </c>
      <c r="C1141" s="73">
        <v>2069.5401560999098</v>
      </c>
      <c r="D1141" s="73">
        <v>2069.5401560999098</v>
      </c>
      <c r="E1141" s="73">
        <v>2069.5401560999098</v>
      </c>
      <c r="F1141" s="73">
        <v>2069.5401560999098</v>
      </c>
      <c r="G1141" s="73">
        <v>2069.5401560999098</v>
      </c>
      <c r="H1141" s="73">
        <v>2069.5401560999098</v>
      </c>
      <c r="I1141" s="73">
        <v>2069.5401560999098</v>
      </c>
      <c r="J1141" s="73">
        <v>2069.5401560999098</v>
      </c>
      <c r="K1141" s="73">
        <v>2069.5401560999098</v>
      </c>
      <c r="L1141" s="73">
        <v>2069.5401560999098</v>
      </c>
      <c r="M1141" s="73">
        <v>2069.5401560999198</v>
      </c>
      <c r="N1141" s="73">
        <v>24834.4818731989</v>
      </c>
      <c r="O1141" s="73">
        <v>2069.5401560999098</v>
      </c>
      <c r="P1141" s="73">
        <v>2069.5401560999098</v>
      </c>
      <c r="Q1141" s="73">
        <v>2069.5401560999098</v>
      </c>
      <c r="R1141" s="73">
        <v>2069.5401560999098</v>
      </c>
      <c r="S1141" s="73">
        <v>2069.5401560999098</v>
      </c>
      <c r="T1141" s="73">
        <v>2069.5401560999098</v>
      </c>
      <c r="U1141" s="73">
        <v>2069.5401560999098</v>
      </c>
      <c r="V1141" s="73">
        <v>2069.5401560999098</v>
      </c>
      <c r="W1141" s="73">
        <v>2069.5401560999098</v>
      </c>
      <c r="X1141" s="73">
        <v>2069.5401560999098</v>
      </c>
      <c r="Y1141" s="73">
        <v>2069.5401560999098</v>
      </c>
      <c r="Z1141" s="73">
        <v>2069.5401560999198</v>
      </c>
      <c r="AA1141" s="73">
        <v>24834.4818731989</v>
      </c>
      <c r="AB1141" s="73">
        <v>2069.5401560999098</v>
      </c>
      <c r="AC1141" s="73">
        <v>2069.5401560999098</v>
      </c>
      <c r="AD1141" s="73">
        <v>2069.5401560999098</v>
      </c>
      <c r="AE1141" s="73">
        <v>2069.5401560999098</v>
      </c>
      <c r="AF1141" s="73">
        <v>2069.5401560999098</v>
      </c>
      <c r="AG1141" s="73">
        <v>2069.5401560999098</v>
      </c>
      <c r="AH1141" s="73">
        <v>2069.5401560999098</v>
      </c>
      <c r="AI1141" s="73">
        <v>2069.5401560999098</v>
      </c>
      <c r="AJ1141" s="73">
        <v>2069.5401560999098</v>
      </c>
      <c r="AK1141" s="73">
        <v>2069.5401560999098</v>
      </c>
      <c r="AL1141" s="73">
        <v>2069.5401560999098</v>
      </c>
      <c r="AM1141" s="73">
        <v>2069.5401560999198</v>
      </c>
      <c r="AN1141" s="73">
        <v>24834.4818731989</v>
      </c>
      <c r="AO1141" s="73">
        <v>2069.5401560999098</v>
      </c>
      <c r="AP1141" s="73">
        <v>2069.5401560999098</v>
      </c>
      <c r="AQ1141" s="73">
        <v>2069.5401560999098</v>
      </c>
      <c r="AR1141" s="73">
        <v>2069.5401560999098</v>
      </c>
      <c r="AS1141" s="73">
        <v>2069.5401560999098</v>
      </c>
      <c r="AT1141" s="73">
        <v>2069.5401560999098</v>
      </c>
      <c r="AU1141" s="73">
        <v>2069.5401560999098</v>
      </c>
      <c r="AV1141" s="73">
        <v>2069.5401560999098</v>
      </c>
      <c r="AW1141" s="73">
        <v>2069.5401560999098</v>
      </c>
      <c r="AX1141" s="73">
        <v>2069.5401560999098</v>
      </c>
      <c r="AY1141" s="73">
        <v>2069.5401560999098</v>
      </c>
      <c r="AZ1141" s="73">
        <v>2069.5401560999198</v>
      </c>
      <c r="BA1141" s="73">
        <v>24834.4818731989</v>
      </c>
    </row>
    <row r="1142" spans="1:53" outlineLevel="1">
      <c r="A1142" s="74" t="s">
        <v>1626</v>
      </c>
      <c r="B1142" s="73">
        <v>4906.7721726592199</v>
      </c>
      <c r="C1142" s="73">
        <v>4906.7721726592199</v>
      </c>
      <c r="D1142" s="73">
        <v>4906.7721726592199</v>
      </c>
      <c r="E1142" s="73">
        <v>4906.7721726592199</v>
      </c>
      <c r="F1142" s="73">
        <v>4906.7721726592199</v>
      </c>
      <c r="G1142" s="73">
        <v>4906.7721726592199</v>
      </c>
      <c r="H1142" s="73">
        <v>4906.7721726592199</v>
      </c>
      <c r="I1142" s="73">
        <v>4906.7721726592199</v>
      </c>
      <c r="J1142" s="73">
        <v>4906.7721726592199</v>
      </c>
      <c r="K1142" s="73">
        <v>4906.7721726592199</v>
      </c>
      <c r="L1142" s="73">
        <v>4906.7721726592199</v>
      </c>
      <c r="M1142" s="73">
        <v>4906.7721726592299</v>
      </c>
      <c r="N1142" s="73">
        <v>58881.266071910701</v>
      </c>
      <c r="O1142" s="73">
        <v>4906.7721726592199</v>
      </c>
      <c r="P1142" s="73">
        <v>4906.7721726592199</v>
      </c>
      <c r="Q1142" s="73">
        <v>4906.7721726592199</v>
      </c>
      <c r="R1142" s="73">
        <v>4906.7721726592199</v>
      </c>
      <c r="S1142" s="73">
        <v>4906.7721726592199</v>
      </c>
      <c r="T1142" s="73">
        <v>4906.7721726592199</v>
      </c>
      <c r="U1142" s="73">
        <v>4906.7721726592199</v>
      </c>
      <c r="V1142" s="73">
        <v>4906.7721726592199</v>
      </c>
      <c r="W1142" s="73">
        <v>4906.7721726592199</v>
      </c>
      <c r="X1142" s="73">
        <v>4906.7721726592199</v>
      </c>
      <c r="Y1142" s="73">
        <v>4906.7721726592199</v>
      </c>
      <c r="Z1142" s="73">
        <v>4906.7721726592299</v>
      </c>
      <c r="AA1142" s="73">
        <v>58881.266071910701</v>
      </c>
      <c r="AB1142" s="73">
        <v>4906.7721726592199</v>
      </c>
      <c r="AC1142" s="73">
        <v>4906.7721726592199</v>
      </c>
      <c r="AD1142" s="73">
        <v>4906.7721726592199</v>
      </c>
      <c r="AE1142" s="73">
        <v>4906.7721726592199</v>
      </c>
      <c r="AF1142" s="73">
        <v>4906.7721726592199</v>
      </c>
      <c r="AG1142" s="73">
        <v>4906.7721726592199</v>
      </c>
      <c r="AH1142" s="73">
        <v>4906.7721726592199</v>
      </c>
      <c r="AI1142" s="73">
        <v>4906.7721726592199</v>
      </c>
      <c r="AJ1142" s="73">
        <v>4906.7721726592199</v>
      </c>
      <c r="AK1142" s="73">
        <v>4906.7721726592199</v>
      </c>
      <c r="AL1142" s="73">
        <v>4906.7721726592199</v>
      </c>
      <c r="AM1142" s="73">
        <v>4906.7721726592299</v>
      </c>
      <c r="AN1142" s="73">
        <v>58881.266071910701</v>
      </c>
      <c r="AO1142" s="73">
        <v>4906.7721726592199</v>
      </c>
      <c r="AP1142" s="73">
        <v>4906.7721726592199</v>
      </c>
      <c r="AQ1142" s="73">
        <v>4906.7721726592199</v>
      </c>
      <c r="AR1142" s="73">
        <v>4906.7721726592199</v>
      </c>
      <c r="AS1142" s="73">
        <v>4906.7721726592199</v>
      </c>
      <c r="AT1142" s="73">
        <v>4906.7721726592199</v>
      </c>
      <c r="AU1142" s="73">
        <v>4906.7721726592199</v>
      </c>
      <c r="AV1142" s="73">
        <v>4906.7721726592199</v>
      </c>
      <c r="AW1142" s="73">
        <v>4906.7721726592199</v>
      </c>
      <c r="AX1142" s="73">
        <v>4906.7721726592199</v>
      </c>
      <c r="AY1142" s="73">
        <v>4906.7721726592199</v>
      </c>
      <c r="AZ1142" s="73">
        <v>4906.7721726592299</v>
      </c>
      <c r="BA1142" s="73">
        <v>58881.266071910599</v>
      </c>
    </row>
    <row r="1143" spans="1:53" outlineLevel="1">
      <c r="A1143" s="74" t="s">
        <v>1433</v>
      </c>
      <c r="B1143" s="73">
        <v>9286.1184570957194</v>
      </c>
      <c r="C1143" s="73">
        <v>9284.5836798679993</v>
      </c>
      <c r="D1143" s="73">
        <v>9283.0489026402793</v>
      </c>
      <c r="E1143" s="73">
        <v>9281.5141254125501</v>
      </c>
      <c r="F1143" s="73">
        <v>9279.9793481848301</v>
      </c>
      <c r="G1143" s="73">
        <v>9278.44457095711</v>
      </c>
      <c r="H1143" s="73">
        <v>9276.90979372939</v>
      </c>
      <c r="I1143" s="73">
        <v>9275.3750165016609</v>
      </c>
      <c r="J1143" s="73">
        <v>9273.8402392739408</v>
      </c>
      <c r="K1143" s="73">
        <v>9272.3054620462208</v>
      </c>
      <c r="L1143" s="73">
        <v>9270.7706848184898</v>
      </c>
      <c r="M1143" s="73">
        <v>9269.2359075907698</v>
      </c>
      <c r="N1143" s="73">
        <v>111332.126188119</v>
      </c>
      <c r="O1143" s="73">
        <v>9267.7011303630497</v>
      </c>
      <c r="P1143" s="73">
        <v>9266.1663531353297</v>
      </c>
      <c r="Q1143" s="73">
        <v>9264.6315759076006</v>
      </c>
      <c r="R1143" s="73">
        <v>9263.0967986798805</v>
      </c>
      <c r="S1143" s="73">
        <v>9261.5620214521605</v>
      </c>
      <c r="T1143" s="73">
        <v>9260.0272442244295</v>
      </c>
      <c r="U1143" s="73">
        <v>9258.4924669967095</v>
      </c>
      <c r="V1143" s="73">
        <v>9256.9576897689894</v>
      </c>
      <c r="W1143" s="73">
        <v>9255.4229125412694</v>
      </c>
      <c r="X1143" s="73">
        <v>9253.8881353135494</v>
      </c>
      <c r="Y1143" s="73">
        <v>9252.3533580858202</v>
      </c>
      <c r="Z1143" s="73">
        <v>9250.8185808581002</v>
      </c>
      <c r="AA1143" s="73">
        <v>111111.118267326</v>
      </c>
      <c r="AB1143" s="73">
        <v>9249.2838036303801</v>
      </c>
      <c r="AC1143" s="73">
        <v>9247.7490264026492</v>
      </c>
      <c r="AD1143" s="73">
        <v>9246.2142491749291</v>
      </c>
      <c r="AE1143" s="73">
        <v>9244.6794719472091</v>
      </c>
      <c r="AF1143" s="73">
        <v>9243.14469471948</v>
      </c>
      <c r="AG1143" s="73">
        <v>9241.6099174917599</v>
      </c>
      <c r="AH1143" s="73">
        <v>9240.0751402640399</v>
      </c>
      <c r="AI1143" s="73">
        <v>9238.5403630363198</v>
      </c>
      <c r="AJ1143" s="73">
        <v>9237.0055858085907</v>
      </c>
      <c r="AK1143" s="73">
        <v>9235.4708085808707</v>
      </c>
      <c r="AL1143" s="73">
        <v>9233.9360313531506</v>
      </c>
      <c r="AM1143" s="73">
        <v>9232.4012541254197</v>
      </c>
      <c r="AN1143" s="73">
        <v>110890.110346534</v>
      </c>
      <c r="AO1143" s="73">
        <v>9230.8664768976996</v>
      </c>
      <c r="AP1143" s="73">
        <v>9229.3316996699796</v>
      </c>
      <c r="AQ1143" s="73">
        <v>9227.7969224422595</v>
      </c>
      <c r="AR1143" s="73">
        <v>9226.2621452145304</v>
      </c>
      <c r="AS1143" s="73">
        <v>9224.7273679868103</v>
      </c>
      <c r="AT1143" s="73">
        <v>9223.1925907590903</v>
      </c>
      <c r="AU1143" s="73">
        <v>9221.6578135313703</v>
      </c>
      <c r="AV1143" s="73">
        <v>9220.1230363036393</v>
      </c>
      <c r="AW1143" s="73">
        <v>9218.5882590759193</v>
      </c>
      <c r="AX1143" s="73">
        <v>9217.0534818481992</v>
      </c>
      <c r="AY1143" s="73">
        <v>9215.5187046204792</v>
      </c>
      <c r="AZ1143" s="73">
        <v>9213.98392739275</v>
      </c>
      <c r="BA1143" s="73">
        <v>110669.10242574201</v>
      </c>
    </row>
    <row r="1144" spans="1:53" outlineLevel="1">
      <c r="A1144" s="74" t="s">
        <v>1627</v>
      </c>
      <c r="B1144" s="73">
        <v>1540.86091426949</v>
      </c>
      <c r="C1144" s="73">
        <v>1540.86091426949</v>
      </c>
      <c r="D1144" s="73">
        <v>1540.86091426949</v>
      </c>
      <c r="E1144" s="73">
        <v>1540.86091426949</v>
      </c>
      <c r="F1144" s="73">
        <v>1540.86091426949</v>
      </c>
      <c r="G1144" s="73">
        <v>1540.86091426949</v>
      </c>
      <c r="H1144" s="73">
        <v>1540.86091426949</v>
      </c>
      <c r="I1144" s="73">
        <v>1540.86091426949</v>
      </c>
      <c r="J1144" s="73">
        <v>1540.86091426949</v>
      </c>
      <c r="K1144" s="73">
        <v>1540.86091426949</v>
      </c>
      <c r="L1144" s="73">
        <v>1540.86091426949</v>
      </c>
      <c r="M1144" s="73">
        <v>1540.8609142695</v>
      </c>
      <c r="N1144" s="73">
        <v>18490.3309712339</v>
      </c>
      <c r="O1144" s="73">
        <v>1540.86091426949</v>
      </c>
      <c r="P1144" s="73">
        <v>1540.86091426949</v>
      </c>
      <c r="Q1144" s="73">
        <v>1540.86091426949</v>
      </c>
      <c r="R1144" s="73">
        <v>1540.86091426949</v>
      </c>
      <c r="S1144" s="73">
        <v>1540.86091426949</v>
      </c>
      <c r="T1144" s="73">
        <v>1540.86091426949</v>
      </c>
      <c r="U1144" s="73">
        <v>1540.86091426949</v>
      </c>
      <c r="V1144" s="73">
        <v>1540.86091426949</v>
      </c>
      <c r="W1144" s="73">
        <v>1540.86091426949</v>
      </c>
      <c r="X1144" s="73">
        <v>1540.86091426949</v>
      </c>
      <c r="Y1144" s="73">
        <v>1540.86091426949</v>
      </c>
      <c r="Z1144" s="73">
        <v>1540.8609142695</v>
      </c>
      <c r="AA1144" s="73">
        <v>18490.3309712339</v>
      </c>
      <c r="AB1144" s="73">
        <v>1540.86091426949</v>
      </c>
      <c r="AC1144" s="73">
        <v>1540.86091426949</v>
      </c>
      <c r="AD1144" s="73">
        <v>1540.86091426949</v>
      </c>
      <c r="AE1144" s="73">
        <v>1540.86091426949</v>
      </c>
      <c r="AF1144" s="73">
        <v>1540.86091426949</v>
      </c>
      <c r="AG1144" s="73">
        <v>1540.86091426949</v>
      </c>
      <c r="AH1144" s="73">
        <v>1540.86091426949</v>
      </c>
      <c r="AI1144" s="73">
        <v>1540.86091426949</v>
      </c>
      <c r="AJ1144" s="73">
        <v>1540.86091426949</v>
      </c>
      <c r="AK1144" s="73">
        <v>1540.86091426949</v>
      </c>
      <c r="AL1144" s="73">
        <v>1540.86091426949</v>
      </c>
      <c r="AM1144" s="73">
        <v>1540.8609142695</v>
      </c>
      <c r="AN1144" s="73">
        <v>18490.3309712339</v>
      </c>
      <c r="AO1144" s="73">
        <v>1540.86091426949</v>
      </c>
      <c r="AP1144" s="73">
        <v>1540.86091426949</v>
      </c>
      <c r="AQ1144" s="73">
        <v>1540.86091426949</v>
      </c>
      <c r="AR1144" s="73">
        <v>1540.86091426949</v>
      </c>
      <c r="AS1144" s="73">
        <v>1540.86091426949</v>
      </c>
      <c r="AT1144" s="73">
        <v>1540.86091426949</v>
      </c>
      <c r="AU1144" s="73">
        <v>1540.86091426949</v>
      </c>
      <c r="AV1144" s="73">
        <v>1540.86091426949</v>
      </c>
      <c r="AW1144" s="73">
        <v>1540.86091426949</v>
      </c>
      <c r="AX1144" s="73">
        <v>1540.86091426949</v>
      </c>
      <c r="AY1144" s="73">
        <v>1540.86091426949</v>
      </c>
      <c r="AZ1144" s="73">
        <v>1540.8609142695</v>
      </c>
      <c r="BA1144" s="73">
        <v>18490.330971233801</v>
      </c>
    </row>
    <row r="1145" spans="1:53" outlineLevel="1">
      <c r="A1145" s="74" t="s">
        <v>1434</v>
      </c>
      <c r="B1145" s="73">
        <v>1642.79372359735</v>
      </c>
      <c r="C1145" s="73">
        <v>1642.6618613861301</v>
      </c>
      <c r="D1145" s="73">
        <v>1642.52999917491</v>
      </c>
      <c r="E1145" s="73">
        <v>1642.3981369636899</v>
      </c>
      <c r="F1145" s="73">
        <v>1642.2662747524701</v>
      </c>
      <c r="G1145" s="73">
        <v>1642.13441254125</v>
      </c>
      <c r="H1145" s="73">
        <v>1642.0025503300301</v>
      </c>
      <c r="I1145" s="73">
        <v>1641.87068811881</v>
      </c>
      <c r="J1145" s="73">
        <v>1641.7388259075899</v>
      </c>
      <c r="K1145" s="73">
        <v>1641.60696369636</v>
      </c>
      <c r="L1145" s="73">
        <v>1641.4751014851399</v>
      </c>
      <c r="M1145" s="73">
        <v>1641.3432392739201</v>
      </c>
      <c r="N1145" s="73">
        <v>19704.821777227698</v>
      </c>
      <c r="O1145" s="73">
        <v>1641.2113770627</v>
      </c>
      <c r="P1145" s="73">
        <v>1641.0795148514801</v>
      </c>
      <c r="Q1145" s="73">
        <v>1640.94765264026</v>
      </c>
      <c r="R1145" s="73">
        <v>1640.8157904290399</v>
      </c>
      <c r="S1145" s="73">
        <v>1640.68392821782</v>
      </c>
      <c r="T1145" s="73">
        <v>1640.5520660065899</v>
      </c>
      <c r="U1145" s="73">
        <v>1640.4202037953701</v>
      </c>
      <c r="V1145" s="73">
        <v>1640.28834158415</v>
      </c>
      <c r="W1145" s="73">
        <v>1640.1564793729301</v>
      </c>
      <c r="X1145" s="73">
        <v>1640.02461716171</v>
      </c>
      <c r="Y1145" s="73">
        <v>1639.8927549504899</v>
      </c>
      <c r="Z1145" s="73">
        <v>1639.76089273927</v>
      </c>
      <c r="AA1145" s="73">
        <v>19685.833618811801</v>
      </c>
      <c r="AB1145" s="73">
        <v>1639.62903052805</v>
      </c>
      <c r="AC1145" s="73">
        <v>1639.4971683168201</v>
      </c>
      <c r="AD1145" s="73">
        <v>1639.3653061056</v>
      </c>
      <c r="AE1145" s="73">
        <v>1639.2334438943799</v>
      </c>
      <c r="AF1145" s="73">
        <v>1639.10158168316</v>
      </c>
      <c r="AG1145" s="73">
        <v>1638.9697194719399</v>
      </c>
      <c r="AH1145" s="73">
        <v>1638.8378572607201</v>
      </c>
      <c r="AI1145" s="73">
        <v>1638.7059950495</v>
      </c>
      <c r="AJ1145" s="73">
        <v>1638.5741328382801</v>
      </c>
      <c r="AK1145" s="73">
        <v>1638.44227062706</v>
      </c>
      <c r="AL1145" s="73">
        <v>1638.3104084158299</v>
      </c>
      <c r="AM1145" s="73">
        <v>1638.17854620461</v>
      </c>
      <c r="AN1145" s="73">
        <v>19666.845460396002</v>
      </c>
      <c r="AO1145" s="73">
        <v>1638.0466839933899</v>
      </c>
      <c r="AP1145" s="73">
        <v>1637.9148217821701</v>
      </c>
      <c r="AQ1145" s="73">
        <v>1637.78295957095</v>
      </c>
      <c r="AR1145" s="73">
        <v>1637.6510973597301</v>
      </c>
      <c r="AS1145" s="73">
        <v>1637.51923514851</v>
      </c>
      <c r="AT1145" s="73">
        <v>1637.3873729372899</v>
      </c>
      <c r="AU1145" s="73">
        <v>1637.25551072606</v>
      </c>
      <c r="AV1145" s="73">
        <v>1637.1236485148399</v>
      </c>
      <c r="AW1145" s="73">
        <v>1636.9917863036201</v>
      </c>
      <c r="AX1145" s="73">
        <v>1636.8599240924</v>
      </c>
      <c r="AY1145" s="73">
        <v>1636.7280618811801</v>
      </c>
      <c r="AZ1145" s="73">
        <v>1636.59619966996</v>
      </c>
      <c r="BA1145" s="73">
        <v>19647.857301980101</v>
      </c>
    </row>
    <row r="1146" spans="1:53" outlineLevel="1">
      <c r="A1146" s="74" t="s">
        <v>1628</v>
      </c>
      <c r="B1146" s="73">
        <v>34021.070624959197</v>
      </c>
      <c r="C1146" s="73">
        <v>34021.070624959197</v>
      </c>
      <c r="D1146" s="73">
        <v>34021.070624959197</v>
      </c>
      <c r="E1146" s="73">
        <v>34021.070624959197</v>
      </c>
      <c r="F1146" s="73">
        <v>34021.070624959197</v>
      </c>
      <c r="G1146" s="73">
        <v>34021.070624959197</v>
      </c>
      <c r="H1146" s="73">
        <v>34021.070624959197</v>
      </c>
      <c r="I1146" s="73">
        <v>34021.070624959197</v>
      </c>
      <c r="J1146" s="73">
        <v>34021.070624959197</v>
      </c>
      <c r="K1146" s="73">
        <v>34021.070624959197</v>
      </c>
      <c r="L1146" s="73">
        <v>34021.070624959197</v>
      </c>
      <c r="M1146" s="73">
        <v>34021.070624959299</v>
      </c>
      <c r="N1146" s="73">
        <v>408252.84749951097</v>
      </c>
      <c r="O1146" s="73">
        <v>34021.070624959197</v>
      </c>
      <c r="P1146" s="73">
        <v>34021.070624959197</v>
      </c>
      <c r="Q1146" s="73">
        <v>34021.070624959197</v>
      </c>
      <c r="R1146" s="73">
        <v>34021.070624959197</v>
      </c>
      <c r="S1146" s="73">
        <v>34021.070624959197</v>
      </c>
      <c r="T1146" s="73">
        <v>34021.070624959197</v>
      </c>
      <c r="U1146" s="73">
        <v>34021.070624959197</v>
      </c>
      <c r="V1146" s="73">
        <v>34021.070624959197</v>
      </c>
      <c r="W1146" s="73">
        <v>34021.070624959197</v>
      </c>
      <c r="X1146" s="73">
        <v>34021.070624959197</v>
      </c>
      <c r="Y1146" s="73">
        <v>34021.070624959197</v>
      </c>
      <c r="Z1146" s="73">
        <v>34021.070624959299</v>
      </c>
      <c r="AA1146" s="73">
        <v>408252.84749951097</v>
      </c>
      <c r="AB1146" s="73">
        <v>34021.070624959197</v>
      </c>
      <c r="AC1146" s="73">
        <v>34021.070624959197</v>
      </c>
      <c r="AD1146" s="73">
        <v>34021.070624959197</v>
      </c>
      <c r="AE1146" s="73">
        <v>34021.070624959197</v>
      </c>
      <c r="AF1146" s="73">
        <v>34021.070624959197</v>
      </c>
      <c r="AG1146" s="73">
        <v>34021.070624959197</v>
      </c>
      <c r="AH1146" s="73">
        <v>34021.070624959197</v>
      </c>
      <c r="AI1146" s="73">
        <v>34021.070624959197</v>
      </c>
      <c r="AJ1146" s="73">
        <v>34021.070624959197</v>
      </c>
      <c r="AK1146" s="73">
        <v>34021.070624959197</v>
      </c>
      <c r="AL1146" s="73">
        <v>34021.070624959197</v>
      </c>
      <c r="AM1146" s="73">
        <v>34021.070624959299</v>
      </c>
      <c r="AN1146" s="73">
        <v>408252.84749951097</v>
      </c>
      <c r="AO1146" s="73">
        <v>34021.070624959197</v>
      </c>
      <c r="AP1146" s="73">
        <v>34021.070624959197</v>
      </c>
      <c r="AQ1146" s="73">
        <v>34021.070624959197</v>
      </c>
      <c r="AR1146" s="73">
        <v>34021.070624959197</v>
      </c>
      <c r="AS1146" s="73">
        <v>34021.070624959197</v>
      </c>
      <c r="AT1146" s="73">
        <v>34021.070624959197</v>
      </c>
      <c r="AU1146" s="73">
        <v>34021.070624959197</v>
      </c>
      <c r="AV1146" s="73">
        <v>34021.070624959197</v>
      </c>
      <c r="AW1146" s="73">
        <v>34021.070624959197</v>
      </c>
      <c r="AX1146" s="73">
        <v>34021.070624959197</v>
      </c>
      <c r="AY1146" s="73">
        <v>34021.070624959197</v>
      </c>
      <c r="AZ1146" s="73">
        <v>34021.070624959299</v>
      </c>
      <c r="BA1146" s="73">
        <v>408252.84749950998</v>
      </c>
    </row>
    <row r="1147" spans="1:53" outlineLevel="1">
      <c r="A1147" s="74" t="s">
        <v>1435</v>
      </c>
      <c r="B1147" s="73">
        <v>2936.9706848184801</v>
      </c>
      <c r="C1147" s="73">
        <v>2936.9706848184801</v>
      </c>
      <c r="D1147" s="73">
        <v>2936.9706848184801</v>
      </c>
      <c r="E1147" s="73">
        <v>2936.9706848184801</v>
      </c>
      <c r="F1147" s="73">
        <v>2936.9706848184801</v>
      </c>
      <c r="G1147" s="73">
        <v>2936.9706848184801</v>
      </c>
      <c r="H1147" s="73">
        <v>2936.9706848184801</v>
      </c>
      <c r="I1147" s="73">
        <v>2936.9706848184801</v>
      </c>
      <c r="J1147" s="73">
        <v>2936.9706848184801</v>
      </c>
      <c r="K1147" s="73">
        <v>2936.9706848184801</v>
      </c>
      <c r="L1147" s="73">
        <v>2936.9706848184801</v>
      </c>
      <c r="M1147" s="73">
        <v>2936.9706848184801</v>
      </c>
      <c r="N1147" s="73">
        <v>35243.648217821799</v>
      </c>
      <c r="O1147" s="73">
        <v>2936.9706848184801</v>
      </c>
      <c r="P1147" s="73">
        <v>2936.9706848184801</v>
      </c>
      <c r="Q1147" s="73">
        <v>2936.9706848184801</v>
      </c>
      <c r="R1147" s="73">
        <v>2936.9706848184801</v>
      </c>
      <c r="S1147" s="73">
        <v>2936.9706848184801</v>
      </c>
      <c r="T1147" s="73">
        <v>2936.9706848184801</v>
      </c>
      <c r="U1147" s="73">
        <v>2936.9706848184801</v>
      </c>
      <c r="V1147" s="73">
        <v>2936.9706848184801</v>
      </c>
      <c r="W1147" s="73">
        <v>2936.9706848184801</v>
      </c>
      <c r="X1147" s="73">
        <v>2936.9706848184801</v>
      </c>
      <c r="Y1147" s="73">
        <v>2936.9706848184801</v>
      </c>
      <c r="Z1147" s="73">
        <v>2936.9706848184801</v>
      </c>
      <c r="AA1147" s="73">
        <v>35243.648217821799</v>
      </c>
      <c r="AB1147" s="73">
        <v>2936.9706848184801</v>
      </c>
      <c r="AC1147" s="73">
        <v>2936.9706848184801</v>
      </c>
      <c r="AD1147" s="73">
        <v>2936.9706848184801</v>
      </c>
      <c r="AE1147" s="73">
        <v>2936.9706848184801</v>
      </c>
      <c r="AF1147" s="73">
        <v>2936.9706848184801</v>
      </c>
      <c r="AG1147" s="73">
        <v>2936.9706848184801</v>
      </c>
      <c r="AH1147" s="73">
        <v>2936.9706848184801</v>
      </c>
      <c r="AI1147" s="73">
        <v>2936.9706848184801</v>
      </c>
      <c r="AJ1147" s="73">
        <v>2936.9706848184801</v>
      </c>
      <c r="AK1147" s="73">
        <v>2936.9706848184801</v>
      </c>
      <c r="AL1147" s="73">
        <v>2936.9706848184801</v>
      </c>
      <c r="AM1147" s="73">
        <v>2936.9706848184801</v>
      </c>
      <c r="AN1147" s="73">
        <v>35243.648217821799</v>
      </c>
      <c r="AO1147" s="73">
        <v>2936.9706848184801</v>
      </c>
      <c r="AP1147" s="73">
        <v>2936.9706848184801</v>
      </c>
      <c r="AQ1147" s="73">
        <v>2936.9706848184801</v>
      </c>
      <c r="AR1147" s="73">
        <v>2936.9706848184801</v>
      </c>
      <c r="AS1147" s="73">
        <v>2936.9706848184801</v>
      </c>
      <c r="AT1147" s="73">
        <v>2936.9706848184801</v>
      </c>
      <c r="AU1147" s="73">
        <v>2936.9706848184801</v>
      </c>
      <c r="AV1147" s="73">
        <v>2936.9706848184801</v>
      </c>
      <c r="AW1147" s="73">
        <v>2936.9706848184801</v>
      </c>
      <c r="AX1147" s="73">
        <v>2936.9706848184801</v>
      </c>
      <c r="AY1147" s="73">
        <v>2936.9706848184801</v>
      </c>
      <c r="AZ1147" s="73">
        <v>2936.9706848184801</v>
      </c>
      <c r="BA1147" s="73">
        <v>35243.648217821799</v>
      </c>
    </row>
    <row r="1148" spans="1:53" outlineLevel="1">
      <c r="A1148" s="74" t="s">
        <v>1436</v>
      </c>
      <c r="B1148" s="73">
        <v>15167.8388465346</v>
      </c>
      <c r="C1148" s="73">
        <v>15167.533533003199</v>
      </c>
      <c r="D1148" s="73">
        <v>15167.228219471899</v>
      </c>
      <c r="E1148" s="73">
        <v>15166.922905940501</v>
      </c>
      <c r="F1148" s="73">
        <v>15166.6175924092</v>
      </c>
      <c r="G1148" s="73">
        <v>15166.3122788778</v>
      </c>
      <c r="H1148" s="73">
        <v>15166.0069653465</v>
      </c>
      <c r="I1148" s="73">
        <v>15165.701651815099</v>
      </c>
      <c r="J1148" s="73">
        <v>15165.396338283699</v>
      </c>
      <c r="K1148" s="73">
        <v>15165.091024752401</v>
      </c>
      <c r="L1148" s="73">
        <v>15164.785711221</v>
      </c>
      <c r="M1148" s="73">
        <v>15164.4803976897</v>
      </c>
      <c r="N1148" s="73">
        <v>181993.91546534601</v>
      </c>
      <c r="O1148" s="73">
        <v>15164.1750841583</v>
      </c>
      <c r="P1148" s="73">
        <v>15163.869770627</v>
      </c>
      <c r="Q1148" s="73">
        <v>15163.564457095599</v>
      </c>
      <c r="R1148" s="73">
        <v>15163.259143564301</v>
      </c>
      <c r="S1148" s="73">
        <v>15162.9538300329</v>
      </c>
      <c r="T1148" s="73">
        <v>15162.6485165016</v>
      </c>
      <c r="U1148" s="73">
        <v>15162.3432029702</v>
      </c>
      <c r="V1148" s="73">
        <v>15162.0378894388</v>
      </c>
      <c r="W1148" s="73">
        <v>15161.732575907499</v>
      </c>
      <c r="X1148" s="73">
        <v>15161.427262376101</v>
      </c>
      <c r="Y1148" s="73">
        <v>15161.1219488448</v>
      </c>
      <c r="Z1148" s="73">
        <v>15160.8166353134</v>
      </c>
      <c r="AA1148" s="73">
        <v>181949.950316831</v>
      </c>
      <c r="AB1148" s="73">
        <v>15160.5113217821</v>
      </c>
      <c r="AC1148" s="73">
        <v>15160.2060082507</v>
      </c>
      <c r="AD1148" s="73">
        <v>15159.900694719399</v>
      </c>
      <c r="AE1148" s="73">
        <v>15159.595381188001</v>
      </c>
      <c r="AF1148" s="73">
        <v>15159.290067656701</v>
      </c>
      <c r="AG1148" s="73">
        <v>15158.9847541253</v>
      </c>
      <c r="AH1148" s="73">
        <v>15158.6794405939</v>
      </c>
      <c r="AI1148" s="73">
        <v>15158.3741270626</v>
      </c>
      <c r="AJ1148" s="73">
        <v>15158.068813531199</v>
      </c>
      <c r="AK1148" s="73">
        <v>15157.763499999901</v>
      </c>
      <c r="AL1148" s="73">
        <v>15157.458186468501</v>
      </c>
      <c r="AM1148" s="73">
        <v>15157.1528729372</v>
      </c>
      <c r="AN1148" s="73">
        <v>181905.98516831599</v>
      </c>
      <c r="AO1148" s="73">
        <v>15156.8475594058</v>
      </c>
      <c r="AP1148" s="73">
        <v>15156.5422458745</v>
      </c>
      <c r="AQ1148" s="73">
        <v>15156.236932343099</v>
      </c>
      <c r="AR1148" s="73">
        <v>15155.931618811799</v>
      </c>
      <c r="AS1148" s="73">
        <v>15155.626305280401</v>
      </c>
      <c r="AT1148" s="73">
        <v>15155.3209917491</v>
      </c>
      <c r="AU1148" s="73">
        <v>15155.0156782177</v>
      </c>
      <c r="AV1148" s="73">
        <v>15154.7103646863</v>
      </c>
      <c r="AW1148" s="73">
        <v>15154.405051154999</v>
      </c>
      <c r="AX1148" s="73">
        <v>15154.099737623599</v>
      </c>
      <c r="AY1148" s="73">
        <v>15153.794424092301</v>
      </c>
      <c r="AZ1148" s="73">
        <v>15153.4891105609</v>
      </c>
      <c r="BA1148" s="73">
        <v>181862.02001980101</v>
      </c>
    </row>
    <row r="1149" spans="1:53" outlineLevel="1">
      <c r="A1149" s="74" t="s">
        <v>3701</v>
      </c>
      <c r="B1149" s="73">
        <v>36789.871225928997</v>
      </c>
      <c r="C1149" s="73">
        <v>36789.871225928997</v>
      </c>
      <c r="D1149" s="73">
        <v>36789.871225928997</v>
      </c>
      <c r="E1149" s="73">
        <v>36789.871225928997</v>
      </c>
      <c r="F1149" s="73">
        <v>36789.871225928997</v>
      </c>
      <c r="G1149" s="73">
        <v>36789.871225928997</v>
      </c>
      <c r="H1149" s="73">
        <v>36789.871225928997</v>
      </c>
      <c r="I1149" s="73">
        <v>36789.871225928997</v>
      </c>
      <c r="J1149" s="73">
        <v>36789.871225928997</v>
      </c>
      <c r="K1149" s="73">
        <v>36789.871225928997</v>
      </c>
      <c r="L1149" s="73">
        <v>36789.871225928997</v>
      </c>
      <c r="M1149" s="73">
        <v>36789.871225929099</v>
      </c>
      <c r="N1149" s="73">
        <v>441478.45471114898</v>
      </c>
      <c r="O1149" s="73">
        <v>36789.871225928997</v>
      </c>
      <c r="P1149" s="73">
        <v>36789.871225928997</v>
      </c>
      <c r="Q1149" s="73">
        <v>36789.871225928997</v>
      </c>
      <c r="R1149" s="73">
        <v>36789.871225928997</v>
      </c>
      <c r="S1149" s="73">
        <v>36789.871225928997</v>
      </c>
      <c r="T1149" s="73">
        <v>36789.871225928997</v>
      </c>
      <c r="U1149" s="73">
        <v>36789.871225928997</v>
      </c>
      <c r="V1149" s="73">
        <v>36789.871225928997</v>
      </c>
      <c r="W1149" s="73">
        <v>36789.871225928997</v>
      </c>
      <c r="X1149" s="73">
        <v>36789.871225928997</v>
      </c>
      <c r="Y1149" s="73">
        <v>36789.871225928997</v>
      </c>
      <c r="Z1149" s="73">
        <v>36789.871225929099</v>
      </c>
      <c r="AA1149" s="73">
        <v>441478.45471114898</v>
      </c>
      <c r="AB1149" s="73">
        <v>36789.871225928997</v>
      </c>
      <c r="AC1149" s="73">
        <v>36789.871225928997</v>
      </c>
      <c r="AD1149" s="73">
        <v>36789.871225928997</v>
      </c>
      <c r="AE1149" s="73">
        <v>36789.871225928997</v>
      </c>
      <c r="AF1149" s="73">
        <v>36789.871225928997</v>
      </c>
      <c r="AG1149" s="73">
        <v>36789.871225928997</v>
      </c>
      <c r="AH1149" s="73">
        <v>36789.871225928997</v>
      </c>
      <c r="AI1149" s="73">
        <v>36789.871225928997</v>
      </c>
      <c r="AJ1149" s="73">
        <v>36789.871225928997</v>
      </c>
      <c r="AK1149" s="73">
        <v>36789.871225928997</v>
      </c>
      <c r="AL1149" s="73">
        <v>36789.871225928997</v>
      </c>
      <c r="AM1149" s="73">
        <v>36789.871225929099</v>
      </c>
      <c r="AN1149" s="73">
        <v>441478.45471114898</v>
      </c>
      <c r="AO1149" s="73">
        <v>36789.871225928997</v>
      </c>
      <c r="AP1149" s="73">
        <v>36789.871225928997</v>
      </c>
      <c r="AQ1149" s="73">
        <v>36789.871225928997</v>
      </c>
      <c r="AR1149" s="73">
        <v>36789.871225928997</v>
      </c>
      <c r="AS1149" s="73">
        <v>36789.871225928997</v>
      </c>
      <c r="AT1149" s="73">
        <v>36789.871225928997</v>
      </c>
      <c r="AU1149" s="73">
        <v>36789.871225928997</v>
      </c>
      <c r="AV1149" s="73">
        <v>36789.871225928997</v>
      </c>
      <c r="AW1149" s="73">
        <v>36789.871225928997</v>
      </c>
      <c r="AX1149" s="73">
        <v>36789.871225928997</v>
      </c>
      <c r="AY1149" s="73">
        <v>36789.871225928997</v>
      </c>
      <c r="AZ1149" s="73">
        <v>36789.871225929099</v>
      </c>
      <c r="BA1149" s="73">
        <v>441478.45471114799</v>
      </c>
    </row>
    <row r="1150" spans="1:53" outlineLevel="1">
      <c r="A1150" s="74" t="s">
        <v>1335</v>
      </c>
      <c r="B1150" s="73">
        <v>127296.948320261</v>
      </c>
      <c r="C1150" s="73">
        <v>127296.948320261</v>
      </c>
      <c r="D1150" s="73">
        <v>127296.948320261</v>
      </c>
      <c r="E1150" s="73">
        <v>127296.948320261</v>
      </c>
      <c r="F1150" s="73">
        <v>127296.948320261</v>
      </c>
      <c r="G1150" s="73">
        <v>127296.948320261</v>
      </c>
      <c r="H1150" s="73">
        <v>127296.948320261</v>
      </c>
      <c r="I1150" s="73">
        <v>127296.948320261</v>
      </c>
      <c r="J1150" s="73">
        <v>127296.948320261</v>
      </c>
      <c r="K1150" s="73">
        <v>127296.948320261</v>
      </c>
      <c r="L1150" s="73">
        <v>127296.948320261</v>
      </c>
      <c r="M1150" s="73">
        <v>127296.948320261</v>
      </c>
      <c r="N1150" s="73">
        <v>1527563.37984313</v>
      </c>
      <c r="O1150" s="73">
        <v>127296.948320261</v>
      </c>
      <c r="P1150" s="73">
        <v>127296.948320261</v>
      </c>
      <c r="Q1150" s="73">
        <v>127296.948320261</v>
      </c>
      <c r="R1150" s="73">
        <v>127296.948320261</v>
      </c>
      <c r="S1150" s="73">
        <v>127296.948320261</v>
      </c>
      <c r="T1150" s="73">
        <v>127296.948320261</v>
      </c>
      <c r="U1150" s="73">
        <v>127296.948320261</v>
      </c>
      <c r="V1150" s="73">
        <v>127296.948320261</v>
      </c>
      <c r="W1150" s="73">
        <v>127296.948320261</v>
      </c>
      <c r="X1150" s="73">
        <v>127296.948320261</v>
      </c>
      <c r="Y1150" s="73">
        <v>127296.948320261</v>
      </c>
      <c r="Z1150" s="73">
        <v>127296.948320261</v>
      </c>
      <c r="AA1150" s="73">
        <v>1527563.37984313</v>
      </c>
      <c r="AB1150" s="73">
        <v>127296.948320261</v>
      </c>
      <c r="AC1150" s="73">
        <v>127296.948320261</v>
      </c>
      <c r="AD1150" s="73">
        <v>127296.948320261</v>
      </c>
      <c r="AE1150" s="73">
        <v>127296.948320261</v>
      </c>
      <c r="AF1150" s="73">
        <v>127296.948320261</v>
      </c>
      <c r="AG1150" s="73">
        <v>127296.948320261</v>
      </c>
      <c r="AH1150" s="73">
        <v>127296.948320261</v>
      </c>
      <c r="AI1150" s="73">
        <v>127296.948320261</v>
      </c>
      <c r="AJ1150" s="73">
        <v>127296.948320261</v>
      </c>
      <c r="AK1150" s="73">
        <v>127296.948320261</v>
      </c>
      <c r="AL1150" s="73">
        <v>127296.948320261</v>
      </c>
      <c r="AM1150" s="73">
        <v>127296.948320261</v>
      </c>
      <c r="AN1150" s="73">
        <v>1527563.37984313</v>
      </c>
      <c r="AO1150" s="73">
        <v>127296.948320261</v>
      </c>
      <c r="AP1150" s="73">
        <v>127296.948320261</v>
      </c>
      <c r="AQ1150" s="73">
        <v>127296.948320261</v>
      </c>
      <c r="AR1150" s="73">
        <v>127296.948320261</v>
      </c>
      <c r="AS1150" s="73">
        <v>127296.948320261</v>
      </c>
      <c r="AT1150" s="73">
        <v>127296.948320261</v>
      </c>
      <c r="AU1150" s="73">
        <v>127296.948320261</v>
      </c>
      <c r="AV1150" s="73">
        <v>127296.948320261</v>
      </c>
      <c r="AW1150" s="73">
        <v>127296.948320261</v>
      </c>
      <c r="AX1150" s="73">
        <v>127296.948320261</v>
      </c>
      <c r="AY1150" s="73">
        <v>127296.948320261</v>
      </c>
      <c r="AZ1150" s="73">
        <v>127296.948320261</v>
      </c>
      <c r="BA1150" s="73">
        <v>1527563.37984313</v>
      </c>
    </row>
    <row r="1151" spans="1:53" outlineLevel="1">
      <c r="A1151" s="74" t="s">
        <v>3707</v>
      </c>
      <c r="B1151" s="73">
        <v>-2.57828718789217E-3</v>
      </c>
      <c r="C1151" s="73">
        <v>-2.57828718789217E-3</v>
      </c>
      <c r="D1151" s="73">
        <v>-2.57828718789217E-3</v>
      </c>
      <c r="E1151" s="73">
        <v>-2.57828718789217E-3</v>
      </c>
      <c r="F1151" s="73">
        <v>-2.57828718789217E-3</v>
      </c>
      <c r="G1151" s="73">
        <v>-2.57828718789217E-3</v>
      </c>
      <c r="H1151" s="73">
        <v>-2.57828718789217E-3</v>
      </c>
      <c r="I1151" s="73">
        <v>-2.57828718789217E-3</v>
      </c>
      <c r="J1151" s="73">
        <v>-2.57828718789217E-3</v>
      </c>
      <c r="K1151" s="73">
        <v>-2.57828718789217E-3</v>
      </c>
      <c r="L1151" s="73">
        <v>-2.57828718789217E-3</v>
      </c>
      <c r="M1151" s="73">
        <v>-2.57828718789217E-3</v>
      </c>
      <c r="N1151" s="73">
        <v>-3.0939446254705998E-2</v>
      </c>
      <c r="O1151" s="73">
        <v>-2.57828718789217E-3</v>
      </c>
      <c r="P1151" s="73">
        <v>-2.57828718789217E-3</v>
      </c>
      <c r="Q1151" s="73">
        <v>-2.57828718789217E-3</v>
      </c>
      <c r="R1151" s="73">
        <v>-2.57828718789217E-3</v>
      </c>
      <c r="S1151" s="73">
        <v>-2.57828718789217E-3</v>
      </c>
      <c r="T1151" s="73">
        <v>-2.57828718789217E-3</v>
      </c>
      <c r="U1151" s="73">
        <v>-2.57828718789217E-3</v>
      </c>
      <c r="V1151" s="73">
        <v>-2.57828718789217E-3</v>
      </c>
      <c r="W1151" s="73">
        <v>-2.57828718789217E-3</v>
      </c>
      <c r="X1151" s="73">
        <v>-2.57828718789217E-3</v>
      </c>
      <c r="Y1151" s="73">
        <v>-2.57828718789217E-3</v>
      </c>
      <c r="Z1151" s="73">
        <v>-2.57828718789217E-3</v>
      </c>
      <c r="AA1151" s="73">
        <v>-3.0939446254705998E-2</v>
      </c>
      <c r="AB1151" s="73">
        <v>-2.57828718789217E-3</v>
      </c>
      <c r="AC1151" s="73">
        <v>-2.57828718789217E-3</v>
      </c>
      <c r="AD1151" s="73">
        <v>-2.57828718789217E-3</v>
      </c>
      <c r="AE1151" s="73">
        <v>-2.57828718789217E-3</v>
      </c>
      <c r="AF1151" s="73">
        <v>-2.57828718789217E-3</v>
      </c>
      <c r="AG1151" s="73">
        <v>-2.57828718789217E-3</v>
      </c>
      <c r="AH1151" s="73">
        <v>-2.57828718789217E-3</v>
      </c>
      <c r="AI1151" s="73">
        <v>-2.57828718789217E-3</v>
      </c>
      <c r="AJ1151" s="73">
        <v>-2.57828718789217E-3</v>
      </c>
      <c r="AK1151" s="73">
        <v>-2.57828718789217E-3</v>
      </c>
      <c r="AL1151" s="73">
        <v>-2.57828718789217E-3</v>
      </c>
      <c r="AM1151" s="73">
        <v>-2.57828718789217E-3</v>
      </c>
      <c r="AN1151" s="73">
        <v>-3.0939446254705998E-2</v>
      </c>
      <c r="AO1151" s="73">
        <v>-2.57828718789217E-3</v>
      </c>
      <c r="AP1151" s="73">
        <v>-2.57828718789217E-3</v>
      </c>
      <c r="AQ1151" s="73">
        <v>-2.57828718789217E-3</v>
      </c>
      <c r="AR1151" s="73">
        <v>-2.57828718789217E-3</v>
      </c>
      <c r="AS1151" s="73">
        <v>-2.57828718789217E-3</v>
      </c>
      <c r="AT1151" s="73">
        <v>-2.57828718789217E-3</v>
      </c>
      <c r="AU1151" s="73">
        <v>-2.57828718789217E-3</v>
      </c>
      <c r="AV1151" s="73">
        <v>-2.57828718789217E-3</v>
      </c>
      <c r="AW1151" s="73">
        <v>-2.57828718789217E-3</v>
      </c>
      <c r="AX1151" s="73">
        <v>-2.57828718789217E-3</v>
      </c>
      <c r="AY1151" s="73">
        <v>-2.57828718789217E-3</v>
      </c>
      <c r="AZ1151" s="73">
        <v>-2.57828718789217E-3</v>
      </c>
      <c r="BA1151" s="73">
        <v>-3.0939446254705998E-2</v>
      </c>
    </row>
    <row r="1152" spans="1:53" outlineLevel="1">
      <c r="A1152" s="74" t="s">
        <v>1461</v>
      </c>
      <c r="B1152" s="73">
        <v>12643.658567656699</v>
      </c>
      <c r="C1152" s="73">
        <v>12640.782070132</v>
      </c>
      <c r="D1152" s="73">
        <v>12637.9055726072</v>
      </c>
      <c r="E1152" s="73">
        <v>12635.029075082501</v>
      </c>
      <c r="F1152" s="73">
        <v>12632.152577557699</v>
      </c>
      <c r="G1152" s="73">
        <v>12629.276080033</v>
      </c>
      <c r="H1152" s="73">
        <v>12626.3995825082</v>
      </c>
      <c r="I1152" s="73">
        <v>12623.523084983501</v>
      </c>
      <c r="J1152" s="73">
        <v>12620.646587458699</v>
      </c>
      <c r="K1152" s="73">
        <v>12617.7700899339</v>
      </c>
      <c r="L1152" s="73">
        <v>12614.8935924092</v>
      </c>
      <c r="M1152" s="73">
        <v>12612.017094884401</v>
      </c>
      <c r="N1152" s="73">
        <v>151534.05397524699</v>
      </c>
      <c r="O1152" s="73">
        <v>12609.140597359699</v>
      </c>
      <c r="P1152" s="73">
        <v>12606.2640998349</v>
      </c>
      <c r="Q1152" s="73">
        <v>12603.3876023102</v>
      </c>
      <c r="R1152" s="73">
        <v>12600.511104785401</v>
      </c>
      <c r="S1152" s="73">
        <v>12597.634607260699</v>
      </c>
      <c r="T1152" s="73">
        <v>12594.7581097359</v>
      </c>
      <c r="U1152" s="73">
        <v>12591.8816122112</v>
      </c>
      <c r="V1152" s="73">
        <v>12589.005114686401</v>
      </c>
      <c r="W1152" s="73">
        <v>12586.128617161699</v>
      </c>
      <c r="X1152" s="73">
        <v>12583.2521196369</v>
      </c>
      <c r="Y1152" s="73">
        <v>12580.3756221122</v>
      </c>
      <c r="Z1152" s="73">
        <v>12577.499124587401</v>
      </c>
      <c r="AA1152" s="73">
        <v>151119.83833168299</v>
      </c>
      <c r="AB1152" s="73">
        <v>12574.622627062599</v>
      </c>
      <c r="AC1152" s="73">
        <v>12571.7461295379</v>
      </c>
      <c r="AD1152" s="73">
        <v>12568.8696320131</v>
      </c>
      <c r="AE1152" s="73">
        <v>12565.993134488401</v>
      </c>
      <c r="AF1152" s="73">
        <v>12563.116636963599</v>
      </c>
      <c r="AG1152" s="73">
        <v>12560.2401394389</v>
      </c>
      <c r="AH1152" s="73">
        <v>12557.3636419141</v>
      </c>
      <c r="AI1152" s="73">
        <v>12554.487144389401</v>
      </c>
      <c r="AJ1152" s="73">
        <v>12551.610646864599</v>
      </c>
      <c r="AK1152" s="73">
        <v>12548.7341493399</v>
      </c>
      <c r="AL1152" s="73">
        <v>12545.8576518151</v>
      </c>
      <c r="AM1152" s="73">
        <v>12542.981154290401</v>
      </c>
      <c r="AN1152" s="73">
        <v>150705.62268811799</v>
      </c>
      <c r="AO1152" s="73">
        <v>12540.104656765599</v>
      </c>
      <c r="AP1152" s="73">
        <v>12537.2281592409</v>
      </c>
      <c r="AQ1152" s="73">
        <v>12534.3516617161</v>
      </c>
      <c r="AR1152" s="73">
        <v>12531.475164191401</v>
      </c>
      <c r="AS1152" s="73">
        <v>12528.598666666599</v>
      </c>
      <c r="AT1152" s="73">
        <v>12525.7221691418</v>
      </c>
      <c r="AU1152" s="73">
        <v>12522.8456716171</v>
      </c>
      <c r="AV1152" s="73">
        <v>12519.969174092301</v>
      </c>
      <c r="AW1152" s="73">
        <v>12517.092676567599</v>
      </c>
      <c r="AX1152" s="73">
        <v>12514.2161790428</v>
      </c>
      <c r="AY1152" s="73">
        <v>12511.3396815181</v>
      </c>
      <c r="AZ1152" s="73">
        <v>12508.463183993301</v>
      </c>
      <c r="BA1152" s="73">
        <v>150291.40704455401</v>
      </c>
    </row>
    <row r="1153" spans="1:53" outlineLevel="1">
      <c r="A1153" s="74" t="s">
        <v>1376</v>
      </c>
      <c r="B1153" s="73">
        <v>31720.167107843099</v>
      </c>
      <c r="C1153" s="73">
        <v>31714.2027320261</v>
      </c>
      <c r="D1153" s="73">
        <v>31708.238356209102</v>
      </c>
      <c r="E1153" s="73">
        <v>31702.273980392099</v>
      </c>
      <c r="F1153" s="73">
        <v>31696.309604575199</v>
      </c>
      <c r="G1153" s="73">
        <v>31690.3452287582</v>
      </c>
      <c r="H1153" s="73">
        <v>31684.380852941202</v>
      </c>
      <c r="I1153" s="73">
        <v>31678.416477124199</v>
      </c>
      <c r="J1153" s="73">
        <v>31672.452101307201</v>
      </c>
      <c r="K1153" s="73">
        <v>31666.487725490198</v>
      </c>
      <c r="L1153" s="73">
        <v>31660.5233496732</v>
      </c>
      <c r="M1153" s="73">
        <v>31654.558973856201</v>
      </c>
      <c r="N1153" s="73">
        <v>380248.35649019602</v>
      </c>
      <c r="O1153" s="73">
        <v>31648.594598039199</v>
      </c>
      <c r="P1153" s="73">
        <v>31642.6302222222</v>
      </c>
      <c r="Q1153" s="73">
        <v>31636.665846405202</v>
      </c>
      <c r="R1153" s="73">
        <v>31630.701470588199</v>
      </c>
      <c r="S1153" s="73">
        <v>31624.737094771299</v>
      </c>
      <c r="T1153" s="73">
        <v>31618.7727189543</v>
      </c>
      <c r="U1153" s="73">
        <v>31612.808343137302</v>
      </c>
      <c r="V1153" s="73">
        <v>31606.843967320299</v>
      </c>
      <c r="W1153" s="73">
        <v>31600.879591503301</v>
      </c>
      <c r="X1153" s="73">
        <v>31594.915215686298</v>
      </c>
      <c r="Y1153" s="73">
        <v>31588.9508398693</v>
      </c>
      <c r="Z1153" s="73">
        <v>31582.986464052301</v>
      </c>
      <c r="AA1153" s="73">
        <v>379389.48637254903</v>
      </c>
      <c r="AB1153" s="73">
        <v>31577.022088235299</v>
      </c>
      <c r="AC1153" s="73">
        <v>31571.0577124183</v>
      </c>
      <c r="AD1153" s="73">
        <v>31565.093336601301</v>
      </c>
      <c r="AE1153" s="73">
        <v>31559.128960784299</v>
      </c>
      <c r="AF1153" s="73">
        <v>31553.164584967399</v>
      </c>
      <c r="AG1153" s="73">
        <v>31547.2002091504</v>
      </c>
      <c r="AH1153" s="73">
        <v>31541.235833333401</v>
      </c>
      <c r="AI1153" s="73">
        <v>31535.271457516399</v>
      </c>
      <c r="AJ1153" s="73">
        <v>31529.3070816994</v>
      </c>
      <c r="AK1153" s="73">
        <v>31523.342705882402</v>
      </c>
      <c r="AL1153" s="73">
        <v>31517.378330065399</v>
      </c>
      <c r="AM1153" s="73">
        <v>31511.413954248401</v>
      </c>
      <c r="AN1153" s="73">
        <v>378530.61625490198</v>
      </c>
      <c r="AO1153" s="73">
        <v>31505.449578431399</v>
      </c>
      <c r="AP1153" s="73">
        <v>31499.4852026144</v>
      </c>
      <c r="AQ1153" s="73">
        <v>31493.520826797401</v>
      </c>
      <c r="AR1153" s="73">
        <v>31487.556450980399</v>
      </c>
      <c r="AS1153" s="73">
        <v>31481.592075163499</v>
      </c>
      <c r="AT1153" s="73">
        <v>31475.6276993465</v>
      </c>
      <c r="AU1153" s="73">
        <v>31469.663323529501</v>
      </c>
      <c r="AV1153" s="73">
        <v>31463.698947712499</v>
      </c>
      <c r="AW1153" s="73">
        <v>31457.7345718955</v>
      </c>
      <c r="AX1153" s="73">
        <v>31451.770196078502</v>
      </c>
      <c r="AY1153" s="73">
        <v>31445.805820261499</v>
      </c>
      <c r="AZ1153" s="73">
        <v>31439.841444444501</v>
      </c>
      <c r="BA1153" s="73">
        <v>377671.74613725598</v>
      </c>
    </row>
    <row r="1154" spans="1:53" outlineLevel="1">
      <c r="A1154" s="74" t="s">
        <v>1608</v>
      </c>
      <c r="B1154" s="73">
        <v>41469.555143706697</v>
      </c>
      <c r="C1154" s="73">
        <v>41469.555143706697</v>
      </c>
      <c r="D1154" s="73">
        <v>41469.555143706697</v>
      </c>
      <c r="E1154" s="73">
        <v>41469.555143706697</v>
      </c>
      <c r="F1154" s="73">
        <v>41469.555143706697</v>
      </c>
      <c r="G1154" s="73">
        <v>41469.555143706697</v>
      </c>
      <c r="H1154" s="73">
        <v>41469.555143706697</v>
      </c>
      <c r="I1154" s="73">
        <v>41469.555143706697</v>
      </c>
      <c r="J1154" s="73">
        <v>41469.555143706697</v>
      </c>
      <c r="K1154" s="73">
        <v>41469.555143706697</v>
      </c>
      <c r="L1154" s="73">
        <v>41469.555143706697</v>
      </c>
      <c r="M1154" s="73">
        <v>41469.555143706697</v>
      </c>
      <c r="N1154" s="73">
        <v>497634.66172448097</v>
      </c>
      <c r="O1154" s="73">
        <v>41469.555143706697</v>
      </c>
      <c r="P1154" s="73">
        <v>41469.555143706697</v>
      </c>
      <c r="Q1154" s="73">
        <v>41469.555143706697</v>
      </c>
      <c r="R1154" s="73">
        <v>41469.555143706697</v>
      </c>
      <c r="S1154" s="73">
        <v>41469.555143706697</v>
      </c>
      <c r="T1154" s="73">
        <v>41469.555143706697</v>
      </c>
      <c r="U1154" s="73">
        <v>41469.555143706697</v>
      </c>
      <c r="V1154" s="73">
        <v>41469.555143706697</v>
      </c>
      <c r="W1154" s="73">
        <v>41469.555143706697</v>
      </c>
      <c r="X1154" s="73">
        <v>41469.555143706697</v>
      </c>
      <c r="Y1154" s="73">
        <v>41469.555143706697</v>
      </c>
      <c r="Z1154" s="73">
        <v>41469.555143706697</v>
      </c>
      <c r="AA1154" s="73">
        <v>497634.66172448097</v>
      </c>
      <c r="AB1154" s="73">
        <v>41469.555143706697</v>
      </c>
      <c r="AC1154" s="73">
        <v>41469.555143706697</v>
      </c>
      <c r="AD1154" s="73">
        <v>41469.555143706697</v>
      </c>
      <c r="AE1154" s="73">
        <v>41469.555143706697</v>
      </c>
      <c r="AF1154" s="73">
        <v>41469.555143706697</v>
      </c>
      <c r="AG1154" s="73">
        <v>41469.555143706697</v>
      </c>
      <c r="AH1154" s="73">
        <v>41469.555143706697</v>
      </c>
      <c r="AI1154" s="73">
        <v>41469.555143706697</v>
      </c>
      <c r="AJ1154" s="73">
        <v>41469.555143706697</v>
      </c>
      <c r="AK1154" s="73">
        <v>41469.555143706697</v>
      </c>
      <c r="AL1154" s="73">
        <v>41469.555143706697</v>
      </c>
      <c r="AM1154" s="73">
        <v>41469.555143706697</v>
      </c>
      <c r="AN1154" s="73">
        <v>497634.66172448097</v>
      </c>
      <c r="AO1154" s="73">
        <v>41469.555143706697</v>
      </c>
      <c r="AP1154" s="73">
        <v>41469.555143706697</v>
      </c>
      <c r="AQ1154" s="73">
        <v>41469.555143706697</v>
      </c>
      <c r="AR1154" s="73">
        <v>41469.555143706697</v>
      </c>
      <c r="AS1154" s="73">
        <v>41469.555143706697</v>
      </c>
      <c r="AT1154" s="73">
        <v>41469.555143706697</v>
      </c>
      <c r="AU1154" s="73">
        <v>41469.555143706697</v>
      </c>
      <c r="AV1154" s="73">
        <v>41469.555143706697</v>
      </c>
      <c r="AW1154" s="73">
        <v>41469.555143706697</v>
      </c>
      <c r="AX1154" s="73">
        <v>41469.555143706697</v>
      </c>
      <c r="AY1154" s="73">
        <v>41469.555143706697</v>
      </c>
      <c r="AZ1154" s="73">
        <v>41469.555143706697</v>
      </c>
      <c r="BA1154" s="73">
        <v>497634.66172447999</v>
      </c>
    </row>
    <row r="1155" spans="1:53" outlineLevel="1">
      <c r="A1155" s="74" t="s">
        <v>3708</v>
      </c>
      <c r="B1155" s="73">
        <v>3.8817172732213499E-3</v>
      </c>
      <c r="C1155" s="73">
        <v>3.8817172732213499E-3</v>
      </c>
      <c r="D1155" s="73">
        <v>3.8817172732213499E-3</v>
      </c>
      <c r="E1155" s="73">
        <v>3.8817172732213499E-3</v>
      </c>
      <c r="F1155" s="73">
        <v>3.8817172732213499E-3</v>
      </c>
      <c r="G1155" s="73">
        <v>3.8817172732213499E-3</v>
      </c>
      <c r="H1155" s="73">
        <v>3.8817172732213499E-3</v>
      </c>
      <c r="I1155" s="73">
        <v>3.8817172732213499E-3</v>
      </c>
      <c r="J1155" s="73">
        <v>3.8817172732213499E-3</v>
      </c>
      <c r="K1155" s="73">
        <v>3.8817172732213499E-3</v>
      </c>
      <c r="L1155" s="73">
        <v>3.8817172732213499E-3</v>
      </c>
      <c r="M1155" s="73">
        <v>3.8817172732213399E-3</v>
      </c>
      <c r="N1155" s="73">
        <v>4.6580607278656302E-2</v>
      </c>
      <c r="O1155" s="73">
        <v>3.8817172732213499E-3</v>
      </c>
      <c r="P1155" s="73">
        <v>3.8817172732213499E-3</v>
      </c>
      <c r="Q1155" s="73">
        <v>3.8817172732213499E-3</v>
      </c>
      <c r="R1155" s="73">
        <v>3.8817172732213499E-3</v>
      </c>
      <c r="S1155" s="73">
        <v>3.8817172732213499E-3</v>
      </c>
      <c r="T1155" s="73">
        <v>3.8817172732213499E-3</v>
      </c>
      <c r="U1155" s="73">
        <v>3.8817172732213499E-3</v>
      </c>
      <c r="V1155" s="73">
        <v>3.8817172732213499E-3</v>
      </c>
      <c r="W1155" s="73">
        <v>3.8817172732213499E-3</v>
      </c>
      <c r="X1155" s="73">
        <v>3.8817172732213499E-3</v>
      </c>
      <c r="Y1155" s="73">
        <v>3.8817172732213499E-3</v>
      </c>
      <c r="Z1155" s="73">
        <v>3.8817172732213399E-3</v>
      </c>
      <c r="AA1155" s="73">
        <v>4.6580607278656302E-2</v>
      </c>
      <c r="AB1155" s="73">
        <v>3.8817172732213499E-3</v>
      </c>
      <c r="AC1155" s="73">
        <v>3.8817172732213499E-3</v>
      </c>
      <c r="AD1155" s="73">
        <v>3.8817172732213499E-3</v>
      </c>
      <c r="AE1155" s="73">
        <v>3.8817172732213499E-3</v>
      </c>
      <c r="AF1155" s="73">
        <v>3.8817172732213499E-3</v>
      </c>
      <c r="AG1155" s="73">
        <v>3.8817172732213499E-3</v>
      </c>
      <c r="AH1155" s="73">
        <v>3.8817172732213499E-3</v>
      </c>
      <c r="AI1155" s="73">
        <v>3.8817172732213499E-3</v>
      </c>
      <c r="AJ1155" s="73">
        <v>3.8817172732213499E-3</v>
      </c>
      <c r="AK1155" s="73">
        <v>3.8817172732213499E-3</v>
      </c>
      <c r="AL1155" s="73">
        <v>3.8817172732213499E-3</v>
      </c>
      <c r="AM1155" s="73">
        <v>3.8817172732213399E-3</v>
      </c>
      <c r="AN1155" s="73">
        <v>4.6580607278656302E-2</v>
      </c>
      <c r="AO1155" s="73">
        <v>3.8817172732213499E-3</v>
      </c>
      <c r="AP1155" s="73">
        <v>3.8817172732213499E-3</v>
      </c>
      <c r="AQ1155" s="73">
        <v>3.8817172732213499E-3</v>
      </c>
      <c r="AR1155" s="73">
        <v>3.8817172732213499E-3</v>
      </c>
      <c r="AS1155" s="73">
        <v>3.8817172732213499E-3</v>
      </c>
      <c r="AT1155" s="73">
        <v>3.8817172732213499E-3</v>
      </c>
      <c r="AU1155" s="73">
        <v>3.8817172732213499E-3</v>
      </c>
      <c r="AV1155" s="73">
        <v>3.8817172732213499E-3</v>
      </c>
      <c r="AW1155" s="73">
        <v>3.8817172732213499E-3</v>
      </c>
      <c r="AX1155" s="73">
        <v>3.8817172732213499E-3</v>
      </c>
      <c r="AY1155" s="73">
        <v>3.8817172732213499E-3</v>
      </c>
      <c r="AZ1155" s="73">
        <v>3.8817172732213399E-3</v>
      </c>
      <c r="BA1155" s="73">
        <v>4.6580607278656198E-2</v>
      </c>
    </row>
    <row r="1156" spans="1:53" outlineLevel="1">
      <c r="A1156" s="74" t="s">
        <v>1312</v>
      </c>
      <c r="B1156" s="73">
        <v>32660.4141666666</v>
      </c>
      <c r="C1156" s="73">
        <v>32659.599148514801</v>
      </c>
      <c r="D1156" s="73">
        <v>32658.784130363001</v>
      </c>
      <c r="E1156" s="73">
        <v>32657.9691122111</v>
      </c>
      <c r="F1156" s="73">
        <v>32657.1540940593</v>
      </c>
      <c r="G1156" s="73">
        <v>32656.339075907501</v>
      </c>
      <c r="H1156" s="73">
        <v>32655.524057755702</v>
      </c>
      <c r="I1156" s="73">
        <v>32654.709039603898</v>
      </c>
      <c r="J1156" s="73">
        <v>32653.894021452099</v>
      </c>
      <c r="K1156" s="73">
        <v>32653.0790033003</v>
      </c>
      <c r="L1156" s="73">
        <v>32652.263985148398</v>
      </c>
      <c r="M1156" s="73">
        <v>32651.448966996599</v>
      </c>
      <c r="N1156" s="73">
        <v>391871.178801979</v>
      </c>
      <c r="O1156" s="73">
        <v>32650.633948844799</v>
      </c>
      <c r="P1156" s="73">
        <v>32649.818930693</v>
      </c>
      <c r="Q1156" s="73">
        <v>32649.0039125412</v>
      </c>
      <c r="R1156" s="73">
        <v>32648.188894389401</v>
      </c>
      <c r="S1156" s="73">
        <v>32647.3738762375</v>
      </c>
      <c r="T1156" s="73">
        <v>32646.5588580857</v>
      </c>
      <c r="U1156" s="73">
        <v>32645.743839933901</v>
      </c>
      <c r="V1156" s="73">
        <v>32644.928821782101</v>
      </c>
      <c r="W1156" s="73">
        <v>32644.113803630298</v>
      </c>
      <c r="X1156" s="73">
        <v>32643.298785478499</v>
      </c>
      <c r="Y1156" s="73">
        <v>32642.483767326699</v>
      </c>
      <c r="Z1156" s="73">
        <v>32641.668749174802</v>
      </c>
      <c r="AA1156" s="73">
        <v>391753.81618811801</v>
      </c>
      <c r="AB1156" s="73">
        <v>32640.853731022999</v>
      </c>
      <c r="AC1156" s="73">
        <v>32640.038712871199</v>
      </c>
      <c r="AD1156" s="73">
        <v>32639.2236947194</v>
      </c>
      <c r="AE1156" s="73">
        <v>32638.4086765676</v>
      </c>
      <c r="AF1156" s="73">
        <v>32637.593658415801</v>
      </c>
      <c r="AG1156" s="73">
        <v>32636.778640263899</v>
      </c>
      <c r="AH1156" s="73">
        <v>32635.9636221121</v>
      </c>
      <c r="AI1156" s="73">
        <v>9168.8696592411397</v>
      </c>
      <c r="AJ1156" s="73">
        <v>340.35049999999899</v>
      </c>
      <c r="AK1156" s="73">
        <v>340.34199999999902</v>
      </c>
      <c r="AL1156" s="73">
        <v>340.33349999999899</v>
      </c>
      <c r="AM1156" s="73">
        <v>340.32499999999902</v>
      </c>
      <c r="AN1156" s="73">
        <v>238999.08139521399</v>
      </c>
      <c r="AO1156" s="73">
        <v>340.316499999999</v>
      </c>
      <c r="AP1156" s="73">
        <v>340.30799999999903</v>
      </c>
      <c r="AQ1156" s="73">
        <v>340.299499999999</v>
      </c>
      <c r="AR1156" s="73">
        <v>340.29099999999897</v>
      </c>
      <c r="AS1156" s="73">
        <v>340.282499999999</v>
      </c>
      <c r="AT1156" s="73">
        <v>340.27399999999898</v>
      </c>
      <c r="AU1156" s="73">
        <v>340.26549999999901</v>
      </c>
      <c r="AV1156" s="73">
        <v>340.25699999999898</v>
      </c>
      <c r="AW1156" s="73">
        <v>340.24849999999901</v>
      </c>
      <c r="AX1156" s="73">
        <v>340.23999999999899</v>
      </c>
      <c r="AY1156" s="73">
        <v>340.23149999999902</v>
      </c>
      <c r="AZ1156" s="73">
        <v>340.22299999999899</v>
      </c>
      <c r="BA1156" s="73">
        <v>4083.2369999999901</v>
      </c>
    </row>
    <row r="1157" spans="1:53" outlineLevel="1">
      <c r="A1157" s="74" t="s">
        <v>1592</v>
      </c>
      <c r="B1157" s="73">
        <v>23789.9004864128</v>
      </c>
      <c r="C1157" s="73">
        <v>23789.9004864128</v>
      </c>
      <c r="D1157" s="73">
        <v>23789.9004864128</v>
      </c>
      <c r="E1157" s="73">
        <v>23789.9004864128</v>
      </c>
      <c r="F1157" s="73">
        <v>23789.9004864128</v>
      </c>
      <c r="G1157" s="73">
        <v>23789.9004864128</v>
      </c>
      <c r="H1157" s="73">
        <v>23789.9004864128</v>
      </c>
      <c r="I1157" s="73">
        <v>23789.9004864128</v>
      </c>
      <c r="J1157" s="73">
        <v>23789.9004864128</v>
      </c>
      <c r="K1157" s="73">
        <v>23789.9004864128</v>
      </c>
      <c r="L1157" s="73">
        <v>23789.9004864128</v>
      </c>
      <c r="M1157" s="73">
        <v>23789.9004864128</v>
      </c>
      <c r="N1157" s="73">
        <v>285478.80583695398</v>
      </c>
      <c r="O1157" s="73">
        <v>23789.9004864128</v>
      </c>
      <c r="P1157" s="73">
        <v>23789.9004864128</v>
      </c>
      <c r="Q1157" s="73">
        <v>23789.9004864128</v>
      </c>
      <c r="R1157" s="73">
        <v>23789.9004864128</v>
      </c>
      <c r="S1157" s="73">
        <v>23789.9004864128</v>
      </c>
      <c r="T1157" s="73">
        <v>23789.9004864128</v>
      </c>
      <c r="U1157" s="73">
        <v>23789.9004864128</v>
      </c>
      <c r="V1157" s="73">
        <v>23789.9004864128</v>
      </c>
      <c r="W1157" s="73">
        <v>23789.9004864128</v>
      </c>
      <c r="X1157" s="73">
        <v>23789.9004864128</v>
      </c>
      <c r="Y1157" s="73">
        <v>23789.9004864128</v>
      </c>
      <c r="Z1157" s="73">
        <v>23789.9004864128</v>
      </c>
      <c r="AA1157" s="73">
        <v>285478.80583695398</v>
      </c>
      <c r="AB1157" s="73">
        <v>23789.9004864128</v>
      </c>
      <c r="AC1157" s="73">
        <v>23789.9004864128</v>
      </c>
      <c r="AD1157" s="73">
        <v>23789.9004864128</v>
      </c>
      <c r="AE1157" s="73">
        <v>23789.9004864128</v>
      </c>
      <c r="AF1157" s="73">
        <v>23789.9004864128</v>
      </c>
      <c r="AG1157" s="73">
        <v>23789.9004864128</v>
      </c>
      <c r="AH1157" s="73">
        <v>23789.9004864128</v>
      </c>
      <c r="AI1157" s="73">
        <v>23789.9004864128</v>
      </c>
      <c r="AJ1157" s="73">
        <v>23789.9004864128</v>
      </c>
      <c r="AK1157" s="73">
        <v>23789.9004864128</v>
      </c>
      <c r="AL1157" s="73">
        <v>23789.9004864128</v>
      </c>
      <c r="AM1157" s="73">
        <v>23789.9004864128</v>
      </c>
      <c r="AN1157" s="73">
        <v>285478.80583695398</v>
      </c>
      <c r="AO1157" s="73">
        <v>23789.9004864128</v>
      </c>
      <c r="AP1157" s="73">
        <v>23789.9004864128</v>
      </c>
      <c r="AQ1157" s="73">
        <v>23789.9004864128</v>
      </c>
      <c r="AR1157" s="73">
        <v>23789.9004864128</v>
      </c>
      <c r="AS1157" s="73">
        <v>23789.9004864128</v>
      </c>
      <c r="AT1157" s="73">
        <v>23789.9004864128</v>
      </c>
      <c r="AU1157" s="73">
        <v>23789.9004864128</v>
      </c>
      <c r="AV1157" s="73">
        <v>23789.9004864128</v>
      </c>
      <c r="AW1157" s="73">
        <v>23789.9004864128</v>
      </c>
      <c r="AX1157" s="73">
        <v>23789.9004864128</v>
      </c>
      <c r="AY1157" s="73">
        <v>23789.9004864128</v>
      </c>
      <c r="AZ1157" s="73">
        <v>23789.9004864128</v>
      </c>
      <c r="BA1157" s="73">
        <v>285478.80583695299</v>
      </c>
    </row>
    <row r="1158" spans="1:53" outlineLevel="1">
      <c r="A1158" s="74" t="s">
        <v>1313</v>
      </c>
    </row>
    <row r="1159" spans="1:53" outlineLevel="1">
      <c r="A1159" s="74" t="s">
        <v>1631</v>
      </c>
      <c r="B1159" s="73">
        <v>13554.142140972401</v>
      </c>
      <c r="C1159" s="73">
        <v>13554.142140972401</v>
      </c>
      <c r="D1159" s="73">
        <v>13554.142140972401</v>
      </c>
      <c r="E1159" s="73">
        <v>13554.142140972401</v>
      </c>
      <c r="F1159" s="73">
        <v>13554.142140972401</v>
      </c>
      <c r="G1159" s="73">
        <v>13554.142140972401</v>
      </c>
      <c r="H1159" s="73">
        <v>13554.142140972401</v>
      </c>
      <c r="I1159" s="73">
        <v>13554.142140972401</v>
      </c>
      <c r="J1159" s="73">
        <v>13554.142140972401</v>
      </c>
      <c r="K1159" s="73">
        <v>13554.142140972401</v>
      </c>
      <c r="L1159" s="73">
        <v>13554.142140972401</v>
      </c>
      <c r="M1159" s="73">
        <v>13554.142140972401</v>
      </c>
      <c r="N1159" s="73">
        <v>162649.70569166899</v>
      </c>
      <c r="O1159" s="73">
        <v>13554.142140972401</v>
      </c>
      <c r="P1159" s="73">
        <v>13554.142140972401</v>
      </c>
      <c r="Q1159" s="73">
        <v>13554.142140972401</v>
      </c>
      <c r="R1159" s="73">
        <v>13554.142140972401</v>
      </c>
      <c r="S1159" s="73">
        <v>13554.142140972401</v>
      </c>
      <c r="T1159" s="73">
        <v>13554.142140972401</v>
      </c>
      <c r="U1159" s="73">
        <v>13554.142140972401</v>
      </c>
      <c r="V1159" s="73">
        <v>13554.142140972401</v>
      </c>
      <c r="W1159" s="73">
        <v>13554.142140972401</v>
      </c>
      <c r="X1159" s="73">
        <v>13554.142140972401</v>
      </c>
      <c r="Y1159" s="73">
        <v>13554.142140972401</v>
      </c>
      <c r="Z1159" s="73">
        <v>13554.142140972401</v>
      </c>
      <c r="AA1159" s="73">
        <v>162649.70569166899</v>
      </c>
      <c r="AB1159" s="73">
        <v>13554.142140972401</v>
      </c>
      <c r="AC1159" s="73">
        <v>13554.142140972401</v>
      </c>
      <c r="AD1159" s="73">
        <v>13554.142140972401</v>
      </c>
      <c r="AE1159" s="73">
        <v>13554.142140972401</v>
      </c>
      <c r="AF1159" s="73">
        <v>13554.142140972401</v>
      </c>
      <c r="AG1159" s="73">
        <v>13554.142140972401</v>
      </c>
      <c r="AH1159" s="73">
        <v>13554.142140972401</v>
      </c>
      <c r="AI1159" s="73">
        <v>13554.142140972401</v>
      </c>
      <c r="AJ1159" s="73">
        <v>13554.142140972401</v>
      </c>
      <c r="AK1159" s="73">
        <v>13554.142140972401</v>
      </c>
      <c r="AL1159" s="73">
        <v>13554.142140972401</v>
      </c>
      <c r="AM1159" s="73">
        <v>13554.142140972401</v>
      </c>
      <c r="AN1159" s="73">
        <v>162649.70569166899</v>
      </c>
      <c r="AO1159" s="73">
        <v>13554.142140972401</v>
      </c>
      <c r="AP1159" s="73">
        <v>13554.142140972401</v>
      </c>
      <c r="AQ1159" s="73">
        <v>13554.142140972401</v>
      </c>
      <c r="AR1159" s="73">
        <v>13554.142140972401</v>
      </c>
      <c r="AS1159" s="73">
        <v>13554.142140972401</v>
      </c>
      <c r="AT1159" s="73">
        <v>13554.142140972401</v>
      </c>
      <c r="AU1159" s="73">
        <v>13554.142140972401</v>
      </c>
      <c r="AV1159" s="73">
        <v>13554.142140972401</v>
      </c>
      <c r="AW1159" s="73">
        <v>13554.142140972401</v>
      </c>
      <c r="AX1159" s="73">
        <v>13554.142140972401</v>
      </c>
      <c r="AY1159" s="73">
        <v>13554.142140972401</v>
      </c>
      <c r="AZ1159" s="73">
        <v>13554.142140972401</v>
      </c>
      <c r="BA1159" s="73">
        <v>162649.705691668</v>
      </c>
    </row>
    <row r="1160" spans="1:53" outlineLevel="1">
      <c r="A1160" s="74" t="s">
        <v>3709</v>
      </c>
      <c r="B1160" s="73">
        <v>-6.1214998307453495E-4</v>
      </c>
      <c r="C1160" s="73">
        <v>-6.1214998307453495E-4</v>
      </c>
      <c r="D1160" s="73">
        <v>-6.1214998307453495E-4</v>
      </c>
      <c r="E1160" s="73">
        <v>-6.1214998307453495E-4</v>
      </c>
      <c r="F1160" s="73">
        <v>-6.1214998307453495E-4</v>
      </c>
      <c r="G1160" s="73">
        <v>-6.1214998307453495E-4</v>
      </c>
      <c r="H1160" s="73">
        <v>-6.1214998307453495E-4</v>
      </c>
      <c r="I1160" s="73">
        <v>-6.1214998307453495E-4</v>
      </c>
      <c r="J1160" s="73">
        <v>-6.1214998307453495E-4</v>
      </c>
      <c r="K1160" s="73">
        <v>-6.1214998307453495E-4</v>
      </c>
      <c r="L1160" s="73">
        <v>-6.1214998307453495E-4</v>
      </c>
      <c r="M1160" s="73">
        <v>-6.1214998307453604E-4</v>
      </c>
      <c r="N1160" s="73">
        <v>-7.3457997968944299E-3</v>
      </c>
      <c r="O1160" s="73">
        <v>-6.1214998307453495E-4</v>
      </c>
      <c r="P1160" s="73">
        <v>-6.1214998307453495E-4</v>
      </c>
      <c r="Q1160" s="73">
        <v>-6.1214998307453495E-4</v>
      </c>
      <c r="R1160" s="73">
        <v>-6.1214998307453495E-4</v>
      </c>
      <c r="S1160" s="73">
        <v>-6.1214998307453495E-4</v>
      </c>
      <c r="T1160" s="73">
        <v>-6.1214998307453495E-4</v>
      </c>
      <c r="U1160" s="73">
        <v>-6.1214998307453495E-4</v>
      </c>
      <c r="V1160" s="73">
        <v>-6.1214998307453495E-4</v>
      </c>
      <c r="W1160" s="73">
        <v>-6.1214998307453495E-4</v>
      </c>
      <c r="X1160" s="73">
        <v>-6.1214998307453495E-4</v>
      </c>
      <c r="Y1160" s="73">
        <v>-6.1214998307453495E-4</v>
      </c>
      <c r="Z1160" s="73">
        <v>-6.1214998307453604E-4</v>
      </c>
      <c r="AA1160" s="73">
        <v>-7.3457997968944299E-3</v>
      </c>
      <c r="AB1160" s="73">
        <v>-6.1214998307453495E-4</v>
      </c>
      <c r="AC1160" s="73">
        <v>-6.1214998307453495E-4</v>
      </c>
      <c r="AD1160" s="73">
        <v>-6.1214998307453495E-4</v>
      </c>
      <c r="AE1160" s="73">
        <v>-6.1214998307453495E-4</v>
      </c>
      <c r="AF1160" s="73">
        <v>-6.1214998307453495E-4</v>
      </c>
      <c r="AG1160" s="73">
        <v>-6.1214998307453495E-4</v>
      </c>
      <c r="AH1160" s="73">
        <v>-6.1214998307453495E-4</v>
      </c>
      <c r="AI1160" s="73">
        <v>-6.1214998307453495E-4</v>
      </c>
      <c r="AJ1160" s="73">
        <v>-6.1214998307453495E-4</v>
      </c>
      <c r="AK1160" s="73">
        <v>-6.1214998307453495E-4</v>
      </c>
      <c r="AL1160" s="73">
        <v>-6.1214998307453495E-4</v>
      </c>
      <c r="AM1160" s="73">
        <v>-6.1214998307453604E-4</v>
      </c>
      <c r="AN1160" s="73">
        <v>-7.3457997968944299E-3</v>
      </c>
      <c r="AO1160" s="73">
        <v>-6.1214998307453495E-4</v>
      </c>
      <c r="AP1160" s="73">
        <v>-6.1214998307453495E-4</v>
      </c>
      <c r="AQ1160" s="73">
        <v>-6.1214998307453495E-4</v>
      </c>
      <c r="AR1160" s="73">
        <v>-6.1214998307453495E-4</v>
      </c>
      <c r="AS1160" s="73">
        <v>-6.1214998307453495E-4</v>
      </c>
      <c r="AT1160" s="73">
        <v>-6.1214998307453495E-4</v>
      </c>
      <c r="AU1160" s="73">
        <v>-6.1214998307453495E-4</v>
      </c>
      <c r="AV1160" s="73">
        <v>-6.1214998307453495E-4</v>
      </c>
      <c r="AW1160" s="73">
        <v>-6.1214998307453495E-4</v>
      </c>
      <c r="AX1160" s="73">
        <v>-6.1214998307453495E-4</v>
      </c>
      <c r="AY1160" s="73">
        <v>-6.1214998307453495E-4</v>
      </c>
      <c r="AZ1160" s="73">
        <v>-6.1214998307453604E-4</v>
      </c>
      <c r="BA1160" s="73">
        <v>-7.3457997968944203E-3</v>
      </c>
    </row>
    <row r="1161" spans="1:53" outlineLevel="1">
      <c r="A1161" s="74" t="s">
        <v>1614</v>
      </c>
      <c r="B1161" s="73">
        <v>6426.1247308086904</v>
      </c>
      <c r="C1161" s="73">
        <v>6426.1247308086904</v>
      </c>
      <c r="D1161" s="73">
        <v>6426.1247308086904</v>
      </c>
      <c r="E1161" s="73">
        <v>6426.1247308086904</v>
      </c>
      <c r="F1161" s="73">
        <v>6426.1247308086904</v>
      </c>
      <c r="G1161" s="73">
        <v>6426.1247308086904</v>
      </c>
      <c r="H1161" s="73">
        <v>6426.1247308086904</v>
      </c>
      <c r="I1161" s="73">
        <v>6426.1247308086904</v>
      </c>
      <c r="J1161" s="73">
        <v>6426.1247308086904</v>
      </c>
      <c r="K1161" s="73">
        <v>6426.1247308086904</v>
      </c>
      <c r="L1161" s="73">
        <v>6426.1247308086904</v>
      </c>
      <c r="M1161" s="73">
        <v>6426.1247308086604</v>
      </c>
      <c r="N1161" s="73">
        <v>77113.496769704303</v>
      </c>
      <c r="O1161" s="73">
        <v>6426.1247308086904</v>
      </c>
      <c r="P1161" s="73">
        <v>6426.1247308086904</v>
      </c>
      <c r="Q1161" s="73">
        <v>6426.1247308086904</v>
      </c>
      <c r="R1161" s="73">
        <v>6426.1247308086904</v>
      </c>
      <c r="S1161" s="73">
        <v>6426.1247308086904</v>
      </c>
      <c r="T1161" s="73">
        <v>6426.1247308086904</v>
      </c>
      <c r="U1161" s="73">
        <v>6426.1247308086904</v>
      </c>
      <c r="V1161" s="73">
        <v>6426.1247308086904</v>
      </c>
      <c r="W1161" s="73">
        <v>6426.1247308086904</v>
      </c>
      <c r="X1161" s="73">
        <v>6426.1247308086904</v>
      </c>
      <c r="Y1161" s="73">
        <v>6426.1247308086904</v>
      </c>
      <c r="Z1161" s="73">
        <v>6426.1247308086604</v>
      </c>
      <c r="AA1161" s="73">
        <v>77113.496769704303</v>
      </c>
      <c r="AB1161" s="73">
        <v>6426.1247308086904</v>
      </c>
      <c r="AC1161" s="73">
        <v>6426.1247308086904</v>
      </c>
      <c r="AD1161" s="73">
        <v>6426.1247308086904</v>
      </c>
      <c r="AE1161" s="73">
        <v>6426.1247308086904</v>
      </c>
      <c r="AF1161" s="73">
        <v>6426.1247308086904</v>
      </c>
      <c r="AG1161" s="73">
        <v>6426.1247308086904</v>
      </c>
      <c r="AH1161" s="73">
        <v>6426.1247308086904</v>
      </c>
      <c r="AI1161" s="73">
        <v>6426.1247308086904</v>
      </c>
      <c r="AJ1161" s="73">
        <v>6426.1247308086904</v>
      </c>
      <c r="AK1161" s="73">
        <v>6426.1247308086904</v>
      </c>
      <c r="AL1161" s="73">
        <v>6426.1247308086904</v>
      </c>
      <c r="AM1161" s="73">
        <v>6426.1247308086604</v>
      </c>
      <c r="AN1161" s="73">
        <v>77113.496769704303</v>
      </c>
      <c r="AO1161" s="73">
        <v>6426.1247308086804</v>
      </c>
      <c r="AP1161" s="73">
        <v>6426.1247308086804</v>
      </c>
      <c r="AQ1161" s="73">
        <v>6426.1247308086804</v>
      </c>
      <c r="AR1161" s="73">
        <v>6426.1247308086804</v>
      </c>
      <c r="AS1161" s="73">
        <v>6426.1247308086804</v>
      </c>
      <c r="AT1161" s="73">
        <v>6426.1247308086804</v>
      </c>
      <c r="AU1161" s="73">
        <v>6426.1247308086804</v>
      </c>
      <c r="AV1161" s="73">
        <v>6426.1247308086804</v>
      </c>
      <c r="AW1161" s="73">
        <v>6426.1247308086804</v>
      </c>
      <c r="AX1161" s="73">
        <v>6426.1247308086804</v>
      </c>
      <c r="AY1161" s="73">
        <v>6426.1247308086804</v>
      </c>
      <c r="AZ1161" s="73">
        <v>6426.1247308086604</v>
      </c>
      <c r="BA1161" s="73">
        <v>77113.496769704201</v>
      </c>
    </row>
    <row r="1162" spans="1:53" outlineLevel="1">
      <c r="A1162" s="74" t="s">
        <v>1581</v>
      </c>
      <c r="B1162" s="73">
        <v>110951.76461132101</v>
      </c>
      <c r="C1162" s="73">
        <v>110951.76461132101</v>
      </c>
      <c r="D1162" s="73">
        <v>110951.76461132101</v>
      </c>
      <c r="E1162" s="73">
        <v>110951.76461132101</v>
      </c>
      <c r="F1162" s="73">
        <v>110951.76461132101</v>
      </c>
      <c r="G1162" s="73">
        <v>110951.76461132101</v>
      </c>
      <c r="H1162" s="73">
        <v>110951.76461132101</v>
      </c>
      <c r="I1162" s="73">
        <v>110951.76461132101</v>
      </c>
      <c r="J1162" s="73">
        <v>110951.76461132101</v>
      </c>
      <c r="K1162" s="73">
        <v>110951.76461132101</v>
      </c>
      <c r="L1162" s="73">
        <v>110951.76461132101</v>
      </c>
      <c r="M1162" s="73">
        <v>110951.76461132101</v>
      </c>
      <c r="N1162" s="73">
        <v>1331421.1753358501</v>
      </c>
      <c r="O1162" s="73">
        <v>110951.76461132101</v>
      </c>
      <c r="P1162" s="73">
        <v>110951.76461132101</v>
      </c>
      <c r="Q1162" s="73">
        <v>110951.76461132101</v>
      </c>
      <c r="R1162" s="73">
        <v>110951.76461132101</v>
      </c>
      <c r="S1162" s="73">
        <v>110951.76461132101</v>
      </c>
      <c r="T1162" s="73">
        <v>110951.76461132101</v>
      </c>
      <c r="U1162" s="73">
        <v>110951.76461132101</v>
      </c>
      <c r="V1162" s="73">
        <v>110951.76461132101</v>
      </c>
      <c r="W1162" s="73">
        <v>110951.76461132101</v>
      </c>
      <c r="X1162" s="73">
        <v>110951.76461132101</v>
      </c>
      <c r="Y1162" s="73">
        <v>110951.76461132101</v>
      </c>
      <c r="Z1162" s="73">
        <v>110951.76461132101</v>
      </c>
      <c r="AA1162" s="73">
        <v>1331421.1753358501</v>
      </c>
      <c r="AB1162" s="73">
        <v>110951.76461132101</v>
      </c>
      <c r="AC1162" s="73">
        <v>110951.76461132101</v>
      </c>
      <c r="AD1162" s="73">
        <v>110951.76461132101</v>
      </c>
      <c r="AE1162" s="73">
        <v>110951.76461132101</v>
      </c>
      <c r="AF1162" s="73">
        <v>110951.76461132101</v>
      </c>
      <c r="AG1162" s="73">
        <v>110951.76461132101</v>
      </c>
      <c r="AH1162" s="73">
        <v>110951.76461132101</v>
      </c>
      <c r="AI1162" s="73">
        <v>110951.76461132101</v>
      </c>
      <c r="AJ1162" s="73">
        <v>110951.76461132101</v>
      </c>
      <c r="AK1162" s="73">
        <v>110951.76461132101</v>
      </c>
      <c r="AL1162" s="73">
        <v>110951.76461132101</v>
      </c>
      <c r="AM1162" s="73">
        <v>110951.76461132101</v>
      </c>
      <c r="AN1162" s="73">
        <v>1331421.1753358501</v>
      </c>
      <c r="AO1162" s="73">
        <v>110951.76461132</v>
      </c>
      <c r="AP1162" s="73">
        <v>110951.76461132</v>
      </c>
      <c r="AQ1162" s="73">
        <v>110951.76461132</v>
      </c>
      <c r="AR1162" s="73">
        <v>110951.76461132</v>
      </c>
      <c r="AS1162" s="73">
        <v>110951.76461132</v>
      </c>
      <c r="AT1162" s="73">
        <v>110951.76461132</v>
      </c>
      <c r="AU1162" s="73">
        <v>110951.76461132</v>
      </c>
      <c r="AV1162" s="73">
        <v>110951.76461132</v>
      </c>
      <c r="AW1162" s="73">
        <v>110951.76461132</v>
      </c>
      <c r="AX1162" s="73">
        <v>110951.76461132</v>
      </c>
      <c r="AY1162" s="73">
        <v>110951.76461132</v>
      </c>
      <c r="AZ1162" s="73">
        <v>110951.76461132</v>
      </c>
      <c r="BA1162" s="73">
        <v>1331421.1753358501</v>
      </c>
    </row>
    <row r="1163" spans="1:53" outlineLevel="1">
      <c r="A1163" s="74" t="s">
        <v>1616</v>
      </c>
      <c r="B1163" s="73">
        <v>11281.7021736635</v>
      </c>
      <c r="C1163" s="73">
        <v>11281.7021736635</v>
      </c>
      <c r="D1163" s="73">
        <v>11281.7021736635</v>
      </c>
      <c r="E1163" s="73">
        <v>11281.7021736635</v>
      </c>
      <c r="F1163" s="73">
        <v>11281.7021736635</v>
      </c>
      <c r="G1163" s="73">
        <v>11281.7021736635</v>
      </c>
      <c r="H1163" s="73">
        <v>11281.7021736635</v>
      </c>
      <c r="I1163" s="73">
        <v>11281.7021736635</v>
      </c>
      <c r="J1163" s="73">
        <v>11281.7021736635</v>
      </c>
      <c r="K1163" s="73">
        <v>11281.7021736635</v>
      </c>
      <c r="L1163" s="73">
        <v>11281.7021736635</v>
      </c>
      <c r="M1163" s="73">
        <v>11281.7021736634</v>
      </c>
      <c r="N1163" s="73">
        <v>135380.426083962</v>
      </c>
      <c r="O1163" s="73">
        <v>11281.7021736635</v>
      </c>
      <c r="P1163" s="73">
        <v>11281.7021736635</v>
      </c>
      <c r="Q1163" s="73">
        <v>11281.7021736635</v>
      </c>
      <c r="R1163" s="73">
        <v>11281.7021736635</v>
      </c>
      <c r="S1163" s="73">
        <v>11281.7021736635</v>
      </c>
      <c r="T1163" s="73">
        <v>11281.7021736635</v>
      </c>
      <c r="U1163" s="73">
        <v>11281.7021736635</v>
      </c>
      <c r="V1163" s="73">
        <v>11281.7021736635</v>
      </c>
      <c r="W1163" s="73">
        <v>11281.7021736635</v>
      </c>
      <c r="X1163" s="73">
        <v>11281.7021736635</v>
      </c>
      <c r="Y1163" s="73">
        <v>11281.7021736635</v>
      </c>
      <c r="Z1163" s="73">
        <v>11281.7021736634</v>
      </c>
      <c r="AA1163" s="73">
        <v>135380.426083962</v>
      </c>
      <c r="AB1163" s="73">
        <v>11281.7021736635</v>
      </c>
      <c r="AC1163" s="73">
        <v>11281.7021736635</v>
      </c>
      <c r="AD1163" s="73">
        <v>11281.7021736635</v>
      </c>
      <c r="AE1163" s="73">
        <v>11281.7021736635</v>
      </c>
      <c r="AF1163" s="73">
        <v>11281.7021736635</v>
      </c>
      <c r="AG1163" s="73">
        <v>11281.7021736635</v>
      </c>
      <c r="AH1163" s="73">
        <v>11281.7021736635</v>
      </c>
      <c r="AI1163" s="73">
        <v>11281.7021736635</v>
      </c>
      <c r="AJ1163" s="73">
        <v>11281.7021736635</v>
      </c>
      <c r="AK1163" s="73">
        <v>11281.7021736635</v>
      </c>
      <c r="AL1163" s="73">
        <v>11281.7021736635</v>
      </c>
      <c r="AM1163" s="73">
        <v>11281.7021736634</v>
      </c>
      <c r="AN1163" s="73">
        <v>135380.426083962</v>
      </c>
      <c r="AO1163" s="73">
        <v>11281.7021736634</v>
      </c>
      <c r="AP1163" s="73">
        <v>11281.7021736634</v>
      </c>
      <c r="AQ1163" s="73">
        <v>11281.7021736634</v>
      </c>
      <c r="AR1163" s="73">
        <v>11281.7021736634</v>
      </c>
      <c r="AS1163" s="73">
        <v>11281.7021736634</v>
      </c>
      <c r="AT1163" s="73">
        <v>11281.7021736634</v>
      </c>
      <c r="AU1163" s="73">
        <v>11281.7021736634</v>
      </c>
      <c r="AV1163" s="73">
        <v>11281.7021736634</v>
      </c>
      <c r="AW1163" s="73">
        <v>11281.7021736634</v>
      </c>
      <c r="AX1163" s="73">
        <v>11281.7021736634</v>
      </c>
      <c r="AY1163" s="73">
        <v>11281.7021736634</v>
      </c>
      <c r="AZ1163" s="73">
        <v>11281.7021736634</v>
      </c>
      <c r="BA1163" s="73">
        <v>135380.42608395999</v>
      </c>
    </row>
    <row r="1164" spans="1:53" outlineLevel="1">
      <c r="A1164" s="74" t="s">
        <v>1618</v>
      </c>
      <c r="B1164" s="73">
        <v>9791.6237576410804</v>
      </c>
      <c r="C1164" s="73">
        <v>9791.6237576410804</v>
      </c>
      <c r="D1164" s="73">
        <v>9791.6237576410804</v>
      </c>
      <c r="E1164" s="73">
        <v>9791.6237576410804</v>
      </c>
      <c r="F1164" s="73">
        <v>9791.6237576410804</v>
      </c>
      <c r="G1164" s="73">
        <v>9791.6237576410804</v>
      </c>
      <c r="H1164" s="73">
        <v>9791.6237576410804</v>
      </c>
      <c r="I1164" s="73">
        <v>9791.6237576410804</v>
      </c>
      <c r="J1164" s="73">
        <v>9791.6237576410804</v>
      </c>
      <c r="K1164" s="73">
        <v>9791.6237576410804</v>
      </c>
      <c r="L1164" s="73">
        <v>9791.6237576410804</v>
      </c>
      <c r="M1164" s="73">
        <v>9791.6237576411004</v>
      </c>
      <c r="N1164" s="73">
        <v>117499.485091693</v>
      </c>
      <c r="O1164" s="73">
        <v>9791.6237576410804</v>
      </c>
      <c r="P1164" s="73">
        <v>9791.6237576410804</v>
      </c>
      <c r="Q1164" s="73">
        <v>9791.6237576410804</v>
      </c>
      <c r="R1164" s="73">
        <v>9791.6237576410804</v>
      </c>
      <c r="S1164" s="73">
        <v>9791.6237576410804</v>
      </c>
      <c r="T1164" s="73">
        <v>9791.6237576410804</v>
      </c>
      <c r="U1164" s="73">
        <v>9791.6237576410804</v>
      </c>
      <c r="V1164" s="73">
        <v>9791.6237576410804</v>
      </c>
      <c r="W1164" s="73">
        <v>9791.6237576410804</v>
      </c>
      <c r="X1164" s="73">
        <v>9791.6237576410804</v>
      </c>
      <c r="Y1164" s="73">
        <v>9791.6237576410804</v>
      </c>
      <c r="Z1164" s="73">
        <v>9791.6237576411004</v>
      </c>
      <c r="AA1164" s="73">
        <v>117499.485091693</v>
      </c>
      <c r="AB1164" s="73">
        <v>9791.6237576410804</v>
      </c>
      <c r="AC1164" s="73">
        <v>9791.6237576410804</v>
      </c>
      <c r="AD1164" s="73">
        <v>9791.6237576410804</v>
      </c>
      <c r="AE1164" s="73">
        <v>9791.6237576410804</v>
      </c>
      <c r="AF1164" s="73">
        <v>9791.6237576410804</v>
      </c>
      <c r="AG1164" s="73">
        <v>9791.6237576410804</v>
      </c>
      <c r="AH1164" s="73">
        <v>9791.6237576410804</v>
      </c>
      <c r="AI1164" s="73">
        <v>9791.6237576410804</v>
      </c>
      <c r="AJ1164" s="73">
        <v>9791.6237576410804</v>
      </c>
      <c r="AK1164" s="73">
        <v>9791.6237576410804</v>
      </c>
      <c r="AL1164" s="73">
        <v>9791.6237576410804</v>
      </c>
      <c r="AM1164" s="73">
        <v>9791.6237576411004</v>
      </c>
      <c r="AN1164" s="73">
        <v>117499.485091693</v>
      </c>
      <c r="AO1164" s="73">
        <v>9791.6237576410804</v>
      </c>
      <c r="AP1164" s="73">
        <v>9791.6237576410804</v>
      </c>
      <c r="AQ1164" s="73">
        <v>9791.6237576410804</v>
      </c>
      <c r="AR1164" s="73">
        <v>9791.6237576410804</v>
      </c>
      <c r="AS1164" s="73">
        <v>9791.6237576410804</v>
      </c>
      <c r="AT1164" s="73">
        <v>9791.6237576410804</v>
      </c>
      <c r="AU1164" s="73">
        <v>9791.6237576410804</v>
      </c>
      <c r="AV1164" s="73">
        <v>9791.6237576410804</v>
      </c>
      <c r="AW1164" s="73">
        <v>9791.6237576410804</v>
      </c>
      <c r="AX1164" s="73">
        <v>9791.6237576410804</v>
      </c>
      <c r="AY1164" s="73">
        <v>9791.6237576410804</v>
      </c>
      <c r="AZ1164" s="73">
        <v>9791.6237576411004</v>
      </c>
      <c r="BA1164" s="73">
        <v>117499.485091692</v>
      </c>
    </row>
    <row r="1165" spans="1:53" outlineLevel="1">
      <c r="A1165" s="74" t="s">
        <v>1588</v>
      </c>
    </row>
    <row r="1166" spans="1:53" outlineLevel="1">
      <c r="A1166" s="74" t="s">
        <v>1590</v>
      </c>
    </row>
    <row r="1167" spans="1:53" outlineLevel="1">
      <c r="A1167" s="74" t="s">
        <v>1259</v>
      </c>
      <c r="B1167" s="73">
        <v>252567.82210355901</v>
      </c>
      <c r="C1167" s="73">
        <v>252369.30254045301</v>
      </c>
      <c r="D1167" s="73">
        <v>252170.78297734601</v>
      </c>
      <c r="E1167" s="73">
        <v>251972.26341423899</v>
      </c>
      <c r="F1167" s="73">
        <v>251773.74385113199</v>
      </c>
      <c r="G1167" s="73">
        <v>251575.224288025</v>
      </c>
      <c r="H1167" s="73">
        <v>251376.70472491899</v>
      </c>
      <c r="I1167" s="73">
        <v>251178.185161812</v>
      </c>
      <c r="J1167" s="73">
        <v>250979.665598705</v>
      </c>
      <c r="K1167" s="73">
        <v>250781.14603559801</v>
      </c>
      <c r="L1167" s="73">
        <v>250582.62647249101</v>
      </c>
      <c r="M1167" s="73">
        <v>250384.10690938501</v>
      </c>
      <c r="N1167" s="73">
        <v>3017711.57407767</v>
      </c>
      <c r="O1167" s="73">
        <v>250185.58734627799</v>
      </c>
      <c r="P1167" s="73">
        <v>249987.06778317099</v>
      </c>
      <c r="Q1167" s="73">
        <v>249788.548220064</v>
      </c>
      <c r="R1167" s="73">
        <v>249590.02865695799</v>
      </c>
      <c r="S1167" s="73">
        <v>249391.509093851</v>
      </c>
      <c r="T1167" s="73">
        <v>249192.989530744</v>
      </c>
      <c r="U1167" s="73">
        <v>248994.46996763701</v>
      </c>
      <c r="V1167" s="73">
        <v>248795.95040453001</v>
      </c>
      <c r="W1167" s="73">
        <v>248597.43084142401</v>
      </c>
      <c r="X1167" s="73">
        <v>248398.91127831701</v>
      </c>
      <c r="Y1167" s="73">
        <v>248200.39171520999</v>
      </c>
      <c r="Z1167" s="73">
        <v>248001.87215210299</v>
      </c>
      <c r="AA1167" s="73">
        <v>2989124.7569902898</v>
      </c>
      <c r="AB1167" s="73">
        <v>247803.352588996</v>
      </c>
      <c r="AC1167" s="73">
        <v>247604.83302589</v>
      </c>
      <c r="AD1167" s="73">
        <v>247406.313462783</v>
      </c>
      <c r="AE1167" s="73">
        <v>247207.79389967601</v>
      </c>
      <c r="AF1167" s="73">
        <v>247009.27433656901</v>
      </c>
      <c r="AG1167" s="73">
        <v>246810.75477346199</v>
      </c>
      <c r="AH1167" s="73">
        <v>246612.23521035601</v>
      </c>
      <c r="AI1167" s="73">
        <v>246413.71564724899</v>
      </c>
      <c r="AJ1167" s="73">
        <v>246215.19608414199</v>
      </c>
      <c r="AK1167" s="73">
        <v>246016.676521035</v>
      </c>
      <c r="AL1167" s="73">
        <v>245818.15695792899</v>
      </c>
      <c r="AM1167" s="73">
        <v>245619.637394822</v>
      </c>
      <c r="AN1167" s="73">
        <v>2960537.93990291</v>
      </c>
      <c r="AO1167" s="73">
        <v>245421.117831715</v>
      </c>
      <c r="AP1167" s="73">
        <v>245222.59826860801</v>
      </c>
      <c r="AQ1167" s="73">
        <v>245024.07870550099</v>
      </c>
      <c r="AR1167" s="73">
        <v>244825.55914239501</v>
      </c>
      <c r="AS1167" s="73">
        <v>244627.03957928799</v>
      </c>
      <c r="AT1167" s="73">
        <v>244428.52001618099</v>
      </c>
      <c r="AU1167" s="73">
        <v>244230.000453074</v>
      </c>
      <c r="AV1167" s="73">
        <v>244031.480889967</v>
      </c>
      <c r="AW1167" s="73">
        <v>243832.961326861</v>
      </c>
      <c r="AX1167" s="73">
        <v>243634.441763754</v>
      </c>
      <c r="AY1167" s="73">
        <v>243435.92220064701</v>
      </c>
      <c r="AZ1167" s="73">
        <v>243237.40263754001</v>
      </c>
      <c r="BA1167" s="73">
        <v>2931951.1228155298</v>
      </c>
    </row>
    <row r="1168" spans="1:53" outlineLevel="1">
      <c r="A1168" s="74" t="s">
        <v>1399</v>
      </c>
      <c r="B1168" s="73">
        <v>15469.080684640499</v>
      </c>
      <c r="C1168" s="73">
        <v>15460.6706764705</v>
      </c>
      <c r="D1168" s="73">
        <v>15452.2606683006</v>
      </c>
      <c r="E1168" s="73">
        <v>15443.8506601307</v>
      </c>
      <c r="F1168" s="73">
        <v>15435.4406519607</v>
      </c>
      <c r="G1168" s="73">
        <v>15427.0306437908</v>
      </c>
      <c r="H1168" s="73">
        <v>15418.6206356209</v>
      </c>
      <c r="I1168" s="73">
        <v>15410.210627450901</v>
      </c>
      <c r="J1168" s="73">
        <v>15401.800619281001</v>
      </c>
      <c r="K1168" s="73">
        <v>15393.390611111099</v>
      </c>
      <c r="L1168" s="73">
        <v>15384.980602941099</v>
      </c>
      <c r="M1168" s="73">
        <v>15376.570594771199</v>
      </c>
      <c r="N1168" s="73">
        <v>185073.90767647</v>
      </c>
      <c r="O1168" s="73">
        <v>15368.1605866013</v>
      </c>
      <c r="P1168" s="73">
        <v>15359.7505784313</v>
      </c>
      <c r="Q1168" s="73">
        <v>15351.3405702614</v>
      </c>
      <c r="R1168" s="73">
        <v>15342.9305620915</v>
      </c>
      <c r="S1168" s="73">
        <v>15334.5205539215</v>
      </c>
      <c r="T1168" s="73">
        <v>15326.110545751601</v>
      </c>
      <c r="U1168" s="73">
        <v>15317.700537581701</v>
      </c>
      <c r="V1168" s="73">
        <v>15309.290529411701</v>
      </c>
      <c r="W1168" s="73">
        <v>15300.880521241799</v>
      </c>
      <c r="X1168" s="73">
        <v>15292.470513071799</v>
      </c>
      <c r="Y1168" s="73">
        <v>15284.0605049019</v>
      </c>
      <c r="Z1168" s="73">
        <v>15275.650496732</v>
      </c>
      <c r="AA1168" s="73">
        <v>183862.8665</v>
      </c>
      <c r="AB1168" s="73">
        <v>15267.240488562</v>
      </c>
      <c r="AC1168" s="73">
        <v>15258.8304803921</v>
      </c>
      <c r="AD1168" s="73">
        <v>15250.4204722222</v>
      </c>
      <c r="AE1168" s="73">
        <v>15242.0104640522</v>
      </c>
      <c r="AF1168" s="73">
        <v>15233.600455882301</v>
      </c>
      <c r="AG1168" s="73">
        <v>15225.190447712401</v>
      </c>
      <c r="AH1168" s="73">
        <v>15216.780439542399</v>
      </c>
      <c r="AI1168" s="73">
        <v>15208.370431372499</v>
      </c>
      <c r="AJ1168" s="73">
        <v>15199.960423202599</v>
      </c>
      <c r="AK1168" s="73">
        <v>15191.5504150326</v>
      </c>
      <c r="AL1168" s="73">
        <v>15183.1404068627</v>
      </c>
      <c r="AM1168" s="73">
        <v>15174.7303986928</v>
      </c>
      <c r="AN1168" s="73">
        <v>182651.82532352899</v>
      </c>
      <c r="AO1168" s="73">
        <v>15166.3203905228</v>
      </c>
      <c r="AP1168" s="73">
        <v>15157.9103823529</v>
      </c>
      <c r="AQ1168" s="73">
        <v>15149.500374183001</v>
      </c>
      <c r="AR1168" s="73">
        <v>15141.090366013001</v>
      </c>
      <c r="AS1168" s="73">
        <v>15132.680357843101</v>
      </c>
      <c r="AT1168" s="73">
        <v>15124.270349673199</v>
      </c>
      <c r="AU1168" s="73">
        <v>15115.860341503199</v>
      </c>
      <c r="AV1168" s="73">
        <v>15107.4503333333</v>
      </c>
      <c r="AW1168" s="73">
        <v>15099.0403251634</v>
      </c>
      <c r="AX1168" s="73">
        <v>15090.6303169934</v>
      </c>
      <c r="AY1168" s="73">
        <v>15082.2203088235</v>
      </c>
      <c r="AZ1168" s="73">
        <v>15073.8103006535</v>
      </c>
      <c r="BA1168" s="73">
        <v>181440.784147058</v>
      </c>
    </row>
    <row r="1169" spans="1:53" outlineLevel="1">
      <c r="A1169" s="74" t="s">
        <v>1400</v>
      </c>
      <c r="B1169" s="73">
        <v>9.9567254901960798</v>
      </c>
      <c r="C1169" s="73">
        <v>9.9567254901960798</v>
      </c>
      <c r="D1169" s="73">
        <v>9.9567254901960798</v>
      </c>
      <c r="E1169" s="73">
        <v>9.9567254901960798</v>
      </c>
      <c r="F1169" s="73">
        <v>9.9567254901960798</v>
      </c>
      <c r="G1169" s="73">
        <v>9.9567254901960798</v>
      </c>
      <c r="H1169" s="73">
        <v>9.9567254901960798</v>
      </c>
      <c r="I1169" s="73">
        <v>9.9567254901960798</v>
      </c>
      <c r="J1169" s="73">
        <v>9.9567254901960798</v>
      </c>
      <c r="K1169" s="73">
        <v>9.9567254901960798</v>
      </c>
      <c r="L1169" s="73">
        <v>9.9567254901960798</v>
      </c>
      <c r="M1169" s="73">
        <v>9.9567254901960798</v>
      </c>
      <c r="N1169" s="73">
        <v>119.480705882352</v>
      </c>
      <c r="O1169" s="73">
        <v>9.9567254901960798</v>
      </c>
      <c r="P1169" s="73">
        <v>9.9567254901960798</v>
      </c>
      <c r="Q1169" s="73">
        <v>9.9567254901960798</v>
      </c>
      <c r="R1169" s="73">
        <v>9.9567254901960798</v>
      </c>
      <c r="S1169" s="73">
        <v>9.9567254901960798</v>
      </c>
      <c r="T1169" s="73">
        <v>9.9567254901960798</v>
      </c>
      <c r="U1169" s="73">
        <v>9.9567254901960798</v>
      </c>
      <c r="V1169" s="73">
        <v>9.9567254901960798</v>
      </c>
      <c r="W1169" s="73">
        <v>9.9567254901960798</v>
      </c>
      <c r="X1169" s="73">
        <v>9.9567254901960798</v>
      </c>
      <c r="Y1169" s="73">
        <v>9.9567254901960798</v>
      </c>
      <c r="Z1169" s="73">
        <v>9.9567254901960798</v>
      </c>
      <c r="AA1169" s="73">
        <v>119.480705882352</v>
      </c>
      <c r="AB1169" s="73">
        <v>9.9567254901960798</v>
      </c>
      <c r="AC1169" s="73">
        <v>9.9567254901960798</v>
      </c>
      <c r="AD1169" s="73">
        <v>9.9567254901960798</v>
      </c>
      <c r="AE1169" s="73">
        <v>9.9567254901960798</v>
      </c>
      <c r="AF1169" s="73">
        <v>9.9567254901960798</v>
      </c>
      <c r="AG1169" s="73">
        <v>9.9567254901960798</v>
      </c>
      <c r="AH1169" s="73">
        <v>9.9567254901960798</v>
      </c>
      <c r="AI1169" s="73">
        <v>9.9567254901960798</v>
      </c>
      <c r="AJ1169" s="73">
        <v>9.9567254901960798</v>
      </c>
      <c r="AK1169" s="73">
        <v>9.9567254901960798</v>
      </c>
      <c r="AL1169" s="73">
        <v>9.9567254901960798</v>
      </c>
      <c r="AM1169" s="73">
        <v>9.9567254901960798</v>
      </c>
      <c r="AN1169" s="73">
        <v>119.480705882352</v>
      </c>
      <c r="AO1169" s="73">
        <v>9.9567254901960798</v>
      </c>
      <c r="AP1169" s="73">
        <v>9.9567254901960798</v>
      </c>
      <c r="AQ1169" s="73">
        <v>9.9567254901960798</v>
      </c>
      <c r="AR1169" s="73">
        <v>9.9567254901960798</v>
      </c>
      <c r="AS1169" s="73">
        <v>9.9567254901960798</v>
      </c>
      <c r="AT1169" s="73">
        <v>9.9567254901960798</v>
      </c>
      <c r="AU1169" s="73">
        <v>9.9567254901960798</v>
      </c>
      <c r="AV1169" s="73">
        <v>9.9567254901960798</v>
      </c>
      <c r="AW1169" s="73">
        <v>9.9567254901960798</v>
      </c>
      <c r="AX1169" s="73">
        <v>9.9567254901960798</v>
      </c>
      <c r="AY1169" s="73">
        <v>9.9567254901960798</v>
      </c>
      <c r="AZ1169" s="73">
        <v>9.9567254901960798</v>
      </c>
      <c r="BA1169" s="73">
        <v>119.480705882352</v>
      </c>
    </row>
    <row r="1170" spans="1:53" outlineLevel="1">
      <c r="A1170" s="74" t="s">
        <v>1411</v>
      </c>
      <c r="B1170" s="73">
        <v>13784.2292320261</v>
      </c>
      <c r="C1170" s="73">
        <v>13784.2292320261</v>
      </c>
      <c r="D1170" s="73">
        <v>13784.2292320261</v>
      </c>
      <c r="E1170" s="73">
        <v>13784.2292320261</v>
      </c>
      <c r="F1170" s="73">
        <v>13784.2292320261</v>
      </c>
      <c r="G1170" s="73">
        <v>13784.2292320261</v>
      </c>
      <c r="H1170" s="73">
        <v>13784.2292320261</v>
      </c>
      <c r="I1170" s="73">
        <v>13784.2292320261</v>
      </c>
      <c r="J1170" s="73">
        <v>13784.2292320261</v>
      </c>
      <c r="K1170" s="73">
        <v>13784.2292320261</v>
      </c>
      <c r="L1170" s="73">
        <v>13784.2292320261</v>
      </c>
      <c r="M1170" s="73">
        <v>13784.2292320261</v>
      </c>
      <c r="N1170" s="73">
        <v>165410.75078431299</v>
      </c>
      <c r="O1170" s="73">
        <v>13784.2292320261</v>
      </c>
      <c r="P1170" s="73">
        <v>13784.2292320261</v>
      </c>
      <c r="Q1170" s="73">
        <v>13784.2292320261</v>
      </c>
      <c r="R1170" s="73">
        <v>13784.2292320261</v>
      </c>
      <c r="S1170" s="73">
        <v>13784.2292320261</v>
      </c>
      <c r="T1170" s="73">
        <v>13784.2292320261</v>
      </c>
      <c r="U1170" s="73">
        <v>13784.2292320261</v>
      </c>
      <c r="V1170" s="73">
        <v>13784.2292320261</v>
      </c>
      <c r="W1170" s="73">
        <v>13784.2292320261</v>
      </c>
      <c r="X1170" s="73">
        <v>13784.2292320261</v>
      </c>
      <c r="Y1170" s="73">
        <v>10001.3278431362</v>
      </c>
      <c r="Z1170" s="73">
        <v>271.81583333333299</v>
      </c>
      <c r="AA1170" s="73">
        <v>148115.43599673</v>
      </c>
      <c r="AB1170" s="73">
        <v>271.81583333333299</v>
      </c>
      <c r="AC1170" s="73">
        <v>271.81583333333299</v>
      </c>
      <c r="AD1170" s="73">
        <v>271.81583333333299</v>
      </c>
      <c r="AE1170" s="73">
        <v>271.81583333333299</v>
      </c>
      <c r="AF1170" s="73">
        <v>271.81583333333299</v>
      </c>
      <c r="AG1170" s="73">
        <v>271.81583333333299</v>
      </c>
      <c r="AH1170" s="73">
        <v>271.81583333333299</v>
      </c>
      <c r="AI1170" s="73">
        <v>271.81583333333299</v>
      </c>
      <c r="AJ1170" s="73">
        <v>271.81583333333299</v>
      </c>
      <c r="AK1170" s="73">
        <v>271.81583333333299</v>
      </c>
      <c r="AL1170" s="73">
        <v>271.81583333333299</v>
      </c>
      <c r="AM1170" s="73">
        <v>271.81583333333299</v>
      </c>
      <c r="AN1170" s="73">
        <v>3261.78999999999</v>
      </c>
      <c r="AO1170" s="73">
        <v>271.81583333333299</v>
      </c>
      <c r="AP1170" s="73">
        <v>271.81583333333299</v>
      </c>
      <c r="AQ1170" s="73">
        <v>271.81583333333299</v>
      </c>
      <c r="AR1170" s="73">
        <v>271.81583333333299</v>
      </c>
      <c r="AS1170" s="73">
        <v>271.81583333333299</v>
      </c>
      <c r="AT1170" s="73">
        <v>271.81583333333299</v>
      </c>
      <c r="AU1170" s="73">
        <v>271.81583333333299</v>
      </c>
      <c r="AV1170" s="73">
        <v>271.81583333333299</v>
      </c>
      <c r="AW1170" s="73">
        <v>271.81583333333299</v>
      </c>
      <c r="AX1170" s="73">
        <v>271.81583333333299</v>
      </c>
      <c r="AY1170" s="73">
        <v>271.81583333333299</v>
      </c>
      <c r="AZ1170" s="73">
        <v>271.81583333333299</v>
      </c>
      <c r="BA1170" s="73">
        <v>3261.78999999999</v>
      </c>
    </row>
    <row r="1171" spans="1:53" outlineLevel="1">
      <c r="A1171" s="74" t="s">
        <v>1296</v>
      </c>
      <c r="B1171" s="73">
        <v>500504.47720631002</v>
      </c>
      <c r="C1171" s="73">
        <v>500498.77222572803</v>
      </c>
      <c r="D1171" s="73">
        <v>500493.06724514498</v>
      </c>
      <c r="E1171" s="73">
        <v>500487.36226456298</v>
      </c>
      <c r="F1171" s="73">
        <v>500481.65728397999</v>
      </c>
      <c r="G1171" s="73">
        <v>500475.95230339799</v>
      </c>
      <c r="H1171" s="73">
        <v>500470.247322815</v>
      </c>
      <c r="I1171" s="73">
        <v>500464.54234223202</v>
      </c>
      <c r="J1171" s="73">
        <v>500458.83736165002</v>
      </c>
      <c r="K1171" s="73">
        <v>500453.13238106697</v>
      </c>
      <c r="L1171" s="73">
        <v>500447.42740048497</v>
      </c>
      <c r="M1171" s="73">
        <v>500441.72241990198</v>
      </c>
      <c r="N1171" s="73">
        <v>6005677.1977572804</v>
      </c>
      <c r="O1171" s="73">
        <v>500436.01743931998</v>
      </c>
      <c r="P1171" s="73">
        <v>500430.312458737</v>
      </c>
      <c r="Q1171" s="73">
        <v>500424.607478155</v>
      </c>
      <c r="R1171" s="73">
        <v>500418.90249757201</v>
      </c>
      <c r="S1171" s="73">
        <v>500413.19751699001</v>
      </c>
      <c r="T1171" s="73">
        <v>500407.49253640702</v>
      </c>
      <c r="U1171" s="73">
        <v>500401.78755582502</v>
      </c>
      <c r="V1171" s="73">
        <v>500396.08257524198</v>
      </c>
      <c r="W1171" s="73">
        <v>500390.37759465998</v>
      </c>
      <c r="X1171" s="73">
        <v>500384.67261407699</v>
      </c>
      <c r="Y1171" s="73">
        <v>500378.96763349499</v>
      </c>
      <c r="Z1171" s="73">
        <v>500373.262652912</v>
      </c>
      <c r="AA1171" s="73">
        <v>6004855.6805533897</v>
      </c>
      <c r="AB1171" s="73">
        <v>500367.55767233</v>
      </c>
      <c r="AC1171" s="73">
        <v>500361.85269174702</v>
      </c>
      <c r="AD1171" s="73">
        <v>500356.14771116502</v>
      </c>
      <c r="AE1171" s="73">
        <v>500350.44273058203</v>
      </c>
      <c r="AF1171" s="73">
        <v>500344.73774999997</v>
      </c>
      <c r="AG1171" s="73">
        <v>500339.03276941698</v>
      </c>
      <c r="AH1171" s="73">
        <v>500333.32778883399</v>
      </c>
      <c r="AI1171" s="73">
        <v>500327.622808252</v>
      </c>
      <c r="AJ1171" s="73">
        <v>500321.91782766901</v>
      </c>
      <c r="AK1171" s="73">
        <v>500316.21284708701</v>
      </c>
      <c r="AL1171" s="73">
        <v>500310.50786650402</v>
      </c>
      <c r="AM1171" s="73">
        <v>500304.80288592202</v>
      </c>
      <c r="AN1171" s="73">
        <v>6004034.1633495102</v>
      </c>
      <c r="AO1171" s="73">
        <v>500299.09790533897</v>
      </c>
      <c r="AP1171" s="73">
        <v>500293.39292475698</v>
      </c>
      <c r="AQ1171" s="73">
        <v>500287.68794417399</v>
      </c>
      <c r="AR1171" s="73">
        <v>500281.98296359199</v>
      </c>
      <c r="AS1171" s="73">
        <v>500276.277983009</v>
      </c>
      <c r="AT1171" s="73">
        <v>500270.573002427</v>
      </c>
      <c r="AU1171" s="73">
        <v>500264.86802184401</v>
      </c>
      <c r="AV1171" s="73">
        <v>500259.16304126201</v>
      </c>
      <c r="AW1171" s="73">
        <v>500253.45806067903</v>
      </c>
      <c r="AX1171" s="73">
        <v>500247.75308009703</v>
      </c>
      <c r="AY1171" s="73">
        <v>500242.04809951398</v>
      </c>
      <c r="AZ1171" s="73">
        <v>500236.34311893198</v>
      </c>
      <c r="BA1171" s="73">
        <v>6003212.6461456297</v>
      </c>
    </row>
    <row r="1172" spans="1:53" outlineLevel="1">
      <c r="A1172" s="74" t="s">
        <v>1304</v>
      </c>
      <c r="B1172" s="73">
        <v>29349.347672330099</v>
      </c>
      <c r="C1172" s="73">
        <v>29344.393347087302</v>
      </c>
      <c r="D1172" s="73">
        <v>29339.439021844599</v>
      </c>
      <c r="E1172" s="73">
        <v>29334.484696601899</v>
      </c>
      <c r="F1172" s="73">
        <v>29329.5303713592</v>
      </c>
      <c r="G1172" s="73">
        <v>29324.576046116501</v>
      </c>
      <c r="H1172" s="73">
        <v>29319.6217208737</v>
      </c>
      <c r="I1172" s="73">
        <v>29314.667395631001</v>
      </c>
      <c r="J1172" s="73">
        <v>29309.713070388301</v>
      </c>
      <c r="K1172" s="73">
        <v>29304.758745145598</v>
      </c>
      <c r="L1172" s="73">
        <v>29299.804419902899</v>
      </c>
      <c r="M1172" s="73">
        <v>29294.8500946602</v>
      </c>
      <c r="N1172" s="73">
        <v>351865.18660194101</v>
      </c>
      <c r="O1172" s="73">
        <v>29289.895769417399</v>
      </c>
      <c r="P1172" s="73">
        <v>29284.941444174699</v>
      </c>
      <c r="Q1172" s="73">
        <v>29279.987118932</v>
      </c>
      <c r="R1172" s="73">
        <v>29275.032793689301</v>
      </c>
      <c r="S1172" s="73">
        <v>29270.078468446602</v>
      </c>
      <c r="T1172" s="73">
        <v>29265.124143203899</v>
      </c>
      <c r="U1172" s="73">
        <v>29260.169817961101</v>
      </c>
      <c r="V1172" s="73">
        <v>29255.215492718398</v>
      </c>
      <c r="W1172" s="73">
        <v>29250.261167475699</v>
      </c>
      <c r="X1172" s="73">
        <v>29245.306842233</v>
      </c>
      <c r="Y1172" s="73">
        <v>29240.352516990301</v>
      </c>
      <c r="Z1172" s="73">
        <v>29235.398191747601</v>
      </c>
      <c r="AA1172" s="73">
        <v>351151.76376698999</v>
      </c>
      <c r="AB1172" s="73">
        <v>29230.4438665048</v>
      </c>
      <c r="AC1172" s="73">
        <v>29225.489541262101</v>
      </c>
      <c r="AD1172" s="73">
        <v>29220.535216019402</v>
      </c>
      <c r="AE1172" s="73">
        <v>29215.580890776699</v>
      </c>
      <c r="AF1172" s="73">
        <v>29210.626565533999</v>
      </c>
      <c r="AG1172" s="73">
        <v>29205.6722402913</v>
      </c>
      <c r="AH1172" s="73">
        <v>29200.717915048499</v>
      </c>
      <c r="AI1172" s="73">
        <v>29195.7635898058</v>
      </c>
      <c r="AJ1172" s="73">
        <v>29190.8092645631</v>
      </c>
      <c r="AK1172" s="73">
        <v>29185.854939320401</v>
      </c>
      <c r="AL1172" s="73">
        <v>29180.900614077698</v>
      </c>
      <c r="AM1172" s="73">
        <v>29175.946288834901</v>
      </c>
      <c r="AN1172" s="73">
        <v>350438.34093203902</v>
      </c>
      <c r="AO1172" s="73">
        <v>29170.991963592202</v>
      </c>
      <c r="AP1172" s="73">
        <v>29166.037638349499</v>
      </c>
      <c r="AQ1172" s="73">
        <v>29161.083313106799</v>
      </c>
      <c r="AR1172" s="73">
        <v>29156.1289878641</v>
      </c>
      <c r="AS1172" s="73">
        <v>29151.174662621401</v>
      </c>
      <c r="AT1172" s="73">
        <v>29146.2203373786</v>
      </c>
      <c r="AU1172" s="73">
        <v>29141.2660121359</v>
      </c>
      <c r="AV1172" s="73">
        <v>29136.311686893201</v>
      </c>
      <c r="AW1172" s="73">
        <v>29131.357361650498</v>
      </c>
      <c r="AX1172" s="73">
        <v>29126.403036407799</v>
      </c>
      <c r="AY1172" s="73">
        <v>29121.4487111651</v>
      </c>
      <c r="AZ1172" s="73">
        <v>29116.494385922299</v>
      </c>
      <c r="BA1172" s="73">
        <v>349724.918097088</v>
      </c>
    </row>
    <row r="1173" spans="1:53" outlineLevel="1">
      <c r="A1173" s="74" t="s">
        <v>1419</v>
      </c>
      <c r="B1173" s="73">
        <v>313.97399999999902</v>
      </c>
      <c r="C1173" s="73">
        <v>313.25249999999897</v>
      </c>
      <c r="D1173" s="73">
        <v>312.53099999999898</v>
      </c>
      <c r="E1173" s="73">
        <v>311.80949999999899</v>
      </c>
      <c r="F1173" s="73">
        <v>311.087999999999</v>
      </c>
      <c r="G1173" s="73">
        <v>310.36649999999901</v>
      </c>
      <c r="H1173" s="73">
        <v>309.64499999999902</v>
      </c>
      <c r="I1173" s="73">
        <v>308.92349999999902</v>
      </c>
      <c r="J1173" s="73">
        <v>308.20199999999897</v>
      </c>
      <c r="K1173" s="73">
        <v>307.48049999999898</v>
      </c>
      <c r="L1173" s="73">
        <v>306.75899999999899</v>
      </c>
      <c r="M1173" s="73">
        <v>306.037499999999</v>
      </c>
      <c r="N1173" s="73">
        <v>3720.06899999999</v>
      </c>
      <c r="O1173" s="73">
        <v>305.31599999999901</v>
      </c>
      <c r="P1173" s="73">
        <v>304.59449999999902</v>
      </c>
      <c r="Q1173" s="73">
        <v>303.87299999999902</v>
      </c>
      <c r="R1173" s="73">
        <v>303.15149999999898</v>
      </c>
      <c r="S1173" s="73">
        <v>302.42999999999898</v>
      </c>
      <c r="T1173" s="73">
        <v>301.70849999999899</v>
      </c>
      <c r="U1173" s="73">
        <v>300.986999999999</v>
      </c>
      <c r="V1173" s="73">
        <v>300.26549999999901</v>
      </c>
      <c r="W1173" s="73">
        <v>299.54399999999902</v>
      </c>
      <c r="X1173" s="73">
        <v>298.82249999999902</v>
      </c>
      <c r="Y1173" s="73">
        <v>298.10099999999898</v>
      </c>
      <c r="Z1173" s="73">
        <v>297.37949999999898</v>
      </c>
      <c r="AA1173" s="73">
        <v>3616.1729999999902</v>
      </c>
      <c r="AB1173" s="73">
        <v>296.65799999999899</v>
      </c>
      <c r="AC1173" s="73">
        <v>295.936499999999</v>
      </c>
      <c r="AD1173" s="73">
        <v>295.21499999999901</v>
      </c>
      <c r="AE1173" s="73">
        <v>294.49349999999902</v>
      </c>
      <c r="AF1173" s="73">
        <v>293.77199999999903</v>
      </c>
      <c r="AG1173" s="73">
        <v>293.05049999999898</v>
      </c>
      <c r="AH1173" s="73">
        <v>292.32899999999898</v>
      </c>
      <c r="AI1173" s="73">
        <v>291.60749999999899</v>
      </c>
      <c r="AJ1173" s="73">
        <v>290.885999999999</v>
      </c>
      <c r="AK1173" s="73">
        <v>290.16449999999901</v>
      </c>
      <c r="AL1173" s="73">
        <v>289.44299999999902</v>
      </c>
      <c r="AM1173" s="73">
        <v>288.72149999999903</v>
      </c>
      <c r="AN1173" s="73">
        <v>3512.27699999999</v>
      </c>
      <c r="AO1173" s="73">
        <v>287.99999999999898</v>
      </c>
      <c r="AP1173" s="73">
        <v>287.27849999999899</v>
      </c>
      <c r="AQ1173" s="73">
        <v>286.55699999999899</v>
      </c>
      <c r="AR1173" s="73">
        <v>285.835499999999</v>
      </c>
      <c r="AS1173" s="73">
        <v>285.11399999999901</v>
      </c>
      <c r="AT1173" s="73">
        <v>284.39249999999902</v>
      </c>
      <c r="AU1173" s="73">
        <v>283.67099999999903</v>
      </c>
      <c r="AV1173" s="73">
        <v>282.94949999999898</v>
      </c>
      <c r="AW1173" s="73">
        <v>282.22799999999899</v>
      </c>
      <c r="AX1173" s="73">
        <v>281.50649999999899</v>
      </c>
      <c r="AY1173" s="73">
        <v>280.784999999999</v>
      </c>
      <c r="AZ1173" s="73">
        <v>280.06349999999901</v>
      </c>
      <c r="BA1173" s="73">
        <v>3408.3809999999899</v>
      </c>
    </row>
    <row r="1174" spans="1:53" outlineLevel="1">
      <c r="A1174" s="74" t="s">
        <v>1420</v>
      </c>
      <c r="B1174" s="73">
        <v>47412.540617646999</v>
      </c>
      <c r="C1174" s="73">
        <v>47404.534058823498</v>
      </c>
      <c r="D1174" s="73">
        <v>47396.527499999902</v>
      </c>
      <c r="E1174" s="73">
        <v>47388.520941176401</v>
      </c>
      <c r="F1174" s="73">
        <v>47380.5143823529</v>
      </c>
      <c r="G1174" s="73">
        <v>47372.507823529399</v>
      </c>
      <c r="H1174" s="73">
        <v>47364.501264705803</v>
      </c>
      <c r="I1174" s="73">
        <v>47356.494705882302</v>
      </c>
      <c r="J1174" s="73">
        <v>47348.488147058801</v>
      </c>
      <c r="K1174" s="73">
        <v>47340.481588235198</v>
      </c>
      <c r="L1174" s="73">
        <v>47332.475029411697</v>
      </c>
      <c r="M1174" s="73">
        <v>47324.468470588203</v>
      </c>
      <c r="N1174" s="73">
        <v>568422.05452941102</v>
      </c>
      <c r="O1174" s="73">
        <v>47316.461911764702</v>
      </c>
      <c r="P1174" s="73">
        <v>47308.455352941099</v>
      </c>
      <c r="Q1174" s="73">
        <v>47300.448794117598</v>
      </c>
      <c r="R1174" s="73">
        <v>47292.442235294096</v>
      </c>
      <c r="S1174" s="73">
        <v>47284.435676470501</v>
      </c>
      <c r="T1174" s="73">
        <v>47276.429117647</v>
      </c>
      <c r="U1174" s="73">
        <v>47268.422558823499</v>
      </c>
      <c r="V1174" s="73">
        <v>47260.415999999997</v>
      </c>
      <c r="W1174" s="73">
        <v>47252.409441176402</v>
      </c>
      <c r="X1174" s="73">
        <v>47244.402882352901</v>
      </c>
      <c r="Y1174" s="73">
        <v>47236.3963235294</v>
      </c>
      <c r="Z1174" s="73">
        <v>47228.389764705898</v>
      </c>
      <c r="AA1174" s="73">
        <v>567269.11005882302</v>
      </c>
      <c r="AB1174" s="73">
        <v>47220.383205882303</v>
      </c>
      <c r="AC1174" s="73">
        <v>47212.376647058802</v>
      </c>
      <c r="AD1174" s="73">
        <v>47204.3700882353</v>
      </c>
      <c r="AE1174" s="73">
        <v>47196.363529411698</v>
      </c>
      <c r="AF1174" s="73">
        <v>47188.356970588196</v>
      </c>
      <c r="AG1174" s="73">
        <v>47180.350411764703</v>
      </c>
      <c r="AH1174" s="73">
        <v>47172.3438529411</v>
      </c>
      <c r="AI1174" s="73">
        <v>47164.337294117599</v>
      </c>
      <c r="AJ1174" s="73">
        <v>47156.330735294097</v>
      </c>
      <c r="AK1174" s="73">
        <v>47148.324176470604</v>
      </c>
      <c r="AL1174" s="73">
        <v>47140.317617647001</v>
      </c>
      <c r="AM1174" s="73">
        <v>47132.311058823499</v>
      </c>
      <c r="AN1174" s="73">
        <v>566116.16558823502</v>
      </c>
      <c r="AO1174" s="73">
        <v>47124.304499999998</v>
      </c>
      <c r="AP1174" s="73">
        <v>47116.297941176403</v>
      </c>
      <c r="AQ1174" s="73">
        <v>47108.291382352902</v>
      </c>
      <c r="AR1174" s="73">
        <v>47100.2848235294</v>
      </c>
      <c r="AS1174" s="73">
        <v>47092.278264705899</v>
      </c>
      <c r="AT1174" s="73">
        <v>47084.271705882296</v>
      </c>
      <c r="AU1174" s="73">
        <v>47076.265147058803</v>
      </c>
      <c r="AV1174" s="73">
        <v>47068.258588235301</v>
      </c>
      <c r="AW1174" s="73">
        <v>47060.252029411698</v>
      </c>
      <c r="AX1174" s="73">
        <v>47052.245470588197</v>
      </c>
      <c r="AY1174" s="73">
        <v>47044.238911764704</v>
      </c>
      <c r="AZ1174" s="73">
        <v>47036.232352941202</v>
      </c>
      <c r="BA1174" s="73">
        <v>564963.22111764702</v>
      </c>
    </row>
    <row r="1175" spans="1:53" outlineLevel="1">
      <c r="A1175" s="74" t="s">
        <v>1270</v>
      </c>
      <c r="B1175" s="73">
        <v>24771.485983009701</v>
      </c>
      <c r="C1175" s="73">
        <v>24767.163402103601</v>
      </c>
      <c r="D1175" s="73">
        <v>24762.840821197398</v>
      </c>
      <c r="E1175" s="73">
        <v>24758.518240291301</v>
      </c>
      <c r="F1175" s="73">
        <v>24754.195659385099</v>
      </c>
      <c r="G1175" s="73">
        <v>24749.873078478999</v>
      </c>
      <c r="H1175" s="73">
        <v>24745.5504975728</v>
      </c>
      <c r="I1175" s="73">
        <v>24741.227916666699</v>
      </c>
      <c r="J1175" s="73">
        <v>24736.905335760599</v>
      </c>
      <c r="K1175" s="73">
        <v>24732.5827548544</v>
      </c>
      <c r="L1175" s="73">
        <v>24728.2601739483</v>
      </c>
      <c r="M1175" s="73">
        <v>24723.937593042101</v>
      </c>
      <c r="N1175" s="73">
        <v>296972.54145631101</v>
      </c>
      <c r="O1175" s="73">
        <v>24719.615012136001</v>
      </c>
      <c r="P1175" s="73">
        <v>24715.292431229798</v>
      </c>
      <c r="Q1175" s="73">
        <v>24710.969850323701</v>
      </c>
      <c r="R1175" s="73">
        <v>24706.647269417499</v>
      </c>
      <c r="S1175" s="73">
        <v>24702.324688511399</v>
      </c>
      <c r="T1175" s="73">
        <v>24698.0021076052</v>
      </c>
      <c r="U1175" s="73">
        <v>24693.679526699099</v>
      </c>
      <c r="V1175" s="73">
        <v>24689.356945792901</v>
      </c>
      <c r="W1175" s="73">
        <v>24685.0343648868</v>
      </c>
      <c r="X1175" s="73">
        <v>24680.711783980601</v>
      </c>
      <c r="Y1175" s="73">
        <v>24676.389203074501</v>
      </c>
      <c r="Z1175" s="73">
        <v>24672.066622168299</v>
      </c>
      <c r="AA1175" s="73">
        <v>296350.08980582602</v>
      </c>
      <c r="AB1175" s="73">
        <v>24667.744041262202</v>
      </c>
      <c r="AC1175" s="73">
        <v>24663.421460355999</v>
      </c>
      <c r="AD1175" s="73">
        <v>24659.098879449899</v>
      </c>
      <c r="AE1175" s="73">
        <v>24654.7762985437</v>
      </c>
      <c r="AF1175" s="73">
        <v>24650.4537176376</v>
      </c>
      <c r="AG1175" s="73">
        <v>24646.131136731499</v>
      </c>
      <c r="AH1175" s="73">
        <v>24641.808555825301</v>
      </c>
      <c r="AI1175" s="73">
        <v>24637.4859749192</v>
      </c>
      <c r="AJ1175" s="73">
        <v>24633.163394013001</v>
      </c>
      <c r="AK1175" s="73">
        <v>24628.840813106901</v>
      </c>
      <c r="AL1175" s="73">
        <v>24624.518232200699</v>
      </c>
      <c r="AM1175" s="73">
        <v>24620.195651294602</v>
      </c>
      <c r="AN1175" s="73">
        <v>295727.63815534097</v>
      </c>
      <c r="AO1175" s="73">
        <v>24615.873070388399</v>
      </c>
      <c r="AP1175" s="73">
        <v>24611.550489482299</v>
      </c>
      <c r="AQ1175" s="73">
        <v>24607.2279085761</v>
      </c>
      <c r="AR1175" s="73">
        <v>24602.90532767</v>
      </c>
      <c r="AS1175" s="73">
        <v>24598.582746763801</v>
      </c>
      <c r="AT1175" s="73">
        <v>24594.2601658577</v>
      </c>
      <c r="AU1175" s="73">
        <v>24589.937584951502</v>
      </c>
      <c r="AV1175" s="73">
        <v>24585.615004045401</v>
      </c>
      <c r="AW1175" s="73">
        <v>24581.292423139199</v>
      </c>
      <c r="AX1175" s="73">
        <v>24576.969842233098</v>
      </c>
      <c r="AY1175" s="73">
        <v>24572.6472613269</v>
      </c>
      <c r="AZ1175" s="73">
        <v>24568.324680420799</v>
      </c>
      <c r="BA1175" s="73">
        <v>295105.186504855</v>
      </c>
    </row>
    <row r="1176" spans="1:53" outlineLevel="1">
      <c r="A1176" s="74" t="s">
        <v>1271</v>
      </c>
      <c r="B1176" s="73">
        <v>25021.708766990199</v>
      </c>
      <c r="C1176" s="73">
        <v>25020.951810679599</v>
      </c>
      <c r="D1176" s="73">
        <v>25020.1948543689</v>
      </c>
      <c r="E1176" s="73">
        <v>25019.437898058201</v>
      </c>
      <c r="F1176" s="73">
        <v>25018.680941747501</v>
      </c>
      <c r="G1176" s="73">
        <v>25017.923985436799</v>
      </c>
      <c r="H1176" s="73">
        <v>25017.167029126202</v>
      </c>
      <c r="I1176" s="73">
        <v>25016.410072815499</v>
      </c>
      <c r="J1176" s="73">
        <v>25015.6531165048</v>
      </c>
      <c r="K1176" s="73">
        <v>25014.896160194101</v>
      </c>
      <c r="L1176" s="73">
        <v>25014.1392038835</v>
      </c>
      <c r="M1176" s="73">
        <v>25013.382247572801</v>
      </c>
      <c r="N1176" s="73">
        <v>300210.546087378</v>
      </c>
      <c r="O1176" s="73">
        <v>25012.625291262098</v>
      </c>
      <c r="P1176" s="73">
        <v>25011.868334951399</v>
      </c>
      <c r="Q1176" s="73">
        <v>25011.1113786407</v>
      </c>
      <c r="R1176" s="73">
        <v>25010.3544223301</v>
      </c>
      <c r="S1176" s="73">
        <v>25009.597466019401</v>
      </c>
      <c r="T1176" s="73">
        <v>25008.840509708702</v>
      </c>
      <c r="U1176" s="73">
        <v>25008.083553397999</v>
      </c>
      <c r="V1176" s="73">
        <v>25007.3265970873</v>
      </c>
      <c r="W1176" s="73">
        <v>25006.569640776699</v>
      </c>
      <c r="X1176" s="73">
        <v>25005.812684466</v>
      </c>
      <c r="Y1176" s="73">
        <v>25005.055728155301</v>
      </c>
      <c r="Z1176" s="73">
        <v>25004.298771844598</v>
      </c>
      <c r="AA1176" s="73">
        <v>300101.54437864001</v>
      </c>
      <c r="AB1176" s="73">
        <v>25003.541815534001</v>
      </c>
      <c r="AC1176" s="73">
        <v>25002.784859223299</v>
      </c>
      <c r="AD1176" s="73">
        <v>25002.0279029126</v>
      </c>
      <c r="AE1176" s="73">
        <v>25001.270946601901</v>
      </c>
      <c r="AF1176" s="73">
        <v>25000.513990291201</v>
      </c>
      <c r="AG1176" s="73">
        <v>24999.757033980601</v>
      </c>
      <c r="AH1176" s="73">
        <v>24999.000077669902</v>
      </c>
      <c r="AI1176" s="73">
        <v>24998.243121359199</v>
      </c>
      <c r="AJ1176" s="73">
        <v>24997.4861650485</v>
      </c>
      <c r="AK1176" s="73">
        <v>24996.729208737899</v>
      </c>
      <c r="AL1176" s="73">
        <v>24995.9722524272</v>
      </c>
      <c r="AM1176" s="73">
        <v>24995.215296116501</v>
      </c>
      <c r="AN1176" s="73">
        <v>299992.54266990302</v>
      </c>
      <c r="AO1176" s="73">
        <v>24994.458339805798</v>
      </c>
      <c r="AP1176" s="73">
        <v>24993.701383495099</v>
      </c>
      <c r="AQ1176" s="73">
        <v>24992.944427184499</v>
      </c>
      <c r="AR1176" s="73">
        <v>24992.1874708738</v>
      </c>
      <c r="AS1176" s="73">
        <v>24991.430514563101</v>
      </c>
      <c r="AT1176" s="73">
        <v>24990.673558252402</v>
      </c>
      <c r="AU1176" s="73">
        <v>24989.916601941801</v>
      </c>
      <c r="AV1176" s="73">
        <v>24989.159645631102</v>
      </c>
      <c r="AW1176" s="73">
        <v>24988.402689320399</v>
      </c>
      <c r="AX1176" s="73">
        <v>24987.6457330097</v>
      </c>
      <c r="AY1176" s="73">
        <v>24986.888776699001</v>
      </c>
      <c r="AZ1176" s="73">
        <v>24986.1318203884</v>
      </c>
      <c r="BA1176" s="73">
        <v>299883.54096116498</v>
      </c>
    </row>
    <row r="1177" spans="1:53" outlineLevel="1">
      <c r="A1177" s="74" t="s">
        <v>1272</v>
      </c>
      <c r="B1177" s="73">
        <v>-59886.126355986999</v>
      </c>
      <c r="C1177" s="73">
        <v>-59882.7457847896</v>
      </c>
      <c r="D1177" s="73">
        <v>-59879.365213592202</v>
      </c>
      <c r="E1177" s="73">
        <v>-59875.984642394797</v>
      </c>
      <c r="F1177" s="73">
        <v>-59872.604071197398</v>
      </c>
      <c r="G1177" s="73">
        <v>-59869.2235</v>
      </c>
      <c r="H1177" s="73">
        <v>-59865.8429288025</v>
      </c>
      <c r="I1177" s="73">
        <v>-59862.462357605102</v>
      </c>
      <c r="J1177" s="73">
        <v>-59859.081786407703</v>
      </c>
      <c r="K1177" s="73">
        <v>-59855.701215210298</v>
      </c>
      <c r="L1177" s="73">
        <v>-59852.3206440129</v>
      </c>
      <c r="M1177" s="73">
        <v>-59848.940072815501</v>
      </c>
      <c r="N1177" s="73">
        <v>-718410.398572815</v>
      </c>
      <c r="O1177" s="73">
        <v>-59845.559501618103</v>
      </c>
      <c r="P1177" s="73">
        <v>-59842.178930420698</v>
      </c>
      <c r="Q1177" s="73">
        <v>-59838.798359223299</v>
      </c>
      <c r="R1177" s="73">
        <v>-59835.417788025799</v>
      </c>
      <c r="S1177" s="73">
        <v>-59832.037216828401</v>
      </c>
      <c r="T1177" s="73">
        <v>-59828.656645631003</v>
      </c>
      <c r="U1177" s="73">
        <v>-59825.276074433597</v>
      </c>
      <c r="V1177" s="73">
        <v>-59821.895503236199</v>
      </c>
      <c r="W1177" s="73">
        <v>-59818.514932038801</v>
      </c>
      <c r="X1177" s="73">
        <v>-59815.134360841403</v>
      </c>
      <c r="Y1177" s="73">
        <v>-59811.753789643997</v>
      </c>
      <c r="Z1177" s="73">
        <v>-59808.373218446599</v>
      </c>
      <c r="AA1177" s="73">
        <v>-717923.59632038802</v>
      </c>
      <c r="AB1177" s="73">
        <v>-59804.992647249201</v>
      </c>
      <c r="AC1177" s="73">
        <v>-59801.612076051701</v>
      </c>
      <c r="AD1177" s="73">
        <v>-59798.231504854302</v>
      </c>
      <c r="AE1177" s="73">
        <v>-59794.850933656897</v>
      </c>
      <c r="AF1177" s="73">
        <v>-59791.470362459499</v>
      </c>
      <c r="AG1177" s="73">
        <v>-59788.0897912621</v>
      </c>
      <c r="AH1177" s="73">
        <v>-59784.709220064702</v>
      </c>
      <c r="AI1177" s="73">
        <v>-59781.328648867297</v>
      </c>
      <c r="AJ1177" s="73">
        <v>-59777.948077669898</v>
      </c>
      <c r="AK1177" s="73">
        <v>-59774.5675064725</v>
      </c>
      <c r="AL1177" s="73">
        <v>-59771.186935275</v>
      </c>
      <c r="AM1177" s="73">
        <v>-59767.806364077602</v>
      </c>
      <c r="AN1177" s="73">
        <v>-717436.79406796105</v>
      </c>
      <c r="AO1177" s="73">
        <v>-59764.425792880204</v>
      </c>
      <c r="AP1177" s="73">
        <v>-59761.045221682798</v>
      </c>
      <c r="AQ1177" s="73">
        <v>-59757.6646504854</v>
      </c>
      <c r="AR1177" s="73">
        <v>-59754.284079288002</v>
      </c>
      <c r="AS1177" s="73">
        <v>-59750.903508090603</v>
      </c>
      <c r="AT1177" s="73">
        <v>-59747.522936893198</v>
      </c>
      <c r="AU1177" s="73">
        <v>-59744.1423656958</v>
      </c>
      <c r="AV1177" s="73">
        <v>-59740.761794498299</v>
      </c>
      <c r="AW1177" s="73">
        <v>-59737.381223300901</v>
      </c>
      <c r="AX1177" s="73">
        <v>-59734.000652103503</v>
      </c>
      <c r="AY1177" s="73">
        <v>-59730.620080906097</v>
      </c>
      <c r="AZ1177" s="73">
        <v>-59727.239509708699</v>
      </c>
      <c r="BA1177" s="73">
        <v>-716949.99181553395</v>
      </c>
    </row>
    <row r="1178" spans="1:53" outlineLevel="1">
      <c r="A1178" s="74" t="s">
        <v>1273</v>
      </c>
      <c r="B1178" s="73">
        <v>14356.002936893099</v>
      </c>
      <c r="C1178" s="73">
        <v>14353.930228155299</v>
      </c>
      <c r="D1178" s="73">
        <v>14351.857519417401</v>
      </c>
      <c r="E1178" s="73">
        <v>14349.784810679501</v>
      </c>
      <c r="F1178" s="73">
        <v>14347.712101941701</v>
      </c>
      <c r="G1178" s="73">
        <v>14345.639393203801</v>
      </c>
      <c r="H1178" s="73">
        <v>14343.566684465901</v>
      </c>
      <c r="I1178" s="73">
        <v>14341.493975728101</v>
      </c>
      <c r="J1178" s="73">
        <v>14339.421266990201</v>
      </c>
      <c r="K1178" s="73">
        <v>14337.348558252401</v>
      </c>
      <c r="L1178" s="73">
        <v>14335.275849514501</v>
      </c>
      <c r="M1178" s="73">
        <v>14333.203140776601</v>
      </c>
      <c r="N1178" s="73">
        <v>172135.23646601901</v>
      </c>
      <c r="O1178" s="73">
        <v>14331.130432038801</v>
      </c>
      <c r="P1178" s="73">
        <v>14329.057723300901</v>
      </c>
      <c r="Q1178" s="73">
        <v>14326.985014563001</v>
      </c>
      <c r="R1178" s="73">
        <v>14324.912305825201</v>
      </c>
      <c r="S1178" s="73">
        <v>14322.839597087301</v>
      </c>
      <c r="T1178" s="73">
        <v>14320.766888349401</v>
      </c>
      <c r="U1178" s="73">
        <v>14318.694179611601</v>
      </c>
      <c r="V1178" s="73">
        <v>14316.621470873701</v>
      </c>
      <c r="W1178" s="73">
        <v>14314.548762135901</v>
      </c>
      <c r="X1178" s="73">
        <v>14312.476053398001</v>
      </c>
      <c r="Y1178" s="73">
        <v>14310.403344660101</v>
      </c>
      <c r="Z1178" s="73">
        <v>14308.330635922301</v>
      </c>
      <c r="AA1178" s="73">
        <v>171836.766407766</v>
      </c>
      <c r="AB1178" s="73">
        <v>14306.257927184401</v>
      </c>
      <c r="AC1178" s="73">
        <v>14304.185218446501</v>
      </c>
      <c r="AD1178" s="73">
        <v>14302.112509708701</v>
      </c>
      <c r="AE1178" s="73">
        <v>14300.039800970801</v>
      </c>
      <c r="AF1178" s="73">
        <v>14297.967092232901</v>
      </c>
      <c r="AG1178" s="73">
        <v>14295.894383495101</v>
      </c>
      <c r="AH1178" s="73">
        <v>14293.821674757201</v>
      </c>
      <c r="AI1178" s="73">
        <v>14291.748966019401</v>
      </c>
      <c r="AJ1178" s="73">
        <v>14289.676257281501</v>
      </c>
      <c r="AK1178" s="73">
        <v>14287.6035485436</v>
      </c>
      <c r="AL1178" s="73">
        <v>14285.5308398058</v>
      </c>
      <c r="AM1178" s="73">
        <v>14283.4581310679</v>
      </c>
      <c r="AN1178" s="73">
        <v>171538.29634951401</v>
      </c>
      <c r="AO1178" s="73">
        <v>14281.38542233</v>
      </c>
      <c r="AP1178" s="73">
        <v>14279.3127135922</v>
      </c>
      <c r="AQ1178" s="73">
        <v>14277.2400048543</v>
      </c>
      <c r="AR1178" s="73">
        <v>14275.1672961164</v>
      </c>
      <c r="AS1178" s="73">
        <v>14273.0945873786</v>
      </c>
      <c r="AT1178" s="73">
        <v>14271.0218786407</v>
      </c>
      <c r="AU1178" s="73">
        <v>14268.9491699028</v>
      </c>
      <c r="AV1178" s="73">
        <v>14266.876461165</v>
      </c>
      <c r="AW1178" s="73">
        <v>14264.8037524271</v>
      </c>
      <c r="AX1178" s="73">
        <v>14262.7310436893</v>
      </c>
      <c r="AY1178" s="73">
        <v>14260.6583349514</v>
      </c>
      <c r="AZ1178" s="73">
        <v>14258.5856262135</v>
      </c>
      <c r="BA1178" s="73">
        <v>171239.82629126101</v>
      </c>
    </row>
    <row r="1179" spans="1:53" outlineLevel="1">
      <c r="A1179" s="74" t="s">
        <v>1437</v>
      </c>
      <c r="B1179" s="73">
        <v>-23753.2622696078</v>
      </c>
      <c r="C1179" s="73">
        <v>-23724.382725490199</v>
      </c>
      <c r="D1179" s="73">
        <v>-23695.5031813725</v>
      </c>
      <c r="E1179" s="73">
        <v>-23666.623637254899</v>
      </c>
      <c r="F1179" s="73">
        <v>-23637.7440931372</v>
      </c>
      <c r="G1179" s="73">
        <v>-23608.8645490196</v>
      </c>
      <c r="H1179" s="73">
        <v>-23579.985004901901</v>
      </c>
      <c r="I1179" s="73">
        <v>-23551.1054607843</v>
      </c>
      <c r="J1179" s="73">
        <v>-23522.225916666601</v>
      </c>
      <c r="K1179" s="73">
        <v>-23493.346372549</v>
      </c>
      <c r="L1179" s="73">
        <v>-23464.466828431301</v>
      </c>
      <c r="M1179" s="73">
        <v>-23435.5872843137</v>
      </c>
      <c r="N1179" s="73">
        <v>-283133.09732352901</v>
      </c>
      <c r="O1179" s="73">
        <v>-23406.707740196001</v>
      </c>
      <c r="P1179" s="73">
        <v>-23377.828196078401</v>
      </c>
      <c r="Q1179" s="73">
        <v>-23348.948651960702</v>
      </c>
      <c r="R1179" s="73">
        <v>-23320.069107843101</v>
      </c>
      <c r="S1179" s="73">
        <v>-23291.1895637255</v>
      </c>
      <c r="T1179" s="73">
        <v>-23262.310019607801</v>
      </c>
      <c r="U1179" s="73">
        <v>-23233.4304754902</v>
      </c>
      <c r="V1179" s="73">
        <v>-23204.550931372502</v>
      </c>
      <c r="W1179" s="73">
        <v>-23175.671387254901</v>
      </c>
      <c r="X1179" s="73">
        <v>-23146.791843137202</v>
      </c>
      <c r="Y1179" s="73">
        <v>-23117.912299019601</v>
      </c>
      <c r="Z1179" s="73">
        <v>-23089.032754901898</v>
      </c>
      <c r="AA1179" s="73">
        <v>-278974.44297058799</v>
      </c>
      <c r="AB1179" s="73">
        <v>-23060.153210784301</v>
      </c>
      <c r="AC1179" s="73">
        <v>-23031.273666666599</v>
      </c>
      <c r="AD1179" s="73">
        <v>-23002.394122549002</v>
      </c>
      <c r="AE1179" s="73">
        <v>-22973.514578431299</v>
      </c>
      <c r="AF1179" s="73">
        <v>-22944.635034313698</v>
      </c>
      <c r="AG1179" s="73">
        <v>-22915.755490195999</v>
      </c>
      <c r="AH1179" s="73">
        <v>-22886.875946078399</v>
      </c>
      <c r="AI1179" s="73">
        <v>-22857.9964019607</v>
      </c>
      <c r="AJ1179" s="73">
        <v>-22829.116857843099</v>
      </c>
      <c r="AK1179" s="73">
        <v>-22800.2373137254</v>
      </c>
      <c r="AL1179" s="73">
        <v>-22771.357769607799</v>
      </c>
      <c r="AM1179" s="73">
        <v>-22742.478225490198</v>
      </c>
      <c r="AN1179" s="73">
        <v>-274815.78861764702</v>
      </c>
      <c r="AO1179" s="73">
        <v>-22713.598681372499</v>
      </c>
      <c r="AP1179" s="73">
        <v>-22684.719137254899</v>
      </c>
      <c r="AQ1179" s="73">
        <v>-22655.8395931372</v>
      </c>
      <c r="AR1179" s="73">
        <v>-22626.960049019599</v>
      </c>
      <c r="AS1179" s="73">
        <v>-22598.0805049019</v>
      </c>
      <c r="AT1179" s="73">
        <v>-22569.200960784299</v>
      </c>
      <c r="AU1179" s="73">
        <v>-22540.3214166666</v>
      </c>
      <c r="AV1179" s="73">
        <v>-22511.441872549</v>
      </c>
      <c r="AW1179" s="73">
        <v>-22482.562328431301</v>
      </c>
      <c r="AX1179" s="73">
        <v>-22453.6827843137</v>
      </c>
      <c r="AY1179" s="73">
        <v>-22424.803240196001</v>
      </c>
      <c r="AZ1179" s="73">
        <v>-22395.9236960784</v>
      </c>
      <c r="BA1179" s="73">
        <v>-270657.134264705</v>
      </c>
    </row>
    <row r="1180" spans="1:53" outlineLevel="1">
      <c r="A1180" s="74" t="s">
        <v>1438</v>
      </c>
      <c r="B1180" s="73">
        <v>1674.8399999999899</v>
      </c>
      <c r="C1180" s="73">
        <v>1671.5164999999899</v>
      </c>
      <c r="D1180" s="73">
        <v>1668.19299999999</v>
      </c>
      <c r="E1180" s="73">
        <v>1664.86949999999</v>
      </c>
      <c r="F1180" s="73">
        <v>1661.54599999999</v>
      </c>
      <c r="G1180" s="73">
        <v>1658.2224999999901</v>
      </c>
      <c r="H1180" s="73">
        <v>1654.8989999999901</v>
      </c>
      <c r="I1180" s="73">
        <v>1651.5754999999899</v>
      </c>
      <c r="J1180" s="73">
        <v>1648.2519999999899</v>
      </c>
      <c r="K1180" s="73">
        <v>1644.92849999999</v>
      </c>
      <c r="L1180" s="73">
        <v>1641.60499999999</v>
      </c>
      <c r="M1180" s="73">
        <v>1638.28149999999</v>
      </c>
      <c r="N1180" s="73">
        <v>19878.728999999901</v>
      </c>
      <c r="O1180" s="73">
        <v>1634.9579999999901</v>
      </c>
      <c r="P1180" s="73">
        <v>1631.6344999999901</v>
      </c>
      <c r="Q1180" s="73">
        <v>1628.3109999999899</v>
      </c>
      <c r="R1180" s="73">
        <v>1624.98749999999</v>
      </c>
      <c r="S1180" s="73">
        <v>1621.66399999999</v>
      </c>
      <c r="T1180" s="73">
        <v>1618.34049999999</v>
      </c>
      <c r="U1180" s="73">
        <v>1615.01699999999</v>
      </c>
      <c r="V1180" s="73">
        <v>1611.6934999999901</v>
      </c>
      <c r="W1180" s="73">
        <v>1608.3699999999899</v>
      </c>
      <c r="X1180" s="73">
        <v>1605.0464999999899</v>
      </c>
      <c r="Y1180" s="73">
        <v>1601.72299999999</v>
      </c>
      <c r="Z1180" s="73">
        <v>1598.39949999999</v>
      </c>
      <c r="AA1180" s="73">
        <v>19400.144999999899</v>
      </c>
      <c r="AB1180" s="73">
        <v>1595.07599999999</v>
      </c>
      <c r="AC1180" s="73">
        <v>1591.7524999999901</v>
      </c>
      <c r="AD1180" s="73">
        <v>1588.4289999999901</v>
      </c>
      <c r="AE1180" s="73">
        <v>1585.1054999999899</v>
      </c>
      <c r="AF1180" s="73">
        <v>1581.7819999999899</v>
      </c>
      <c r="AG1180" s="73">
        <v>1578.45849999999</v>
      </c>
      <c r="AH1180" s="73">
        <v>1575.13499999999</v>
      </c>
      <c r="AI1180" s="73">
        <v>1571.81149999999</v>
      </c>
      <c r="AJ1180" s="73">
        <v>1568.4879999999901</v>
      </c>
      <c r="AK1180" s="73">
        <v>1565.1644999999901</v>
      </c>
      <c r="AL1180" s="73">
        <v>1561.8409999999899</v>
      </c>
      <c r="AM1180" s="73">
        <v>1558.5174999999899</v>
      </c>
      <c r="AN1180" s="73">
        <v>18921.5609999999</v>
      </c>
      <c r="AO1180" s="73">
        <v>1555.19399999999</v>
      </c>
      <c r="AP1180" s="73">
        <v>1551.87049999999</v>
      </c>
      <c r="AQ1180" s="73">
        <v>1548.54699999999</v>
      </c>
      <c r="AR1180" s="73">
        <v>1545.2234999999901</v>
      </c>
      <c r="AS1180" s="73">
        <v>1541.8999999999901</v>
      </c>
      <c r="AT1180" s="73">
        <v>1538.5764999999899</v>
      </c>
      <c r="AU1180" s="73">
        <v>1535.2529999999899</v>
      </c>
      <c r="AV1180" s="73">
        <v>1531.92949999999</v>
      </c>
      <c r="AW1180" s="73">
        <v>1528.60599999999</v>
      </c>
      <c r="AX1180" s="73">
        <v>1525.28249999999</v>
      </c>
      <c r="AY1180" s="73">
        <v>1521.9589999999901</v>
      </c>
      <c r="AZ1180" s="73">
        <v>1518.6354999999901</v>
      </c>
      <c r="BA1180" s="73">
        <v>18442.976999999901</v>
      </c>
    </row>
    <row r="1181" spans="1:53" outlineLevel="1">
      <c r="A1181" s="74" t="s">
        <v>1439</v>
      </c>
      <c r="B1181" s="73">
        <v>18334.4233071895</v>
      </c>
      <c r="C1181" s="73">
        <v>18333.2934771242</v>
      </c>
      <c r="D1181" s="73">
        <v>18332.163647058798</v>
      </c>
      <c r="E1181" s="73">
        <v>18331.0338169934</v>
      </c>
      <c r="F1181" s="73">
        <v>18329.9039869281</v>
      </c>
      <c r="G1181" s="73">
        <v>18328.774156862699</v>
      </c>
      <c r="H1181" s="73">
        <v>18327.644326797399</v>
      </c>
      <c r="I1181" s="73">
        <v>18326.514496732001</v>
      </c>
      <c r="J1181" s="73">
        <v>18325.3846666666</v>
      </c>
      <c r="K1181" s="73">
        <v>18324.2548366013</v>
      </c>
      <c r="L1181" s="73">
        <v>18323.125006535902</v>
      </c>
      <c r="M1181" s="73">
        <v>18321.995176470598</v>
      </c>
      <c r="N1181" s="73">
        <v>219938.51090196101</v>
      </c>
      <c r="O1181" s="73">
        <v>18320.8653464052</v>
      </c>
      <c r="P1181" s="73">
        <v>18319.735516339901</v>
      </c>
      <c r="Q1181" s="73">
        <v>18318.605686274499</v>
      </c>
      <c r="R1181" s="73">
        <v>18317.475856209101</v>
      </c>
      <c r="S1181" s="73">
        <v>18316.346026143801</v>
      </c>
      <c r="T1181" s="73">
        <v>18315.2161960784</v>
      </c>
      <c r="U1181" s="73">
        <v>18314.0863660131</v>
      </c>
      <c r="V1181" s="73">
        <v>18312.956535947698</v>
      </c>
      <c r="W1181" s="73">
        <v>18311.8267058823</v>
      </c>
      <c r="X1181" s="73">
        <v>18310.696875817001</v>
      </c>
      <c r="Y1181" s="73">
        <v>18309.567045751599</v>
      </c>
      <c r="Z1181" s="73">
        <v>18308.437215686299</v>
      </c>
      <c r="AA1181" s="73">
        <v>219775.815372549</v>
      </c>
      <c r="AB1181" s="73">
        <v>18307.307385620901</v>
      </c>
      <c r="AC1181" s="73">
        <v>18306.1775555555</v>
      </c>
      <c r="AD1181" s="73">
        <v>18305.0477254902</v>
      </c>
      <c r="AE1181" s="73">
        <v>18303.917895424798</v>
      </c>
      <c r="AF1181" s="73">
        <v>18302.788065359498</v>
      </c>
      <c r="AG1181" s="73">
        <v>18301.6582352941</v>
      </c>
      <c r="AH1181" s="73">
        <v>18300.528405228801</v>
      </c>
      <c r="AI1181" s="73">
        <v>18299.398575163399</v>
      </c>
      <c r="AJ1181" s="73">
        <v>18298.268745098001</v>
      </c>
      <c r="AK1181" s="73">
        <v>18297.138915032701</v>
      </c>
      <c r="AL1181" s="73">
        <v>18296.0090849673</v>
      </c>
      <c r="AM1181" s="73">
        <v>18294.879254902</v>
      </c>
      <c r="AN1181" s="73">
        <v>219613.11984313701</v>
      </c>
      <c r="AO1181" s="73">
        <v>18293.749424836598</v>
      </c>
      <c r="AP1181" s="73">
        <v>18292.6195947712</v>
      </c>
      <c r="AQ1181" s="73">
        <v>18291.489764705901</v>
      </c>
      <c r="AR1181" s="73">
        <v>18290.359934640499</v>
      </c>
      <c r="AS1181" s="73">
        <v>18289.230104575199</v>
      </c>
      <c r="AT1181" s="73">
        <v>18288.100274509801</v>
      </c>
      <c r="AU1181" s="73">
        <v>18286.970444444501</v>
      </c>
      <c r="AV1181" s="73">
        <v>18285.8406143791</v>
      </c>
      <c r="AW1181" s="73">
        <v>18284.710784313698</v>
      </c>
      <c r="AX1181" s="73">
        <v>18283.580954248398</v>
      </c>
      <c r="AY1181" s="73">
        <v>18282.451124183001</v>
      </c>
      <c r="AZ1181" s="73">
        <v>18281.321294117701</v>
      </c>
      <c r="BA1181" s="73">
        <v>219450.42431372599</v>
      </c>
    </row>
    <row r="1182" spans="1:53" outlineLevel="1">
      <c r="A1182" s="74" t="s">
        <v>1440</v>
      </c>
      <c r="B1182" s="73">
        <v>16425.6232843137</v>
      </c>
      <c r="C1182" s="73">
        <v>16425.560269607799</v>
      </c>
      <c r="D1182" s="73">
        <v>16425.4972549019</v>
      </c>
      <c r="E1182" s="73">
        <v>16425.4342401961</v>
      </c>
      <c r="F1182" s="73">
        <v>16425.371225490198</v>
      </c>
      <c r="G1182" s="73">
        <v>16425.3082107843</v>
      </c>
      <c r="H1182" s="73">
        <v>16425.245196078398</v>
      </c>
      <c r="I1182" s="73">
        <v>16425.1821813725</v>
      </c>
      <c r="J1182" s="73">
        <v>16425.119166666602</v>
      </c>
      <c r="K1182" s="73">
        <v>16425.056151960802</v>
      </c>
      <c r="L1182" s="73">
        <v>16424.9931372549</v>
      </c>
      <c r="M1182" s="73">
        <v>16424.930122549002</v>
      </c>
      <c r="N1182" s="73">
        <v>197103.32044117601</v>
      </c>
      <c r="O1182" s="73">
        <v>16424.8671078431</v>
      </c>
      <c r="P1182" s="73">
        <v>16424.804093137202</v>
      </c>
      <c r="Q1182" s="73">
        <v>16424.741078431402</v>
      </c>
      <c r="R1182" s="73">
        <v>16424.6780637255</v>
      </c>
      <c r="S1182" s="73">
        <v>16424.615049019601</v>
      </c>
      <c r="T1182" s="73">
        <v>16424.5520343137</v>
      </c>
      <c r="U1182" s="73">
        <v>16424.489019607801</v>
      </c>
      <c r="V1182" s="73">
        <v>16424.426004901899</v>
      </c>
      <c r="W1182" s="73">
        <v>16424.362990196099</v>
      </c>
      <c r="X1182" s="73">
        <v>16424.299975490201</v>
      </c>
      <c r="Y1182" s="73">
        <v>16424.236960784299</v>
      </c>
      <c r="Z1182" s="73">
        <v>16424.173946078401</v>
      </c>
      <c r="AA1182" s="73">
        <v>197094.24632352899</v>
      </c>
      <c r="AB1182" s="73">
        <v>16424.110931372499</v>
      </c>
      <c r="AC1182" s="73">
        <v>16424.047916666699</v>
      </c>
      <c r="AD1182" s="73">
        <v>16423.984901960801</v>
      </c>
      <c r="AE1182" s="73">
        <v>16423.921887254899</v>
      </c>
      <c r="AF1182" s="73">
        <v>16423.858872549001</v>
      </c>
      <c r="AG1182" s="73">
        <v>16423.795857843099</v>
      </c>
      <c r="AH1182" s="73">
        <v>16423.732843137201</v>
      </c>
      <c r="AI1182" s="73">
        <v>16423.669828431401</v>
      </c>
      <c r="AJ1182" s="73">
        <v>16423.606813725499</v>
      </c>
      <c r="AK1182" s="73">
        <v>16423.543799019601</v>
      </c>
      <c r="AL1182" s="73">
        <v>16423.480784313699</v>
      </c>
      <c r="AM1182" s="73">
        <v>16423.4177696078</v>
      </c>
      <c r="AN1182" s="73">
        <v>197085.172205882</v>
      </c>
      <c r="AO1182" s="73">
        <v>16423.354754902</v>
      </c>
      <c r="AP1182" s="73">
        <v>16423.291740196099</v>
      </c>
      <c r="AQ1182" s="73">
        <v>16423.2287254902</v>
      </c>
      <c r="AR1182" s="73">
        <v>16423.165710784298</v>
      </c>
      <c r="AS1182" s="73">
        <v>16423.1026960784</v>
      </c>
      <c r="AT1182" s="73">
        <v>16423.039681372498</v>
      </c>
      <c r="AU1182" s="73">
        <v>16422.976666666698</v>
      </c>
      <c r="AV1182" s="73">
        <v>16422.9136519608</v>
      </c>
      <c r="AW1182" s="73">
        <v>16422.850637254902</v>
      </c>
      <c r="AX1182" s="73">
        <v>16422.787622549</v>
      </c>
      <c r="AY1182" s="73">
        <v>16422.724607843102</v>
      </c>
      <c r="AZ1182" s="73">
        <v>16422.661593137302</v>
      </c>
      <c r="BA1182" s="73">
        <v>197076.09808823501</v>
      </c>
    </row>
    <row r="1183" spans="1:53" outlineLevel="1">
      <c r="A1183" s="74" t="s">
        <v>1441</v>
      </c>
      <c r="B1183" s="73">
        <v>5061.7049999999999</v>
      </c>
      <c r="C1183" s="73">
        <v>5061.7049999999999</v>
      </c>
      <c r="D1183" s="73">
        <v>5061.7049999999999</v>
      </c>
      <c r="E1183" s="73">
        <v>5061.7049999999999</v>
      </c>
      <c r="F1183" s="73">
        <v>5061.7049999999999</v>
      </c>
      <c r="G1183" s="73">
        <v>5061.7049999999999</v>
      </c>
      <c r="H1183" s="73">
        <v>5061.7049999999999</v>
      </c>
      <c r="I1183" s="73">
        <v>5061.7049999999999</v>
      </c>
      <c r="J1183" s="73">
        <v>5061.7049999999999</v>
      </c>
      <c r="K1183" s="73">
        <v>5061.7049999999999</v>
      </c>
      <c r="L1183" s="73">
        <v>5061.7049999999999</v>
      </c>
      <c r="M1183" s="73">
        <v>5061.7049999999999</v>
      </c>
      <c r="N1183" s="73">
        <v>60740.46</v>
      </c>
      <c r="O1183" s="73">
        <v>5061.7049999999999</v>
      </c>
      <c r="P1183" s="73">
        <v>5061.7049999999999</v>
      </c>
      <c r="Q1183" s="73">
        <v>5061.7049999999999</v>
      </c>
      <c r="R1183" s="73">
        <v>5061.7049999999999</v>
      </c>
      <c r="S1183" s="73">
        <v>5061.7049999999999</v>
      </c>
      <c r="T1183" s="73">
        <v>5061.7049999999999</v>
      </c>
      <c r="U1183" s="73">
        <v>5061.7049999999999</v>
      </c>
      <c r="V1183" s="73">
        <v>5061.7049999999999</v>
      </c>
      <c r="W1183" s="73">
        <v>5061.7049999999999</v>
      </c>
      <c r="X1183" s="73">
        <v>5061.7049999999999</v>
      </c>
      <c r="Y1183" s="73">
        <v>5061.7049999999999</v>
      </c>
      <c r="Z1183" s="73">
        <v>5061.7049999999999</v>
      </c>
      <c r="AA1183" s="73">
        <v>60740.46</v>
      </c>
      <c r="AB1183" s="73">
        <v>5061.7049999999999</v>
      </c>
      <c r="AC1183" s="73">
        <v>5061.7049999999999</v>
      </c>
      <c r="AD1183" s="73">
        <v>5061.7049999999999</v>
      </c>
      <c r="AE1183" s="73">
        <v>5061.7049999999999</v>
      </c>
      <c r="AF1183" s="73">
        <v>5061.7049999999999</v>
      </c>
      <c r="AG1183" s="73">
        <v>5061.7049999999999</v>
      </c>
      <c r="AH1183" s="73">
        <v>5061.7049999999999</v>
      </c>
      <c r="AI1183" s="73">
        <v>5061.7049999999999</v>
      </c>
      <c r="AJ1183" s="73">
        <v>5061.7049999999999</v>
      </c>
      <c r="AK1183" s="73">
        <v>5061.7049999999999</v>
      </c>
      <c r="AL1183" s="73">
        <v>5061.7049999999999</v>
      </c>
      <c r="AM1183" s="73">
        <v>5061.7049999999999</v>
      </c>
      <c r="AN1183" s="73">
        <v>60740.46</v>
      </c>
      <c r="AO1183" s="73">
        <v>5061.7049999999999</v>
      </c>
      <c r="AP1183" s="73">
        <v>5061.7049999999999</v>
      </c>
      <c r="AQ1183" s="73">
        <v>5061.7049999999999</v>
      </c>
      <c r="AR1183" s="73">
        <v>5061.7049999999999</v>
      </c>
      <c r="AS1183" s="73">
        <v>5061.7049999999999</v>
      </c>
      <c r="AT1183" s="73">
        <v>5061.7049999999999</v>
      </c>
      <c r="AU1183" s="73">
        <v>5061.7049999999999</v>
      </c>
      <c r="AV1183" s="73">
        <v>5061.7049999999999</v>
      </c>
      <c r="AW1183" s="73">
        <v>5061.7049999999999</v>
      </c>
      <c r="AX1183" s="73">
        <v>5061.7049999999999</v>
      </c>
      <c r="AY1183" s="73">
        <v>5061.7049999999999</v>
      </c>
      <c r="AZ1183" s="73">
        <v>5061.7049999999999</v>
      </c>
      <c r="BA1183" s="73">
        <v>60740.46</v>
      </c>
    </row>
    <row r="1184" spans="1:53" outlineLevel="1">
      <c r="A1184" s="74" t="s">
        <v>1336</v>
      </c>
      <c r="B1184" s="73">
        <v>25955.6297071197</v>
      </c>
      <c r="C1184" s="73">
        <v>25955.6297071197</v>
      </c>
      <c r="D1184" s="73">
        <v>25955.6297071197</v>
      </c>
      <c r="E1184" s="73">
        <v>25955.6297071197</v>
      </c>
      <c r="F1184" s="73">
        <v>25955.6297071197</v>
      </c>
      <c r="G1184" s="73">
        <v>25955.6297071197</v>
      </c>
      <c r="H1184" s="73">
        <v>25955.6297071197</v>
      </c>
      <c r="I1184" s="73">
        <v>25955.6297071197</v>
      </c>
      <c r="J1184" s="73">
        <v>25955.6297071197</v>
      </c>
      <c r="K1184" s="73">
        <v>25955.6297071197</v>
      </c>
      <c r="L1184" s="73">
        <v>25955.6297071197</v>
      </c>
      <c r="M1184" s="73">
        <v>25955.6297071197</v>
      </c>
      <c r="N1184" s="73">
        <v>311467.55648543697</v>
      </c>
      <c r="O1184" s="73">
        <v>25955.6297071197</v>
      </c>
      <c r="P1184" s="73">
        <v>25955.6297071197</v>
      </c>
      <c r="Q1184" s="73">
        <v>25955.6297071197</v>
      </c>
      <c r="R1184" s="73">
        <v>25955.6297071197</v>
      </c>
      <c r="S1184" s="73">
        <v>25955.6297071197</v>
      </c>
      <c r="T1184" s="73">
        <v>25955.6297071197</v>
      </c>
      <c r="U1184" s="73">
        <v>25955.6297071197</v>
      </c>
      <c r="V1184" s="73">
        <v>25955.6297071197</v>
      </c>
      <c r="W1184" s="73">
        <v>25955.6297071197</v>
      </c>
      <c r="X1184" s="73">
        <v>25955.6297071197</v>
      </c>
      <c r="Y1184" s="73">
        <v>25955.6297071197</v>
      </c>
      <c r="Z1184" s="73">
        <v>25955.6297071197</v>
      </c>
      <c r="AA1184" s="73">
        <v>311467.55648543697</v>
      </c>
      <c r="AB1184" s="73">
        <v>25955.6297071197</v>
      </c>
      <c r="AC1184" s="73">
        <v>25955.6297071197</v>
      </c>
      <c r="AD1184" s="73">
        <v>25955.6297071197</v>
      </c>
      <c r="AE1184" s="73">
        <v>25955.6297071197</v>
      </c>
      <c r="AF1184" s="73">
        <v>25955.6297071197</v>
      </c>
      <c r="AG1184" s="73">
        <v>25955.6297071197</v>
      </c>
      <c r="AH1184" s="73">
        <v>25955.6297071197</v>
      </c>
      <c r="AI1184" s="73">
        <v>25955.6297071197</v>
      </c>
      <c r="AJ1184" s="73">
        <v>25955.6297071197</v>
      </c>
      <c r="AK1184" s="73">
        <v>25955.6297071197</v>
      </c>
      <c r="AL1184" s="73">
        <v>25955.6297071197</v>
      </c>
      <c r="AM1184" s="73">
        <v>25955.6297071197</v>
      </c>
      <c r="AN1184" s="73">
        <v>311467.55648543697</v>
      </c>
      <c r="AO1184" s="73">
        <v>25955.6297071197</v>
      </c>
      <c r="AP1184" s="73">
        <v>25955.6297071197</v>
      </c>
      <c r="AQ1184" s="73">
        <v>25955.6297071197</v>
      </c>
      <c r="AR1184" s="73">
        <v>25955.6297071197</v>
      </c>
      <c r="AS1184" s="73">
        <v>25955.6297071197</v>
      </c>
      <c r="AT1184" s="73">
        <v>25955.6297071197</v>
      </c>
      <c r="AU1184" s="73">
        <v>25955.6297071197</v>
      </c>
      <c r="AV1184" s="73">
        <v>25955.6297071197</v>
      </c>
      <c r="AW1184" s="73">
        <v>25955.6297071197</v>
      </c>
      <c r="AX1184" s="73">
        <v>25955.6297071197</v>
      </c>
      <c r="AY1184" s="73">
        <v>25955.6297071197</v>
      </c>
      <c r="AZ1184" s="73">
        <v>25955.6297071197</v>
      </c>
      <c r="BA1184" s="73">
        <v>311467.55648543697</v>
      </c>
    </row>
    <row r="1185" spans="1:53" outlineLevel="1">
      <c r="A1185" s="74" t="s">
        <v>1462</v>
      </c>
      <c r="B1185" s="73">
        <v>20435.244382352899</v>
      </c>
      <c r="C1185" s="73">
        <v>20435.244382352899</v>
      </c>
      <c r="D1185" s="73">
        <v>20435.244382352899</v>
      </c>
      <c r="E1185" s="73">
        <v>20435.244382352899</v>
      </c>
      <c r="F1185" s="73">
        <v>20435.244382352899</v>
      </c>
      <c r="G1185" s="73">
        <v>20435.244382352899</v>
      </c>
      <c r="H1185" s="73">
        <v>20435.244382352899</v>
      </c>
      <c r="I1185" s="73">
        <v>20435.244382352899</v>
      </c>
      <c r="J1185" s="73">
        <v>20435.244382352899</v>
      </c>
      <c r="K1185" s="73">
        <v>20435.244382352899</v>
      </c>
      <c r="L1185" s="73">
        <v>20435.244382352899</v>
      </c>
      <c r="M1185" s="73">
        <v>20435.244382352899</v>
      </c>
      <c r="N1185" s="73">
        <v>245222.93258823501</v>
      </c>
      <c r="O1185" s="73">
        <v>20435.244382352899</v>
      </c>
      <c r="P1185" s="73">
        <v>20435.244382352899</v>
      </c>
      <c r="Q1185" s="73">
        <v>20435.244382352899</v>
      </c>
      <c r="R1185" s="73">
        <v>20435.244382352899</v>
      </c>
      <c r="S1185" s="73">
        <v>20435.244382352899</v>
      </c>
      <c r="T1185" s="73">
        <v>20435.244382352899</v>
      </c>
      <c r="U1185" s="73">
        <v>20435.244382352899</v>
      </c>
      <c r="V1185" s="73">
        <v>20435.244382352899</v>
      </c>
      <c r="W1185" s="73">
        <v>20435.244382352899</v>
      </c>
      <c r="X1185" s="73">
        <v>20435.244382352899</v>
      </c>
      <c r="Y1185" s="73">
        <v>20435.244382352899</v>
      </c>
      <c r="Z1185" s="73">
        <v>20435.244382352899</v>
      </c>
      <c r="AA1185" s="73">
        <v>245222.93258823501</v>
      </c>
      <c r="AB1185" s="73">
        <v>20435.244382352899</v>
      </c>
      <c r="AC1185" s="73">
        <v>20435.244382352899</v>
      </c>
      <c r="AD1185" s="73">
        <v>20435.244382352899</v>
      </c>
      <c r="AE1185" s="73">
        <v>20435.244382352899</v>
      </c>
      <c r="AF1185" s="73">
        <v>20435.244382352899</v>
      </c>
      <c r="AG1185" s="73">
        <v>20435.244382352899</v>
      </c>
      <c r="AH1185" s="73">
        <v>20435.244382352899</v>
      </c>
      <c r="AI1185" s="73">
        <v>20435.244382352899</v>
      </c>
      <c r="AJ1185" s="73">
        <v>20435.244382352899</v>
      </c>
      <c r="AK1185" s="73">
        <v>20435.244382352899</v>
      </c>
      <c r="AL1185" s="73">
        <v>20435.244382352899</v>
      </c>
      <c r="AM1185" s="73">
        <v>20435.244382352899</v>
      </c>
      <c r="AN1185" s="73">
        <v>245222.93258823501</v>
      </c>
      <c r="AO1185" s="73">
        <v>20435.244382352899</v>
      </c>
      <c r="AP1185" s="73">
        <v>20435.244382352899</v>
      </c>
      <c r="AQ1185" s="73">
        <v>20435.244382352899</v>
      </c>
      <c r="AR1185" s="73">
        <v>20435.244382352899</v>
      </c>
      <c r="AS1185" s="73">
        <v>20435.244382352899</v>
      </c>
      <c r="AT1185" s="73">
        <v>20435.244382352899</v>
      </c>
      <c r="AU1185" s="73">
        <v>20435.244382352899</v>
      </c>
      <c r="AV1185" s="73">
        <v>20435.244382352899</v>
      </c>
      <c r="AW1185" s="73">
        <v>20435.244382352899</v>
      </c>
      <c r="AX1185" s="73">
        <v>20435.244382352899</v>
      </c>
      <c r="AY1185" s="73">
        <v>20435.244382352899</v>
      </c>
      <c r="AZ1185" s="73">
        <v>20435.244382352899</v>
      </c>
      <c r="BA1185" s="73">
        <v>245222.93258823501</v>
      </c>
    </row>
    <row r="1186" spans="1:53" outlineLevel="1">
      <c r="A1186" s="74" t="s">
        <v>1377</v>
      </c>
      <c r="B1186" s="73">
        <v>44612.0900097087</v>
      </c>
      <c r="C1186" s="73">
        <v>44609.685058252398</v>
      </c>
      <c r="D1186" s="73">
        <v>44607.280106796097</v>
      </c>
      <c r="E1186" s="73">
        <v>44604.875155339701</v>
      </c>
      <c r="F1186" s="73">
        <v>44602.4702038834</v>
      </c>
      <c r="G1186" s="73">
        <v>44600.065252427099</v>
      </c>
      <c r="H1186" s="73">
        <v>44597.660300970798</v>
      </c>
      <c r="I1186" s="73">
        <v>44595.255349514497</v>
      </c>
      <c r="J1186" s="73">
        <v>44592.850398058203</v>
      </c>
      <c r="K1186" s="73">
        <v>44590.445446601901</v>
      </c>
      <c r="L1186" s="73">
        <v>44588.0404951456</v>
      </c>
      <c r="M1186" s="73">
        <v>44585.635543689197</v>
      </c>
      <c r="N1186" s="73">
        <v>535186.35332038801</v>
      </c>
      <c r="O1186" s="73">
        <v>44583.230592232903</v>
      </c>
      <c r="P1186" s="73">
        <v>44580.825640776602</v>
      </c>
      <c r="Q1186" s="73">
        <v>44578.420689320301</v>
      </c>
      <c r="R1186" s="73">
        <v>44576.015737864</v>
      </c>
      <c r="S1186" s="73">
        <v>44573.610786407698</v>
      </c>
      <c r="T1186" s="73">
        <v>44571.205834951397</v>
      </c>
      <c r="U1186" s="73">
        <v>44568.800883495103</v>
      </c>
      <c r="V1186" s="73">
        <v>44566.3959320387</v>
      </c>
      <c r="W1186" s="73">
        <v>44563.990980582399</v>
      </c>
      <c r="X1186" s="73">
        <v>44561.586029126098</v>
      </c>
      <c r="Y1186" s="73">
        <v>44559.181077669797</v>
      </c>
      <c r="Z1186" s="73">
        <v>44556.776126213503</v>
      </c>
      <c r="AA1186" s="73">
        <v>534840.040310679</v>
      </c>
      <c r="AB1186" s="73">
        <v>44554.371174757202</v>
      </c>
      <c r="AC1186" s="73">
        <v>44551.9662233009</v>
      </c>
      <c r="AD1186" s="73">
        <v>44549.561271844599</v>
      </c>
      <c r="AE1186" s="73">
        <v>44547.156320388298</v>
      </c>
      <c r="AF1186" s="73">
        <v>44544.751368931902</v>
      </c>
      <c r="AG1186" s="73">
        <v>44542.346417475601</v>
      </c>
      <c r="AH1186" s="73">
        <v>44539.9414660193</v>
      </c>
      <c r="AI1186" s="73">
        <v>44537.536514562998</v>
      </c>
      <c r="AJ1186" s="73">
        <v>44535.131563106697</v>
      </c>
      <c r="AK1186" s="73">
        <v>44532.726611650403</v>
      </c>
      <c r="AL1186" s="73">
        <v>44530.321660194102</v>
      </c>
      <c r="AM1186" s="73">
        <v>44527.916708737801</v>
      </c>
      <c r="AN1186" s="73">
        <v>534493.72730097</v>
      </c>
      <c r="AO1186" s="73">
        <v>44525.511757281398</v>
      </c>
      <c r="AP1186" s="73">
        <v>44523.106805825097</v>
      </c>
      <c r="AQ1186" s="73">
        <v>44520.701854368803</v>
      </c>
      <c r="AR1186" s="73">
        <v>44518.296902912502</v>
      </c>
      <c r="AS1186" s="73">
        <v>44515.8919514562</v>
      </c>
      <c r="AT1186" s="73">
        <v>44513.486999999899</v>
      </c>
      <c r="AU1186" s="73">
        <v>44511.082048543598</v>
      </c>
      <c r="AV1186" s="73">
        <v>44508.677097087297</v>
      </c>
      <c r="AW1186" s="73">
        <v>44506.272145630901</v>
      </c>
      <c r="AX1186" s="73">
        <v>44503.8671941746</v>
      </c>
      <c r="AY1186" s="73">
        <v>44501.462242718299</v>
      </c>
      <c r="AZ1186" s="73">
        <v>44499.057291261997</v>
      </c>
      <c r="BA1186" s="73">
        <v>534147.414291261</v>
      </c>
    </row>
    <row r="1187" spans="1:53" outlineLevel="1">
      <c r="A1187" s="74" t="s">
        <v>1314</v>
      </c>
      <c r="B1187" s="73">
        <v>53061.440870915001</v>
      </c>
      <c r="C1187" s="73">
        <v>53025.934423202598</v>
      </c>
      <c r="D1187" s="73">
        <v>52990.427975490202</v>
      </c>
      <c r="E1187" s="73">
        <v>52954.921527777697</v>
      </c>
      <c r="F1187" s="73">
        <v>52919.415080065301</v>
      </c>
      <c r="G1187" s="73">
        <v>52883.908632352897</v>
      </c>
      <c r="H1187" s="73">
        <v>52848.402184640501</v>
      </c>
      <c r="I1187" s="73">
        <v>52812.895736928098</v>
      </c>
      <c r="J1187" s="73">
        <v>52777.3892892156</v>
      </c>
      <c r="K1187" s="73">
        <v>52741.882841503197</v>
      </c>
      <c r="L1187" s="73">
        <v>52706.376393790801</v>
      </c>
      <c r="M1187" s="73">
        <v>52670.869946078397</v>
      </c>
      <c r="N1187" s="73">
        <v>634393.86490196001</v>
      </c>
      <c r="O1187" s="73">
        <v>52635.363498366001</v>
      </c>
      <c r="P1187" s="73">
        <v>52599.857050653503</v>
      </c>
      <c r="Q1187" s="73">
        <v>52564.3506029411</v>
      </c>
      <c r="R1187" s="73">
        <v>52528.844155228697</v>
      </c>
      <c r="S1187" s="73">
        <v>52493.337707516301</v>
      </c>
      <c r="T1187" s="73">
        <v>52457.831259803897</v>
      </c>
      <c r="U1187" s="73">
        <v>52422.3248120914</v>
      </c>
      <c r="V1187" s="73">
        <v>52386.818364379003</v>
      </c>
      <c r="W1187" s="73">
        <v>52351.3119166666</v>
      </c>
      <c r="X1187" s="73">
        <v>52315.805468954197</v>
      </c>
      <c r="Y1187" s="73">
        <v>52280.299021241801</v>
      </c>
      <c r="Z1187" s="73">
        <v>52244.792573529303</v>
      </c>
      <c r="AA1187" s="73">
        <v>629280.93643137196</v>
      </c>
      <c r="AB1187" s="73">
        <v>52209.2861258169</v>
      </c>
      <c r="AC1187" s="73">
        <v>52173.779678104504</v>
      </c>
      <c r="AD1187" s="73">
        <v>52138.2732303921</v>
      </c>
      <c r="AE1187" s="73">
        <v>52102.766782679697</v>
      </c>
      <c r="AF1187" s="73">
        <v>52067.260334967199</v>
      </c>
      <c r="AG1187" s="73">
        <v>52031.753887254803</v>
      </c>
      <c r="AH1187" s="73">
        <v>51996.2474395424</v>
      </c>
      <c r="AI1187" s="73">
        <v>51960.740991830004</v>
      </c>
      <c r="AJ1187" s="73">
        <v>14966.295483661301</v>
      </c>
      <c r="AK1187" s="73">
        <v>1004.23708333333</v>
      </c>
      <c r="AL1187" s="73">
        <v>1003.54991666666</v>
      </c>
      <c r="AM1187" s="73">
        <v>1002.86274999999</v>
      </c>
      <c r="AN1187" s="73">
        <v>434657.05370424897</v>
      </c>
      <c r="AO1187" s="73">
        <v>1002.17558333333</v>
      </c>
      <c r="AP1187" s="73">
        <v>1001.48841666666</v>
      </c>
      <c r="AQ1187" s="73">
        <v>1000.80124999999</v>
      </c>
      <c r="AR1187" s="73">
        <v>1000.11408333333</v>
      </c>
      <c r="AS1187" s="73">
        <v>999.42691666666497</v>
      </c>
      <c r="AT1187" s="73">
        <v>998.73974999999803</v>
      </c>
      <c r="AU1187" s="73">
        <v>998.052583333332</v>
      </c>
      <c r="AV1187" s="73">
        <v>997.36541666666506</v>
      </c>
      <c r="AW1187" s="73">
        <v>996.678249999998</v>
      </c>
      <c r="AX1187" s="73">
        <v>995.99108333333197</v>
      </c>
      <c r="AY1187" s="73">
        <v>995.30391666666503</v>
      </c>
      <c r="AZ1187" s="73">
        <v>994.61674999999798</v>
      </c>
      <c r="BA1187" s="73">
        <v>11980.753999999901</v>
      </c>
    </row>
    <row r="1188" spans="1:53" outlineLevel="1">
      <c r="A1188" s="74" t="s">
        <v>1260</v>
      </c>
      <c r="B1188" s="73">
        <v>1116378.8189999899</v>
      </c>
      <c r="C1188" s="73">
        <v>1115481.2234999901</v>
      </c>
      <c r="D1188" s="73">
        <v>1114583.62799999</v>
      </c>
      <c r="E1188" s="73">
        <v>1113686.03249999</v>
      </c>
      <c r="F1188" s="73">
        <v>1112788.4369999899</v>
      </c>
      <c r="G1188" s="73">
        <v>1111890.8414999901</v>
      </c>
      <c r="H1188" s="73">
        <v>1110993.24599999</v>
      </c>
      <c r="I1188" s="73">
        <v>1110095.65049999</v>
      </c>
      <c r="J1188" s="73">
        <v>1109198.0549999899</v>
      </c>
      <c r="K1188" s="73">
        <v>1108300.4594999901</v>
      </c>
      <c r="L1188" s="73">
        <v>1107402.86399999</v>
      </c>
      <c r="M1188" s="73">
        <v>1106505.26849999</v>
      </c>
      <c r="N1188" s="73">
        <v>13337304.5249999</v>
      </c>
      <c r="O1188" s="73">
        <v>1105607.6729999899</v>
      </c>
      <c r="P1188" s="73">
        <v>1104710.0774999899</v>
      </c>
      <c r="Q1188" s="73">
        <v>1103812.4819999901</v>
      </c>
      <c r="R1188" s="73">
        <v>1102914.88649999</v>
      </c>
      <c r="S1188" s="73">
        <v>1102017.29099999</v>
      </c>
      <c r="T1188" s="73">
        <v>1101119.6954999899</v>
      </c>
      <c r="U1188" s="73">
        <v>1100222.0999999901</v>
      </c>
      <c r="V1188" s="73">
        <v>1099324.50449999</v>
      </c>
      <c r="W1188" s="73">
        <v>1098426.90899999</v>
      </c>
      <c r="X1188" s="73">
        <v>1097529.3134999899</v>
      </c>
      <c r="Y1188" s="73">
        <v>1096631.7179999901</v>
      </c>
      <c r="Z1188" s="73">
        <v>1095734.12249999</v>
      </c>
      <c r="AA1188" s="73">
        <v>13208050.772999899</v>
      </c>
      <c r="AB1188" s="73">
        <v>1094836.52699999</v>
      </c>
      <c r="AC1188" s="73">
        <v>1093938.9314999899</v>
      </c>
      <c r="AD1188" s="73">
        <v>1093041.3359999901</v>
      </c>
      <c r="AE1188" s="73">
        <v>1092143.7404999901</v>
      </c>
      <c r="AF1188" s="73">
        <v>1091246.14499999</v>
      </c>
      <c r="AG1188" s="73">
        <v>1090348.54949999</v>
      </c>
      <c r="AH1188" s="73">
        <v>1089450.9539999899</v>
      </c>
      <c r="AI1188" s="73">
        <v>1088553.3584999901</v>
      </c>
      <c r="AJ1188" s="73">
        <v>1087655.76299999</v>
      </c>
      <c r="AK1188" s="73">
        <v>1086758.16749999</v>
      </c>
      <c r="AL1188" s="73">
        <v>1085860.5719999899</v>
      </c>
      <c r="AM1188" s="73">
        <v>1084962.9764999901</v>
      </c>
      <c r="AN1188" s="73">
        <v>13078797.020999899</v>
      </c>
      <c r="AO1188" s="73">
        <v>1084065.38099999</v>
      </c>
      <c r="AP1188" s="73">
        <v>1083167.78549999</v>
      </c>
      <c r="AQ1188" s="73">
        <v>1082270.1899999899</v>
      </c>
      <c r="AR1188" s="73">
        <v>1081372.5944999901</v>
      </c>
      <c r="AS1188" s="73">
        <v>1080474.9989999901</v>
      </c>
      <c r="AT1188" s="73">
        <v>1079577.40349999</v>
      </c>
      <c r="AU1188" s="73">
        <v>1078679.8079999899</v>
      </c>
      <c r="AV1188" s="73">
        <v>1077782.2124999899</v>
      </c>
      <c r="AW1188" s="73">
        <v>1076884.6169999901</v>
      </c>
      <c r="AX1188" s="73">
        <v>1075987.02149999</v>
      </c>
      <c r="AY1188" s="73">
        <v>1075089.42599999</v>
      </c>
      <c r="AZ1188" s="73">
        <v>1074191.8304999899</v>
      </c>
      <c r="BA1188" s="73">
        <v>12949543.268999901</v>
      </c>
    </row>
    <row r="1189" spans="1:53" outlineLevel="1">
      <c r="A1189" s="74" t="s">
        <v>1401</v>
      </c>
      <c r="B1189" s="73">
        <v>59103.469333333203</v>
      </c>
      <c r="C1189" s="73">
        <v>59098.896999999903</v>
      </c>
      <c r="D1189" s="73">
        <v>59094.324666666602</v>
      </c>
      <c r="E1189" s="73">
        <v>59089.752333333199</v>
      </c>
      <c r="F1189" s="73">
        <v>59085.179999999898</v>
      </c>
      <c r="G1189" s="73">
        <v>59080.607666666598</v>
      </c>
      <c r="H1189" s="73">
        <v>59076.035333333202</v>
      </c>
      <c r="I1189" s="73">
        <v>59071.462999999902</v>
      </c>
      <c r="J1189" s="73">
        <v>59066.890666666601</v>
      </c>
      <c r="K1189" s="73">
        <v>59062.318333333198</v>
      </c>
      <c r="L1189" s="73">
        <v>59057.745999999897</v>
      </c>
      <c r="M1189" s="73">
        <v>59053.173666666502</v>
      </c>
      <c r="N1189" s="73">
        <v>708939.85799999896</v>
      </c>
      <c r="O1189" s="73">
        <v>59048.601333333201</v>
      </c>
      <c r="P1189" s="73">
        <v>59044.0289999999</v>
      </c>
      <c r="Q1189" s="73">
        <v>59039.456666666498</v>
      </c>
      <c r="R1189" s="73">
        <v>59034.884333333197</v>
      </c>
      <c r="S1189" s="73">
        <v>59030.311999999903</v>
      </c>
      <c r="T1189" s="73">
        <v>59025.739666666501</v>
      </c>
      <c r="U1189" s="73">
        <v>59021.1673333332</v>
      </c>
      <c r="V1189" s="73">
        <v>59016.594999999899</v>
      </c>
      <c r="W1189" s="73">
        <v>59012.022666666497</v>
      </c>
      <c r="X1189" s="73">
        <v>59007.450333333203</v>
      </c>
      <c r="Y1189" s="73">
        <v>59002.877999999801</v>
      </c>
      <c r="Z1189" s="73">
        <v>58998.3056666665</v>
      </c>
      <c r="AA1189" s="73">
        <v>708281.44199999899</v>
      </c>
      <c r="AB1189" s="73">
        <v>58993.733333333199</v>
      </c>
      <c r="AC1189" s="73">
        <v>58989.160999999804</v>
      </c>
      <c r="AD1189" s="73">
        <v>58984.588666666503</v>
      </c>
      <c r="AE1189" s="73">
        <v>58980.016333333202</v>
      </c>
      <c r="AF1189" s="73">
        <v>58975.443999999799</v>
      </c>
      <c r="AG1189" s="73">
        <v>58970.871666666499</v>
      </c>
      <c r="AH1189" s="73">
        <v>58966.299333333198</v>
      </c>
      <c r="AI1189" s="73">
        <v>58961.726999999803</v>
      </c>
      <c r="AJ1189" s="73">
        <v>58957.154666666502</v>
      </c>
      <c r="AK1189" s="73">
        <v>58952.582333333099</v>
      </c>
      <c r="AL1189" s="73">
        <v>58948.009999999798</v>
      </c>
      <c r="AM1189" s="73">
        <v>58943.437666666498</v>
      </c>
      <c r="AN1189" s="73">
        <v>707623.02599999798</v>
      </c>
      <c r="AO1189" s="73">
        <v>58938.865333333102</v>
      </c>
      <c r="AP1189" s="73">
        <v>58934.292999999801</v>
      </c>
      <c r="AQ1189" s="73">
        <v>58929.720666666501</v>
      </c>
      <c r="AR1189" s="73">
        <v>58925.148333333098</v>
      </c>
      <c r="AS1189" s="73">
        <v>58920.575999999797</v>
      </c>
      <c r="AT1189" s="73">
        <v>58916.003666666496</v>
      </c>
      <c r="AU1189" s="73">
        <v>58911.431333333101</v>
      </c>
      <c r="AV1189" s="73">
        <v>58906.8589999998</v>
      </c>
      <c r="AW1189" s="73">
        <v>58902.286666666398</v>
      </c>
      <c r="AX1189" s="73">
        <v>58897.714333333097</v>
      </c>
      <c r="AY1189" s="73">
        <v>58893.141999999803</v>
      </c>
      <c r="AZ1189" s="73">
        <v>58888.569666666401</v>
      </c>
      <c r="BA1189" s="73">
        <v>706964.60999999696</v>
      </c>
    </row>
    <row r="1190" spans="1:53" outlineLevel="1">
      <c r="A1190" s="74" t="s">
        <v>1402</v>
      </c>
      <c r="B1190" s="73">
        <v>100640.34283333299</v>
      </c>
      <c r="C1190" s="73">
        <v>100640.34283333299</v>
      </c>
      <c r="D1190" s="73">
        <v>100640.34283333299</v>
      </c>
      <c r="E1190" s="73">
        <v>100640.34283333299</v>
      </c>
      <c r="F1190" s="73">
        <v>100640.34283333299</v>
      </c>
      <c r="G1190" s="73">
        <v>100640.34283333299</v>
      </c>
      <c r="H1190" s="73">
        <v>100640.34283333299</v>
      </c>
      <c r="I1190" s="73">
        <v>100640.34283333299</v>
      </c>
      <c r="J1190" s="73">
        <v>100640.34283333299</v>
      </c>
      <c r="K1190" s="73">
        <v>100640.34283333299</v>
      </c>
      <c r="L1190" s="73">
        <v>100640.34283333299</v>
      </c>
      <c r="M1190" s="73">
        <v>100640.34283333299</v>
      </c>
      <c r="N1190" s="73">
        <v>1207684.11399999</v>
      </c>
      <c r="O1190" s="73">
        <v>100640.34283333299</v>
      </c>
      <c r="P1190" s="73">
        <v>100640.34283333299</v>
      </c>
      <c r="Q1190" s="73">
        <v>100640.34283333299</v>
      </c>
      <c r="R1190" s="73">
        <v>100640.34283333299</v>
      </c>
      <c r="S1190" s="73">
        <v>100640.34283333299</v>
      </c>
      <c r="T1190" s="73">
        <v>100640.34283333299</v>
      </c>
      <c r="U1190" s="73">
        <v>100640.34283333299</v>
      </c>
      <c r="V1190" s="73">
        <v>100640.34283333299</v>
      </c>
      <c r="W1190" s="73">
        <v>100640.34283333299</v>
      </c>
      <c r="X1190" s="73">
        <v>100640.34283333299</v>
      </c>
      <c r="Y1190" s="73">
        <v>100640.34283333299</v>
      </c>
      <c r="Z1190" s="73">
        <v>100640.34283333299</v>
      </c>
      <c r="AA1190" s="73">
        <v>1207684.11399999</v>
      </c>
      <c r="AB1190" s="73">
        <v>100640.34283333299</v>
      </c>
      <c r="AC1190" s="73">
        <v>100640.34283333299</v>
      </c>
      <c r="AD1190" s="73">
        <v>100640.34283333299</v>
      </c>
      <c r="AE1190" s="73">
        <v>100640.34283333299</v>
      </c>
      <c r="AF1190" s="73">
        <v>100640.34283333299</v>
      </c>
      <c r="AG1190" s="73">
        <v>100640.34283333299</v>
      </c>
      <c r="AH1190" s="73">
        <v>100640.34283333299</v>
      </c>
      <c r="AI1190" s="73">
        <v>100640.34283333299</v>
      </c>
      <c r="AJ1190" s="73">
        <v>100640.34283333299</v>
      </c>
      <c r="AK1190" s="73">
        <v>100640.34283333299</v>
      </c>
      <c r="AL1190" s="73">
        <v>100640.34283333299</v>
      </c>
      <c r="AM1190" s="73">
        <v>100640.34283333299</v>
      </c>
      <c r="AN1190" s="73">
        <v>1207684.11399999</v>
      </c>
      <c r="AO1190" s="73">
        <v>100640.34283333299</v>
      </c>
      <c r="AP1190" s="73">
        <v>100640.34283333299</v>
      </c>
      <c r="AQ1190" s="73">
        <v>100640.34283333299</v>
      </c>
      <c r="AR1190" s="73">
        <v>100640.34283333299</v>
      </c>
      <c r="AS1190" s="73">
        <v>100640.34283333299</v>
      </c>
      <c r="AT1190" s="73">
        <v>100640.34283333299</v>
      </c>
      <c r="AU1190" s="73">
        <v>100640.34283333299</v>
      </c>
      <c r="AV1190" s="73">
        <v>100640.34283333299</v>
      </c>
      <c r="AW1190" s="73">
        <v>100640.34283333299</v>
      </c>
      <c r="AX1190" s="73">
        <v>100640.34283333299</v>
      </c>
      <c r="AY1190" s="73">
        <v>100640.34283333299</v>
      </c>
      <c r="AZ1190" s="73">
        <v>100640.34283333299</v>
      </c>
      <c r="BA1190" s="73">
        <v>1207684.11399999</v>
      </c>
    </row>
    <row r="1191" spans="1:53" outlineLevel="1">
      <c r="A1191" s="74" t="s">
        <v>1412</v>
      </c>
      <c r="B1191" s="73">
        <v>21445.282500000001</v>
      </c>
      <c r="C1191" s="73">
        <v>21445.282500000001</v>
      </c>
      <c r="D1191" s="73">
        <v>21445.282500000001</v>
      </c>
      <c r="E1191" s="73">
        <v>21445.282500000001</v>
      </c>
      <c r="F1191" s="73">
        <v>21445.282500000001</v>
      </c>
      <c r="G1191" s="73">
        <v>21445.282500000001</v>
      </c>
      <c r="H1191" s="73">
        <v>21445.282500000001</v>
      </c>
      <c r="I1191" s="73">
        <v>21445.282500000001</v>
      </c>
      <c r="J1191" s="73">
        <v>21445.282500000001</v>
      </c>
      <c r="K1191" s="73">
        <v>21445.282500000001</v>
      </c>
      <c r="L1191" s="73">
        <v>21445.282500000001</v>
      </c>
      <c r="M1191" s="73">
        <v>21445.282500000001</v>
      </c>
      <c r="N1191" s="73">
        <v>257343.389999999</v>
      </c>
      <c r="O1191" s="73">
        <v>21445.282500000001</v>
      </c>
      <c r="P1191" s="73">
        <v>21445.282500000001</v>
      </c>
      <c r="Q1191" s="73">
        <v>21445.282500000001</v>
      </c>
      <c r="R1191" s="73">
        <v>21445.282500000001</v>
      </c>
      <c r="S1191" s="73">
        <v>21445.282500000001</v>
      </c>
      <c r="T1191" s="73">
        <v>21445.282500000001</v>
      </c>
      <c r="U1191" s="73">
        <v>21445.282500000001</v>
      </c>
      <c r="V1191" s="73">
        <v>21445.282500000001</v>
      </c>
      <c r="W1191" s="73">
        <v>21445.282500000001</v>
      </c>
      <c r="X1191" s="73">
        <v>21445.282500000001</v>
      </c>
      <c r="Y1191" s="73">
        <v>21445.282500000001</v>
      </c>
      <c r="Z1191" s="73">
        <v>21445.282500000001</v>
      </c>
      <c r="AA1191" s="73">
        <v>257343.389999999</v>
      </c>
      <c r="AB1191" s="73">
        <v>21445.282500000001</v>
      </c>
      <c r="AC1191" s="73">
        <v>21445.282500000001</v>
      </c>
      <c r="AD1191" s="73">
        <v>21445.282500000001</v>
      </c>
      <c r="AE1191" s="73">
        <v>21445.282500000001</v>
      </c>
      <c r="AF1191" s="73">
        <v>21445.282500000001</v>
      </c>
      <c r="AG1191" s="73">
        <v>21445.282500000001</v>
      </c>
      <c r="AH1191" s="73">
        <v>21445.282500000001</v>
      </c>
      <c r="AI1191" s="73">
        <v>21445.282500000001</v>
      </c>
      <c r="AJ1191" s="73">
        <v>21445.282500000001</v>
      </c>
      <c r="AK1191" s="73">
        <v>21445.282500000001</v>
      </c>
      <c r="AL1191" s="73">
        <v>21445.282500000001</v>
      </c>
      <c r="AM1191" s="73">
        <v>21445.282500000001</v>
      </c>
      <c r="AN1191" s="73">
        <v>257343.389999999</v>
      </c>
      <c r="AO1191" s="73">
        <v>21445.282500000001</v>
      </c>
      <c r="AP1191" s="73">
        <v>21445.282500000001</v>
      </c>
      <c r="AQ1191" s="73">
        <v>21445.282500000001</v>
      </c>
      <c r="AR1191" s="73">
        <v>21445.282500000001</v>
      </c>
      <c r="AS1191" s="73">
        <v>21445.282500000001</v>
      </c>
      <c r="AT1191" s="73">
        <v>21445.282500000001</v>
      </c>
      <c r="AU1191" s="73">
        <v>21445.282500000001</v>
      </c>
      <c r="AV1191" s="73">
        <v>21445.282500000001</v>
      </c>
      <c r="AW1191" s="73">
        <v>21445.282500000001</v>
      </c>
      <c r="AX1191" s="73">
        <v>21445.282500000001</v>
      </c>
      <c r="AY1191" s="73">
        <v>21445.282500000001</v>
      </c>
      <c r="AZ1191" s="73">
        <v>21445.282500000001</v>
      </c>
      <c r="BA1191" s="73">
        <v>257343.389999999</v>
      </c>
    </row>
    <row r="1192" spans="1:53" outlineLevel="1">
      <c r="A1192" s="74" t="s">
        <v>1297</v>
      </c>
      <c r="B1192" s="73">
        <v>928044.98770980805</v>
      </c>
      <c r="C1192" s="73">
        <v>927976.53464200103</v>
      </c>
      <c r="D1192" s="73">
        <v>927908.08157419402</v>
      </c>
      <c r="E1192" s="73">
        <v>927839.628506387</v>
      </c>
      <c r="F1192" s="73">
        <v>927771.17543858103</v>
      </c>
      <c r="G1192" s="73">
        <v>927702.72237077402</v>
      </c>
      <c r="H1192" s="73">
        <v>927634.269302967</v>
      </c>
      <c r="I1192" s="73">
        <v>927565.81623515999</v>
      </c>
      <c r="J1192" s="73">
        <v>927497.36316735297</v>
      </c>
      <c r="K1192" s="73">
        <v>927428.91009954596</v>
      </c>
      <c r="L1192" s="73">
        <v>927360.45703173999</v>
      </c>
      <c r="M1192" s="73">
        <v>927292.00396393298</v>
      </c>
      <c r="N1192" s="73">
        <v>11132021.950042401</v>
      </c>
      <c r="O1192" s="73">
        <v>927223.55089612596</v>
      </c>
      <c r="P1192" s="73">
        <v>927155.09782831895</v>
      </c>
      <c r="Q1192" s="73">
        <v>927086.64476051205</v>
      </c>
      <c r="R1192" s="73">
        <v>927018.19169270503</v>
      </c>
      <c r="S1192" s="73">
        <v>926949.73862489895</v>
      </c>
      <c r="T1192" s="73">
        <v>926881.28555709205</v>
      </c>
      <c r="U1192" s="73">
        <v>926812.83248928504</v>
      </c>
      <c r="V1192" s="73">
        <v>926744.37942147802</v>
      </c>
      <c r="W1192" s="73">
        <v>926675.92635367101</v>
      </c>
      <c r="X1192" s="73">
        <v>926607.47328586399</v>
      </c>
      <c r="Y1192" s="73">
        <v>926539.02021805698</v>
      </c>
      <c r="Z1192" s="73">
        <v>926470.56715025101</v>
      </c>
      <c r="AA1192" s="73">
        <v>11122164.7082782</v>
      </c>
      <c r="AB1192" s="73">
        <v>926402.11408244399</v>
      </c>
      <c r="AC1192" s="73">
        <v>926333.66101463698</v>
      </c>
      <c r="AD1192" s="73">
        <v>926265.20794682996</v>
      </c>
      <c r="AE1192" s="73">
        <v>926196.75487902295</v>
      </c>
      <c r="AF1192" s="73">
        <v>926128.30181121698</v>
      </c>
      <c r="AG1192" s="73">
        <v>926059.84874340997</v>
      </c>
      <c r="AH1192" s="73">
        <v>925991.39567560295</v>
      </c>
      <c r="AI1192" s="73">
        <v>925922.94260779605</v>
      </c>
      <c r="AJ1192" s="73">
        <v>925854.48953998904</v>
      </c>
      <c r="AK1192" s="73">
        <v>925786.03647218202</v>
      </c>
      <c r="AL1192" s="73">
        <v>925717.58340437501</v>
      </c>
      <c r="AM1192" s="73">
        <v>925649.13033656904</v>
      </c>
      <c r="AN1192" s="73">
        <v>11112307.466514001</v>
      </c>
      <c r="AO1192" s="73">
        <v>925580.67726876203</v>
      </c>
      <c r="AP1192" s="73">
        <v>925512.22420095501</v>
      </c>
      <c r="AQ1192" s="73">
        <v>925443.77113314799</v>
      </c>
      <c r="AR1192" s="73">
        <v>925375.31806534098</v>
      </c>
      <c r="AS1192" s="73">
        <v>925306.86499753396</v>
      </c>
      <c r="AT1192" s="73">
        <v>925238.41192972695</v>
      </c>
      <c r="AU1192" s="73">
        <v>925169.95886192098</v>
      </c>
      <c r="AV1192" s="73">
        <v>925101.50579411397</v>
      </c>
      <c r="AW1192" s="73">
        <v>925033.05272630695</v>
      </c>
      <c r="AX1192" s="73">
        <v>924964.59965850005</v>
      </c>
      <c r="AY1192" s="73">
        <v>924896.14659069304</v>
      </c>
      <c r="AZ1192" s="73">
        <v>924827.69352288696</v>
      </c>
      <c r="BA1192" s="73">
        <v>11102450.2247498</v>
      </c>
    </row>
    <row r="1193" spans="1:53" outlineLevel="1">
      <c r="A1193" s="74" t="s">
        <v>1305</v>
      </c>
      <c r="B1193" s="73">
        <v>1041601.88662861</v>
      </c>
      <c r="C1193" s="73">
        <v>1041570.49328366</v>
      </c>
      <c r="D1193" s="73">
        <v>1041539.09993872</v>
      </c>
      <c r="E1193" s="73">
        <v>1041507.70659377</v>
      </c>
      <c r="F1193" s="73">
        <v>1041476.31324883</v>
      </c>
      <c r="G1193" s="73">
        <v>1041444.91990388</v>
      </c>
      <c r="H1193" s="73">
        <v>1041413.5265589399</v>
      </c>
      <c r="I1193" s="73">
        <v>1041382.13321399</v>
      </c>
      <c r="J1193" s="73">
        <v>1041350.73986904</v>
      </c>
      <c r="K1193" s="73">
        <v>1041319.3465241001</v>
      </c>
      <c r="L1193" s="73">
        <v>1041287.95317915</v>
      </c>
      <c r="M1193" s="73">
        <v>1041256.55983421</v>
      </c>
      <c r="N1193" s="73">
        <v>12497150.678776899</v>
      </c>
      <c r="O1193" s="73">
        <v>1041225.16648926</v>
      </c>
      <c r="P1193" s="73">
        <v>1041193.77314432</v>
      </c>
      <c r="Q1193" s="73">
        <v>1041162.37979937</v>
      </c>
      <c r="R1193" s="73">
        <v>1041130.98645443</v>
      </c>
      <c r="S1193" s="73">
        <v>1041099.59310948</v>
      </c>
      <c r="T1193" s="73">
        <v>1041068.1997645301</v>
      </c>
      <c r="U1193" s="73">
        <v>1041036.80641959</v>
      </c>
      <c r="V1193" s="73">
        <v>1041005.41307464</v>
      </c>
      <c r="W1193" s="73">
        <v>1040974.0197297001</v>
      </c>
      <c r="X1193" s="73">
        <v>1040942.62638475</v>
      </c>
      <c r="Y1193" s="73">
        <v>1040911.23303981</v>
      </c>
      <c r="Z1193" s="73">
        <v>1040879.83969486</v>
      </c>
      <c r="AA1193" s="73">
        <v>12492630.0371048</v>
      </c>
      <c r="AB1193" s="73">
        <v>1040848.44634992</v>
      </c>
      <c r="AC1193" s="73">
        <v>1040817.05300497</v>
      </c>
      <c r="AD1193" s="73">
        <v>1040785.65966002</v>
      </c>
      <c r="AE1193" s="73">
        <v>1040754.26631508</v>
      </c>
      <c r="AF1193" s="73">
        <v>1040722.8729701299</v>
      </c>
      <c r="AG1193" s="73">
        <v>1040691.47962519</v>
      </c>
      <c r="AH1193" s="73">
        <v>1040660.08628024</v>
      </c>
      <c r="AI1193" s="73">
        <v>1040628.6929352999</v>
      </c>
      <c r="AJ1193" s="73">
        <v>1040597.29959035</v>
      </c>
      <c r="AK1193" s="73">
        <v>1040565.90624541</v>
      </c>
      <c r="AL1193" s="73">
        <v>1040534.51290046</v>
      </c>
      <c r="AM1193" s="73">
        <v>1040503.11955551</v>
      </c>
      <c r="AN1193" s="73">
        <v>12488109.395432601</v>
      </c>
      <c r="AO1193" s="73">
        <v>1040471.72621057</v>
      </c>
      <c r="AP1193" s="73">
        <v>1040440.33286562</v>
      </c>
      <c r="AQ1193" s="73">
        <v>1040408.93952068</v>
      </c>
      <c r="AR1193" s="73">
        <v>1040377.5461757299</v>
      </c>
      <c r="AS1193" s="73">
        <v>1040346.15283079</v>
      </c>
      <c r="AT1193" s="73">
        <v>1040314.75948584</v>
      </c>
      <c r="AU1193" s="73">
        <v>1040283.3661408999</v>
      </c>
      <c r="AV1193" s="73">
        <v>1040251.97279595</v>
      </c>
      <c r="AW1193" s="73">
        <v>1040220.579451</v>
      </c>
      <c r="AX1193" s="73">
        <v>1040189.18610606</v>
      </c>
      <c r="AY1193" s="73">
        <v>1040157.79276111</v>
      </c>
      <c r="AZ1193" s="73">
        <v>1040126.39941617</v>
      </c>
      <c r="BA1193" s="73">
        <v>12483588.753760399</v>
      </c>
    </row>
    <row r="1194" spans="1:53" outlineLevel="1">
      <c r="A1194" s="74" t="s">
        <v>1421</v>
      </c>
      <c r="B1194" s="73">
        <v>54749.421999999897</v>
      </c>
      <c r="C1194" s="73">
        <v>54748.2086666666</v>
      </c>
      <c r="D1194" s="73">
        <v>54746.995333333201</v>
      </c>
      <c r="E1194" s="73">
        <v>54745.781999999897</v>
      </c>
      <c r="F1194" s="73">
        <v>54744.568666666601</v>
      </c>
      <c r="G1194" s="73">
        <v>54743.355333333202</v>
      </c>
      <c r="H1194" s="73">
        <v>54742.141999999898</v>
      </c>
      <c r="I1194" s="73">
        <v>54740.928666666499</v>
      </c>
      <c r="J1194" s="73">
        <v>54739.715333333203</v>
      </c>
      <c r="K1194" s="73">
        <v>54738.501999999899</v>
      </c>
      <c r="L1194" s="73">
        <v>54737.2886666665</v>
      </c>
      <c r="M1194" s="73">
        <v>54736.075333333203</v>
      </c>
      <c r="N1194" s="73">
        <v>656912.98399999901</v>
      </c>
      <c r="O1194" s="73">
        <v>54734.861999999899</v>
      </c>
      <c r="P1194" s="73">
        <v>54733.648666666501</v>
      </c>
      <c r="Q1194" s="73">
        <v>54732.435333333196</v>
      </c>
      <c r="R1194" s="73">
        <v>54731.221999999798</v>
      </c>
      <c r="S1194" s="73">
        <v>54730.008666666501</v>
      </c>
      <c r="T1194" s="73">
        <v>54728.795333333197</v>
      </c>
      <c r="U1194" s="73">
        <v>54727.581999999798</v>
      </c>
      <c r="V1194" s="73">
        <v>54726.368666666502</v>
      </c>
      <c r="W1194" s="73">
        <v>54725.155333333198</v>
      </c>
      <c r="X1194" s="73">
        <v>54723.941999999799</v>
      </c>
      <c r="Y1194" s="73">
        <v>54722.728666666502</v>
      </c>
      <c r="Z1194" s="73">
        <v>54721.515333333104</v>
      </c>
      <c r="AA1194" s="73">
        <v>656738.26399999799</v>
      </c>
      <c r="AB1194" s="73">
        <v>54720.3019999998</v>
      </c>
      <c r="AC1194" s="73">
        <v>54719.088666666503</v>
      </c>
      <c r="AD1194" s="73">
        <v>54717.875333333097</v>
      </c>
      <c r="AE1194" s="73">
        <v>54716.6619999998</v>
      </c>
      <c r="AF1194" s="73">
        <v>54715.448666666402</v>
      </c>
      <c r="AG1194" s="73">
        <v>54714.235333333098</v>
      </c>
      <c r="AH1194" s="73">
        <v>54713.021999999801</v>
      </c>
      <c r="AI1194" s="73">
        <v>54711.808666666402</v>
      </c>
      <c r="AJ1194" s="73">
        <v>54710.595333333098</v>
      </c>
      <c r="AK1194" s="73">
        <v>54709.381999999801</v>
      </c>
      <c r="AL1194" s="73">
        <v>54708.168666666403</v>
      </c>
      <c r="AM1194" s="73">
        <v>54706.955333333099</v>
      </c>
      <c r="AN1194" s="73">
        <v>656563.54399999697</v>
      </c>
      <c r="AO1194" s="73">
        <v>54705.7419999997</v>
      </c>
      <c r="AP1194" s="73">
        <v>54704.528666666403</v>
      </c>
      <c r="AQ1194" s="73">
        <v>54703.315333333099</v>
      </c>
      <c r="AR1194" s="73">
        <v>54702.101999999701</v>
      </c>
      <c r="AS1194" s="73">
        <v>54700.888666666397</v>
      </c>
      <c r="AT1194" s="73">
        <v>54699.6753333331</v>
      </c>
      <c r="AU1194" s="73">
        <v>54698.461999999701</v>
      </c>
      <c r="AV1194" s="73">
        <v>54697.248666666397</v>
      </c>
      <c r="AW1194" s="73">
        <v>54696.035333332999</v>
      </c>
      <c r="AX1194" s="73">
        <v>54694.821999999702</v>
      </c>
      <c r="AY1194" s="73">
        <v>54693.608666666398</v>
      </c>
      <c r="AZ1194" s="73">
        <v>54692.395333332999</v>
      </c>
      <c r="BA1194" s="73">
        <v>656388.823999997</v>
      </c>
    </row>
    <row r="1195" spans="1:53" outlineLevel="1">
      <c r="A1195" s="74" t="s">
        <v>1422</v>
      </c>
    </row>
    <row r="1196" spans="1:53" outlineLevel="1">
      <c r="A1196" s="74" t="s">
        <v>1274</v>
      </c>
      <c r="B1196" s="73">
        <v>943667.92694444396</v>
      </c>
      <c r="C1196" s="73">
        <v>943183.05987036997</v>
      </c>
      <c r="D1196" s="73">
        <v>942698.19279629597</v>
      </c>
      <c r="E1196" s="73">
        <v>942213.32572222198</v>
      </c>
      <c r="F1196" s="73">
        <v>941728.45864814799</v>
      </c>
      <c r="G1196" s="73">
        <v>941243.591574074</v>
      </c>
      <c r="H1196" s="73">
        <v>940758.72450000001</v>
      </c>
      <c r="I1196" s="73">
        <v>940273.85742592602</v>
      </c>
      <c r="J1196" s="73">
        <v>939788.99035185203</v>
      </c>
      <c r="K1196" s="73">
        <v>939304.12327777804</v>
      </c>
      <c r="L1196" s="73">
        <v>938819.25620370405</v>
      </c>
      <c r="M1196" s="73">
        <v>938334.38912963006</v>
      </c>
      <c r="N1196" s="73">
        <v>11292013.896444401</v>
      </c>
      <c r="O1196" s="73">
        <v>937849.52205555595</v>
      </c>
      <c r="P1196" s="73">
        <v>937364.65498148196</v>
      </c>
      <c r="Q1196" s="73">
        <v>936879.78790740797</v>
      </c>
      <c r="R1196" s="73">
        <v>936394.92083333305</v>
      </c>
      <c r="S1196" s="73">
        <v>935910.05375925906</v>
      </c>
      <c r="T1196" s="73">
        <v>935425.18668518495</v>
      </c>
      <c r="U1196" s="73">
        <v>934940.31961111096</v>
      </c>
      <c r="V1196" s="73">
        <v>934455.45253703697</v>
      </c>
      <c r="W1196" s="73">
        <v>933970.58546296298</v>
      </c>
      <c r="X1196" s="73">
        <v>933485.71838888898</v>
      </c>
      <c r="Y1196" s="73">
        <v>933000.85131481499</v>
      </c>
      <c r="Z1196" s="73">
        <v>932515.984240741</v>
      </c>
      <c r="AA1196" s="73">
        <v>11222193.0377777</v>
      </c>
      <c r="AB1196" s="73">
        <v>932031.11716666701</v>
      </c>
      <c r="AC1196" s="73">
        <v>931546.25009259302</v>
      </c>
      <c r="AD1196" s="73">
        <v>931061.38301851903</v>
      </c>
      <c r="AE1196" s="73">
        <v>930576.51594444504</v>
      </c>
      <c r="AF1196" s="73">
        <v>930091.64887037105</v>
      </c>
      <c r="AG1196" s="73">
        <v>929606.78179629694</v>
      </c>
      <c r="AH1196" s="73">
        <v>929121.91472222295</v>
      </c>
      <c r="AI1196" s="73">
        <v>928637.04764814896</v>
      </c>
      <c r="AJ1196" s="73">
        <v>928152.18057407497</v>
      </c>
      <c r="AK1196" s="73">
        <v>927667.31350000098</v>
      </c>
      <c r="AL1196" s="73">
        <v>927182.44642592699</v>
      </c>
      <c r="AM1196" s="73">
        <v>926697.57935185195</v>
      </c>
      <c r="AN1196" s="73">
        <v>11152372.179111101</v>
      </c>
      <c r="AO1196" s="73">
        <v>926212.71227777796</v>
      </c>
      <c r="AP1196" s="73">
        <v>925727.84520370397</v>
      </c>
      <c r="AQ1196" s="73">
        <v>925242.97812962998</v>
      </c>
      <c r="AR1196" s="73">
        <v>924758.11105555599</v>
      </c>
      <c r="AS1196" s="73">
        <v>924273.243981482</v>
      </c>
      <c r="AT1196" s="73">
        <v>923788.376907408</v>
      </c>
      <c r="AU1196" s="73">
        <v>923303.50983333401</v>
      </c>
      <c r="AV1196" s="73">
        <v>922818.64275926002</v>
      </c>
      <c r="AW1196" s="73">
        <v>922333.77568518603</v>
      </c>
      <c r="AX1196" s="73">
        <v>921848.90861111204</v>
      </c>
      <c r="AY1196" s="73">
        <v>921364.04153703805</v>
      </c>
      <c r="AZ1196" s="73">
        <v>920879.17446296394</v>
      </c>
      <c r="BA1196" s="73">
        <v>11082551.320444399</v>
      </c>
    </row>
    <row r="1197" spans="1:53" outlineLevel="1">
      <c r="A1197" s="74" t="s">
        <v>1275</v>
      </c>
      <c r="B1197" s="73">
        <v>494815.76916666602</v>
      </c>
      <c r="C1197" s="73">
        <v>494091.553263888</v>
      </c>
      <c r="D1197" s="73">
        <v>493367.33736111003</v>
      </c>
      <c r="E1197" s="73">
        <v>492643.12145833299</v>
      </c>
      <c r="F1197" s="73">
        <v>491918.90555555501</v>
      </c>
      <c r="G1197" s="73">
        <v>491194.68965277699</v>
      </c>
      <c r="H1197" s="73">
        <v>490470.47374999902</v>
      </c>
      <c r="I1197" s="73">
        <v>489746.25784722198</v>
      </c>
      <c r="J1197" s="73">
        <v>489022.041944444</v>
      </c>
      <c r="K1197" s="73">
        <v>488297.82604166598</v>
      </c>
      <c r="L1197" s="73">
        <v>487573.61013888801</v>
      </c>
      <c r="M1197" s="73">
        <v>486849.39423610998</v>
      </c>
      <c r="N1197" s="73">
        <v>5889990.9804166602</v>
      </c>
      <c r="O1197" s="73">
        <v>486125.17833333299</v>
      </c>
      <c r="P1197" s="73">
        <v>485400.96243055502</v>
      </c>
      <c r="Q1197" s="73">
        <v>484676.746527777</v>
      </c>
      <c r="R1197" s="73">
        <v>483952.53062499902</v>
      </c>
      <c r="S1197" s="73">
        <v>483228.31472222198</v>
      </c>
      <c r="T1197" s="73">
        <v>482504.09881944401</v>
      </c>
      <c r="U1197" s="73">
        <v>481779.88291666599</v>
      </c>
      <c r="V1197" s="73">
        <v>481055.66701388801</v>
      </c>
      <c r="W1197" s="73">
        <v>480331.45111110999</v>
      </c>
      <c r="X1197" s="73">
        <v>479607.235208333</v>
      </c>
      <c r="Y1197" s="73">
        <v>478883.01930555498</v>
      </c>
      <c r="Z1197" s="73">
        <v>478158.803402777</v>
      </c>
      <c r="AA1197" s="73">
        <v>5785703.8904166603</v>
      </c>
      <c r="AB1197" s="73">
        <v>477434.58749999898</v>
      </c>
      <c r="AC1197" s="73">
        <v>476710.371597221</v>
      </c>
      <c r="AD1197" s="73">
        <v>475986.15569444402</v>
      </c>
      <c r="AE1197" s="73">
        <v>475261.93979166599</v>
      </c>
      <c r="AF1197" s="73">
        <v>474537.72388888802</v>
      </c>
      <c r="AG1197" s="73">
        <v>473813.50798610999</v>
      </c>
      <c r="AH1197" s="73">
        <v>473089.29208333202</v>
      </c>
      <c r="AI1197" s="73">
        <v>472365.07618055498</v>
      </c>
      <c r="AJ1197" s="73">
        <v>471640.86027777701</v>
      </c>
      <c r="AK1197" s="73">
        <v>470916.64437499898</v>
      </c>
      <c r="AL1197" s="73">
        <v>470192.42847222101</v>
      </c>
      <c r="AM1197" s="73">
        <v>469468.21256944397</v>
      </c>
      <c r="AN1197" s="73">
        <v>5681416.8004166596</v>
      </c>
      <c r="AO1197" s="73">
        <v>468743.996666666</v>
      </c>
      <c r="AP1197" s="73">
        <v>468019.78076388797</v>
      </c>
      <c r="AQ1197" s="73">
        <v>467295.56486111</v>
      </c>
      <c r="AR1197" s="73">
        <v>466571.34895833198</v>
      </c>
      <c r="AS1197" s="73">
        <v>465847.13305555499</v>
      </c>
      <c r="AT1197" s="73">
        <v>465122.91715277702</v>
      </c>
      <c r="AU1197" s="73">
        <v>464398.70124999899</v>
      </c>
      <c r="AV1197" s="73">
        <v>463674.48534722102</v>
      </c>
      <c r="AW1197" s="73">
        <v>462950.26944444299</v>
      </c>
      <c r="AX1197" s="73">
        <v>462226.05354166601</v>
      </c>
      <c r="AY1197" s="73">
        <v>461501.83763888798</v>
      </c>
      <c r="AZ1197" s="73">
        <v>460777.62173611001</v>
      </c>
      <c r="BA1197" s="73">
        <v>5577129.7104166597</v>
      </c>
    </row>
    <row r="1198" spans="1:53" outlineLevel="1">
      <c r="A1198" s="74" t="s">
        <v>1276</v>
      </c>
      <c r="B1198" s="73">
        <v>605952.82499999902</v>
      </c>
      <c r="C1198" s="73">
        <v>605908.49930555501</v>
      </c>
      <c r="D1198" s="73">
        <v>605864.17361110996</v>
      </c>
      <c r="E1198" s="73">
        <v>605819.84791666595</v>
      </c>
      <c r="F1198" s="73">
        <v>605775.52222222195</v>
      </c>
      <c r="G1198" s="73">
        <v>605731.19652777701</v>
      </c>
      <c r="H1198" s="73">
        <v>605686.870833333</v>
      </c>
      <c r="I1198" s="73">
        <v>605642.54513888794</v>
      </c>
      <c r="J1198" s="73">
        <v>605598.21944444405</v>
      </c>
      <c r="K1198" s="73">
        <v>605553.893749999</v>
      </c>
      <c r="L1198" s="73">
        <v>605509.56805555499</v>
      </c>
      <c r="M1198" s="73">
        <v>605465.24236111005</v>
      </c>
      <c r="N1198" s="73">
        <v>7268508.4041666603</v>
      </c>
      <c r="O1198" s="73">
        <v>605420.91666666605</v>
      </c>
      <c r="P1198" s="73">
        <v>605376.59097222099</v>
      </c>
      <c r="Q1198" s="73">
        <v>605332.26527777698</v>
      </c>
      <c r="R1198" s="73">
        <v>605287.93958333205</v>
      </c>
      <c r="S1198" s="73">
        <v>605243.61388888804</v>
      </c>
      <c r="T1198" s="73">
        <v>605199.28819444298</v>
      </c>
      <c r="U1198" s="73">
        <v>605154.96249999898</v>
      </c>
      <c r="V1198" s="73">
        <v>605110.63680555497</v>
      </c>
      <c r="W1198" s="73">
        <v>605066.31111111003</v>
      </c>
      <c r="X1198" s="73">
        <v>605021.98541666602</v>
      </c>
      <c r="Y1198" s="73">
        <v>604977.65972222097</v>
      </c>
      <c r="Z1198" s="73">
        <v>604933.33402777696</v>
      </c>
      <c r="AA1198" s="73">
        <v>7262125.5041666599</v>
      </c>
      <c r="AB1198" s="73">
        <v>604889.00833333202</v>
      </c>
      <c r="AC1198" s="73">
        <v>604844.68263888801</v>
      </c>
      <c r="AD1198" s="73">
        <v>604800.35694444296</v>
      </c>
      <c r="AE1198" s="73">
        <v>604756.03124999895</v>
      </c>
      <c r="AF1198" s="73">
        <v>604711.70555555401</v>
      </c>
      <c r="AG1198" s="73">
        <v>604667.37986111001</v>
      </c>
      <c r="AH1198" s="73">
        <v>604623.054166666</v>
      </c>
      <c r="AI1198" s="73">
        <v>604578.72847222094</v>
      </c>
      <c r="AJ1198" s="73">
        <v>604534.40277777705</v>
      </c>
      <c r="AK1198" s="73">
        <v>604490.077083332</v>
      </c>
      <c r="AL1198" s="73">
        <v>604445.75138888799</v>
      </c>
      <c r="AM1198" s="73">
        <v>604401.42569444305</v>
      </c>
      <c r="AN1198" s="73">
        <v>7255742.6041666502</v>
      </c>
      <c r="AO1198" s="73">
        <v>604357.09999999905</v>
      </c>
      <c r="AP1198" s="73">
        <v>604312.77430555399</v>
      </c>
      <c r="AQ1198" s="73">
        <v>604268.44861110998</v>
      </c>
      <c r="AR1198" s="73">
        <v>604224.12291666504</v>
      </c>
      <c r="AS1198" s="73">
        <v>604179.79722222104</v>
      </c>
      <c r="AT1198" s="73">
        <v>604135.47152777598</v>
      </c>
      <c r="AU1198" s="73">
        <v>604091.14583333198</v>
      </c>
      <c r="AV1198" s="73">
        <v>604046.82013888797</v>
      </c>
      <c r="AW1198" s="73">
        <v>604002.49444444303</v>
      </c>
      <c r="AX1198" s="73">
        <v>603958.16874999902</v>
      </c>
      <c r="AY1198" s="73">
        <v>603913.84305555397</v>
      </c>
      <c r="AZ1198" s="73">
        <v>603869.51736110996</v>
      </c>
      <c r="BA1198" s="73">
        <v>7249359.7041666498</v>
      </c>
    </row>
    <row r="1199" spans="1:53" outlineLevel="1">
      <c r="A1199" s="74" t="s">
        <v>1277</v>
      </c>
      <c r="B1199" s="73">
        <v>502655.74333333201</v>
      </c>
      <c r="C1199" s="73">
        <v>502387.038999999</v>
      </c>
      <c r="D1199" s="73">
        <v>502118.33466666599</v>
      </c>
      <c r="E1199" s="73">
        <v>501849.630333332</v>
      </c>
      <c r="F1199" s="73">
        <v>501580.92599999899</v>
      </c>
      <c r="G1199" s="73">
        <v>501312.22166666499</v>
      </c>
      <c r="H1199" s="73">
        <v>501043.51733333198</v>
      </c>
      <c r="I1199" s="73">
        <v>500774.81299999898</v>
      </c>
      <c r="J1199" s="73">
        <v>500506.10866666498</v>
      </c>
      <c r="K1199" s="73">
        <v>500237.40433333197</v>
      </c>
      <c r="L1199" s="73">
        <v>499968.69999999797</v>
      </c>
      <c r="M1199" s="73">
        <v>499699.99566666503</v>
      </c>
      <c r="N1199" s="73">
        <v>6014134.4339999901</v>
      </c>
      <c r="O1199" s="73">
        <v>499431.29133333202</v>
      </c>
      <c r="P1199" s="73">
        <v>499162.58699999802</v>
      </c>
      <c r="Q1199" s="73">
        <v>498893.88266666501</v>
      </c>
      <c r="R1199" s="73">
        <v>498625.17833333201</v>
      </c>
      <c r="S1199" s="73">
        <v>498356.47399999801</v>
      </c>
      <c r="T1199" s="73">
        <v>498087.769666665</v>
      </c>
      <c r="U1199" s="73">
        <v>497819.06533333199</v>
      </c>
      <c r="V1199" s="73">
        <v>497550.360999998</v>
      </c>
      <c r="W1199" s="73">
        <v>497281.65666666499</v>
      </c>
      <c r="X1199" s="73">
        <v>497012.95233333099</v>
      </c>
      <c r="Y1199" s="73">
        <v>496744.24799999798</v>
      </c>
      <c r="Z1199" s="73">
        <v>496475.54366666498</v>
      </c>
      <c r="AA1199" s="73">
        <v>5975441.0099999802</v>
      </c>
      <c r="AB1199" s="73">
        <v>496206.83933333098</v>
      </c>
      <c r="AC1199" s="73">
        <v>495938.13499999797</v>
      </c>
      <c r="AD1199" s="73">
        <v>495669.43066666397</v>
      </c>
      <c r="AE1199" s="73">
        <v>495400.72633333103</v>
      </c>
      <c r="AF1199" s="73">
        <v>495132.02199999802</v>
      </c>
      <c r="AG1199" s="73">
        <v>494863.31766666402</v>
      </c>
      <c r="AH1199" s="73">
        <v>494594.61333333101</v>
      </c>
      <c r="AI1199" s="73">
        <v>494325.90899999801</v>
      </c>
      <c r="AJ1199" s="73">
        <v>494057.20466666401</v>
      </c>
      <c r="AK1199" s="73">
        <v>493788.500333331</v>
      </c>
      <c r="AL1199" s="73">
        <v>493519.795999997</v>
      </c>
      <c r="AM1199" s="73">
        <v>493251.091666664</v>
      </c>
      <c r="AN1199" s="73">
        <v>5936747.5859999703</v>
      </c>
      <c r="AO1199" s="73">
        <v>492982.38733333099</v>
      </c>
      <c r="AP1199" s="73">
        <v>492713.68299999699</v>
      </c>
      <c r="AQ1199" s="73">
        <v>492444.97866666398</v>
      </c>
      <c r="AR1199" s="73">
        <v>492176.27433333098</v>
      </c>
      <c r="AS1199" s="73">
        <v>491907.56999999698</v>
      </c>
      <c r="AT1199" s="73">
        <v>491638.86566666397</v>
      </c>
      <c r="AU1199" s="73">
        <v>491370.16133332998</v>
      </c>
      <c r="AV1199" s="73">
        <v>491101.45699999703</v>
      </c>
      <c r="AW1199" s="73">
        <v>490832.75266666402</v>
      </c>
      <c r="AX1199" s="73">
        <v>490564.04833333002</v>
      </c>
      <c r="AY1199" s="73">
        <v>490295.34399999701</v>
      </c>
      <c r="AZ1199" s="73">
        <v>490026.63966666401</v>
      </c>
      <c r="BA1199" s="73">
        <v>5898054.1619999697</v>
      </c>
    </row>
    <row r="1200" spans="1:53" outlineLevel="1">
      <c r="A1200" s="74" t="s">
        <v>1442</v>
      </c>
      <c r="B1200" s="73">
        <v>143455.891166666</v>
      </c>
      <c r="C1200" s="73">
        <v>143191.21533333301</v>
      </c>
      <c r="D1200" s="73">
        <v>142926.53949999899</v>
      </c>
      <c r="E1200" s="73">
        <v>142661.863666666</v>
      </c>
      <c r="F1200" s="73">
        <v>142397.18783333301</v>
      </c>
      <c r="G1200" s="73">
        <v>142132.511999999</v>
      </c>
      <c r="H1200" s="73">
        <v>141867.83616666601</v>
      </c>
      <c r="I1200" s="73">
        <v>141603.16033333301</v>
      </c>
      <c r="J1200" s="73">
        <v>141338.484499999</v>
      </c>
      <c r="K1200" s="73">
        <v>141073.80866666601</v>
      </c>
      <c r="L1200" s="73">
        <v>140809.13283333299</v>
      </c>
      <c r="M1200" s="73">
        <v>140544.45699999901</v>
      </c>
      <c r="N1200" s="73">
        <v>1704002.0889999899</v>
      </c>
      <c r="O1200" s="73">
        <v>140279.78116666601</v>
      </c>
      <c r="P1200" s="73">
        <v>140015.10533333299</v>
      </c>
      <c r="Q1200" s="73">
        <v>139750.42949999901</v>
      </c>
      <c r="R1200" s="73">
        <v>139485.75366666599</v>
      </c>
      <c r="S1200" s="73">
        <v>139221.07783333299</v>
      </c>
      <c r="T1200" s="73">
        <v>138956.40199999901</v>
      </c>
      <c r="U1200" s="73">
        <v>138691.72616666599</v>
      </c>
      <c r="V1200" s="73">
        <v>138427.050333333</v>
      </c>
      <c r="W1200" s="73">
        <v>138162.37449999899</v>
      </c>
      <c r="X1200" s="73">
        <v>137897.69866666599</v>
      </c>
      <c r="Y1200" s="73">
        <v>137633.022833333</v>
      </c>
      <c r="Z1200" s="73">
        <v>137368.34699999899</v>
      </c>
      <c r="AA1200" s="73">
        <v>1665888.7689999901</v>
      </c>
      <c r="AB1200" s="73">
        <v>137103.671166666</v>
      </c>
      <c r="AC1200" s="73">
        <v>136838.995333333</v>
      </c>
      <c r="AD1200" s="73">
        <v>136574.31949999899</v>
      </c>
      <c r="AE1200" s="73">
        <v>136309.643666666</v>
      </c>
      <c r="AF1200" s="73">
        <v>136044.96783333301</v>
      </c>
      <c r="AG1200" s="73">
        <v>135780.291999999</v>
      </c>
      <c r="AH1200" s="73">
        <v>135515.616166666</v>
      </c>
      <c r="AI1200" s="73">
        <v>135250.94033333301</v>
      </c>
      <c r="AJ1200" s="73">
        <v>134986.264499999</v>
      </c>
      <c r="AK1200" s="73">
        <v>134721.58866666601</v>
      </c>
      <c r="AL1200" s="73">
        <v>134456.91283333299</v>
      </c>
      <c r="AM1200" s="73">
        <v>134192.236999999</v>
      </c>
      <c r="AN1200" s="73">
        <v>1627775.44899999</v>
      </c>
      <c r="AO1200" s="73">
        <v>133927.56116666601</v>
      </c>
      <c r="AP1200" s="73">
        <v>133662.88533333299</v>
      </c>
      <c r="AQ1200" s="73">
        <v>133398.20949999901</v>
      </c>
      <c r="AR1200" s="73">
        <v>133133.53366666599</v>
      </c>
      <c r="AS1200" s="73">
        <v>132868.85783333299</v>
      </c>
      <c r="AT1200" s="73">
        <v>132604.18199999901</v>
      </c>
      <c r="AU1200" s="73">
        <v>132339.50616666599</v>
      </c>
      <c r="AV1200" s="73">
        <v>132074.830333333</v>
      </c>
      <c r="AW1200" s="73">
        <v>131810.15449999899</v>
      </c>
      <c r="AX1200" s="73">
        <v>131545.47866666599</v>
      </c>
      <c r="AY1200" s="73">
        <v>131280.802833333</v>
      </c>
      <c r="AZ1200" s="73">
        <v>131016.126999999</v>
      </c>
      <c r="BA1200" s="73">
        <v>1589662.1289999899</v>
      </c>
    </row>
    <row r="1201" spans="1:53" outlineLevel="1">
      <c r="A1201" s="74" t="s">
        <v>1443</v>
      </c>
      <c r="B1201" s="73">
        <v>29920.724166666601</v>
      </c>
      <c r="C1201" s="73">
        <v>29920.640749999999</v>
      </c>
      <c r="D1201" s="73">
        <v>29920.557333333301</v>
      </c>
      <c r="E1201" s="73">
        <v>29920.4739166666</v>
      </c>
      <c r="F1201" s="73">
        <v>29920.390500000001</v>
      </c>
      <c r="G1201" s="73">
        <v>29920.3070833333</v>
      </c>
      <c r="H1201" s="73">
        <v>29920.223666666599</v>
      </c>
      <c r="I1201" s="73">
        <v>29920.14025</v>
      </c>
      <c r="J1201" s="73">
        <v>29920.056833333299</v>
      </c>
      <c r="K1201" s="73">
        <v>29919.973416666598</v>
      </c>
      <c r="L1201" s="73">
        <v>29919.89</v>
      </c>
      <c r="M1201" s="73">
        <v>29919.806583333298</v>
      </c>
      <c r="N1201" s="73">
        <v>359043.18449999997</v>
      </c>
      <c r="O1201" s="73">
        <v>29919.723166666601</v>
      </c>
      <c r="P1201" s="73">
        <v>29919.639749999998</v>
      </c>
      <c r="Q1201" s="73">
        <v>29919.556333333301</v>
      </c>
      <c r="R1201" s="73">
        <v>29919.4729166666</v>
      </c>
      <c r="S1201" s="73">
        <v>29919.389500000001</v>
      </c>
      <c r="T1201" s="73">
        <v>29919.3060833333</v>
      </c>
      <c r="U1201" s="73">
        <v>29919.222666666599</v>
      </c>
      <c r="V1201" s="73">
        <v>29919.13925</v>
      </c>
      <c r="W1201" s="73">
        <v>29919.055833333299</v>
      </c>
      <c r="X1201" s="73">
        <v>29918.972416666598</v>
      </c>
      <c r="Y1201" s="73">
        <v>29918.888999999999</v>
      </c>
      <c r="Z1201" s="73">
        <v>29918.805583333298</v>
      </c>
      <c r="AA1201" s="73">
        <v>359031.17249999999</v>
      </c>
      <c r="AB1201" s="73">
        <v>29918.722166666601</v>
      </c>
      <c r="AC1201" s="73">
        <v>29918.638749999998</v>
      </c>
      <c r="AD1201" s="73">
        <v>29918.555333333301</v>
      </c>
      <c r="AE1201" s="73">
        <v>29918.4719166666</v>
      </c>
      <c r="AF1201" s="73">
        <v>29918.388500000001</v>
      </c>
      <c r="AG1201" s="73">
        <v>29918.3050833333</v>
      </c>
      <c r="AH1201" s="73">
        <v>29918.221666666599</v>
      </c>
      <c r="AI1201" s="73">
        <v>29918.13825</v>
      </c>
      <c r="AJ1201" s="73">
        <v>29918.054833333299</v>
      </c>
      <c r="AK1201" s="73">
        <v>29917.971416666602</v>
      </c>
      <c r="AL1201" s="73">
        <v>29917.887999999999</v>
      </c>
      <c r="AM1201" s="73">
        <v>29917.804583333302</v>
      </c>
      <c r="AN1201" s="73">
        <v>359019.1605</v>
      </c>
      <c r="AO1201" s="73">
        <v>29917.721166666601</v>
      </c>
      <c r="AP1201" s="73">
        <v>29917.637750000002</v>
      </c>
      <c r="AQ1201" s="73">
        <v>29917.554333333301</v>
      </c>
      <c r="AR1201" s="73">
        <v>29917.4709166666</v>
      </c>
      <c r="AS1201" s="73">
        <v>29917.387500000001</v>
      </c>
      <c r="AT1201" s="73">
        <v>29917.3040833333</v>
      </c>
      <c r="AU1201" s="73">
        <v>29917.220666666599</v>
      </c>
      <c r="AV1201" s="73">
        <v>29917.13725</v>
      </c>
      <c r="AW1201" s="73">
        <v>29917.053833333299</v>
      </c>
      <c r="AX1201" s="73">
        <v>29916.970416666602</v>
      </c>
      <c r="AY1201" s="73">
        <v>29916.886999999999</v>
      </c>
      <c r="AZ1201" s="73">
        <v>29916.803583333302</v>
      </c>
      <c r="BA1201" s="73">
        <v>359007.14850000001</v>
      </c>
    </row>
    <row r="1202" spans="1:53" outlineLevel="1">
      <c r="A1202" s="74" t="s">
        <v>1444</v>
      </c>
      <c r="B1202" s="73">
        <v>124329.149999999</v>
      </c>
      <c r="C1202" s="73">
        <v>124329.149999999</v>
      </c>
      <c r="D1202" s="73">
        <v>124329.149999999</v>
      </c>
      <c r="E1202" s="73">
        <v>124329.149999999</v>
      </c>
      <c r="F1202" s="73">
        <v>124329.149999999</v>
      </c>
      <c r="G1202" s="73">
        <v>124329.149999999</v>
      </c>
      <c r="H1202" s="73">
        <v>124329.149999999</v>
      </c>
      <c r="I1202" s="73">
        <v>124329.149999999</v>
      </c>
      <c r="J1202" s="73">
        <v>124329.149999999</v>
      </c>
      <c r="K1202" s="73">
        <v>124329.149999999</v>
      </c>
      <c r="L1202" s="73">
        <v>124329.149999999</v>
      </c>
      <c r="M1202" s="73">
        <v>124329.149999999</v>
      </c>
      <c r="N1202" s="73">
        <v>1491949.8</v>
      </c>
      <c r="O1202" s="73">
        <v>124329.149999999</v>
      </c>
      <c r="P1202" s="73">
        <v>124329.149999999</v>
      </c>
      <c r="Q1202" s="73">
        <v>124329.149999999</v>
      </c>
      <c r="R1202" s="73">
        <v>124329.149999999</v>
      </c>
      <c r="S1202" s="73">
        <v>124329.149999999</v>
      </c>
      <c r="T1202" s="73">
        <v>124329.149999999</v>
      </c>
      <c r="U1202" s="73">
        <v>124329.149999999</v>
      </c>
      <c r="V1202" s="73">
        <v>124329.149999999</v>
      </c>
      <c r="W1202" s="73">
        <v>124329.149999999</v>
      </c>
      <c r="X1202" s="73">
        <v>124329.149999999</v>
      </c>
      <c r="Y1202" s="73">
        <v>124329.149999999</v>
      </c>
      <c r="Z1202" s="73">
        <v>124329.149999999</v>
      </c>
      <c r="AA1202" s="73">
        <v>1491949.8</v>
      </c>
      <c r="AB1202" s="73">
        <v>124329.149999999</v>
      </c>
      <c r="AC1202" s="73">
        <v>124329.149999999</v>
      </c>
      <c r="AD1202" s="73">
        <v>124329.149999999</v>
      </c>
      <c r="AE1202" s="73">
        <v>124329.149999999</v>
      </c>
      <c r="AF1202" s="73">
        <v>124329.149999999</v>
      </c>
      <c r="AG1202" s="73">
        <v>124329.149999999</v>
      </c>
      <c r="AH1202" s="73">
        <v>124329.149999999</v>
      </c>
      <c r="AI1202" s="73">
        <v>124329.149999999</v>
      </c>
      <c r="AJ1202" s="73">
        <v>124329.149999999</v>
      </c>
      <c r="AK1202" s="73">
        <v>124329.149999999</v>
      </c>
      <c r="AL1202" s="73">
        <v>124329.149999999</v>
      </c>
      <c r="AM1202" s="73">
        <v>124329.149999999</v>
      </c>
      <c r="AN1202" s="73">
        <v>1491949.8</v>
      </c>
      <c r="AO1202" s="73">
        <v>124329.149999999</v>
      </c>
      <c r="AP1202" s="73">
        <v>124329.149999999</v>
      </c>
      <c r="AQ1202" s="73">
        <v>124329.149999999</v>
      </c>
      <c r="AR1202" s="73">
        <v>124329.149999999</v>
      </c>
      <c r="AS1202" s="73">
        <v>124329.149999999</v>
      </c>
      <c r="AT1202" s="73">
        <v>124329.149999999</v>
      </c>
      <c r="AU1202" s="73">
        <v>124329.149999999</v>
      </c>
      <c r="AV1202" s="73">
        <v>124329.149999999</v>
      </c>
      <c r="AW1202" s="73">
        <v>124329.149999999</v>
      </c>
      <c r="AX1202" s="73">
        <v>124329.149999999</v>
      </c>
      <c r="AY1202" s="73">
        <v>124329.149999999</v>
      </c>
      <c r="AZ1202" s="73">
        <v>124329.149999999</v>
      </c>
      <c r="BA1202" s="73">
        <v>1491949.8</v>
      </c>
    </row>
    <row r="1203" spans="1:53" outlineLevel="1">
      <c r="A1203" s="74" t="s">
        <v>1445</v>
      </c>
      <c r="B1203" s="73">
        <v>193297.16430555499</v>
      </c>
      <c r="C1203" s="73">
        <v>193222.57980323999</v>
      </c>
      <c r="D1203" s="73">
        <v>193147.99530092601</v>
      </c>
      <c r="E1203" s="73">
        <v>193073.410798611</v>
      </c>
      <c r="F1203" s="73">
        <v>192998.826296296</v>
      </c>
      <c r="G1203" s="73">
        <v>192924.241793981</v>
      </c>
      <c r="H1203" s="73">
        <v>192849.65729166599</v>
      </c>
      <c r="I1203" s="73">
        <v>192775.07278935201</v>
      </c>
      <c r="J1203" s="73">
        <v>192700.48828703701</v>
      </c>
      <c r="K1203" s="73">
        <v>192625.903784722</v>
      </c>
      <c r="L1203" s="73">
        <v>192551.319282407</v>
      </c>
      <c r="M1203" s="73">
        <v>192476.734780092</v>
      </c>
      <c r="N1203" s="73">
        <v>2314643.3945138901</v>
      </c>
      <c r="O1203" s="73">
        <v>192402.15027777801</v>
      </c>
      <c r="P1203" s="73">
        <v>192327.56577546301</v>
      </c>
      <c r="Q1203" s="73">
        <v>192252.98127314801</v>
      </c>
      <c r="R1203" s="73">
        <v>192178.396770833</v>
      </c>
      <c r="S1203" s="73">
        <v>192103.812268518</v>
      </c>
      <c r="T1203" s="73">
        <v>192029.22776620401</v>
      </c>
      <c r="U1203" s="73">
        <v>191954.64326388901</v>
      </c>
      <c r="V1203" s="73">
        <v>191880.05876157401</v>
      </c>
      <c r="W1203" s="73">
        <v>191805.474259259</v>
      </c>
      <c r="X1203" s="73">
        <v>191730.889756944</v>
      </c>
      <c r="Y1203" s="73">
        <v>191656.30525462999</v>
      </c>
      <c r="Z1203" s="73">
        <v>191581.72075231501</v>
      </c>
      <c r="AA1203" s="73">
        <v>2303903.22618056</v>
      </c>
      <c r="AB1203" s="73">
        <v>191507.13625000001</v>
      </c>
      <c r="AC1203" s="73">
        <v>191432.55174768501</v>
      </c>
      <c r="AD1203" s="73">
        <v>191357.96724537</v>
      </c>
      <c r="AE1203" s="73">
        <v>191283.38274305599</v>
      </c>
      <c r="AF1203" s="73">
        <v>191208.79824074099</v>
      </c>
      <c r="AG1203" s="73">
        <v>191134.21373842601</v>
      </c>
      <c r="AH1203" s="73">
        <v>191059.62923611101</v>
      </c>
      <c r="AI1203" s="73">
        <v>190985.04473379601</v>
      </c>
      <c r="AJ1203" s="73">
        <v>190910.46023148199</v>
      </c>
      <c r="AK1203" s="73">
        <v>190835.87572916699</v>
      </c>
      <c r="AL1203" s="73">
        <v>190761.29122685199</v>
      </c>
      <c r="AM1203" s="73">
        <v>190686.70672453701</v>
      </c>
      <c r="AN1203" s="73">
        <v>2293163.05784722</v>
      </c>
      <c r="AO1203" s="73">
        <v>190612.12222222201</v>
      </c>
      <c r="AP1203" s="73">
        <v>190537.537719908</v>
      </c>
      <c r="AQ1203" s="73">
        <v>190462.95321759299</v>
      </c>
      <c r="AR1203" s="73">
        <v>190388.36871527799</v>
      </c>
      <c r="AS1203" s="73">
        <v>190313.78421296299</v>
      </c>
      <c r="AT1203" s="73">
        <v>190239.19971064801</v>
      </c>
      <c r="AU1203" s="73">
        <v>190164.615208334</v>
      </c>
      <c r="AV1203" s="73">
        <v>190090.030706019</v>
      </c>
      <c r="AW1203" s="73">
        <v>190015.44620370399</v>
      </c>
      <c r="AX1203" s="73">
        <v>189940.86170138899</v>
      </c>
      <c r="AY1203" s="73">
        <v>189866.27719907399</v>
      </c>
      <c r="AZ1203" s="73">
        <v>189791.69269676</v>
      </c>
      <c r="BA1203" s="73">
        <v>2282422.8895138898</v>
      </c>
    </row>
    <row r="1204" spans="1:53" outlineLevel="1">
      <c r="A1204" s="74" t="s">
        <v>1337</v>
      </c>
      <c r="B1204" s="73">
        <v>421558.391999999</v>
      </c>
      <c r="C1204" s="73">
        <v>421558.391999999</v>
      </c>
      <c r="D1204" s="73">
        <v>421558.391999999</v>
      </c>
      <c r="E1204" s="73">
        <v>421558.391999999</v>
      </c>
      <c r="F1204" s="73">
        <v>421558.391999999</v>
      </c>
      <c r="G1204" s="73">
        <v>421558.391999999</v>
      </c>
      <c r="H1204" s="73">
        <v>421558.391999999</v>
      </c>
      <c r="I1204" s="73">
        <v>421558.391999999</v>
      </c>
      <c r="J1204" s="73">
        <v>421558.391999999</v>
      </c>
      <c r="K1204" s="73">
        <v>421558.391999999</v>
      </c>
      <c r="L1204" s="73">
        <v>421558.391999999</v>
      </c>
      <c r="M1204" s="73">
        <v>421558.391999999</v>
      </c>
      <c r="N1204" s="73">
        <v>5058700.7039999897</v>
      </c>
      <c r="O1204" s="73">
        <v>421558.391999999</v>
      </c>
      <c r="P1204" s="73">
        <v>421558.391999999</v>
      </c>
      <c r="Q1204" s="73">
        <v>421558.391999999</v>
      </c>
      <c r="R1204" s="73">
        <v>421558.391999999</v>
      </c>
      <c r="S1204" s="73">
        <v>421558.391999999</v>
      </c>
      <c r="T1204" s="73">
        <v>421558.391999999</v>
      </c>
      <c r="U1204" s="73">
        <v>421558.391999999</v>
      </c>
      <c r="V1204" s="73">
        <v>421558.391999999</v>
      </c>
      <c r="W1204" s="73">
        <v>421558.391999999</v>
      </c>
      <c r="X1204" s="73">
        <v>421558.391999999</v>
      </c>
      <c r="Y1204" s="73">
        <v>421558.391999999</v>
      </c>
      <c r="Z1204" s="73">
        <v>421558.391999999</v>
      </c>
      <c r="AA1204" s="73">
        <v>5058700.7039999897</v>
      </c>
      <c r="AB1204" s="73">
        <v>421558.391999999</v>
      </c>
      <c r="AC1204" s="73">
        <v>421558.391999999</v>
      </c>
      <c r="AD1204" s="73">
        <v>421558.391999999</v>
      </c>
      <c r="AE1204" s="73">
        <v>421558.391999999</v>
      </c>
      <c r="AF1204" s="73">
        <v>421558.391999999</v>
      </c>
      <c r="AG1204" s="73">
        <v>421558.391999999</v>
      </c>
      <c r="AH1204" s="73">
        <v>421558.391999999</v>
      </c>
      <c r="AI1204" s="73">
        <v>421558.391999999</v>
      </c>
      <c r="AJ1204" s="73">
        <v>421558.391999999</v>
      </c>
      <c r="AK1204" s="73">
        <v>421558.391999999</v>
      </c>
      <c r="AL1204" s="73">
        <v>421558.391999999</v>
      </c>
      <c r="AM1204" s="73">
        <v>421558.391999999</v>
      </c>
      <c r="AN1204" s="73">
        <v>5058700.7039999897</v>
      </c>
      <c r="AO1204" s="73">
        <v>421558.391999999</v>
      </c>
      <c r="AP1204" s="73">
        <v>421558.391999999</v>
      </c>
      <c r="AQ1204" s="73">
        <v>421558.391999999</v>
      </c>
      <c r="AR1204" s="73">
        <v>421558.391999999</v>
      </c>
      <c r="AS1204" s="73">
        <v>421558.391999999</v>
      </c>
      <c r="AT1204" s="73">
        <v>421558.391999999</v>
      </c>
      <c r="AU1204" s="73">
        <v>421558.391999999</v>
      </c>
      <c r="AV1204" s="73">
        <v>421558.391999999</v>
      </c>
      <c r="AW1204" s="73">
        <v>421558.391999999</v>
      </c>
      <c r="AX1204" s="73">
        <v>421558.391999999</v>
      </c>
      <c r="AY1204" s="73">
        <v>421558.391999999</v>
      </c>
      <c r="AZ1204" s="73">
        <v>421558.391999999</v>
      </c>
      <c r="BA1204" s="73">
        <v>5058700.7039999897</v>
      </c>
    </row>
    <row r="1205" spans="1:53" outlineLevel="1">
      <c r="A1205" s="74" t="s">
        <v>1463</v>
      </c>
      <c r="B1205" s="73">
        <v>99286.46</v>
      </c>
      <c r="C1205" s="73">
        <v>99193.15</v>
      </c>
      <c r="D1205" s="73">
        <v>99099.839999999997</v>
      </c>
      <c r="E1205" s="73">
        <v>99006.53</v>
      </c>
      <c r="F1205" s="73">
        <v>98913.22</v>
      </c>
      <c r="G1205" s="73">
        <v>98819.91</v>
      </c>
      <c r="H1205" s="73">
        <v>98726.6</v>
      </c>
      <c r="I1205" s="73">
        <v>98633.29</v>
      </c>
      <c r="J1205" s="73">
        <v>98539.98</v>
      </c>
      <c r="K1205" s="73">
        <v>98446.67</v>
      </c>
      <c r="L1205" s="73">
        <v>98353.36</v>
      </c>
      <c r="M1205" s="73">
        <v>98260.05</v>
      </c>
      <c r="N1205" s="73">
        <v>1185279.06</v>
      </c>
      <c r="O1205" s="73">
        <v>98166.74</v>
      </c>
      <c r="P1205" s="73">
        <v>98073.43</v>
      </c>
      <c r="Q1205" s="73">
        <v>97980.12</v>
      </c>
      <c r="R1205" s="73">
        <v>97886.81</v>
      </c>
      <c r="S1205" s="73">
        <v>97793.5</v>
      </c>
      <c r="T1205" s="73">
        <v>97700.19</v>
      </c>
      <c r="U1205" s="73">
        <v>97606.88</v>
      </c>
      <c r="V1205" s="73">
        <v>97513.57</v>
      </c>
      <c r="W1205" s="73">
        <v>97420.26</v>
      </c>
      <c r="X1205" s="73">
        <v>97326.95</v>
      </c>
      <c r="Y1205" s="73">
        <v>97233.64</v>
      </c>
      <c r="Z1205" s="73">
        <v>97140.33</v>
      </c>
      <c r="AA1205" s="73">
        <v>1171842.42</v>
      </c>
      <c r="AB1205" s="73">
        <v>97047.02</v>
      </c>
      <c r="AC1205" s="73">
        <v>96953.71</v>
      </c>
      <c r="AD1205" s="73">
        <v>96860.4</v>
      </c>
      <c r="AE1205" s="73">
        <v>96767.09</v>
      </c>
      <c r="AF1205" s="73">
        <v>96673.78</v>
      </c>
      <c r="AG1205" s="73">
        <v>96580.47</v>
      </c>
      <c r="AH1205" s="73">
        <v>96487.16</v>
      </c>
      <c r="AI1205" s="73">
        <v>96393.85</v>
      </c>
      <c r="AJ1205" s="73">
        <v>96300.54</v>
      </c>
      <c r="AK1205" s="73">
        <v>96207.23</v>
      </c>
      <c r="AL1205" s="73">
        <v>96113.919999999998</v>
      </c>
      <c r="AM1205" s="73">
        <v>96020.61</v>
      </c>
      <c r="AN1205" s="73">
        <v>1158405.78</v>
      </c>
      <c r="AO1205" s="73">
        <v>95927.3</v>
      </c>
      <c r="AP1205" s="73">
        <v>95833.99</v>
      </c>
      <c r="AQ1205" s="73">
        <v>95740.68</v>
      </c>
      <c r="AR1205" s="73">
        <v>95647.37</v>
      </c>
      <c r="AS1205" s="73">
        <v>95554.06</v>
      </c>
      <c r="AT1205" s="73">
        <v>95460.75</v>
      </c>
      <c r="AU1205" s="73">
        <v>95367.44</v>
      </c>
      <c r="AV1205" s="73">
        <v>95274.13</v>
      </c>
      <c r="AW1205" s="73">
        <v>95180.82</v>
      </c>
      <c r="AX1205" s="73">
        <v>95087.51</v>
      </c>
      <c r="AY1205" s="73">
        <v>94994.2</v>
      </c>
      <c r="AZ1205" s="73">
        <v>94900.89</v>
      </c>
      <c r="BA1205" s="73">
        <v>1144969.1399999999</v>
      </c>
    </row>
    <row r="1206" spans="1:53" outlineLevel="1">
      <c r="A1206" s="74" t="s">
        <v>1378</v>
      </c>
      <c r="B1206" s="73">
        <v>165575.603166666</v>
      </c>
      <c r="C1206" s="73">
        <v>165525.51458333299</v>
      </c>
      <c r="D1206" s="73">
        <v>165475.42599999899</v>
      </c>
      <c r="E1206" s="73">
        <v>165425.33741666601</v>
      </c>
      <c r="F1206" s="73">
        <v>165375.248833333</v>
      </c>
      <c r="G1206" s="73">
        <v>165325.160249999</v>
      </c>
      <c r="H1206" s="73">
        <v>165275.07166666599</v>
      </c>
      <c r="I1206" s="73">
        <v>165224.98308333301</v>
      </c>
      <c r="J1206" s="73">
        <v>165174.89449999901</v>
      </c>
      <c r="K1206" s="73">
        <v>165124.805916666</v>
      </c>
      <c r="L1206" s="73">
        <v>165074.71733333301</v>
      </c>
      <c r="M1206" s="73">
        <v>165024.62874999901</v>
      </c>
      <c r="N1206" s="73">
        <v>1983601.3914999899</v>
      </c>
      <c r="O1206" s="73">
        <v>164974.540166666</v>
      </c>
      <c r="P1206" s="73">
        <v>164924.45158333299</v>
      </c>
      <c r="Q1206" s="73">
        <v>164874.36299999899</v>
      </c>
      <c r="R1206" s="73">
        <v>164824.27441666601</v>
      </c>
      <c r="S1206" s="73">
        <v>164774.185833333</v>
      </c>
      <c r="T1206" s="73">
        <v>164724.097249999</v>
      </c>
      <c r="U1206" s="73">
        <v>164674.00866666599</v>
      </c>
      <c r="V1206" s="73">
        <v>164623.92008333301</v>
      </c>
      <c r="W1206" s="73">
        <v>164573.83149999901</v>
      </c>
      <c r="X1206" s="73">
        <v>164523.742916666</v>
      </c>
      <c r="Y1206" s="73">
        <v>164473.65433333299</v>
      </c>
      <c r="Z1206" s="73">
        <v>164423.56574999899</v>
      </c>
      <c r="AA1206" s="73">
        <v>1976388.6354999901</v>
      </c>
      <c r="AB1206" s="73">
        <v>164373.47716666601</v>
      </c>
      <c r="AC1206" s="73">
        <v>164323.388583333</v>
      </c>
      <c r="AD1206" s="73">
        <v>164273.299999999</v>
      </c>
      <c r="AE1206" s="73">
        <v>164223.21141666599</v>
      </c>
      <c r="AF1206" s="73">
        <v>164173.12283333301</v>
      </c>
      <c r="AG1206" s="73">
        <v>164123.03424999901</v>
      </c>
      <c r="AH1206" s="73">
        <v>164072.945666666</v>
      </c>
      <c r="AI1206" s="73">
        <v>164022.85708333299</v>
      </c>
      <c r="AJ1206" s="73">
        <v>163972.76849999899</v>
      </c>
      <c r="AK1206" s="73">
        <v>163922.67991666601</v>
      </c>
      <c r="AL1206" s="73">
        <v>163872.591333333</v>
      </c>
      <c r="AM1206" s="73">
        <v>163822.502749999</v>
      </c>
      <c r="AN1206" s="73">
        <v>1969175.87949999</v>
      </c>
      <c r="AO1206" s="73">
        <v>163772.41416666601</v>
      </c>
      <c r="AP1206" s="73">
        <v>163722.325583333</v>
      </c>
      <c r="AQ1206" s="73">
        <v>163672.236999999</v>
      </c>
      <c r="AR1206" s="73">
        <v>163622.14841666599</v>
      </c>
      <c r="AS1206" s="73">
        <v>163572.05983333301</v>
      </c>
      <c r="AT1206" s="73">
        <v>163521.97124999901</v>
      </c>
      <c r="AU1206" s="73">
        <v>163471.882666666</v>
      </c>
      <c r="AV1206" s="73">
        <v>163421.79408333299</v>
      </c>
      <c r="AW1206" s="73">
        <v>163371.70549999899</v>
      </c>
      <c r="AX1206" s="73">
        <v>163321.61691666601</v>
      </c>
      <c r="AY1206" s="73">
        <v>163271.528333333</v>
      </c>
      <c r="AZ1206" s="73">
        <v>163221.439749999</v>
      </c>
      <c r="BA1206" s="73">
        <v>1961963.12349999</v>
      </c>
    </row>
    <row r="1207" spans="1:53" outlineLevel="1">
      <c r="A1207" s="74" t="s">
        <v>1315</v>
      </c>
      <c r="B1207" s="73">
        <v>594711.76844444405</v>
      </c>
      <c r="C1207" s="73">
        <v>594640.39025925798</v>
      </c>
      <c r="D1207" s="73">
        <v>594569.01207407296</v>
      </c>
      <c r="E1207" s="73">
        <v>594497.63388888806</v>
      </c>
      <c r="F1207" s="73">
        <v>594426.25570370303</v>
      </c>
      <c r="G1207" s="73">
        <v>594354.87751851697</v>
      </c>
      <c r="H1207" s="73">
        <v>594283.49933333194</v>
      </c>
      <c r="I1207" s="73">
        <v>594212.12114814704</v>
      </c>
      <c r="J1207" s="73">
        <v>594140.74296296202</v>
      </c>
      <c r="K1207" s="73">
        <v>594069.36477777699</v>
      </c>
      <c r="L1207" s="73">
        <v>593997.98659259104</v>
      </c>
      <c r="M1207" s="73">
        <v>593926.60840740602</v>
      </c>
      <c r="N1207" s="73">
        <v>7131830.2611111002</v>
      </c>
      <c r="O1207" s="73">
        <v>593855.230222221</v>
      </c>
      <c r="P1207" s="73">
        <v>593783.85203703598</v>
      </c>
      <c r="Q1207" s="73">
        <v>593712.47385185095</v>
      </c>
      <c r="R1207" s="73">
        <v>593641.095666665</v>
      </c>
      <c r="S1207" s="73">
        <v>593569.71748147998</v>
      </c>
      <c r="T1207" s="73">
        <v>593498.33929629496</v>
      </c>
      <c r="U1207" s="73">
        <v>593426.96111111005</v>
      </c>
      <c r="V1207" s="73">
        <v>593355.58292592398</v>
      </c>
      <c r="W1207" s="73">
        <v>593284.20474073896</v>
      </c>
      <c r="X1207" s="73">
        <v>593212.82655555406</v>
      </c>
      <c r="Y1207" s="73">
        <v>593141.44837036903</v>
      </c>
      <c r="Z1207" s="73">
        <v>593070.07018518401</v>
      </c>
      <c r="AA1207" s="73">
        <v>7121551.8024444301</v>
      </c>
      <c r="AB1207" s="73">
        <v>592998.69199999794</v>
      </c>
      <c r="AC1207" s="73">
        <v>592927.31381481304</v>
      </c>
      <c r="AD1207" s="73">
        <v>592855.93562962802</v>
      </c>
      <c r="AE1207" s="73">
        <v>592784.55744444299</v>
      </c>
      <c r="AF1207" s="73">
        <v>592713.17925925704</v>
      </c>
      <c r="AG1207" s="73">
        <v>512059.53851851501</v>
      </c>
      <c r="AN1207" s="73">
        <v>3476339.21666665</v>
      </c>
    </row>
    <row r="1208" spans="1:53" outlineLevel="1">
      <c r="A1208" s="74" t="s">
        <v>1261</v>
      </c>
      <c r="B1208" s="73">
        <v>891368.23862079997</v>
      </c>
      <c r="C1208" s="73">
        <v>891368.23862079997</v>
      </c>
      <c r="D1208" s="73">
        <v>891368.23862079997</v>
      </c>
      <c r="E1208" s="73">
        <v>891368.23862079997</v>
      </c>
      <c r="F1208" s="73">
        <v>891368.23862079997</v>
      </c>
      <c r="G1208" s="73">
        <v>891368.23862079997</v>
      </c>
      <c r="H1208" s="73">
        <v>891368.23862079997</v>
      </c>
      <c r="I1208" s="73">
        <v>891368.23862079997</v>
      </c>
      <c r="J1208" s="73">
        <v>521263.2825952</v>
      </c>
      <c r="K1208" s="73">
        <v>521263.2825952</v>
      </c>
      <c r="L1208" s="73">
        <v>521263.2825952</v>
      </c>
      <c r="M1208" s="73">
        <v>337187.34513279999</v>
      </c>
      <c r="N1208" s="73">
        <v>9031923.1018847991</v>
      </c>
      <c r="O1208" s="73">
        <v>332197.984168</v>
      </c>
      <c r="P1208" s="73">
        <v>332197.984168</v>
      </c>
      <c r="Q1208" s="73">
        <v>332197.984168</v>
      </c>
      <c r="R1208" s="73">
        <v>332197.984168</v>
      </c>
      <c r="S1208" s="73">
        <v>332197.984168</v>
      </c>
      <c r="T1208" s="73">
        <v>332197.984168</v>
      </c>
      <c r="U1208" s="73">
        <v>332197.984168</v>
      </c>
      <c r="V1208" s="73">
        <v>332197.984168</v>
      </c>
      <c r="W1208" s="73">
        <v>332197.984168</v>
      </c>
      <c r="X1208" s="73">
        <v>332197.984168</v>
      </c>
      <c r="Y1208" s="73">
        <v>332197.984168</v>
      </c>
      <c r="Z1208" s="73">
        <v>332197.984168</v>
      </c>
      <c r="AA1208" s="73">
        <v>3986375.8100160002</v>
      </c>
      <c r="AB1208" s="73">
        <v>332197.984168</v>
      </c>
      <c r="AC1208" s="73">
        <v>332197.984168</v>
      </c>
      <c r="AD1208" s="73">
        <v>332197.984168</v>
      </c>
      <c r="AE1208" s="73">
        <v>332197.984168</v>
      </c>
      <c r="AF1208" s="73">
        <v>332197.984168</v>
      </c>
      <c r="AG1208" s="73">
        <v>332197.984168</v>
      </c>
      <c r="AH1208" s="73">
        <v>332197.984168</v>
      </c>
      <c r="AI1208" s="73">
        <v>332197.984168</v>
      </c>
      <c r="AJ1208" s="73">
        <v>332197.984168</v>
      </c>
      <c r="AK1208" s="73">
        <v>332197.984168</v>
      </c>
      <c r="AL1208" s="73">
        <v>332197.984168</v>
      </c>
      <c r="AM1208" s="73">
        <v>332197.984168</v>
      </c>
      <c r="AN1208" s="73">
        <v>3986375.8100160002</v>
      </c>
      <c r="AO1208" s="73">
        <v>332197.984168</v>
      </c>
      <c r="AP1208" s="73">
        <v>332197.984168</v>
      </c>
      <c r="AQ1208" s="73">
        <v>332197.984168</v>
      </c>
      <c r="AR1208" s="73">
        <v>332197.984168</v>
      </c>
      <c r="AS1208" s="73">
        <v>332197.984168</v>
      </c>
      <c r="AT1208" s="73">
        <v>332197.984168</v>
      </c>
      <c r="AU1208" s="73">
        <v>332197.984168</v>
      </c>
      <c r="AV1208" s="73">
        <v>332197.984168</v>
      </c>
      <c r="AW1208" s="73">
        <v>332197.984168</v>
      </c>
      <c r="AX1208" s="73">
        <v>332197.984168</v>
      </c>
      <c r="AY1208" s="73">
        <v>332197.984168</v>
      </c>
      <c r="AZ1208" s="73">
        <v>332197.984168</v>
      </c>
      <c r="BA1208" s="73">
        <v>3986375.8100160002</v>
      </c>
    </row>
    <row r="1209" spans="1:53" outlineLevel="1">
      <c r="A1209" s="74" t="s">
        <v>1298</v>
      </c>
      <c r="B1209" s="73">
        <v>673212.06083589303</v>
      </c>
      <c r="C1209" s="73">
        <v>673212.06083589303</v>
      </c>
      <c r="D1209" s="73">
        <v>673212.06083589303</v>
      </c>
      <c r="E1209" s="73">
        <v>673212.06083589303</v>
      </c>
      <c r="F1209" s="73">
        <v>673212.06083589303</v>
      </c>
      <c r="G1209" s="73">
        <v>673212.06083589303</v>
      </c>
      <c r="H1209" s="73">
        <v>672193.81970832404</v>
      </c>
      <c r="I1209" s="73">
        <v>672193.81970832404</v>
      </c>
      <c r="J1209" s="73">
        <v>672193.81970832404</v>
      </c>
      <c r="K1209" s="73">
        <v>672193.81970832404</v>
      </c>
      <c r="L1209" s="73">
        <v>672193.81970832404</v>
      </c>
      <c r="M1209" s="73">
        <v>672193.81970832404</v>
      </c>
      <c r="N1209" s="73">
        <v>8072435.2832653001</v>
      </c>
      <c r="O1209" s="73">
        <v>671105.83946842898</v>
      </c>
      <c r="P1209" s="73">
        <v>671105.83946842898</v>
      </c>
      <c r="Q1209" s="73">
        <v>671105.83946842898</v>
      </c>
      <c r="R1209" s="73">
        <v>671105.83946842898</v>
      </c>
      <c r="S1209" s="73">
        <v>671105.83946842898</v>
      </c>
      <c r="T1209" s="73">
        <v>671105.83946842898</v>
      </c>
      <c r="U1209" s="73">
        <v>671105.83946842898</v>
      </c>
      <c r="V1209" s="73">
        <v>671105.83946842898</v>
      </c>
      <c r="W1209" s="73">
        <v>671105.83946842898</v>
      </c>
      <c r="X1209" s="73">
        <v>360140.83288253401</v>
      </c>
      <c r="Y1209" s="73">
        <v>360140.83288253401</v>
      </c>
      <c r="Z1209" s="73">
        <v>360140.83288253401</v>
      </c>
      <c r="AA1209" s="73">
        <v>7120375.0538634602</v>
      </c>
      <c r="AB1209" s="73">
        <v>360140.83288253401</v>
      </c>
      <c r="AC1209" s="73">
        <v>360140.83288253401</v>
      </c>
      <c r="AD1209" s="73">
        <v>360140.83288253401</v>
      </c>
      <c r="AE1209" s="73">
        <v>360140.83288253401</v>
      </c>
      <c r="AF1209" s="73">
        <v>360140.83288253401</v>
      </c>
      <c r="AG1209" s="73">
        <v>360140.83288253401</v>
      </c>
      <c r="AH1209" s="73">
        <v>360140.83288253401</v>
      </c>
      <c r="AI1209" s="73">
        <v>360140.83288253401</v>
      </c>
      <c r="AJ1209" s="73">
        <v>360140.83288253401</v>
      </c>
      <c r="AK1209" s="73">
        <v>360140.83288253401</v>
      </c>
      <c r="AL1209" s="73">
        <v>360140.83288253401</v>
      </c>
      <c r="AN1209" s="73">
        <v>3961549.16170788</v>
      </c>
    </row>
    <row r="1210" spans="1:53" outlineLevel="1">
      <c r="A1210" s="74" t="s">
        <v>1306</v>
      </c>
      <c r="B1210" s="73">
        <v>728495.52590892604</v>
      </c>
      <c r="C1210" s="73">
        <v>728495.52590892604</v>
      </c>
      <c r="D1210" s="73">
        <v>728495.52590892604</v>
      </c>
      <c r="E1210" s="73">
        <v>728495.52590892604</v>
      </c>
      <c r="F1210" s="73">
        <v>728495.52590892604</v>
      </c>
      <c r="G1210" s="73">
        <v>728495.52590892604</v>
      </c>
      <c r="H1210" s="73">
        <v>728495.52590892604</v>
      </c>
      <c r="I1210" s="73">
        <v>728495.52590892604</v>
      </c>
      <c r="J1210" s="73">
        <v>728495.52590892604</v>
      </c>
      <c r="K1210" s="73">
        <v>728495.52590892604</v>
      </c>
      <c r="L1210" s="73">
        <v>728495.52590892604</v>
      </c>
      <c r="M1210" s="73">
        <v>728495.52590892604</v>
      </c>
      <c r="N1210" s="73">
        <v>8741946.3109071199</v>
      </c>
      <c r="O1210" s="73">
        <v>728495.52590892604</v>
      </c>
      <c r="P1210" s="73">
        <v>728495.52590892604</v>
      </c>
      <c r="Q1210" s="73">
        <v>728495.52590892604</v>
      </c>
      <c r="R1210" s="73">
        <v>728495.52590892604</v>
      </c>
      <c r="S1210" s="73">
        <v>728495.52590892604</v>
      </c>
      <c r="T1210" s="73">
        <v>728495.52590892604</v>
      </c>
      <c r="U1210" s="73">
        <v>728495.52590892604</v>
      </c>
      <c r="V1210" s="73">
        <v>728495.52590892604</v>
      </c>
      <c r="W1210" s="73">
        <v>728495.52590892604</v>
      </c>
      <c r="X1210" s="73">
        <v>728495.52590892604</v>
      </c>
      <c r="Y1210" s="73">
        <v>728495.52590892604</v>
      </c>
      <c r="Z1210" s="73">
        <v>728495.52590892604</v>
      </c>
      <c r="AA1210" s="73">
        <v>8741946.3109071199</v>
      </c>
      <c r="AB1210" s="73">
        <v>728495.52590892604</v>
      </c>
      <c r="AC1210" s="73">
        <v>728495.52590892604</v>
      </c>
      <c r="AD1210" s="73">
        <v>728495.52590892604</v>
      </c>
      <c r="AE1210" s="73">
        <v>728495.52590892604</v>
      </c>
      <c r="AF1210" s="73">
        <v>728495.52590892604</v>
      </c>
      <c r="AG1210" s="73">
        <v>728495.52590892604</v>
      </c>
      <c r="AH1210" s="73">
        <v>728495.52590892604</v>
      </c>
      <c r="AI1210" s="73">
        <v>728495.52590892604</v>
      </c>
      <c r="AJ1210" s="73">
        <v>728495.52590892604</v>
      </c>
      <c r="AK1210" s="73">
        <v>728495.52590892604</v>
      </c>
      <c r="AL1210" s="73">
        <v>728495.52590892604</v>
      </c>
      <c r="AM1210" s="73">
        <v>728495.52590892604</v>
      </c>
      <c r="AN1210" s="73">
        <v>8741946.3109071199</v>
      </c>
      <c r="AO1210" s="73">
        <v>728495.52590892604</v>
      </c>
      <c r="AP1210" s="73">
        <v>728495.52590892604</v>
      </c>
      <c r="AQ1210" s="73">
        <v>728495.52590892604</v>
      </c>
      <c r="AR1210" s="73">
        <v>728495.52590892604</v>
      </c>
      <c r="AS1210" s="73">
        <v>728495.52590892604</v>
      </c>
      <c r="AT1210" s="73">
        <v>728495.52590892604</v>
      </c>
      <c r="AU1210" s="73">
        <v>728495.52590892604</v>
      </c>
      <c r="AV1210" s="73">
        <v>728495.52590892604</v>
      </c>
      <c r="AW1210" s="73">
        <v>728495.52590892604</v>
      </c>
      <c r="AX1210" s="73">
        <v>728495.52590892604</v>
      </c>
      <c r="AY1210" s="73">
        <v>728495.52590892604</v>
      </c>
      <c r="AZ1210" s="73">
        <v>728495.52590892604</v>
      </c>
      <c r="BA1210" s="73">
        <v>8741946.3109071199</v>
      </c>
    </row>
    <row r="1211" spans="1:53" outlineLevel="1">
      <c r="A1211" s="74" t="s">
        <v>1423</v>
      </c>
      <c r="B1211" s="73">
        <v>1309.70822558333</v>
      </c>
      <c r="C1211" s="73">
        <v>1309.70822558333</v>
      </c>
      <c r="D1211" s="73">
        <v>1309.70822558333</v>
      </c>
      <c r="E1211" s="73">
        <v>1309.70822558333</v>
      </c>
      <c r="F1211" s="73">
        <v>1309.70822558333</v>
      </c>
      <c r="G1211" s="73">
        <v>1309.70822558333</v>
      </c>
      <c r="H1211" s="73">
        <v>2540.0333443333302</v>
      </c>
      <c r="I1211" s="73">
        <v>2540.0333443333302</v>
      </c>
      <c r="J1211" s="73">
        <v>2540.0333443333302</v>
      </c>
      <c r="K1211" s="73">
        <v>2540.0333443333302</v>
      </c>
      <c r="L1211" s="73">
        <v>2540.0333443333302</v>
      </c>
      <c r="M1211" s="73">
        <v>2540.0333443333302</v>
      </c>
      <c r="N1211" s="73">
        <v>23098.449419500001</v>
      </c>
      <c r="O1211" s="73">
        <v>2540.0333443333302</v>
      </c>
      <c r="P1211" s="73">
        <v>2540.0333443333302</v>
      </c>
      <c r="Q1211" s="73">
        <v>2540.0333443333302</v>
      </c>
      <c r="R1211" s="73">
        <v>2540.0333443333302</v>
      </c>
      <c r="S1211" s="73">
        <v>2540.0333443333302</v>
      </c>
      <c r="T1211" s="73">
        <v>2540.0333443333302</v>
      </c>
      <c r="U1211" s="73">
        <v>2540.0333443333302</v>
      </c>
      <c r="V1211" s="73">
        <v>2540.0333443333302</v>
      </c>
      <c r="W1211" s="73">
        <v>2540.0333443333302</v>
      </c>
      <c r="X1211" s="73">
        <v>2540.0333443333302</v>
      </c>
      <c r="Y1211" s="73">
        <v>2540.0333443333302</v>
      </c>
      <c r="Z1211" s="73">
        <v>2540.0333443333302</v>
      </c>
      <c r="AA1211" s="73">
        <v>30480.400131999999</v>
      </c>
      <c r="AB1211" s="73">
        <v>2540.0333443333302</v>
      </c>
      <c r="AC1211" s="73">
        <v>2540.0333443333302</v>
      </c>
      <c r="AD1211" s="73">
        <v>2540.0333443333302</v>
      </c>
      <c r="AE1211" s="73">
        <v>2540.0333443333302</v>
      </c>
      <c r="AF1211" s="73">
        <v>2540.0333443333302</v>
      </c>
      <c r="AG1211" s="73">
        <v>2540.0333443333302</v>
      </c>
      <c r="AH1211" s="73">
        <v>2540.0333443333302</v>
      </c>
      <c r="AI1211" s="73">
        <v>553.13185953964603</v>
      </c>
      <c r="AJ1211" s="73">
        <v>553.13185953964603</v>
      </c>
      <c r="AK1211" s="73">
        <v>553.13185953964603</v>
      </c>
      <c r="AL1211" s="73">
        <v>553.13185953964603</v>
      </c>
      <c r="AN1211" s="73">
        <v>19992.7608484919</v>
      </c>
    </row>
    <row r="1212" spans="1:53" outlineLevel="1">
      <c r="A1212" s="74" t="s">
        <v>1278</v>
      </c>
      <c r="B1212" s="73">
        <v>1008082.24</v>
      </c>
      <c r="C1212" s="73">
        <v>1008082.24</v>
      </c>
      <c r="D1212" s="73">
        <v>1008082.24</v>
      </c>
      <c r="E1212" s="73">
        <v>1008082.24</v>
      </c>
      <c r="F1212" s="73">
        <v>1008082.24</v>
      </c>
      <c r="G1212" s="73">
        <v>1008082.24</v>
      </c>
      <c r="H1212" s="73">
        <v>1008082.24</v>
      </c>
      <c r="I1212" s="73">
        <v>1008082.24</v>
      </c>
      <c r="J1212" s="73">
        <v>1008082.24</v>
      </c>
      <c r="K1212" s="73">
        <v>1008082.24</v>
      </c>
      <c r="L1212" s="73">
        <v>1008082.24</v>
      </c>
      <c r="M1212" s="73">
        <v>1008082.24</v>
      </c>
      <c r="N1212" s="73">
        <v>12096986.8799999</v>
      </c>
      <c r="O1212" s="73">
        <v>1008082.24</v>
      </c>
      <c r="P1212" s="73">
        <v>1008082.24</v>
      </c>
      <c r="Q1212" s="73">
        <v>1008082.24</v>
      </c>
      <c r="R1212" s="73">
        <v>1008082.24</v>
      </c>
      <c r="S1212" s="73">
        <v>1008082.24</v>
      </c>
      <c r="T1212" s="73">
        <v>1008082.24</v>
      </c>
      <c r="U1212" s="73">
        <v>1008082.24</v>
      </c>
      <c r="V1212" s="73">
        <v>983508.59353612503</v>
      </c>
      <c r="W1212" s="73">
        <v>983508.59353612503</v>
      </c>
      <c r="X1212" s="73">
        <v>983508.59353612503</v>
      </c>
      <c r="Y1212" s="73">
        <v>983508.59353612503</v>
      </c>
      <c r="Z1212" s="73">
        <v>983508.59353612503</v>
      </c>
      <c r="AA1212" s="73">
        <v>11974118.647680599</v>
      </c>
      <c r="AB1212" s="73">
        <v>959044.81181222596</v>
      </c>
      <c r="AC1212" s="73">
        <v>959044.81181222596</v>
      </c>
      <c r="AD1212" s="73">
        <v>959044.81181222596</v>
      </c>
      <c r="AE1212" s="73">
        <v>959044.81181222596</v>
      </c>
      <c r="AF1212" s="73">
        <v>959044.81181222596</v>
      </c>
      <c r="AG1212" s="73">
        <v>959044.81181222596</v>
      </c>
      <c r="AH1212" s="73">
        <v>959044.81181222596</v>
      </c>
      <c r="AI1212" s="73">
        <v>959044.81181222596</v>
      </c>
      <c r="AJ1212" s="73">
        <v>959044.81181222596</v>
      </c>
      <c r="AK1212" s="73">
        <v>959044.81181222596</v>
      </c>
      <c r="AL1212" s="73">
        <v>959044.81181222596</v>
      </c>
      <c r="AM1212" s="73">
        <v>959044.81181222596</v>
      </c>
      <c r="AN1212" s="73">
        <v>11508537.741746699</v>
      </c>
      <c r="AO1212" s="73">
        <v>959044.81181222596</v>
      </c>
      <c r="AP1212" s="73">
        <v>959044.81181222596</v>
      </c>
      <c r="AQ1212" s="73">
        <v>959044.81181222596</v>
      </c>
      <c r="AR1212" s="73">
        <v>959044.81181222596</v>
      </c>
      <c r="AS1212" s="73">
        <v>959044.81181222596</v>
      </c>
      <c r="AT1212" s="73">
        <v>959044.81181222596</v>
      </c>
      <c r="AU1212" s="73">
        <v>959044.81181222596</v>
      </c>
      <c r="AV1212" s="73">
        <v>959044.81181222596</v>
      </c>
      <c r="AW1212" s="73">
        <v>959044.81181222596</v>
      </c>
      <c r="AX1212" s="73">
        <v>959044.81181222596</v>
      </c>
      <c r="AY1212" s="73">
        <v>959044.81181222596</v>
      </c>
      <c r="AZ1212" s="73">
        <v>959044.81181222596</v>
      </c>
      <c r="BA1212" s="73">
        <v>11508537.741746699</v>
      </c>
    </row>
    <row r="1213" spans="1:53" outlineLevel="1">
      <c r="A1213" s="74" t="s">
        <v>1279</v>
      </c>
      <c r="B1213" s="73">
        <v>686113.47933333297</v>
      </c>
      <c r="C1213" s="73">
        <v>686113.47933333297</v>
      </c>
      <c r="D1213" s="73">
        <v>686113.47933333297</v>
      </c>
      <c r="E1213" s="73">
        <v>686113.47933333297</v>
      </c>
      <c r="F1213" s="73">
        <v>686113.47933333297</v>
      </c>
      <c r="G1213" s="73">
        <v>686113.47933333297</v>
      </c>
      <c r="H1213" s="73">
        <v>686113.47933333297</v>
      </c>
      <c r="I1213" s="73">
        <v>686113.47933333297</v>
      </c>
      <c r="J1213" s="73">
        <v>686113.47933333297</v>
      </c>
      <c r="K1213" s="73">
        <v>686113.47933333297</v>
      </c>
      <c r="L1213" s="73">
        <v>686113.47933333297</v>
      </c>
      <c r="M1213" s="73">
        <v>686113.47933333297</v>
      </c>
      <c r="N1213" s="73">
        <v>8233361.7519999901</v>
      </c>
      <c r="O1213" s="73">
        <v>686113.47933333297</v>
      </c>
      <c r="P1213" s="73">
        <v>686113.47933333297</v>
      </c>
      <c r="Q1213" s="73">
        <v>686113.47933333297</v>
      </c>
      <c r="R1213" s="73">
        <v>686113.47933333297</v>
      </c>
      <c r="S1213" s="73">
        <v>686113.47933333297</v>
      </c>
      <c r="T1213" s="73">
        <v>686113.47933333297</v>
      </c>
      <c r="U1213" s="73">
        <v>686113.47933333297</v>
      </c>
      <c r="V1213" s="73">
        <v>686113.47933333297</v>
      </c>
      <c r="W1213" s="73">
        <v>686113.47933333297</v>
      </c>
      <c r="X1213" s="73">
        <v>686113.47933333297</v>
      </c>
      <c r="Y1213" s="73">
        <v>686113.47933333297</v>
      </c>
      <c r="Z1213" s="73">
        <v>686113.47933333297</v>
      </c>
      <c r="AA1213" s="73">
        <v>8233361.7519999901</v>
      </c>
      <c r="AB1213" s="73">
        <v>686113.47933333297</v>
      </c>
      <c r="AC1213" s="73">
        <v>686113.47933333297</v>
      </c>
      <c r="AD1213" s="73">
        <v>686113.47933333297</v>
      </c>
      <c r="AE1213" s="73">
        <v>686113.47933333297</v>
      </c>
      <c r="AF1213" s="73">
        <v>686113.47933333297</v>
      </c>
      <c r="AG1213" s="73">
        <v>686113.47933333297</v>
      </c>
      <c r="AH1213" s="73">
        <v>686113.47933333297</v>
      </c>
      <c r="AI1213" s="73">
        <v>686113.47933333297</v>
      </c>
      <c r="AJ1213" s="73">
        <v>686113.47933333297</v>
      </c>
      <c r="AK1213" s="73">
        <v>686113.47933333297</v>
      </c>
      <c r="AL1213" s="73">
        <v>686113.47933333297</v>
      </c>
      <c r="AM1213" s="73">
        <v>686113.47933333297</v>
      </c>
      <c r="AN1213" s="73">
        <v>8233361.7519999901</v>
      </c>
      <c r="AO1213" s="73">
        <v>686113.47933333297</v>
      </c>
      <c r="AP1213" s="73">
        <v>686113.47933333297</v>
      </c>
      <c r="AQ1213" s="73">
        <v>686113.47933333297</v>
      </c>
      <c r="AR1213" s="73">
        <v>686113.47933333297</v>
      </c>
      <c r="AS1213" s="73">
        <v>686113.47933333297</v>
      </c>
      <c r="AT1213" s="73">
        <v>686113.47933333297</v>
      </c>
      <c r="AU1213" s="73">
        <v>686113.47933333297</v>
      </c>
      <c r="AV1213" s="73">
        <v>686113.47933333297</v>
      </c>
      <c r="AW1213" s="73">
        <v>686113.47933333297</v>
      </c>
      <c r="AX1213" s="73">
        <v>686113.47933333297</v>
      </c>
      <c r="AY1213" s="73">
        <v>686113.47933333297</v>
      </c>
      <c r="AZ1213" s="73">
        <v>686113.47933333297</v>
      </c>
      <c r="BA1213" s="73">
        <v>8233361.7519999901</v>
      </c>
    </row>
    <row r="1214" spans="1:53" outlineLevel="1">
      <c r="A1214" s="74" t="s">
        <v>1280</v>
      </c>
      <c r="B1214" s="73">
        <v>191571.17148501601</v>
      </c>
      <c r="C1214" s="73">
        <v>191571.17148501601</v>
      </c>
      <c r="D1214" s="73">
        <v>191571.17148501601</v>
      </c>
      <c r="E1214" s="73">
        <v>191571.17148501601</v>
      </c>
      <c r="F1214" s="73">
        <v>191571.17148501601</v>
      </c>
      <c r="G1214" s="73">
        <v>191571.17148501601</v>
      </c>
      <c r="H1214" s="73">
        <v>191571.17148501601</v>
      </c>
      <c r="I1214" s="73">
        <v>191571.17148501601</v>
      </c>
      <c r="J1214" s="73">
        <v>191571.17148501601</v>
      </c>
      <c r="K1214" s="73">
        <v>191571.17148501601</v>
      </c>
      <c r="L1214" s="73">
        <v>191571.17148501601</v>
      </c>
      <c r="M1214" s="73">
        <v>191571.17148501601</v>
      </c>
      <c r="N1214" s="73">
        <v>2298854.0578202</v>
      </c>
      <c r="O1214" s="73">
        <v>191571.17148501601</v>
      </c>
      <c r="P1214" s="73">
        <v>191571.17148501601</v>
      </c>
      <c r="Q1214" s="73">
        <v>191571.17148501601</v>
      </c>
      <c r="R1214" s="73">
        <v>191571.17148501601</v>
      </c>
      <c r="S1214" s="73">
        <v>191571.17148501601</v>
      </c>
      <c r="T1214" s="73">
        <v>191571.17148501601</v>
      </c>
      <c r="U1214" s="73">
        <v>191571.17148501601</v>
      </c>
      <c r="V1214" s="73">
        <v>191571.17148501601</v>
      </c>
      <c r="W1214" s="73">
        <v>191571.17148501601</v>
      </c>
      <c r="X1214" s="73">
        <v>191571.17148501601</v>
      </c>
      <c r="Y1214" s="73">
        <v>191571.17148501601</v>
      </c>
      <c r="Z1214" s="73">
        <v>191571.17148501601</v>
      </c>
      <c r="AA1214" s="73">
        <v>2298854.0578202</v>
      </c>
      <c r="AB1214" s="73">
        <v>191571.17148501601</v>
      </c>
      <c r="AC1214" s="73">
        <v>191571.17148501601</v>
      </c>
      <c r="AD1214" s="73">
        <v>191571.17148501601</v>
      </c>
      <c r="AE1214" s="73">
        <v>191571.17148501601</v>
      </c>
      <c r="AF1214" s="73">
        <v>191571.17148501601</v>
      </c>
      <c r="AG1214" s="73">
        <v>191571.17148501601</v>
      </c>
      <c r="AH1214" s="73">
        <v>191571.17148501601</v>
      </c>
      <c r="AI1214" s="73">
        <v>191571.17148501601</v>
      </c>
      <c r="AJ1214" s="73">
        <v>191571.17148501601</v>
      </c>
      <c r="AK1214" s="73">
        <v>191571.17148501601</v>
      </c>
      <c r="AL1214" s="73">
        <v>191571.17148501601</v>
      </c>
      <c r="AM1214" s="73">
        <v>191571.17148501601</v>
      </c>
      <c r="AN1214" s="73">
        <v>2298854.0578202</v>
      </c>
      <c r="AO1214" s="73">
        <v>191571.17148501601</v>
      </c>
      <c r="AP1214" s="73">
        <v>191571.17148501601</v>
      </c>
      <c r="AQ1214" s="73">
        <v>191571.17148501601</v>
      </c>
      <c r="AR1214" s="73">
        <v>191571.17148501601</v>
      </c>
      <c r="AS1214" s="73">
        <v>191571.17148501601</v>
      </c>
      <c r="AT1214" s="73">
        <v>191571.17148501601</v>
      </c>
      <c r="AU1214" s="73">
        <v>191571.17148501601</v>
      </c>
      <c r="AV1214" s="73">
        <v>191571.17148501601</v>
      </c>
      <c r="AW1214" s="73">
        <v>191571.17148501601</v>
      </c>
      <c r="AX1214" s="73">
        <v>191571.17148501601</v>
      </c>
      <c r="AY1214" s="73">
        <v>191571.17148501601</v>
      </c>
      <c r="AZ1214" s="73">
        <v>191571.17148501601</v>
      </c>
      <c r="BA1214" s="73">
        <v>2298854.0578202</v>
      </c>
    </row>
    <row r="1215" spans="1:53" outlineLevel="1">
      <c r="A1215" s="74" t="s">
        <v>1281</v>
      </c>
      <c r="B1215" s="73">
        <v>439269.52374999999</v>
      </c>
      <c r="C1215" s="73">
        <v>439269.52374999999</v>
      </c>
      <c r="D1215" s="73">
        <v>439269.52374999999</v>
      </c>
      <c r="E1215" s="73">
        <v>439269.52374999999</v>
      </c>
      <c r="F1215" s="73">
        <v>439269.52374999999</v>
      </c>
      <c r="G1215" s="73">
        <v>439269.52374999999</v>
      </c>
      <c r="H1215" s="73">
        <v>439269.52374999999</v>
      </c>
      <c r="I1215" s="73">
        <v>439269.52374999999</v>
      </c>
      <c r="J1215" s="73">
        <v>439269.52374999999</v>
      </c>
      <c r="K1215" s="73">
        <v>439269.52374999999</v>
      </c>
      <c r="L1215" s="73">
        <v>439269.52374999999</v>
      </c>
      <c r="M1215" s="73">
        <v>439269.52374999999</v>
      </c>
      <c r="N1215" s="73">
        <v>5271234.2850000001</v>
      </c>
      <c r="O1215" s="73">
        <v>439269.52374999999</v>
      </c>
      <c r="P1215" s="73">
        <v>439269.52374999999</v>
      </c>
      <c r="Q1215" s="73">
        <v>439269.52374999999</v>
      </c>
      <c r="R1215" s="73">
        <v>439269.52374999999</v>
      </c>
      <c r="S1215" s="73">
        <v>439269.52374999999</v>
      </c>
      <c r="T1215" s="73">
        <v>439269.52374999999</v>
      </c>
      <c r="U1215" s="73">
        <v>439269.52374999999</v>
      </c>
      <c r="V1215" s="73">
        <v>439269.52374999999</v>
      </c>
      <c r="W1215" s="73">
        <v>439269.52374999999</v>
      </c>
      <c r="X1215" s="73">
        <v>439269.52374999999</v>
      </c>
      <c r="Y1215" s="73">
        <v>439269.52374999999</v>
      </c>
      <c r="Z1215" s="73">
        <v>439269.52374999999</v>
      </c>
      <c r="AA1215" s="73">
        <v>5271234.2850000001</v>
      </c>
      <c r="AB1215" s="73">
        <v>439269.52374999999</v>
      </c>
      <c r="AC1215" s="73">
        <v>439269.52374999999</v>
      </c>
      <c r="AD1215" s="73">
        <v>439269.52374999999</v>
      </c>
      <c r="AE1215" s="73">
        <v>439269.52374999999</v>
      </c>
      <c r="AF1215" s="73">
        <v>439269.52374999999</v>
      </c>
      <c r="AG1215" s="73">
        <v>439269.52374999999</v>
      </c>
      <c r="AH1215" s="73">
        <v>439269.52374999999</v>
      </c>
      <c r="AI1215" s="73">
        <v>439269.52374999999</v>
      </c>
      <c r="AJ1215" s="73">
        <v>439269.52374999999</v>
      </c>
      <c r="AK1215" s="73">
        <v>439269.52374999999</v>
      </c>
      <c r="AL1215" s="73">
        <v>439269.52374999999</v>
      </c>
      <c r="AM1215" s="73">
        <v>439269.52374999999</v>
      </c>
      <c r="AN1215" s="73">
        <v>5271234.2850000001</v>
      </c>
      <c r="AO1215" s="73">
        <v>439269.52374999999</v>
      </c>
      <c r="AP1215" s="73">
        <v>439269.52374999999</v>
      </c>
      <c r="AQ1215" s="73">
        <v>439269.52374999999</v>
      </c>
      <c r="AR1215" s="73">
        <v>439269.52374999999</v>
      </c>
      <c r="AS1215" s="73">
        <v>439269.52374999999</v>
      </c>
      <c r="AT1215" s="73">
        <v>439269.52374999999</v>
      </c>
      <c r="AU1215" s="73">
        <v>439269.52374999999</v>
      </c>
      <c r="AV1215" s="73">
        <v>439269.52374999999</v>
      </c>
      <c r="AW1215" s="73">
        <v>439269.52374999999</v>
      </c>
      <c r="AX1215" s="73">
        <v>439269.52374999999</v>
      </c>
      <c r="AY1215" s="73">
        <v>439269.52374999999</v>
      </c>
      <c r="AZ1215" s="73">
        <v>439269.52374999999</v>
      </c>
      <c r="BA1215" s="73">
        <v>5271234.2850000001</v>
      </c>
    </row>
    <row r="1216" spans="1:53" outlineLevel="1">
      <c r="A1216" s="74" t="s">
        <v>3666</v>
      </c>
      <c r="AM1216" s="73">
        <v>-2941.6015896666599</v>
      </c>
      <c r="AN1216" s="73">
        <v>-2941.6015896666599</v>
      </c>
      <c r="AO1216" s="73">
        <v>690.69007699999895</v>
      </c>
      <c r="AP1216" s="73">
        <v>690.69007699999895</v>
      </c>
      <c r="AQ1216" s="73">
        <v>690.69007699999895</v>
      </c>
      <c r="AR1216" s="73">
        <v>690.69007699999895</v>
      </c>
      <c r="AS1216" s="73">
        <v>690.69007699999895</v>
      </c>
      <c r="AT1216" s="73">
        <v>690.69007699999895</v>
      </c>
      <c r="AU1216" s="73">
        <v>690.69007699999895</v>
      </c>
      <c r="AV1216" s="73">
        <v>690.69007699999895</v>
      </c>
      <c r="AW1216" s="73">
        <v>690.69007699999895</v>
      </c>
      <c r="AX1216" s="73">
        <v>690.69007699999895</v>
      </c>
      <c r="AY1216" s="73">
        <v>690.69007699999895</v>
      </c>
      <c r="AZ1216" s="73">
        <v>690.69007699999895</v>
      </c>
      <c r="BA1216" s="73">
        <v>8288.2809239999897</v>
      </c>
    </row>
    <row r="1217" spans="1:53" outlineLevel="1">
      <c r="A1217" s="74" t="s">
        <v>1446</v>
      </c>
      <c r="B1217" s="73">
        <v>16053.438907124901</v>
      </c>
      <c r="C1217" s="73">
        <v>16053.438907124901</v>
      </c>
      <c r="D1217" s="73">
        <v>16053.438907124901</v>
      </c>
      <c r="E1217" s="73">
        <v>16053.438907124901</v>
      </c>
      <c r="F1217" s="73">
        <v>16053.438907124901</v>
      </c>
      <c r="G1217" s="73">
        <v>16053.438907124901</v>
      </c>
      <c r="H1217" s="73">
        <v>16053.438907124901</v>
      </c>
      <c r="I1217" s="73">
        <v>16053.438907124901</v>
      </c>
      <c r="J1217" s="73">
        <v>16053.438907124901</v>
      </c>
      <c r="K1217" s="73">
        <v>16053.438907124901</v>
      </c>
      <c r="L1217" s="73">
        <v>16053.438907124901</v>
      </c>
      <c r="M1217" s="73">
        <v>16053.438907124901</v>
      </c>
      <c r="N1217" s="73">
        <v>192641.266885499</v>
      </c>
      <c r="O1217" s="73">
        <v>16053.438907124901</v>
      </c>
      <c r="P1217" s="73">
        <v>16053.438907124901</v>
      </c>
      <c r="Q1217" s="73">
        <v>16053.438907124901</v>
      </c>
      <c r="R1217" s="73">
        <v>16053.438907124901</v>
      </c>
      <c r="S1217" s="73">
        <v>16053.438907124901</v>
      </c>
      <c r="T1217" s="73">
        <v>16053.438907124901</v>
      </c>
      <c r="U1217" s="73">
        <v>16053.438907124901</v>
      </c>
      <c r="V1217" s="73">
        <v>16053.438907124901</v>
      </c>
      <c r="W1217" s="73">
        <v>16053.438907124901</v>
      </c>
      <c r="X1217" s="73">
        <v>16053.438907124901</v>
      </c>
      <c r="Y1217" s="73">
        <v>16053.438907124901</v>
      </c>
      <c r="Z1217" s="73">
        <v>16053.438907124901</v>
      </c>
      <c r="AA1217" s="73">
        <v>192641.266885499</v>
      </c>
      <c r="AB1217" s="73">
        <v>21087.794323791601</v>
      </c>
      <c r="AC1217" s="73">
        <v>21087.794323791601</v>
      </c>
      <c r="AD1217" s="73">
        <v>21087.794323791601</v>
      </c>
      <c r="AE1217" s="73">
        <v>21087.794323791601</v>
      </c>
      <c r="AF1217" s="73">
        <v>21087.794323791601</v>
      </c>
      <c r="AG1217" s="73">
        <v>21087.794323791601</v>
      </c>
      <c r="AH1217" s="73">
        <v>21087.794323791601</v>
      </c>
      <c r="AI1217" s="73">
        <v>21087.794323791601</v>
      </c>
      <c r="AJ1217" s="73">
        <v>21087.794323791601</v>
      </c>
      <c r="AK1217" s="73">
        <v>21087.794323791601</v>
      </c>
      <c r="AL1217" s="73">
        <v>21087.794323791601</v>
      </c>
      <c r="AM1217" s="73">
        <v>21087.794323791601</v>
      </c>
      <c r="AN1217" s="73">
        <v>253053.53188549899</v>
      </c>
      <c r="AO1217" s="73">
        <v>16555.684948791601</v>
      </c>
      <c r="AP1217" s="73">
        <v>16555.684948791601</v>
      </c>
      <c r="AQ1217" s="73">
        <v>16555.684948791601</v>
      </c>
      <c r="AR1217" s="73">
        <v>16555.684948791601</v>
      </c>
      <c r="AS1217" s="73">
        <v>16555.684948791601</v>
      </c>
      <c r="AT1217" s="73">
        <v>16555.684948791601</v>
      </c>
      <c r="AU1217" s="73">
        <v>16555.684948791601</v>
      </c>
      <c r="AV1217" s="73">
        <v>16555.684948791601</v>
      </c>
      <c r="AW1217" s="73">
        <v>16555.684948791601</v>
      </c>
      <c r="AX1217" s="73">
        <v>16555.684948791601</v>
      </c>
      <c r="AY1217" s="73">
        <v>16555.684948791601</v>
      </c>
      <c r="AZ1217" s="73">
        <v>16555.684948791601</v>
      </c>
      <c r="BA1217" s="73">
        <v>198668.21938550001</v>
      </c>
    </row>
    <row r="1218" spans="1:53" outlineLevel="1">
      <c r="A1218" s="74" t="s">
        <v>1338</v>
      </c>
      <c r="B1218" s="73">
        <v>346691.74259290798</v>
      </c>
      <c r="C1218" s="73">
        <v>346691.74259290798</v>
      </c>
      <c r="D1218" s="73">
        <v>346691.74259290798</v>
      </c>
      <c r="E1218" s="73">
        <v>346691.74259290798</v>
      </c>
      <c r="F1218" s="73">
        <v>346691.74259290798</v>
      </c>
      <c r="G1218" s="73">
        <v>346691.74259290798</v>
      </c>
      <c r="H1218" s="73">
        <v>346691.74259290798</v>
      </c>
      <c r="I1218" s="73">
        <v>346691.74259290798</v>
      </c>
      <c r="J1218" s="73">
        <v>346691.74259290798</v>
      </c>
      <c r="K1218" s="73">
        <v>346691.74259290798</v>
      </c>
      <c r="L1218" s="73">
        <v>346691.74259290798</v>
      </c>
      <c r="M1218" s="73">
        <v>346691.74259290798</v>
      </c>
      <c r="N1218" s="73">
        <v>4160300.9111148901</v>
      </c>
      <c r="O1218" s="73">
        <v>346691.74259290798</v>
      </c>
      <c r="P1218" s="73">
        <v>346691.74259290798</v>
      </c>
      <c r="Q1218" s="73">
        <v>346691.74259290798</v>
      </c>
      <c r="R1218" s="73">
        <v>346691.74259290798</v>
      </c>
      <c r="S1218" s="73">
        <v>346691.74259290798</v>
      </c>
      <c r="T1218" s="73">
        <v>346691.74259290798</v>
      </c>
      <c r="U1218" s="73">
        <v>346691.74259290798</v>
      </c>
      <c r="V1218" s="73">
        <v>346691.74259290798</v>
      </c>
      <c r="W1218" s="73">
        <v>346691.74259290798</v>
      </c>
      <c r="X1218" s="73">
        <v>346691.74259290798</v>
      </c>
      <c r="Y1218" s="73">
        <v>346691.74259290798</v>
      </c>
      <c r="Z1218" s="73">
        <v>346691.74259290798</v>
      </c>
      <c r="AA1218" s="73">
        <v>4160300.9111148901</v>
      </c>
      <c r="AB1218" s="73">
        <v>336159.210817908</v>
      </c>
      <c r="AC1218" s="73">
        <v>336159.210817908</v>
      </c>
      <c r="AD1218" s="73">
        <v>336159.210817908</v>
      </c>
      <c r="AE1218" s="73">
        <v>336159.210817908</v>
      </c>
      <c r="AF1218" s="73">
        <v>336159.210817908</v>
      </c>
      <c r="AG1218" s="73">
        <v>336159.210817908</v>
      </c>
      <c r="AH1218" s="73">
        <v>336159.210817908</v>
      </c>
      <c r="AI1218" s="73">
        <v>336159.210817908</v>
      </c>
      <c r="AJ1218" s="73">
        <v>336159.210817908</v>
      </c>
      <c r="AK1218" s="73">
        <v>336159.210817908</v>
      </c>
      <c r="AL1218" s="73">
        <v>336159.210817908</v>
      </c>
      <c r="AM1218" s="73">
        <v>336159.210817908</v>
      </c>
      <c r="AN1218" s="73">
        <v>4033910.5298148999</v>
      </c>
      <c r="AO1218" s="73">
        <v>336159.210817908</v>
      </c>
      <c r="AP1218" s="73">
        <v>336159.210817908</v>
      </c>
      <c r="AQ1218" s="73">
        <v>336159.210817908</v>
      </c>
      <c r="AR1218" s="73">
        <v>336159.210817908</v>
      </c>
      <c r="AS1218" s="73">
        <v>336159.210817908</v>
      </c>
      <c r="AT1218" s="73">
        <v>336159.210817908</v>
      </c>
      <c r="AU1218" s="73">
        <v>336159.210817908</v>
      </c>
      <c r="AV1218" s="73">
        <v>336159.210817908</v>
      </c>
      <c r="AW1218" s="73">
        <v>336159.210817908</v>
      </c>
      <c r="AX1218" s="73">
        <v>336159.210817908</v>
      </c>
      <c r="AY1218" s="73">
        <v>336159.210817908</v>
      </c>
      <c r="AZ1218" s="73">
        <v>336159.210817908</v>
      </c>
      <c r="BA1218" s="73">
        <v>4033910.5298148999</v>
      </c>
    </row>
    <row r="1219" spans="1:53" outlineLevel="1">
      <c r="A1219" s="74" t="s">
        <v>1379</v>
      </c>
      <c r="B1219" s="73">
        <v>250086.0675</v>
      </c>
      <c r="C1219" s="73">
        <v>250086.0675</v>
      </c>
      <c r="D1219" s="73">
        <v>250086.0675</v>
      </c>
      <c r="E1219" s="73">
        <v>250086.0675</v>
      </c>
      <c r="F1219" s="73">
        <v>250086.0675</v>
      </c>
      <c r="G1219" s="73">
        <v>250086.0675</v>
      </c>
      <c r="H1219" s="73">
        <v>250086.0675</v>
      </c>
      <c r="I1219" s="73">
        <v>250086.0675</v>
      </c>
      <c r="J1219" s="73">
        <v>250086.0675</v>
      </c>
      <c r="K1219" s="73">
        <v>250086.0675</v>
      </c>
      <c r="L1219" s="73">
        <v>250086.0675</v>
      </c>
      <c r="M1219" s="73">
        <v>250086.0675</v>
      </c>
      <c r="N1219" s="73">
        <v>3001032.81</v>
      </c>
      <c r="O1219" s="73">
        <v>250086.0675</v>
      </c>
      <c r="P1219" s="73">
        <v>250086.0675</v>
      </c>
      <c r="Q1219" s="73">
        <v>250086.0675</v>
      </c>
      <c r="R1219" s="73">
        <v>250086.0675</v>
      </c>
      <c r="S1219" s="73">
        <v>250086.0675</v>
      </c>
      <c r="T1219" s="73">
        <v>250086.0675</v>
      </c>
      <c r="U1219" s="73">
        <v>250086.0675</v>
      </c>
      <c r="V1219" s="73">
        <v>250086.0675</v>
      </c>
      <c r="W1219" s="73">
        <v>250086.0675</v>
      </c>
      <c r="X1219" s="73">
        <v>250086.0675</v>
      </c>
      <c r="Y1219" s="73">
        <v>250086.0675</v>
      </c>
      <c r="Z1219" s="73">
        <v>250086.0675</v>
      </c>
      <c r="AA1219" s="73">
        <v>3001032.81</v>
      </c>
      <c r="AB1219" s="73">
        <v>250086.0675</v>
      </c>
      <c r="AC1219" s="73">
        <v>250086.0675</v>
      </c>
      <c r="AD1219" s="73">
        <v>250086.0675</v>
      </c>
      <c r="AE1219" s="73">
        <v>250086.0675</v>
      </c>
      <c r="AF1219" s="73">
        <v>250086.0675</v>
      </c>
      <c r="AG1219" s="73">
        <v>250086.0675</v>
      </c>
      <c r="AH1219" s="73">
        <v>250086.0675</v>
      </c>
      <c r="AI1219" s="73">
        <v>250086.0675</v>
      </c>
      <c r="AJ1219" s="73">
        <v>250086.0675</v>
      </c>
      <c r="AK1219" s="73">
        <v>250086.0675</v>
      </c>
      <c r="AL1219" s="73">
        <v>250086.0675</v>
      </c>
      <c r="AM1219" s="73">
        <v>250086.0675</v>
      </c>
      <c r="AN1219" s="73">
        <v>3001032.81</v>
      </c>
      <c r="AO1219" s="73">
        <v>250086.0675</v>
      </c>
      <c r="AP1219" s="73">
        <v>250086.0675</v>
      </c>
      <c r="AQ1219" s="73">
        <v>250086.0675</v>
      </c>
      <c r="AR1219" s="73">
        <v>250086.0675</v>
      </c>
      <c r="AS1219" s="73">
        <v>250086.0675</v>
      </c>
      <c r="AT1219" s="73">
        <v>250086.0675</v>
      </c>
      <c r="AU1219" s="73">
        <v>250086.0675</v>
      </c>
      <c r="AV1219" s="73">
        <v>250086.0675</v>
      </c>
      <c r="AW1219" s="73">
        <v>250086.0675</v>
      </c>
      <c r="AX1219" s="73">
        <v>250086.0675</v>
      </c>
      <c r="AY1219" s="73">
        <v>250086.0675</v>
      </c>
      <c r="AZ1219" s="73">
        <v>250086.0675</v>
      </c>
      <c r="BA1219" s="73">
        <v>3001032.81</v>
      </c>
    </row>
    <row r="1220" spans="1:53" outlineLevel="1">
      <c r="A1220" s="74" t="s">
        <v>1262</v>
      </c>
      <c r="B1220" s="73">
        <v>132389.54120874501</v>
      </c>
      <c r="C1220" s="73">
        <v>131310.71684818401</v>
      </c>
      <c r="D1220" s="73">
        <v>130231.892487623</v>
      </c>
      <c r="E1220" s="73">
        <v>129153.068127062</v>
      </c>
      <c r="F1220" s="73">
        <v>128074.24376650099</v>
      </c>
      <c r="G1220" s="73">
        <v>126995.41940594</v>
      </c>
      <c r="H1220" s="73">
        <v>125916.595045379</v>
      </c>
      <c r="I1220" s="73">
        <v>124837.770684818</v>
      </c>
      <c r="J1220" s="73">
        <v>123758.94632425701</v>
      </c>
      <c r="K1220" s="73">
        <v>122680.121963696</v>
      </c>
      <c r="L1220" s="73">
        <v>121601.297603135</v>
      </c>
      <c r="M1220" s="73">
        <v>120522.47324257399</v>
      </c>
      <c r="N1220" s="73">
        <v>1517472.0867079201</v>
      </c>
      <c r="O1220" s="73">
        <v>119443.648882013</v>
      </c>
      <c r="P1220" s="73">
        <v>118364.824521452</v>
      </c>
      <c r="Q1220" s="73">
        <v>117286.000160891</v>
      </c>
      <c r="R1220" s="73">
        <v>116207.17580033001</v>
      </c>
      <c r="S1220" s="73">
        <v>115128.351439768</v>
      </c>
      <c r="T1220" s="73">
        <v>114049.52707920699</v>
      </c>
      <c r="U1220" s="73">
        <v>112970.702718646</v>
      </c>
      <c r="V1220" s="73">
        <v>111891.878358085</v>
      </c>
      <c r="W1220" s="73">
        <v>110813.053997524</v>
      </c>
      <c r="X1220" s="73">
        <v>109734.22963696301</v>
      </c>
      <c r="Y1220" s="73">
        <v>108655.405276402</v>
      </c>
      <c r="Z1220" s="73">
        <v>107576.580915841</v>
      </c>
      <c r="AA1220" s="73">
        <v>1362121.3787871201</v>
      </c>
      <c r="AB1220" s="73">
        <v>106497.75655527999</v>
      </c>
      <c r="AC1220" s="73">
        <v>105418.932194719</v>
      </c>
      <c r="AD1220" s="73">
        <v>104340.107834158</v>
      </c>
      <c r="AE1220" s="73">
        <v>103261.283473597</v>
      </c>
      <c r="AF1220" s="73">
        <v>102182.45911303601</v>
      </c>
      <c r="AG1220" s="73">
        <v>101103.634752475</v>
      </c>
      <c r="AH1220" s="73">
        <v>100024.810391914</v>
      </c>
      <c r="AI1220" s="73">
        <v>98945.986031353095</v>
      </c>
      <c r="AJ1220" s="73">
        <v>97867.161670792004</v>
      </c>
      <c r="AK1220" s="73">
        <v>96788.337310231</v>
      </c>
      <c r="AL1220" s="73">
        <v>95709.512949669894</v>
      </c>
      <c r="AM1220" s="73">
        <v>94630.688589108904</v>
      </c>
      <c r="AN1220" s="73">
        <v>1206770.6708663299</v>
      </c>
      <c r="AO1220" s="73">
        <v>93551.864228547798</v>
      </c>
      <c r="AP1220" s="73">
        <v>92473.039867986707</v>
      </c>
      <c r="AQ1220" s="73">
        <v>91394.215507425703</v>
      </c>
      <c r="AR1220" s="73">
        <v>90315.391146864597</v>
      </c>
      <c r="AS1220" s="73">
        <v>89236.566786303607</v>
      </c>
      <c r="AT1220" s="73">
        <v>88157.742425742501</v>
      </c>
      <c r="AU1220" s="73">
        <v>87078.918065181497</v>
      </c>
      <c r="AV1220" s="73">
        <v>86000.093704620405</v>
      </c>
      <c r="AW1220" s="73">
        <v>84921.269344059401</v>
      </c>
      <c r="AX1220" s="73">
        <v>83842.444983498295</v>
      </c>
      <c r="AY1220" s="73">
        <v>82763.620622937204</v>
      </c>
      <c r="AZ1220" s="73">
        <v>81684.7962623762</v>
      </c>
      <c r="BA1220" s="73">
        <v>1051419.96294554</v>
      </c>
    </row>
    <row r="1221" spans="1:53" outlineLevel="1">
      <c r="A1221" s="74" t="s">
        <v>1403</v>
      </c>
      <c r="B1221" s="73">
        <v>14260.187636963699</v>
      </c>
      <c r="C1221" s="73">
        <v>14244.3645594059</v>
      </c>
      <c r="D1221" s="73">
        <v>7380.6529282176998</v>
      </c>
      <c r="E1221" s="73">
        <v>269.842416666666</v>
      </c>
      <c r="F1221" s="73">
        <v>269.54199999999997</v>
      </c>
      <c r="G1221" s="73">
        <v>269.24158333333298</v>
      </c>
      <c r="H1221" s="73">
        <v>268.94116666666702</v>
      </c>
      <c r="I1221" s="73">
        <v>268.64075000000003</v>
      </c>
      <c r="J1221" s="73">
        <v>268.34033333333298</v>
      </c>
      <c r="K1221" s="73">
        <v>268.03991666666701</v>
      </c>
      <c r="L1221" s="73">
        <v>267.73950000000002</v>
      </c>
      <c r="M1221" s="73">
        <v>267.43908333333297</v>
      </c>
      <c r="N1221" s="73">
        <v>38302.971874587398</v>
      </c>
      <c r="O1221" s="73">
        <v>267.13866666666701</v>
      </c>
      <c r="P1221" s="73">
        <v>266.83825000000002</v>
      </c>
      <c r="Q1221" s="73">
        <v>266.53783333333303</v>
      </c>
      <c r="R1221" s="73">
        <v>266.237416666667</v>
      </c>
      <c r="S1221" s="73">
        <v>265.93700000000001</v>
      </c>
      <c r="T1221" s="73">
        <v>265.63658333333302</v>
      </c>
      <c r="U1221" s="73">
        <v>265.336166666667</v>
      </c>
      <c r="V1221" s="73">
        <v>265.03575000000001</v>
      </c>
      <c r="W1221" s="73">
        <v>264.73533333333398</v>
      </c>
      <c r="X1221" s="73">
        <v>264.43491666666699</v>
      </c>
      <c r="Y1221" s="73">
        <v>264.1345</v>
      </c>
      <c r="Z1221" s="73">
        <v>263.83408333333398</v>
      </c>
      <c r="AA1221" s="73">
        <v>3185.8364999999999</v>
      </c>
      <c r="AB1221" s="73">
        <v>263.53366666666699</v>
      </c>
      <c r="AC1221" s="73">
        <v>263.23325</v>
      </c>
      <c r="AD1221" s="73">
        <v>262.93283333333397</v>
      </c>
      <c r="AE1221" s="73">
        <v>262.63241666666698</v>
      </c>
      <c r="AF1221" s="73">
        <v>262.33199999999999</v>
      </c>
      <c r="AG1221" s="73">
        <v>262.03158333333403</v>
      </c>
      <c r="AH1221" s="73">
        <v>261.73116666666698</v>
      </c>
      <c r="AI1221" s="73">
        <v>261.43074999999999</v>
      </c>
      <c r="AJ1221" s="73">
        <v>261.13033333333402</v>
      </c>
      <c r="AK1221" s="73">
        <v>260.82991666666697</v>
      </c>
      <c r="AL1221" s="73">
        <v>260.52949999999998</v>
      </c>
      <c r="AM1221" s="73">
        <v>260.22908333333402</v>
      </c>
      <c r="AN1221" s="73">
        <v>3142.5765000000101</v>
      </c>
      <c r="AO1221" s="73">
        <v>259.92866666666703</v>
      </c>
      <c r="AP1221" s="73">
        <v>259.628250000001</v>
      </c>
      <c r="AQ1221" s="73">
        <v>259.32783333333401</v>
      </c>
      <c r="AR1221" s="73">
        <v>259.02741666666702</v>
      </c>
      <c r="AS1221" s="73">
        <v>258.727000000001</v>
      </c>
      <c r="AT1221" s="73">
        <v>258.42658333333401</v>
      </c>
      <c r="AU1221" s="73">
        <v>258.12616666666702</v>
      </c>
      <c r="AV1221" s="73">
        <v>257.82575000000099</v>
      </c>
      <c r="AW1221" s="73">
        <v>257.525333333334</v>
      </c>
      <c r="AX1221" s="73">
        <v>257.22491666666701</v>
      </c>
      <c r="AY1221" s="73">
        <v>256.92450000000099</v>
      </c>
      <c r="AZ1221" s="73">
        <v>256.624083333334</v>
      </c>
      <c r="BA1221" s="73">
        <v>3099.3165000000099</v>
      </c>
    </row>
    <row r="1222" spans="1:53" outlineLevel="1">
      <c r="A1222" s="74" t="s">
        <v>1404</v>
      </c>
      <c r="B1222" s="73">
        <v>8608.4179999999997</v>
      </c>
      <c r="C1222" s="73">
        <v>8608.4179999999997</v>
      </c>
      <c r="D1222" s="73">
        <v>8608.4179999999997</v>
      </c>
      <c r="E1222" s="73">
        <v>8608.4179999999997</v>
      </c>
      <c r="F1222" s="73">
        <v>8608.4179999999997</v>
      </c>
      <c r="G1222" s="73">
        <v>8608.4179999999997</v>
      </c>
      <c r="H1222" s="73">
        <v>8608.4179999999997</v>
      </c>
      <c r="I1222" s="73">
        <v>8608.4179999999997</v>
      </c>
      <c r="J1222" s="73">
        <v>8608.4179999999997</v>
      </c>
      <c r="K1222" s="73">
        <v>8608.4179999999997</v>
      </c>
      <c r="L1222" s="73">
        <v>8608.4179999999997</v>
      </c>
      <c r="M1222" s="73">
        <v>8608.4179999999997</v>
      </c>
      <c r="N1222" s="73">
        <v>103301.016</v>
      </c>
      <c r="O1222" s="73">
        <v>8608.4179999999997</v>
      </c>
      <c r="P1222" s="73">
        <v>8608.4179999999997</v>
      </c>
      <c r="Q1222" s="73">
        <v>8608.4179999999997</v>
      </c>
      <c r="R1222" s="73">
        <v>8608.4179999999997</v>
      </c>
      <c r="S1222" s="73">
        <v>8608.4179999999997</v>
      </c>
      <c r="T1222" s="73">
        <v>8608.4179999999997</v>
      </c>
      <c r="U1222" s="73">
        <v>8608.4179999999997</v>
      </c>
      <c r="V1222" s="73">
        <v>8608.4179999999997</v>
      </c>
      <c r="W1222" s="73">
        <v>8608.4179999999997</v>
      </c>
      <c r="X1222" s="73">
        <v>8608.4179999999997</v>
      </c>
      <c r="Y1222" s="73">
        <v>8608.4179999999997</v>
      </c>
      <c r="Z1222" s="73">
        <v>8608.4179999999997</v>
      </c>
      <c r="AA1222" s="73">
        <v>103301.016</v>
      </c>
      <c r="AB1222" s="73">
        <v>8608.4179999999997</v>
      </c>
      <c r="AC1222" s="73">
        <v>8608.4179999999997</v>
      </c>
      <c r="AD1222" s="73">
        <v>8608.4179999999997</v>
      </c>
      <c r="AE1222" s="73">
        <v>8608.4179999999997</v>
      </c>
      <c r="AF1222" s="73">
        <v>8608.4179999999997</v>
      </c>
      <c r="AG1222" s="73">
        <v>8608.4179999999997</v>
      </c>
      <c r="AH1222" s="73">
        <v>8608.4179999999997</v>
      </c>
      <c r="AI1222" s="73">
        <v>8608.4179999999997</v>
      </c>
      <c r="AJ1222" s="73">
        <v>8608.4179999999997</v>
      </c>
      <c r="AK1222" s="73">
        <v>8608.4179999999997</v>
      </c>
      <c r="AL1222" s="73">
        <v>8608.4179999999997</v>
      </c>
      <c r="AM1222" s="73">
        <v>8608.4179999999997</v>
      </c>
      <c r="AN1222" s="73">
        <v>103301.016</v>
      </c>
      <c r="AO1222" s="73">
        <v>8608.4179999999997</v>
      </c>
      <c r="AP1222" s="73">
        <v>8608.4179999999997</v>
      </c>
      <c r="AQ1222" s="73">
        <v>8608.4179999999997</v>
      </c>
      <c r="AR1222" s="73">
        <v>8210.5888613915304</v>
      </c>
      <c r="AS1222" s="73">
        <v>170.46372277227701</v>
      </c>
      <c r="AT1222" s="73">
        <v>170.46372277227701</v>
      </c>
      <c r="AU1222" s="73">
        <v>170.46372277227701</v>
      </c>
      <c r="AV1222" s="73">
        <v>170.46372277227701</v>
      </c>
      <c r="AW1222" s="73">
        <v>170.46372277227701</v>
      </c>
      <c r="AX1222" s="73">
        <v>170.46372277227701</v>
      </c>
      <c r="AY1222" s="73">
        <v>170.46372277227701</v>
      </c>
      <c r="AZ1222" s="73">
        <v>170.46372277227701</v>
      </c>
      <c r="BA1222" s="73">
        <v>35399.552643569703</v>
      </c>
    </row>
    <row r="1223" spans="1:53" outlineLevel="1">
      <c r="A1223" s="74" t="s">
        <v>1413</v>
      </c>
      <c r="B1223" s="73">
        <v>28111.3115511551</v>
      </c>
      <c r="C1223" s="73">
        <v>28111.3115511551</v>
      </c>
      <c r="D1223" s="73">
        <v>28111.3115511551</v>
      </c>
      <c r="E1223" s="73">
        <v>28111.3115511551</v>
      </c>
      <c r="F1223" s="73">
        <v>28111.3115511551</v>
      </c>
      <c r="G1223" s="73">
        <v>28111.3115511551</v>
      </c>
      <c r="H1223" s="73">
        <v>28111.3115511551</v>
      </c>
      <c r="I1223" s="73">
        <v>28111.3115511551</v>
      </c>
      <c r="J1223" s="73">
        <v>28111.3115511551</v>
      </c>
      <c r="K1223" s="73">
        <v>28111.3115511551</v>
      </c>
      <c r="L1223" s="73">
        <v>28111.3115511551</v>
      </c>
      <c r="M1223" s="73">
        <v>28111.3115511551</v>
      </c>
      <c r="N1223" s="73">
        <v>337335.73861386097</v>
      </c>
      <c r="O1223" s="73">
        <v>28111.3115511551</v>
      </c>
      <c r="P1223" s="73">
        <v>28111.3115511551</v>
      </c>
      <c r="Q1223" s="73">
        <v>28111.3115511551</v>
      </c>
      <c r="R1223" s="73">
        <v>28111.3115511551</v>
      </c>
      <c r="S1223" s="73">
        <v>28111.3115511551</v>
      </c>
      <c r="T1223" s="73">
        <v>28111.3115511551</v>
      </c>
      <c r="U1223" s="73">
        <v>28111.3115511551</v>
      </c>
      <c r="V1223" s="73">
        <v>28111.3115511551</v>
      </c>
      <c r="W1223" s="73">
        <v>28111.3115511551</v>
      </c>
      <c r="X1223" s="73">
        <v>11237.6303630414</v>
      </c>
      <c r="Y1223" s="73">
        <v>551.93333333333305</v>
      </c>
      <c r="Z1223" s="73">
        <v>551.93333333333305</v>
      </c>
      <c r="AA1223" s="73">
        <v>265343.30099010398</v>
      </c>
      <c r="AB1223" s="73">
        <v>551.93333333333305</v>
      </c>
      <c r="AC1223" s="73">
        <v>551.93333333333305</v>
      </c>
      <c r="AD1223" s="73">
        <v>551.93333333333305</v>
      </c>
      <c r="AE1223" s="73">
        <v>551.93333333333305</v>
      </c>
      <c r="AF1223" s="73">
        <v>551.93333333333305</v>
      </c>
      <c r="AG1223" s="73">
        <v>551.93333333333305</v>
      </c>
      <c r="AH1223" s="73">
        <v>551.93333333333305</v>
      </c>
      <c r="AI1223" s="73">
        <v>551.93333333333305</v>
      </c>
      <c r="AJ1223" s="73">
        <v>551.93333333333305</v>
      </c>
      <c r="AK1223" s="73">
        <v>551.93333333333305</v>
      </c>
      <c r="AL1223" s="73">
        <v>551.93333333333305</v>
      </c>
      <c r="AM1223" s="73">
        <v>551.93333333333305</v>
      </c>
      <c r="AN1223" s="73">
        <v>6623.2</v>
      </c>
      <c r="AO1223" s="73">
        <v>551.93333333333305</v>
      </c>
      <c r="AP1223" s="73">
        <v>551.93333333333305</v>
      </c>
      <c r="AQ1223" s="73">
        <v>551.93333333333305</v>
      </c>
      <c r="AR1223" s="73">
        <v>551.93333333333305</v>
      </c>
      <c r="AS1223" s="73">
        <v>551.93333333333305</v>
      </c>
      <c r="AT1223" s="73">
        <v>551.93333333333305</v>
      </c>
      <c r="AU1223" s="73">
        <v>551.93333333333305</v>
      </c>
      <c r="AV1223" s="73">
        <v>551.93333333333305</v>
      </c>
      <c r="AW1223" s="73">
        <v>551.93333333333305</v>
      </c>
      <c r="AX1223" s="73">
        <v>551.93333333333305</v>
      </c>
      <c r="AY1223" s="73">
        <v>551.93333333333305</v>
      </c>
      <c r="AZ1223" s="73">
        <v>551.93333333333305</v>
      </c>
      <c r="BA1223" s="73">
        <v>6623.2</v>
      </c>
    </row>
    <row r="1224" spans="1:53" outlineLevel="1">
      <c r="A1224" s="74" t="s">
        <v>1299</v>
      </c>
      <c r="B1224" s="73">
        <v>19955.906759901001</v>
      </c>
      <c r="C1224" s="73">
        <v>19926.328962871299</v>
      </c>
      <c r="D1224" s="73">
        <v>19896.751165841499</v>
      </c>
      <c r="E1224" s="73">
        <v>19867.1733688118</v>
      </c>
      <c r="F1224" s="73">
        <v>19837.595571782102</v>
      </c>
      <c r="G1224" s="73">
        <v>19808.017774752399</v>
      </c>
      <c r="H1224" s="73">
        <v>19778.439977722701</v>
      </c>
      <c r="I1224" s="73">
        <v>19748.862180692999</v>
      </c>
      <c r="J1224" s="73">
        <v>19719.2843836633</v>
      </c>
      <c r="K1224" s="73">
        <v>19689.706586633602</v>
      </c>
      <c r="L1224" s="73">
        <v>19660.128789603899</v>
      </c>
      <c r="M1224" s="73">
        <v>19630.550992574201</v>
      </c>
      <c r="N1224" s="73">
        <v>237518.74651485099</v>
      </c>
      <c r="O1224" s="73">
        <v>19600.973195544499</v>
      </c>
      <c r="P1224" s="73">
        <v>19571.3953985148</v>
      </c>
      <c r="Q1224" s="73">
        <v>19541.817601485101</v>
      </c>
      <c r="R1224" s="73">
        <v>19512.239804455399</v>
      </c>
      <c r="S1224" s="73">
        <v>19482.662007425701</v>
      </c>
      <c r="T1224" s="73">
        <v>19453.084210395999</v>
      </c>
      <c r="U1224" s="73">
        <v>19423.5064133663</v>
      </c>
      <c r="V1224" s="73">
        <v>19393.928616336601</v>
      </c>
      <c r="W1224" s="73">
        <v>19364.350819306899</v>
      </c>
      <c r="X1224" s="73">
        <v>19334.773022277201</v>
      </c>
      <c r="Y1224" s="73">
        <v>19305.195225247498</v>
      </c>
      <c r="Z1224" s="73">
        <v>19275.6174282178</v>
      </c>
      <c r="AA1224" s="73">
        <v>233259.54374257399</v>
      </c>
      <c r="AB1224" s="73">
        <v>19246.039631187999</v>
      </c>
      <c r="AC1224" s="73">
        <v>19216.461834158301</v>
      </c>
      <c r="AD1224" s="73">
        <v>19186.884037128599</v>
      </c>
      <c r="AE1224" s="73">
        <v>19157.3062400989</v>
      </c>
      <c r="AF1224" s="73">
        <v>19127.728443069202</v>
      </c>
      <c r="AG1224" s="73">
        <v>19098.150646039499</v>
      </c>
      <c r="AH1224" s="73">
        <v>19068.572849009801</v>
      </c>
      <c r="AI1224" s="73">
        <v>19038.995051980099</v>
      </c>
      <c r="AJ1224" s="73">
        <v>19009.4172549504</v>
      </c>
      <c r="AK1224" s="73">
        <v>18979.839457920702</v>
      </c>
      <c r="AL1224" s="73">
        <v>18950.261660890999</v>
      </c>
      <c r="AM1224" s="73">
        <v>18920.683863861301</v>
      </c>
      <c r="AN1224" s="73">
        <v>229000.34097029601</v>
      </c>
      <c r="AO1224" s="73">
        <v>18891.106066831599</v>
      </c>
      <c r="AP1224" s="73">
        <v>18861.5282698019</v>
      </c>
      <c r="AQ1224" s="73">
        <v>18831.950472772201</v>
      </c>
      <c r="AR1224" s="73">
        <v>18802.372675742499</v>
      </c>
      <c r="AS1224" s="73">
        <v>18772.794878712801</v>
      </c>
      <c r="AT1224" s="73">
        <v>18743.217081683099</v>
      </c>
      <c r="AU1224" s="73">
        <v>18713.6392846534</v>
      </c>
      <c r="AV1224" s="73">
        <v>18684.061487623701</v>
      </c>
      <c r="AW1224" s="73">
        <v>18654.483690593999</v>
      </c>
      <c r="AX1224" s="73">
        <v>18624.905893564301</v>
      </c>
      <c r="AY1224" s="73">
        <v>18595.328096534598</v>
      </c>
      <c r="AZ1224" s="73">
        <v>18565.7502995049</v>
      </c>
      <c r="BA1224" s="73">
        <v>224741.13819801901</v>
      </c>
    </row>
    <row r="1225" spans="1:53" outlineLevel="1">
      <c r="A1225" s="74" t="s">
        <v>1307</v>
      </c>
      <c r="B1225" s="73">
        <v>18028.738611386099</v>
      </c>
      <c r="C1225" s="73">
        <v>17998.3689678218</v>
      </c>
      <c r="D1225" s="73">
        <v>17967.999324257398</v>
      </c>
      <c r="E1225" s="73">
        <v>17937.629680693099</v>
      </c>
      <c r="F1225" s="73">
        <v>17907.260037128701</v>
      </c>
      <c r="G1225" s="73">
        <v>17876.890393564299</v>
      </c>
      <c r="H1225" s="73">
        <v>17846.52075</v>
      </c>
      <c r="I1225" s="73">
        <v>17816.151106435598</v>
      </c>
      <c r="J1225" s="73">
        <v>17785.781462871299</v>
      </c>
      <c r="K1225" s="73">
        <v>17755.411819306901</v>
      </c>
      <c r="L1225" s="73">
        <v>17725.042175742601</v>
      </c>
      <c r="M1225" s="73">
        <v>17694.6725321782</v>
      </c>
      <c r="N1225" s="73">
        <v>214340.466861386</v>
      </c>
      <c r="O1225" s="73">
        <v>17664.302888613802</v>
      </c>
      <c r="P1225" s="73">
        <v>17633.933245049499</v>
      </c>
      <c r="Q1225" s="73">
        <v>17603.563601485101</v>
      </c>
      <c r="R1225" s="73">
        <v>17573.193957920801</v>
      </c>
      <c r="S1225" s="73">
        <v>17542.8243143564</v>
      </c>
      <c r="T1225" s="73">
        <v>17512.4546707921</v>
      </c>
      <c r="U1225" s="73">
        <v>17482.085027227698</v>
      </c>
      <c r="V1225" s="73">
        <v>17451.715383663399</v>
      </c>
      <c r="W1225" s="73">
        <v>17421.345740099001</v>
      </c>
      <c r="X1225" s="73">
        <v>17390.976096534599</v>
      </c>
      <c r="Y1225" s="73">
        <v>17360.6064529703</v>
      </c>
      <c r="Z1225" s="73">
        <v>17330.236809405898</v>
      </c>
      <c r="AA1225" s="73">
        <v>209967.23818811899</v>
      </c>
      <c r="AB1225" s="73">
        <v>17299.867165841599</v>
      </c>
      <c r="AC1225" s="73">
        <v>17269.497522277201</v>
      </c>
      <c r="AD1225" s="73">
        <v>17239.127878712901</v>
      </c>
      <c r="AE1225" s="73">
        <v>17208.7582351485</v>
      </c>
      <c r="AF1225" s="73">
        <v>17178.388591584098</v>
      </c>
      <c r="AG1225" s="73">
        <v>17148.018948019799</v>
      </c>
      <c r="AH1225" s="73">
        <v>17117.649304455401</v>
      </c>
      <c r="AI1225" s="73">
        <v>17087.279660891101</v>
      </c>
      <c r="AJ1225" s="73">
        <v>17056.9100173267</v>
      </c>
      <c r="AK1225" s="73">
        <v>17026.5403737624</v>
      </c>
      <c r="AL1225" s="73">
        <v>16996.170730197999</v>
      </c>
      <c r="AM1225" s="73">
        <v>16965.801086633601</v>
      </c>
      <c r="AN1225" s="73">
        <v>205594.009514851</v>
      </c>
      <c r="AO1225" s="73">
        <v>16935.431443069301</v>
      </c>
      <c r="AP1225" s="73">
        <v>16905.0617995049</v>
      </c>
      <c r="AQ1225" s="73">
        <v>16874.6921559406</v>
      </c>
      <c r="AR1225" s="73">
        <v>16844.322512376199</v>
      </c>
      <c r="AS1225" s="73">
        <v>16813.952868811899</v>
      </c>
      <c r="AT1225" s="73">
        <v>16783.583225247501</v>
      </c>
      <c r="AU1225" s="73">
        <v>16753.213581683201</v>
      </c>
      <c r="AV1225" s="73">
        <v>16722.8439381188</v>
      </c>
      <c r="AW1225" s="73">
        <v>16692.474294554399</v>
      </c>
      <c r="AX1225" s="73">
        <v>16662.104650990099</v>
      </c>
      <c r="AY1225" s="73">
        <v>16631.735007425701</v>
      </c>
      <c r="AZ1225" s="73">
        <v>16601.365363861401</v>
      </c>
      <c r="BA1225" s="73">
        <v>201220.780841584</v>
      </c>
    </row>
    <row r="1226" spans="1:53" outlineLevel="1">
      <c r="A1226" s="74" t="s">
        <v>1424</v>
      </c>
      <c r="B1226" s="73">
        <v>13334.005759075901</v>
      </c>
      <c r="C1226" s="73">
        <v>13334.005759075901</v>
      </c>
      <c r="D1226" s="73">
        <v>13334.005759075901</v>
      </c>
      <c r="E1226" s="73">
        <v>13334.005759075901</v>
      </c>
      <c r="F1226" s="73">
        <v>13334.005759075901</v>
      </c>
      <c r="G1226" s="73">
        <v>13334.005759075901</v>
      </c>
      <c r="H1226" s="73">
        <v>13334.005759075901</v>
      </c>
      <c r="I1226" s="73">
        <v>13334.005759075901</v>
      </c>
      <c r="J1226" s="73">
        <v>13334.005759075901</v>
      </c>
      <c r="K1226" s="73">
        <v>13334.005759075901</v>
      </c>
      <c r="L1226" s="73">
        <v>13334.005759075901</v>
      </c>
      <c r="M1226" s="73">
        <v>13334.005759075901</v>
      </c>
      <c r="N1226" s="73">
        <v>160008.06910890999</v>
      </c>
      <c r="O1226" s="73">
        <v>13334.005759075901</v>
      </c>
      <c r="P1226" s="73">
        <v>13334.005759075901</v>
      </c>
      <c r="Q1226" s="73">
        <v>13334.005759075901</v>
      </c>
      <c r="R1226" s="73">
        <v>13334.005759075901</v>
      </c>
      <c r="S1226" s="73">
        <v>13334.005759075901</v>
      </c>
      <c r="T1226" s="73">
        <v>13334.005759075901</v>
      </c>
      <c r="U1226" s="73">
        <v>13334.005759075901</v>
      </c>
      <c r="V1226" s="73">
        <v>13334.005759075901</v>
      </c>
      <c r="W1226" s="73">
        <v>13334.005759075901</v>
      </c>
      <c r="X1226" s="73">
        <v>13334.005759075901</v>
      </c>
      <c r="Y1226" s="73">
        <v>13334.005759075901</v>
      </c>
      <c r="Z1226" s="73">
        <v>13334.005759075901</v>
      </c>
      <c r="AA1226" s="73">
        <v>160008.06910890999</v>
      </c>
      <c r="AB1226" s="73">
        <v>13334.005759075901</v>
      </c>
      <c r="AC1226" s="73">
        <v>13334.005759075901</v>
      </c>
      <c r="AD1226" s="73">
        <v>13334.005759075901</v>
      </c>
      <c r="AE1226" s="73">
        <v>13334.005759075901</v>
      </c>
      <c r="AF1226" s="73">
        <v>13334.005759075901</v>
      </c>
      <c r="AG1226" s="73">
        <v>13334.005759075901</v>
      </c>
      <c r="AH1226" s="73">
        <v>13334.005759075901</v>
      </c>
      <c r="AI1226" s="73">
        <v>13334.005759075901</v>
      </c>
      <c r="AJ1226" s="73">
        <v>13334.005759075901</v>
      </c>
      <c r="AK1226" s="73">
        <v>13334.005759075901</v>
      </c>
      <c r="AL1226" s="73">
        <v>13334.005759075901</v>
      </c>
      <c r="AM1226" s="73">
        <v>13334.005759075901</v>
      </c>
      <c r="AN1226" s="73">
        <v>160008.06910890999</v>
      </c>
      <c r="AO1226" s="73">
        <v>13334.005759075901</v>
      </c>
      <c r="AP1226" s="73">
        <v>13334.005759075901</v>
      </c>
      <c r="AQ1226" s="73">
        <v>13334.005759075901</v>
      </c>
      <c r="AR1226" s="73">
        <v>13334.005759075901</v>
      </c>
      <c r="AS1226" s="73">
        <v>13334.005759075901</v>
      </c>
      <c r="AT1226" s="73">
        <v>13334.005759075901</v>
      </c>
      <c r="AU1226" s="73">
        <v>13334.005759075901</v>
      </c>
      <c r="AV1226" s="73">
        <v>13334.005759075901</v>
      </c>
      <c r="AW1226" s="73">
        <v>13334.005759075901</v>
      </c>
      <c r="AX1226" s="73">
        <v>13334.005759075901</v>
      </c>
      <c r="AY1226" s="73">
        <v>13334.005759075901</v>
      </c>
      <c r="AZ1226" s="73">
        <v>13334.005759075901</v>
      </c>
      <c r="BA1226" s="73">
        <v>160008.06910890999</v>
      </c>
    </row>
    <row r="1227" spans="1:53" outlineLevel="1">
      <c r="A1227" s="74" t="s">
        <v>1425</v>
      </c>
      <c r="B1227" s="73">
        <v>786.873999999999</v>
      </c>
      <c r="C1227" s="73">
        <v>786.873999999999</v>
      </c>
      <c r="D1227" s="73">
        <v>786.873999999999</v>
      </c>
      <c r="E1227" s="73">
        <v>786.873999999999</v>
      </c>
      <c r="F1227" s="73">
        <v>786.873999999999</v>
      </c>
      <c r="G1227" s="73">
        <v>786.873999999999</v>
      </c>
      <c r="H1227" s="73">
        <v>786.873999999999</v>
      </c>
      <c r="I1227" s="73">
        <v>786.873999999999</v>
      </c>
      <c r="J1227" s="73">
        <v>786.873999999999</v>
      </c>
      <c r="K1227" s="73">
        <v>786.873999999999</v>
      </c>
      <c r="L1227" s="73">
        <v>786.873999999999</v>
      </c>
      <c r="M1227" s="73">
        <v>786.873999999999</v>
      </c>
      <c r="N1227" s="73">
        <v>9442.4879999999994</v>
      </c>
      <c r="O1227" s="73">
        <v>786.873999999999</v>
      </c>
      <c r="P1227" s="73">
        <v>786.873999999999</v>
      </c>
      <c r="Q1227" s="73">
        <v>786.873999999999</v>
      </c>
      <c r="R1227" s="73">
        <v>786.873999999999</v>
      </c>
      <c r="S1227" s="73">
        <v>786.873999999999</v>
      </c>
      <c r="T1227" s="73">
        <v>786.873999999999</v>
      </c>
      <c r="U1227" s="73">
        <v>786.873999999999</v>
      </c>
      <c r="V1227" s="73">
        <v>786.873999999999</v>
      </c>
      <c r="W1227" s="73">
        <v>786.873999999999</v>
      </c>
      <c r="X1227" s="73">
        <v>786.873999999999</v>
      </c>
      <c r="Y1227" s="73">
        <v>786.873999999999</v>
      </c>
      <c r="Z1227" s="73">
        <v>786.873999999999</v>
      </c>
      <c r="AA1227" s="73">
        <v>9442.4879999999994</v>
      </c>
      <c r="AB1227" s="73">
        <v>786.873999999999</v>
      </c>
      <c r="AC1227" s="73">
        <v>786.873999999999</v>
      </c>
      <c r="AD1227" s="73">
        <v>786.873999999999</v>
      </c>
      <c r="AE1227" s="73">
        <v>786.873999999999</v>
      </c>
      <c r="AF1227" s="73">
        <v>786.873999999999</v>
      </c>
      <c r="AG1227" s="73">
        <v>786.873999999999</v>
      </c>
      <c r="AH1227" s="73">
        <v>786.873999999999</v>
      </c>
      <c r="AI1227" s="73">
        <v>786.873999999999</v>
      </c>
      <c r="AJ1227" s="73">
        <v>786.873999999999</v>
      </c>
      <c r="AK1227" s="73">
        <v>786.873999999999</v>
      </c>
      <c r="AL1227" s="73">
        <v>786.873999999999</v>
      </c>
      <c r="AM1227" s="73">
        <v>786.873999999999</v>
      </c>
      <c r="AN1227" s="73">
        <v>9442.4879999999994</v>
      </c>
      <c r="AO1227" s="73">
        <v>786.873999999999</v>
      </c>
      <c r="AP1227" s="73">
        <v>786.873999999999</v>
      </c>
      <c r="AQ1227" s="73">
        <v>786.873999999999</v>
      </c>
      <c r="AR1227" s="73">
        <v>786.873999999999</v>
      </c>
      <c r="AS1227" s="73">
        <v>786.873999999999</v>
      </c>
      <c r="AT1227" s="73">
        <v>786.873999999999</v>
      </c>
      <c r="AU1227" s="73">
        <v>786.873999999999</v>
      </c>
      <c r="AV1227" s="73">
        <v>786.873999999999</v>
      </c>
      <c r="AW1227" s="73">
        <v>786.873999999999</v>
      </c>
      <c r="AX1227" s="73">
        <v>786.873999999999</v>
      </c>
      <c r="AY1227" s="73">
        <v>786.873999999999</v>
      </c>
      <c r="AZ1227" s="73">
        <v>786.873999999999</v>
      </c>
      <c r="BA1227" s="73">
        <v>9442.4879999999994</v>
      </c>
    </row>
    <row r="1228" spans="1:53" outlineLevel="1">
      <c r="A1228" s="74" t="s">
        <v>1282</v>
      </c>
      <c r="B1228" s="73">
        <v>79615.271344059496</v>
      </c>
      <c r="C1228" s="73">
        <v>79611.813633663507</v>
      </c>
      <c r="D1228" s="73">
        <v>79608.355923267402</v>
      </c>
      <c r="E1228" s="73">
        <v>79604.898212871398</v>
      </c>
      <c r="F1228" s="73">
        <v>79601.440502475394</v>
      </c>
      <c r="G1228" s="73">
        <v>79597.982792079303</v>
      </c>
      <c r="H1228" s="73">
        <v>79594.5250816833</v>
      </c>
      <c r="I1228" s="73">
        <v>79591.067371287296</v>
      </c>
      <c r="J1228" s="73">
        <v>79587.609660891205</v>
      </c>
      <c r="K1228" s="73">
        <v>79584.151950495201</v>
      </c>
      <c r="L1228" s="73">
        <v>79580.694240099197</v>
      </c>
      <c r="M1228" s="73">
        <v>79577.236529703106</v>
      </c>
      <c r="N1228" s="73">
        <v>955155.04724257602</v>
      </c>
      <c r="O1228" s="73">
        <v>79573.778819307103</v>
      </c>
      <c r="P1228" s="73">
        <v>79570.321108910997</v>
      </c>
      <c r="Q1228" s="73">
        <v>79566.863398514994</v>
      </c>
      <c r="R1228" s="73">
        <v>79563.405688119004</v>
      </c>
      <c r="S1228" s="73">
        <v>79559.947977723001</v>
      </c>
      <c r="T1228" s="73">
        <v>79556.490267326895</v>
      </c>
      <c r="U1228" s="73">
        <v>79553.032556930906</v>
      </c>
      <c r="V1228" s="73">
        <v>79549.574846534801</v>
      </c>
      <c r="W1228" s="73">
        <v>79546.117136138797</v>
      </c>
      <c r="X1228" s="73">
        <v>79542.659425742793</v>
      </c>
      <c r="Y1228" s="73">
        <v>79539.201715346702</v>
      </c>
      <c r="Z1228" s="73">
        <v>79535.744004950699</v>
      </c>
      <c r="AA1228" s="73">
        <v>954657.13694554695</v>
      </c>
      <c r="AB1228" s="73">
        <v>79532.286294554695</v>
      </c>
      <c r="AC1228" s="73">
        <v>79528.828584158604</v>
      </c>
      <c r="AD1228" s="73">
        <v>79525.3708737626</v>
      </c>
      <c r="AE1228" s="73">
        <v>79521.913163366597</v>
      </c>
      <c r="AF1228" s="73">
        <v>79518.455452970506</v>
      </c>
      <c r="AG1228" s="73">
        <v>79514.997742574502</v>
      </c>
      <c r="AH1228" s="73">
        <v>79511.540032178498</v>
      </c>
      <c r="AI1228" s="73">
        <v>79508.082321782407</v>
      </c>
      <c r="AJ1228" s="73">
        <v>79504.624611386404</v>
      </c>
      <c r="AK1228" s="73">
        <v>79501.1669009904</v>
      </c>
      <c r="AL1228" s="73">
        <v>79497.709190594294</v>
      </c>
      <c r="AM1228" s="73">
        <v>79494.251480198305</v>
      </c>
      <c r="AN1228" s="73">
        <v>954159.226648518</v>
      </c>
      <c r="AO1228" s="73">
        <v>79490.793769802302</v>
      </c>
      <c r="AP1228" s="73">
        <v>79487.336059406196</v>
      </c>
      <c r="AQ1228" s="73">
        <v>79483.878349010207</v>
      </c>
      <c r="AR1228" s="73">
        <v>79480.420638614101</v>
      </c>
      <c r="AS1228" s="73">
        <v>79476.962928218098</v>
      </c>
      <c r="AT1228" s="73">
        <v>79473.505217822094</v>
      </c>
      <c r="AU1228" s="73">
        <v>79470.047507426105</v>
      </c>
      <c r="AV1228" s="73">
        <v>79466.589797029999</v>
      </c>
      <c r="AW1228" s="73">
        <v>79463.132086633996</v>
      </c>
      <c r="AX1228" s="73">
        <v>79459.674376237905</v>
      </c>
      <c r="AY1228" s="73">
        <v>79456.216665841901</v>
      </c>
      <c r="AZ1228" s="73">
        <v>79452.758955445897</v>
      </c>
      <c r="BA1228" s="73">
        <v>953661.31635148905</v>
      </c>
    </row>
    <row r="1229" spans="1:53" outlineLevel="1">
      <c r="A1229" s="74" t="s">
        <v>1283</v>
      </c>
      <c r="B1229" s="73">
        <v>90021.084198019598</v>
      </c>
      <c r="C1229" s="73">
        <v>90002.845148514694</v>
      </c>
      <c r="D1229" s="73">
        <v>89984.606099009703</v>
      </c>
      <c r="E1229" s="73">
        <v>89966.367049504799</v>
      </c>
      <c r="F1229" s="73">
        <v>89948.127999999793</v>
      </c>
      <c r="G1229" s="73">
        <v>89929.888950494904</v>
      </c>
      <c r="H1229" s="73">
        <v>89911.649900989898</v>
      </c>
      <c r="I1229" s="73">
        <v>89893.410851484994</v>
      </c>
      <c r="J1229" s="73">
        <v>89875.171801980003</v>
      </c>
      <c r="K1229" s="73">
        <v>89856.932752474997</v>
      </c>
      <c r="L1229" s="73">
        <v>89838.693702970093</v>
      </c>
      <c r="M1229" s="73">
        <v>89820.454653465102</v>
      </c>
      <c r="N1229" s="73">
        <v>1079049.2331089</v>
      </c>
      <c r="O1229" s="73">
        <v>89802.215603960198</v>
      </c>
      <c r="P1229" s="73">
        <v>89783.976554455206</v>
      </c>
      <c r="Q1229" s="73">
        <v>89765.737504950303</v>
      </c>
      <c r="R1229" s="73">
        <v>89747.498455445297</v>
      </c>
      <c r="S1229" s="73">
        <v>89729.259405940393</v>
      </c>
      <c r="T1229" s="73">
        <v>89711.020356435401</v>
      </c>
      <c r="U1229" s="73">
        <v>89692.781306930396</v>
      </c>
      <c r="V1229" s="73">
        <v>89674.542257425506</v>
      </c>
      <c r="W1229" s="73">
        <v>89656.3032079205</v>
      </c>
      <c r="X1229" s="73">
        <v>89638.064158415596</v>
      </c>
      <c r="Y1229" s="73">
        <v>89619.825108910605</v>
      </c>
      <c r="Z1229" s="73">
        <v>89601.586059405599</v>
      </c>
      <c r="AA1229" s="73">
        <v>1076422.8099801899</v>
      </c>
      <c r="AB1229" s="73">
        <v>89583.347009900695</v>
      </c>
      <c r="AC1229" s="73">
        <v>89565.107960395704</v>
      </c>
      <c r="AD1229" s="73">
        <v>89546.8689108908</v>
      </c>
      <c r="AE1229" s="73">
        <v>89528.629861385794</v>
      </c>
      <c r="AF1229" s="73">
        <v>89510.390811880905</v>
      </c>
      <c r="AG1229" s="73">
        <v>89492.151762375899</v>
      </c>
      <c r="AH1229" s="73">
        <v>89473.912712870995</v>
      </c>
      <c r="AI1229" s="73">
        <v>89455.673663366004</v>
      </c>
      <c r="AJ1229" s="73">
        <v>89437.434613860998</v>
      </c>
      <c r="AK1229" s="73">
        <v>89419.195564356094</v>
      </c>
      <c r="AL1229" s="73">
        <v>89400.956514851103</v>
      </c>
      <c r="AM1229" s="73">
        <v>89382.717465346199</v>
      </c>
      <c r="AN1229" s="73">
        <v>1073796.38685148</v>
      </c>
      <c r="AO1229" s="73">
        <v>89364.478415841193</v>
      </c>
      <c r="AP1229" s="73">
        <v>89346.239366336304</v>
      </c>
      <c r="AQ1229" s="73">
        <v>89328.000316831298</v>
      </c>
      <c r="AR1229" s="73">
        <v>89309.761267326394</v>
      </c>
      <c r="AS1229" s="73">
        <v>89291.522217821403</v>
      </c>
      <c r="AT1229" s="73">
        <v>89273.283168316397</v>
      </c>
      <c r="AU1229" s="73">
        <v>89255.044118811493</v>
      </c>
      <c r="AV1229" s="73">
        <v>89236.805069306502</v>
      </c>
      <c r="AW1229" s="73">
        <v>89218.566019801598</v>
      </c>
      <c r="AX1229" s="73">
        <v>89200.326970296606</v>
      </c>
      <c r="AY1229" s="73">
        <v>89182.087920791702</v>
      </c>
      <c r="AZ1229" s="73">
        <v>89163.848871286697</v>
      </c>
      <c r="BA1229" s="73">
        <v>1071169.9637227601</v>
      </c>
    </row>
    <row r="1230" spans="1:53" outlineLevel="1">
      <c r="A1230" s="74" t="s">
        <v>1284</v>
      </c>
      <c r="B1230" s="73">
        <v>95543.964051980307</v>
      </c>
      <c r="C1230" s="73">
        <v>95543.534566831804</v>
      </c>
      <c r="D1230" s="73">
        <v>95543.105081683301</v>
      </c>
      <c r="E1230" s="73">
        <v>95542.675596534798</v>
      </c>
      <c r="F1230" s="73">
        <v>95542.246111386296</v>
      </c>
      <c r="G1230" s="73">
        <v>95541.816626237705</v>
      </c>
      <c r="H1230" s="73">
        <v>95541.387141089202</v>
      </c>
      <c r="I1230" s="73">
        <v>95540.9576559407</v>
      </c>
      <c r="J1230" s="73">
        <v>95540.528170792197</v>
      </c>
      <c r="K1230" s="73">
        <v>95540.098685643694</v>
      </c>
      <c r="L1230" s="73">
        <v>95539.669200495206</v>
      </c>
      <c r="M1230" s="73">
        <v>95539.239715346703</v>
      </c>
      <c r="N1230" s="73">
        <v>1146499.22260396</v>
      </c>
      <c r="O1230" s="73">
        <v>95538.8102301982</v>
      </c>
      <c r="P1230" s="73">
        <v>95538.380745049697</v>
      </c>
      <c r="Q1230" s="73">
        <v>95537.951259901194</v>
      </c>
      <c r="R1230" s="73">
        <v>95537.521774752604</v>
      </c>
      <c r="S1230" s="73">
        <v>95537.092289604101</v>
      </c>
      <c r="T1230" s="73">
        <v>95536.662804455598</v>
      </c>
      <c r="U1230" s="73">
        <v>95536.233319307095</v>
      </c>
      <c r="V1230" s="73">
        <v>95535.803834158607</v>
      </c>
      <c r="W1230" s="73">
        <v>95535.374349010104</v>
      </c>
      <c r="X1230" s="73">
        <v>95534.944863861601</v>
      </c>
      <c r="Y1230" s="73">
        <v>95534.515378713098</v>
      </c>
      <c r="Z1230" s="73">
        <v>95534.085893564596</v>
      </c>
      <c r="AA1230" s="73">
        <v>1146437.37674257</v>
      </c>
      <c r="AB1230" s="73">
        <v>95533.656408416005</v>
      </c>
      <c r="AC1230" s="73">
        <v>95533.226923267503</v>
      </c>
      <c r="AD1230" s="73">
        <v>95532.797438119</v>
      </c>
      <c r="AE1230" s="73">
        <v>95532.367952970497</v>
      </c>
      <c r="AF1230" s="73">
        <v>95531.938467821994</v>
      </c>
      <c r="AG1230" s="73">
        <v>95531.508982673506</v>
      </c>
      <c r="AH1230" s="73">
        <v>95531.079497525003</v>
      </c>
      <c r="AI1230" s="73">
        <v>95530.6500123765</v>
      </c>
      <c r="AJ1230" s="73">
        <v>95530.220527227997</v>
      </c>
      <c r="AK1230" s="73">
        <v>95529.791042079494</v>
      </c>
      <c r="AL1230" s="73">
        <v>95529.361556930904</v>
      </c>
      <c r="AM1230" s="73">
        <v>95528.932071782401</v>
      </c>
      <c r="AN1230" s="73">
        <v>1146375.53088119</v>
      </c>
      <c r="AO1230" s="73">
        <v>95528.502586633898</v>
      </c>
      <c r="AP1230" s="73">
        <v>95528.073101485395</v>
      </c>
      <c r="AQ1230" s="73">
        <v>95527.643616336907</v>
      </c>
      <c r="AR1230" s="73">
        <v>95527.214131188404</v>
      </c>
      <c r="AS1230" s="73">
        <v>95526.784646039901</v>
      </c>
      <c r="AT1230" s="73">
        <v>95526.355160891399</v>
      </c>
      <c r="AU1230" s="73">
        <v>95525.925675742794</v>
      </c>
      <c r="AV1230" s="73">
        <v>95525.496190594306</v>
      </c>
      <c r="AW1230" s="73">
        <v>95525.066705445803</v>
      </c>
      <c r="AX1230" s="73">
        <v>95524.6372202973</v>
      </c>
      <c r="AY1230" s="73">
        <v>95524.207735148797</v>
      </c>
      <c r="AZ1230" s="73">
        <v>95523.778250000294</v>
      </c>
      <c r="BA1230" s="73">
        <v>1146313.6850198</v>
      </c>
    </row>
    <row r="1231" spans="1:53" outlineLevel="1">
      <c r="A1231" s="74" t="s">
        <v>1285</v>
      </c>
      <c r="B1231" s="73">
        <v>110154.749059405</v>
      </c>
      <c r="C1231" s="73">
        <v>110154.749059405</v>
      </c>
      <c r="D1231" s="73">
        <v>110154.749059405</v>
      </c>
      <c r="E1231" s="73">
        <v>110154.749059405</v>
      </c>
      <c r="F1231" s="73">
        <v>110154.749059405</v>
      </c>
      <c r="G1231" s="73">
        <v>110154.749059405</v>
      </c>
      <c r="H1231" s="73">
        <v>110154.749059405</v>
      </c>
      <c r="I1231" s="73">
        <v>110154.749059405</v>
      </c>
      <c r="J1231" s="73">
        <v>110154.749059405</v>
      </c>
      <c r="K1231" s="73">
        <v>110154.749059405</v>
      </c>
      <c r="L1231" s="73">
        <v>110154.749059405</v>
      </c>
      <c r="M1231" s="73">
        <v>110154.749059405</v>
      </c>
      <c r="N1231" s="73">
        <v>1321856.98871286</v>
      </c>
      <c r="O1231" s="73">
        <v>110154.749059405</v>
      </c>
      <c r="P1231" s="73">
        <v>110154.749059405</v>
      </c>
      <c r="Q1231" s="73">
        <v>110154.749059405</v>
      </c>
      <c r="R1231" s="73">
        <v>110154.749059405</v>
      </c>
      <c r="S1231" s="73">
        <v>110154.749059405</v>
      </c>
      <c r="T1231" s="73">
        <v>110154.749059405</v>
      </c>
      <c r="U1231" s="73">
        <v>110154.749059405</v>
      </c>
      <c r="V1231" s="73">
        <v>110154.749059405</v>
      </c>
      <c r="W1231" s="73">
        <v>110154.749059405</v>
      </c>
      <c r="X1231" s="73">
        <v>110154.749059405</v>
      </c>
      <c r="Y1231" s="73">
        <v>110154.749059405</v>
      </c>
      <c r="Z1231" s="73">
        <v>110154.749059405</v>
      </c>
      <c r="AA1231" s="73">
        <v>1321856.98871286</v>
      </c>
      <c r="AB1231" s="73">
        <v>110154.749059405</v>
      </c>
      <c r="AC1231" s="73">
        <v>110154.749059405</v>
      </c>
      <c r="AD1231" s="73">
        <v>110154.749059405</v>
      </c>
      <c r="AE1231" s="73">
        <v>110154.749059405</v>
      </c>
      <c r="AF1231" s="73">
        <v>110154.749059405</v>
      </c>
      <c r="AG1231" s="73">
        <v>110154.749059405</v>
      </c>
      <c r="AH1231" s="73">
        <v>110154.749059405</v>
      </c>
      <c r="AI1231" s="73">
        <v>110154.749059405</v>
      </c>
      <c r="AJ1231" s="73">
        <v>110154.749059405</v>
      </c>
      <c r="AK1231" s="73">
        <v>110154.749059405</v>
      </c>
      <c r="AL1231" s="73">
        <v>110154.749059405</v>
      </c>
      <c r="AM1231" s="73">
        <v>110154.749059405</v>
      </c>
      <c r="AN1231" s="73">
        <v>1321856.98871286</v>
      </c>
      <c r="AO1231" s="73">
        <v>110154.749059405</v>
      </c>
      <c r="AP1231" s="73">
        <v>110154.749059405</v>
      </c>
      <c r="AQ1231" s="73">
        <v>110154.749059405</v>
      </c>
      <c r="AR1231" s="73">
        <v>110154.749059405</v>
      </c>
      <c r="AS1231" s="73">
        <v>110154.749059405</v>
      </c>
      <c r="AT1231" s="73">
        <v>110154.749059405</v>
      </c>
      <c r="AU1231" s="73">
        <v>110154.749059405</v>
      </c>
      <c r="AV1231" s="73">
        <v>110154.749059405</v>
      </c>
      <c r="AW1231" s="73">
        <v>110154.749059405</v>
      </c>
      <c r="AX1231" s="73">
        <v>110154.749059405</v>
      </c>
      <c r="AY1231" s="73">
        <v>110154.749059405</v>
      </c>
      <c r="AZ1231" s="73">
        <v>110154.749059405</v>
      </c>
      <c r="BA1231" s="73">
        <v>1321856.98871286</v>
      </c>
    </row>
    <row r="1232" spans="1:53" outlineLevel="1">
      <c r="A1232" s="74" t="s">
        <v>1447</v>
      </c>
      <c r="B1232" s="73">
        <v>13254.641193069299</v>
      </c>
      <c r="C1232" s="73">
        <v>13208.4335858085</v>
      </c>
      <c r="D1232" s="73">
        <v>13162.2259785478</v>
      </c>
      <c r="E1232" s="73">
        <v>13116.0183712871</v>
      </c>
      <c r="F1232" s="73">
        <v>13069.810764026301</v>
      </c>
      <c r="G1232" s="73">
        <v>13023.603156765599</v>
      </c>
      <c r="H1232" s="73">
        <v>12977.395549504899</v>
      </c>
      <c r="I1232" s="73">
        <v>12931.1879422442</v>
      </c>
      <c r="J1232" s="73">
        <v>12884.9803349834</v>
      </c>
      <c r="K1232" s="73">
        <v>12838.7727277227</v>
      </c>
      <c r="L1232" s="73">
        <v>12792.565120462001</v>
      </c>
      <c r="M1232" s="73">
        <v>12746.357513201299</v>
      </c>
      <c r="N1232" s="73">
        <v>156005.992237623</v>
      </c>
      <c r="O1232" s="73">
        <v>12700.1499059405</v>
      </c>
      <c r="P1232" s="73">
        <v>12653.9422986798</v>
      </c>
      <c r="Q1232" s="73">
        <v>12607.7346914191</v>
      </c>
      <c r="R1232" s="73">
        <v>12561.527084158401</v>
      </c>
      <c r="S1232" s="73">
        <v>12515.319476897601</v>
      </c>
      <c r="T1232" s="73">
        <v>12469.111869636899</v>
      </c>
      <c r="U1232" s="73">
        <v>12422.9042623762</v>
      </c>
      <c r="V1232" s="73">
        <v>12376.6966551154</v>
      </c>
      <c r="W1232" s="73">
        <v>12330.4890478547</v>
      </c>
      <c r="X1232" s="73">
        <v>12284.281440594001</v>
      </c>
      <c r="Y1232" s="73">
        <v>12238.073833333299</v>
      </c>
      <c r="Z1232" s="73">
        <v>12191.8662260725</v>
      </c>
      <c r="AA1232" s="73">
        <v>149352.09679207901</v>
      </c>
      <c r="AB1232" s="73">
        <v>12145.6586188118</v>
      </c>
      <c r="AC1232" s="73">
        <v>12099.4510115511</v>
      </c>
      <c r="AD1232" s="73">
        <v>12053.243404290401</v>
      </c>
      <c r="AE1232" s="73">
        <v>12007.035797029601</v>
      </c>
      <c r="AF1232" s="73">
        <v>11960.828189768899</v>
      </c>
      <c r="AG1232" s="73">
        <v>11914.6205825082</v>
      </c>
      <c r="AH1232" s="73">
        <v>11868.4129752474</v>
      </c>
      <c r="AI1232" s="73">
        <v>11822.2053679867</v>
      </c>
      <c r="AJ1232" s="73">
        <v>11775.997760726001</v>
      </c>
      <c r="AK1232" s="73">
        <v>11729.790153465299</v>
      </c>
      <c r="AL1232" s="73">
        <v>11683.5825462045</v>
      </c>
      <c r="AM1232" s="73">
        <v>11637.3749389438</v>
      </c>
      <c r="AN1232" s="73">
        <v>142698.20134653401</v>
      </c>
      <c r="AO1232" s="73">
        <v>11591.1673316831</v>
      </c>
      <c r="AP1232" s="73">
        <v>11544.959724422401</v>
      </c>
      <c r="AQ1232" s="73">
        <v>11498.752117161601</v>
      </c>
      <c r="AR1232" s="73">
        <v>11452.544509900899</v>
      </c>
      <c r="AS1232" s="73">
        <v>11406.3369026402</v>
      </c>
      <c r="AT1232" s="73">
        <v>11360.1292953795</v>
      </c>
      <c r="AU1232" s="73">
        <v>11313.9216881187</v>
      </c>
      <c r="AV1232" s="73">
        <v>11267.714080858001</v>
      </c>
      <c r="AW1232" s="73">
        <v>11221.506473597299</v>
      </c>
      <c r="AX1232" s="73">
        <v>11175.298866336499</v>
      </c>
      <c r="AY1232" s="73">
        <v>11129.0912590758</v>
      </c>
      <c r="AZ1232" s="73">
        <v>11082.8836518151</v>
      </c>
      <c r="BA1232" s="73">
        <v>136044.30590098901</v>
      </c>
    </row>
    <row r="1233" spans="1:53" outlineLevel="1">
      <c r="A1233" s="74" t="s">
        <v>1448</v>
      </c>
      <c r="B1233" s="73">
        <v>3985.1058201320202</v>
      </c>
      <c r="C1233" s="73">
        <v>3985.1058201320202</v>
      </c>
      <c r="D1233" s="73">
        <v>3985.1058201320202</v>
      </c>
      <c r="E1233" s="73">
        <v>3985.1058201320202</v>
      </c>
      <c r="F1233" s="73">
        <v>3985.1058201320202</v>
      </c>
      <c r="G1233" s="73">
        <v>3985.1058201320202</v>
      </c>
      <c r="H1233" s="73">
        <v>3985.1058201320202</v>
      </c>
      <c r="I1233" s="73">
        <v>3985.1058201320202</v>
      </c>
      <c r="J1233" s="73">
        <v>3985.1058201320202</v>
      </c>
      <c r="K1233" s="73">
        <v>3985.1058201320202</v>
      </c>
      <c r="L1233" s="73">
        <v>3985.1058201320202</v>
      </c>
      <c r="M1233" s="73">
        <v>3985.1058201320202</v>
      </c>
      <c r="N1233" s="73">
        <v>47821.269841584202</v>
      </c>
      <c r="O1233" s="73">
        <v>3985.1058201320202</v>
      </c>
      <c r="P1233" s="73">
        <v>3985.1058201320202</v>
      </c>
      <c r="Q1233" s="73">
        <v>3985.1058201320202</v>
      </c>
      <c r="R1233" s="73">
        <v>3985.1058201320202</v>
      </c>
      <c r="S1233" s="73">
        <v>3985.1058201320202</v>
      </c>
      <c r="T1233" s="73">
        <v>3985.1058201320202</v>
      </c>
      <c r="U1233" s="73">
        <v>3985.1058201320202</v>
      </c>
      <c r="V1233" s="73">
        <v>3985.1058201320202</v>
      </c>
      <c r="W1233" s="73">
        <v>3985.1058201320202</v>
      </c>
      <c r="X1233" s="73">
        <v>3985.1058201320202</v>
      </c>
      <c r="Y1233" s="73">
        <v>3985.1058201320202</v>
      </c>
      <c r="Z1233" s="73">
        <v>3985.1058201320202</v>
      </c>
      <c r="AA1233" s="73">
        <v>47821.269841584202</v>
      </c>
      <c r="AB1233" s="73">
        <v>3985.1058201320202</v>
      </c>
      <c r="AC1233" s="73">
        <v>3985.1058201320202</v>
      </c>
      <c r="AD1233" s="73">
        <v>3985.1058201320202</v>
      </c>
      <c r="AE1233" s="73">
        <v>3985.1058201320202</v>
      </c>
      <c r="AF1233" s="73">
        <v>3985.1058201320202</v>
      </c>
      <c r="AG1233" s="73">
        <v>3985.1058201320202</v>
      </c>
      <c r="AH1233" s="73">
        <v>3985.1058201320202</v>
      </c>
      <c r="AI1233" s="73">
        <v>3985.1058201320202</v>
      </c>
      <c r="AJ1233" s="73">
        <v>3985.1058201320202</v>
      </c>
      <c r="AK1233" s="73">
        <v>3985.1058201320202</v>
      </c>
      <c r="AL1233" s="73">
        <v>3985.1058201320202</v>
      </c>
      <c r="AM1233" s="73">
        <v>3985.1058201320202</v>
      </c>
      <c r="AN1233" s="73">
        <v>47821.269841584202</v>
      </c>
      <c r="AO1233" s="73">
        <v>3985.1058201320202</v>
      </c>
      <c r="AP1233" s="73">
        <v>3985.1058201320202</v>
      </c>
      <c r="AQ1233" s="73">
        <v>3985.1058201320202</v>
      </c>
      <c r="AR1233" s="73">
        <v>3985.1058201320202</v>
      </c>
      <c r="AS1233" s="73">
        <v>3985.1058201320202</v>
      </c>
      <c r="AT1233" s="73">
        <v>3985.1058201320202</v>
      </c>
      <c r="AU1233" s="73">
        <v>3985.1058201320202</v>
      </c>
      <c r="AV1233" s="73">
        <v>3985.1058201320202</v>
      </c>
      <c r="AW1233" s="73">
        <v>3985.1058201320202</v>
      </c>
      <c r="AX1233" s="73">
        <v>3985.1058201320202</v>
      </c>
      <c r="AY1233" s="73">
        <v>3985.1058201320202</v>
      </c>
      <c r="AZ1233" s="73">
        <v>3985.1058201320202</v>
      </c>
      <c r="BA1233" s="73">
        <v>47821.269841584202</v>
      </c>
    </row>
    <row r="1234" spans="1:53" outlineLevel="1">
      <c r="A1234" s="74" t="s">
        <v>1449</v>
      </c>
      <c r="B1234" s="73">
        <v>21268.023316831601</v>
      </c>
      <c r="C1234" s="73">
        <v>21256.474405940498</v>
      </c>
      <c r="D1234" s="73">
        <v>21244.9254950494</v>
      </c>
      <c r="E1234" s="73">
        <v>21233.376584158301</v>
      </c>
      <c r="F1234" s="73">
        <v>21221.827673267198</v>
      </c>
      <c r="G1234" s="73">
        <v>21210.278762376201</v>
      </c>
      <c r="H1234" s="73">
        <v>21198.729851485099</v>
      </c>
      <c r="I1234" s="73">
        <v>21187.180940594</v>
      </c>
      <c r="J1234" s="73">
        <v>21175.632029702901</v>
      </c>
      <c r="K1234" s="73">
        <v>21164.083118811799</v>
      </c>
      <c r="L1234" s="73">
        <v>21152.5342079207</v>
      </c>
      <c r="M1234" s="73">
        <v>21140.985297029601</v>
      </c>
      <c r="N1234" s="73">
        <v>254454.051683167</v>
      </c>
      <c r="O1234" s="73">
        <v>21129.436386138499</v>
      </c>
      <c r="P1234" s="73">
        <v>21117.8874752474</v>
      </c>
      <c r="Q1234" s="73">
        <v>21106.3385643564</v>
      </c>
      <c r="R1234" s="73">
        <v>21094.789653465301</v>
      </c>
      <c r="S1234" s="73">
        <v>21083.240742574199</v>
      </c>
      <c r="T1234" s="73">
        <v>21071.6918316831</v>
      </c>
      <c r="U1234" s="73">
        <v>21060.142920792001</v>
      </c>
      <c r="V1234" s="73">
        <v>21048.594009900899</v>
      </c>
      <c r="W1234" s="73">
        <v>21037.0450990098</v>
      </c>
      <c r="X1234" s="73">
        <v>21025.496188118701</v>
      </c>
      <c r="Y1234" s="73">
        <v>21013.947277227599</v>
      </c>
      <c r="Z1234" s="73">
        <v>21002.3983663365</v>
      </c>
      <c r="AA1234" s="73">
        <v>252791.00851485101</v>
      </c>
      <c r="AB1234" s="73">
        <v>20990.849455445499</v>
      </c>
      <c r="AC1234" s="73">
        <v>20979.3005445544</v>
      </c>
      <c r="AD1234" s="73">
        <v>20967.751633663302</v>
      </c>
      <c r="AE1234" s="73">
        <v>20956.202722772199</v>
      </c>
      <c r="AF1234" s="73">
        <v>20944.6538118811</v>
      </c>
      <c r="AG1234" s="73">
        <v>20933.104900990002</v>
      </c>
      <c r="AH1234" s="73">
        <v>20921.555990098899</v>
      </c>
      <c r="AI1234" s="73">
        <v>20910.0070792078</v>
      </c>
      <c r="AJ1234" s="73">
        <v>20898.458168316702</v>
      </c>
      <c r="AK1234" s="73">
        <v>20886.909257425701</v>
      </c>
      <c r="AL1234" s="73">
        <v>20875.360346534599</v>
      </c>
      <c r="AM1234" s="73">
        <v>20863.8114356435</v>
      </c>
      <c r="AN1234" s="73">
        <v>251127.96534653401</v>
      </c>
      <c r="AO1234" s="73">
        <v>20852.262524752401</v>
      </c>
      <c r="AP1234" s="73">
        <v>20840.713613861299</v>
      </c>
      <c r="AQ1234" s="73">
        <v>20829.1647029702</v>
      </c>
      <c r="AR1234" s="73">
        <v>20817.615792079101</v>
      </c>
      <c r="AS1234" s="73">
        <v>20806.066881187999</v>
      </c>
      <c r="AT1234" s="73">
        <v>20794.5179702969</v>
      </c>
      <c r="AU1234" s="73">
        <v>20782.969059405899</v>
      </c>
      <c r="AV1234" s="73">
        <v>20771.420148514801</v>
      </c>
      <c r="AW1234" s="73">
        <v>20759.871237623702</v>
      </c>
      <c r="AX1234" s="73">
        <v>20748.322326732599</v>
      </c>
      <c r="AY1234" s="73">
        <v>20736.773415841501</v>
      </c>
      <c r="AZ1234" s="73">
        <v>20725.224504950402</v>
      </c>
      <c r="BA1234" s="73">
        <v>249464.92217821701</v>
      </c>
    </row>
    <row r="1235" spans="1:53" outlineLevel="1">
      <c r="A1235" s="74" t="s">
        <v>1450</v>
      </c>
      <c r="B1235" s="73">
        <v>34145.578458745797</v>
      </c>
      <c r="C1235" s="73">
        <v>34145.578458745797</v>
      </c>
      <c r="D1235" s="73">
        <v>34145.578458745797</v>
      </c>
      <c r="E1235" s="73">
        <v>34145.578458745797</v>
      </c>
      <c r="F1235" s="73">
        <v>34145.578458745797</v>
      </c>
      <c r="G1235" s="73">
        <v>34145.578458745797</v>
      </c>
      <c r="H1235" s="73">
        <v>34145.578458745797</v>
      </c>
      <c r="I1235" s="73">
        <v>34145.578458745797</v>
      </c>
      <c r="J1235" s="73">
        <v>34145.578458745797</v>
      </c>
      <c r="K1235" s="73">
        <v>34145.578458745797</v>
      </c>
      <c r="L1235" s="73">
        <v>34145.578458745797</v>
      </c>
      <c r="M1235" s="73">
        <v>34145.578458745797</v>
      </c>
      <c r="N1235" s="73">
        <v>409746.94150494901</v>
      </c>
      <c r="O1235" s="73">
        <v>34145.578458745797</v>
      </c>
      <c r="P1235" s="73">
        <v>34145.578458745797</v>
      </c>
      <c r="Q1235" s="73">
        <v>34145.578458745797</v>
      </c>
      <c r="R1235" s="73">
        <v>34145.578458745797</v>
      </c>
      <c r="S1235" s="73">
        <v>34145.578458745797</v>
      </c>
      <c r="T1235" s="73">
        <v>34145.578458745797</v>
      </c>
      <c r="U1235" s="73">
        <v>34145.578458745797</v>
      </c>
      <c r="V1235" s="73">
        <v>34145.578458745797</v>
      </c>
      <c r="W1235" s="73">
        <v>34145.578458745797</v>
      </c>
      <c r="X1235" s="73">
        <v>34145.578458745797</v>
      </c>
      <c r="Y1235" s="73">
        <v>34145.578458745797</v>
      </c>
      <c r="Z1235" s="73">
        <v>34145.578458745797</v>
      </c>
      <c r="AA1235" s="73">
        <v>409746.94150494901</v>
      </c>
      <c r="AB1235" s="73">
        <v>34145.578458745797</v>
      </c>
      <c r="AC1235" s="73">
        <v>34145.578458745797</v>
      </c>
      <c r="AD1235" s="73">
        <v>34145.578458745797</v>
      </c>
      <c r="AE1235" s="73">
        <v>34145.578458745797</v>
      </c>
      <c r="AF1235" s="73">
        <v>34145.578458745797</v>
      </c>
      <c r="AG1235" s="73">
        <v>34145.578458745797</v>
      </c>
      <c r="AH1235" s="73">
        <v>34145.578458745797</v>
      </c>
      <c r="AI1235" s="73">
        <v>34145.578458745797</v>
      </c>
      <c r="AJ1235" s="73">
        <v>34145.578458745797</v>
      </c>
      <c r="AK1235" s="73">
        <v>34145.578458745797</v>
      </c>
      <c r="AL1235" s="73">
        <v>34145.578458745797</v>
      </c>
      <c r="AM1235" s="73">
        <v>34145.578458745797</v>
      </c>
      <c r="AN1235" s="73">
        <v>409746.94150494901</v>
      </c>
      <c r="AO1235" s="73">
        <v>34145.578458745797</v>
      </c>
      <c r="AP1235" s="73">
        <v>34145.578458745797</v>
      </c>
      <c r="AQ1235" s="73">
        <v>34145.578458745797</v>
      </c>
      <c r="AR1235" s="73">
        <v>34145.578458745797</v>
      </c>
      <c r="AS1235" s="73">
        <v>34145.578458745797</v>
      </c>
      <c r="AT1235" s="73">
        <v>34145.578458745797</v>
      </c>
      <c r="AU1235" s="73">
        <v>34145.578458745797</v>
      </c>
      <c r="AV1235" s="73">
        <v>34145.578458745797</v>
      </c>
      <c r="AW1235" s="73">
        <v>34145.578458745797</v>
      </c>
      <c r="AX1235" s="73">
        <v>34145.578458745797</v>
      </c>
      <c r="AY1235" s="73">
        <v>34145.578458745797</v>
      </c>
      <c r="AZ1235" s="73">
        <v>34145.578458745797</v>
      </c>
      <c r="BA1235" s="73">
        <v>409746.94150494901</v>
      </c>
    </row>
    <row r="1236" spans="1:53" outlineLevel="1">
      <c r="A1236" s="74" t="s">
        <v>1339</v>
      </c>
      <c r="B1236" s="73">
        <v>63416.109045379402</v>
      </c>
      <c r="C1236" s="73">
        <v>63416.109045379402</v>
      </c>
      <c r="D1236" s="73">
        <v>63416.109045379402</v>
      </c>
      <c r="E1236" s="73">
        <v>63416.109045379402</v>
      </c>
      <c r="F1236" s="73">
        <v>63416.109045379402</v>
      </c>
      <c r="G1236" s="73">
        <v>63416.109045379402</v>
      </c>
      <c r="H1236" s="73">
        <v>63416.109045379402</v>
      </c>
      <c r="I1236" s="73">
        <v>63416.109045379402</v>
      </c>
      <c r="J1236" s="73">
        <v>63416.109045379402</v>
      </c>
      <c r="K1236" s="73">
        <v>63416.109045379402</v>
      </c>
      <c r="L1236" s="73">
        <v>63416.109045379402</v>
      </c>
      <c r="M1236" s="73">
        <v>63416.109045379402</v>
      </c>
      <c r="N1236" s="73">
        <v>760993.308544553</v>
      </c>
      <c r="O1236" s="73">
        <v>63416.109045379402</v>
      </c>
      <c r="P1236" s="73">
        <v>63416.109045379402</v>
      </c>
      <c r="Q1236" s="73">
        <v>63416.109045379402</v>
      </c>
      <c r="R1236" s="73">
        <v>63416.109045379402</v>
      </c>
      <c r="S1236" s="73">
        <v>63416.109045379402</v>
      </c>
      <c r="T1236" s="73">
        <v>63416.109045379402</v>
      </c>
      <c r="U1236" s="73">
        <v>63416.109045379402</v>
      </c>
      <c r="V1236" s="73">
        <v>63416.109045379402</v>
      </c>
      <c r="W1236" s="73">
        <v>63416.109045379402</v>
      </c>
      <c r="X1236" s="73">
        <v>63416.109045379402</v>
      </c>
      <c r="Y1236" s="73">
        <v>63416.109045379402</v>
      </c>
      <c r="Z1236" s="73">
        <v>63416.109045379402</v>
      </c>
      <c r="AA1236" s="73">
        <v>760993.308544553</v>
      </c>
      <c r="AB1236" s="73">
        <v>63416.109045379402</v>
      </c>
      <c r="AC1236" s="73">
        <v>63416.109045379402</v>
      </c>
      <c r="AD1236" s="73">
        <v>63416.109045379402</v>
      </c>
      <c r="AE1236" s="73">
        <v>63416.109045379402</v>
      </c>
      <c r="AF1236" s="73">
        <v>63416.109045379402</v>
      </c>
      <c r="AG1236" s="73">
        <v>63416.109045379402</v>
      </c>
      <c r="AH1236" s="73">
        <v>63416.109045379402</v>
      </c>
      <c r="AI1236" s="73">
        <v>63416.109045379402</v>
      </c>
      <c r="AJ1236" s="73">
        <v>63416.109045379402</v>
      </c>
      <c r="AK1236" s="73">
        <v>63416.109045379402</v>
      </c>
      <c r="AL1236" s="73">
        <v>63416.109045379402</v>
      </c>
      <c r="AM1236" s="73">
        <v>63416.109045379402</v>
      </c>
      <c r="AN1236" s="73">
        <v>760993.308544553</v>
      </c>
      <c r="AO1236" s="73">
        <v>63416.109045379402</v>
      </c>
      <c r="AP1236" s="73">
        <v>63416.109045379402</v>
      </c>
      <c r="AQ1236" s="73">
        <v>63416.109045379402</v>
      </c>
      <c r="AR1236" s="73">
        <v>63416.109045379402</v>
      </c>
      <c r="AS1236" s="73">
        <v>63416.109045379402</v>
      </c>
      <c r="AT1236" s="73">
        <v>63416.109045379402</v>
      </c>
      <c r="AU1236" s="73">
        <v>63416.109045379402</v>
      </c>
      <c r="AV1236" s="73">
        <v>63416.109045379402</v>
      </c>
      <c r="AW1236" s="73">
        <v>63416.109045379402</v>
      </c>
      <c r="AX1236" s="73">
        <v>63416.109045379402</v>
      </c>
      <c r="AY1236" s="73">
        <v>63416.109045379402</v>
      </c>
      <c r="AZ1236" s="73">
        <v>63416.109045379402</v>
      </c>
      <c r="BA1236" s="73">
        <v>760993.308544553</v>
      </c>
    </row>
    <row r="1237" spans="1:53" outlineLevel="1">
      <c r="A1237" s="74" t="s">
        <v>1464</v>
      </c>
      <c r="B1237" s="73">
        <v>25242.9052549505</v>
      </c>
      <c r="C1237" s="73">
        <v>25203.732760726001</v>
      </c>
      <c r="D1237" s="73">
        <v>25164.560266501601</v>
      </c>
      <c r="E1237" s="73">
        <v>25125.387772277201</v>
      </c>
      <c r="F1237" s="73">
        <v>25086.215278052801</v>
      </c>
      <c r="G1237" s="73">
        <v>25047.042783828299</v>
      </c>
      <c r="H1237" s="73">
        <v>25007.870289603899</v>
      </c>
      <c r="I1237" s="73">
        <v>24968.697795379499</v>
      </c>
      <c r="J1237" s="73">
        <v>24929.525301155099</v>
      </c>
      <c r="K1237" s="73">
        <v>24890.352806930699</v>
      </c>
      <c r="L1237" s="73">
        <v>24851.180312706201</v>
      </c>
      <c r="M1237" s="73">
        <v>24812.007818481801</v>
      </c>
      <c r="N1237" s="73">
        <v>300329.47844059399</v>
      </c>
      <c r="O1237" s="73">
        <v>24772.835324257401</v>
      </c>
      <c r="P1237" s="73">
        <v>24733.662830033001</v>
      </c>
      <c r="Q1237" s="73">
        <v>24694.490335808499</v>
      </c>
      <c r="R1237" s="73">
        <v>24655.317841584099</v>
      </c>
      <c r="S1237" s="73">
        <v>24616.145347359699</v>
      </c>
      <c r="T1237" s="73">
        <v>24576.972853135299</v>
      </c>
      <c r="U1237" s="73">
        <v>24537.800358910801</v>
      </c>
      <c r="V1237" s="73">
        <v>24498.627864686401</v>
      </c>
      <c r="W1237" s="73">
        <v>24459.455370462001</v>
      </c>
      <c r="X1237" s="73">
        <v>24420.282876237601</v>
      </c>
      <c r="Y1237" s="73">
        <v>24381.110382013201</v>
      </c>
      <c r="Z1237" s="73">
        <v>24341.937887788699</v>
      </c>
      <c r="AA1237" s="73">
        <v>294688.63927227701</v>
      </c>
      <c r="AB1237" s="73">
        <v>24302.765393564299</v>
      </c>
      <c r="AC1237" s="73">
        <v>24263.592899339899</v>
      </c>
      <c r="AD1237" s="73">
        <v>24224.420405115499</v>
      </c>
      <c r="AE1237" s="73">
        <v>24185.247910891001</v>
      </c>
      <c r="AF1237" s="73">
        <v>24146.075416666601</v>
      </c>
      <c r="AG1237" s="73">
        <v>24106.902922442201</v>
      </c>
      <c r="AH1237" s="73">
        <v>24067.730428217801</v>
      </c>
      <c r="AI1237" s="73">
        <v>24028.557933993299</v>
      </c>
      <c r="AJ1237" s="73">
        <v>23989.385439768899</v>
      </c>
      <c r="AK1237" s="73">
        <v>23950.212945544499</v>
      </c>
      <c r="AL1237" s="73">
        <v>23911.040451320099</v>
      </c>
      <c r="AM1237" s="73">
        <v>23871.867957095601</v>
      </c>
      <c r="AN1237" s="73">
        <v>289047.80010395998</v>
      </c>
      <c r="AO1237" s="73">
        <v>23832.695462871201</v>
      </c>
      <c r="AP1237" s="73">
        <v>23793.522968646801</v>
      </c>
      <c r="AQ1237" s="73">
        <v>23754.350474422401</v>
      </c>
      <c r="AR1237" s="73">
        <v>23715.177980198001</v>
      </c>
      <c r="AS1237" s="73">
        <v>23676.005485973499</v>
      </c>
      <c r="AT1237" s="73">
        <v>23636.832991749099</v>
      </c>
      <c r="AU1237" s="73">
        <v>23597.660497524699</v>
      </c>
      <c r="AV1237" s="73">
        <v>23558.488003300299</v>
      </c>
      <c r="AW1237" s="73">
        <v>23519.315509075801</v>
      </c>
      <c r="AX1237" s="73">
        <v>23480.143014851401</v>
      </c>
      <c r="AY1237" s="73">
        <v>23440.970520627001</v>
      </c>
      <c r="AZ1237" s="73">
        <v>23401.798026402601</v>
      </c>
      <c r="BA1237" s="73">
        <v>283406.960935643</v>
      </c>
    </row>
    <row r="1238" spans="1:53" outlineLevel="1">
      <c r="A1238" s="74" t="s">
        <v>1380</v>
      </c>
      <c r="B1238" s="73">
        <v>68578.123346534601</v>
      </c>
      <c r="C1238" s="73">
        <v>68578.123346534601</v>
      </c>
      <c r="D1238" s="73">
        <v>68578.123346534601</v>
      </c>
      <c r="E1238" s="73">
        <v>68578.123346534601</v>
      </c>
      <c r="F1238" s="73">
        <v>68578.123346534601</v>
      </c>
      <c r="G1238" s="73">
        <v>68578.123346534601</v>
      </c>
      <c r="H1238" s="73">
        <v>68578.123346534601</v>
      </c>
      <c r="I1238" s="73">
        <v>68578.123346534601</v>
      </c>
      <c r="J1238" s="73">
        <v>68578.123346534601</v>
      </c>
      <c r="K1238" s="73">
        <v>68578.123346534601</v>
      </c>
      <c r="L1238" s="73">
        <v>68578.123346534601</v>
      </c>
      <c r="M1238" s="73">
        <v>68578.123346534601</v>
      </c>
      <c r="N1238" s="73">
        <v>822937.48015841597</v>
      </c>
      <c r="O1238" s="73">
        <v>68578.123346534601</v>
      </c>
      <c r="P1238" s="73">
        <v>68578.123346534601</v>
      </c>
      <c r="Q1238" s="73">
        <v>68578.123346534601</v>
      </c>
      <c r="R1238" s="73">
        <v>68578.123346534601</v>
      </c>
      <c r="S1238" s="73">
        <v>68578.123346534601</v>
      </c>
      <c r="T1238" s="73">
        <v>68578.123346534601</v>
      </c>
      <c r="U1238" s="73">
        <v>68578.123346534601</v>
      </c>
      <c r="V1238" s="73">
        <v>68578.123346534601</v>
      </c>
      <c r="W1238" s="73">
        <v>68578.123346534601</v>
      </c>
      <c r="X1238" s="73">
        <v>68578.123346534601</v>
      </c>
      <c r="Y1238" s="73">
        <v>68578.123346534601</v>
      </c>
      <c r="Z1238" s="73">
        <v>68578.123346534601</v>
      </c>
      <c r="AA1238" s="73">
        <v>822937.48015841597</v>
      </c>
      <c r="AB1238" s="73">
        <v>68578.123346534601</v>
      </c>
      <c r="AC1238" s="73">
        <v>68578.123346534601</v>
      </c>
      <c r="AD1238" s="73">
        <v>68578.123346534601</v>
      </c>
      <c r="AE1238" s="73">
        <v>68578.123346534601</v>
      </c>
      <c r="AF1238" s="73">
        <v>68578.123346534601</v>
      </c>
      <c r="AG1238" s="73">
        <v>68578.123346534601</v>
      </c>
      <c r="AH1238" s="73">
        <v>68578.123346534601</v>
      </c>
      <c r="AI1238" s="73">
        <v>68578.123346534601</v>
      </c>
      <c r="AJ1238" s="73">
        <v>68578.123346534601</v>
      </c>
      <c r="AK1238" s="73">
        <v>68578.123346534601</v>
      </c>
      <c r="AL1238" s="73">
        <v>68578.123346534601</v>
      </c>
      <c r="AM1238" s="73">
        <v>68578.123346534601</v>
      </c>
      <c r="AN1238" s="73">
        <v>822937.48015841597</v>
      </c>
      <c r="AO1238" s="73">
        <v>68578.123346534601</v>
      </c>
      <c r="AP1238" s="73">
        <v>68578.123346534601</v>
      </c>
      <c r="AQ1238" s="73">
        <v>68578.123346534601</v>
      </c>
      <c r="AR1238" s="73">
        <v>68578.123346534601</v>
      </c>
      <c r="AS1238" s="73">
        <v>68578.123346534601</v>
      </c>
      <c r="AT1238" s="73">
        <v>68578.123346534601</v>
      </c>
      <c r="AU1238" s="73">
        <v>68578.123346534601</v>
      </c>
      <c r="AV1238" s="73">
        <v>68578.123346534601</v>
      </c>
      <c r="AW1238" s="73">
        <v>68578.123346534601</v>
      </c>
      <c r="AX1238" s="73">
        <v>68578.123346534601</v>
      </c>
      <c r="AY1238" s="73">
        <v>68578.123346534601</v>
      </c>
      <c r="AZ1238" s="73">
        <v>68578.123346534601</v>
      </c>
      <c r="BA1238" s="73">
        <v>822937.48015841597</v>
      </c>
    </row>
    <row r="1239" spans="1:53" outlineLevel="1">
      <c r="A1239" s="74" t="s">
        <v>1316</v>
      </c>
      <c r="B1239" s="73">
        <v>27140.041953795298</v>
      </c>
      <c r="C1239" s="73">
        <v>27070.295273927401</v>
      </c>
      <c r="D1239" s="73">
        <v>27000.548594059401</v>
      </c>
      <c r="E1239" s="73">
        <v>26930.801914191401</v>
      </c>
      <c r="F1239" s="73">
        <v>26861.055234323401</v>
      </c>
      <c r="G1239" s="73">
        <v>26791.308554455401</v>
      </c>
      <c r="H1239" s="73">
        <v>26721.561874587402</v>
      </c>
      <c r="I1239" s="73">
        <v>26651.815194719398</v>
      </c>
      <c r="J1239" s="73">
        <v>26582.0685148515</v>
      </c>
      <c r="K1239" s="73">
        <v>26512.321834983501</v>
      </c>
      <c r="L1239" s="73">
        <v>26442.575155115501</v>
      </c>
      <c r="M1239" s="73">
        <v>26372.828475247501</v>
      </c>
      <c r="N1239" s="73">
        <v>321077.222574257</v>
      </c>
      <c r="O1239" s="73">
        <v>26303.081795379501</v>
      </c>
      <c r="P1239" s="73">
        <v>26233.335115511501</v>
      </c>
      <c r="Q1239" s="73">
        <v>26163.588435643502</v>
      </c>
      <c r="R1239" s="73">
        <v>26093.841755775498</v>
      </c>
      <c r="S1239" s="73">
        <v>26024.0950759076</v>
      </c>
      <c r="T1239" s="73">
        <v>25954.348396039601</v>
      </c>
      <c r="U1239" s="73">
        <v>25884.601716171601</v>
      </c>
      <c r="V1239" s="73">
        <v>25814.855036303601</v>
      </c>
      <c r="W1239" s="73">
        <v>25745.108356435601</v>
      </c>
      <c r="X1239" s="73">
        <v>25675.361676567602</v>
      </c>
      <c r="Y1239" s="73">
        <v>25605.614996699602</v>
      </c>
      <c r="Z1239" s="73">
        <v>25535.8683168317</v>
      </c>
      <c r="AA1239" s="73">
        <v>311033.70067326701</v>
      </c>
      <c r="AB1239" s="73">
        <v>25466.1216369637</v>
      </c>
      <c r="AC1239" s="73">
        <v>25396.374957095701</v>
      </c>
      <c r="AD1239" s="73">
        <v>25326.628277227701</v>
      </c>
      <c r="AE1239" s="73">
        <v>25256.881597359701</v>
      </c>
      <c r="AF1239" s="73">
        <v>25187.134917491701</v>
      </c>
      <c r="AG1239" s="73">
        <v>25117.388237623702</v>
      </c>
      <c r="AH1239" s="73">
        <v>25047.6415577558</v>
      </c>
      <c r="AI1239" s="73">
        <v>24977.8948778878</v>
      </c>
      <c r="AJ1239" s="73">
        <v>24908.1481980198</v>
      </c>
      <c r="AK1239" s="73">
        <v>24838.401518151801</v>
      </c>
      <c r="AL1239" s="73">
        <v>24768.654838283801</v>
      </c>
      <c r="AM1239" s="73">
        <v>24698.908158415801</v>
      </c>
      <c r="AN1239" s="73">
        <v>300990.17877227702</v>
      </c>
      <c r="AO1239" s="73">
        <v>24629.161478547801</v>
      </c>
      <c r="AP1239" s="73">
        <v>24559.414798679802</v>
      </c>
      <c r="AQ1239" s="73">
        <v>24489.6681188119</v>
      </c>
      <c r="AR1239" s="73">
        <v>24419.9214389439</v>
      </c>
      <c r="AS1239" s="73">
        <v>24350.174759075901</v>
      </c>
      <c r="AT1239" s="73">
        <v>24280.428079207901</v>
      </c>
      <c r="AU1239" s="73">
        <v>24210.681399339901</v>
      </c>
      <c r="AV1239" s="73">
        <v>24140.934719471901</v>
      </c>
      <c r="AW1239" s="73">
        <v>24071.188039603901</v>
      </c>
      <c r="AX1239" s="73">
        <v>24001.441359736</v>
      </c>
      <c r="AY1239" s="73">
        <v>23931.694679868</v>
      </c>
      <c r="AZ1239" s="73">
        <v>23861.948</v>
      </c>
      <c r="BA1239" s="73">
        <v>290946.65687128698</v>
      </c>
    </row>
    <row r="1240" spans="1:53" outlineLevel="1">
      <c r="A1240" s="74" t="s">
        <v>1263</v>
      </c>
      <c r="B1240" s="73">
        <v>93774.653267973903</v>
      </c>
      <c r="C1240" s="73">
        <v>93736.207627451004</v>
      </c>
      <c r="D1240" s="73">
        <v>93697.761986928206</v>
      </c>
      <c r="E1240" s="73">
        <v>93659.316346405307</v>
      </c>
      <c r="F1240" s="73">
        <v>93620.870705882393</v>
      </c>
      <c r="G1240" s="73">
        <v>93582.425065359494</v>
      </c>
      <c r="H1240" s="73">
        <v>93543.979424836594</v>
      </c>
      <c r="I1240" s="73">
        <v>93505.533784313797</v>
      </c>
      <c r="J1240" s="73">
        <v>93467.088143790897</v>
      </c>
      <c r="K1240" s="73">
        <v>93428.642503267998</v>
      </c>
      <c r="L1240" s="73">
        <v>93390.196862745099</v>
      </c>
      <c r="M1240" s="73">
        <v>93351.751222222199</v>
      </c>
      <c r="N1240" s="73">
        <v>1122758.4269411699</v>
      </c>
      <c r="O1240" s="73">
        <v>93313.305581699402</v>
      </c>
      <c r="P1240" s="73">
        <v>93274.859941176503</v>
      </c>
      <c r="Q1240" s="73">
        <v>93236.414300653603</v>
      </c>
      <c r="R1240" s="73">
        <v>93197.968660130704</v>
      </c>
      <c r="S1240" s="73">
        <v>93159.523019607906</v>
      </c>
      <c r="T1240" s="73">
        <v>93121.077379085007</v>
      </c>
      <c r="U1240" s="73">
        <v>93082.631738562093</v>
      </c>
      <c r="V1240" s="73">
        <v>93044.186098039194</v>
      </c>
      <c r="W1240" s="73">
        <v>93005.740457516295</v>
      </c>
      <c r="X1240" s="73">
        <v>92967.294816993497</v>
      </c>
      <c r="Y1240" s="73">
        <v>92928.849176470598</v>
      </c>
      <c r="Z1240" s="73">
        <v>92890.403535947698</v>
      </c>
      <c r="AA1240" s="73">
        <v>1117222.2547058801</v>
      </c>
      <c r="AB1240" s="73">
        <v>92851.957895424799</v>
      </c>
      <c r="AC1240" s="73">
        <v>92813.5122549019</v>
      </c>
      <c r="AD1240" s="73">
        <v>92775.066614379102</v>
      </c>
      <c r="AE1240" s="73">
        <v>92736.620973856203</v>
      </c>
      <c r="AF1240" s="73">
        <v>92698.175333333304</v>
      </c>
      <c r="AG1240" s="73">
        <v>92659.729692810404</v>
      </c>
      <c r="AH1240" s="73">
        <v>92621.284052287505</v>
      </c>
      <c r="AI1240" s="73">
        <v>92582.838411764693</v>
      </c>
      <c r="AJ1240" s="73">
        <v>92544.392771241794</v>
      </c>
      <c r="AK1240" s="73">
        <v>92505.947130718894</v>
      </c>
      <c r="AL1240" s="73">
        <v>92467.501490195995</v>
      </c>
      <c r="AM1240" s="73">
        <v>92429.055849673197</v>
      </c>
      <c r="AN1240" s="73">
        <v>1111686.08247058</v>
      </c>
      <c r="AO1240" s="73">
        <v>92390.610209150298</v>
      </c>
      <c r="AP1240" s="73">
        <v>92352.164568627399</v>
      </c>
      <c r="AQ1240" s="73">
        <v>92313.718928104499</v>
      </c>
      <c r="AR1240" s="73">
        <v>92275.2732875816</v>
      </c>
      <c r="AS1240" s="73">
        <v>92236.827647058803</v>
      </c>
      <c r="AT1240" s="73">
        <v>92198.382006535903</v>
      </c>
      <c r="AU1240" s="73">
        <v>92159.936366013004</v>
      </c>
      <c r="AV1240" s="73">
        <v>92121.490725490105</v>
      </c>
      <c r="AW1240" s="73">
        <v>92083.045084967205</v>
      </c>
      <c r="AX1240" s="73">
        <v>92044.599444444393</v>
      </c>
      <c r="AY1240" s="73">
        <v>92006.153803921494</v>
      </c>
      <c r="AZ1240" s="73">
        <v>91967.708163398594</v>
      </c>
      <c r="BA1240" s="73">
        <v>1106149.9102352899</v>
      </c>
    </row>
    <row r="1241" spans="1:53" outlineLevel="1">
      <c r="A1241" s="74" t="s">
        <v>1405</v>
      </c>
      <c r="B1241" s="73">
        <v>18159.9727838283</v>
      </c>
      <c r="C1241" s="73">
        <v>18158.9192145214</v>
      </c>
      <c r="D1241" s="73">
        <v>18157.865645214501</v>
      </c>
      <c r="E1241" s="73">
        <v>18156.812075907499</v>
      </c>
      <c r="F1241" s="73">
        <v>18155.7585066006</v>
      </c>
      <c r="G1241" s="73">
        <v>18154.7049372937</v>
      </c>
      <c r="H1241" s="73">
        <v>18153.651367986698</v>
      </c>
      <c r="I1241" s="73">
        <v>18152.597798679799</v>
      </c>
      <c r="J1241" s="73">
        <v>18151.544229372899</v>
      </c>
      <c r="K1241" s="73">
        <v>18150.490660066</v>
      </c>
      <c r="L1241" s="73">
        <v>18149.437090758998</v>
      </c>
      <c r="M1241" s="73">
        <v>18148.383521452099</v>
      </c>
      <c r="N1241" s="73">
        <v>217850.13783168301</v>
      </c>
      <c r="O1241" s="73">
        <v>18147.329952145199</v>
      </c>
      <c r="P1241" s="73">
        <v>18146.276382838201</v>
      </c>
      <c r="Q1241" s="73">
        <v>18145.222813531302</v>
      </c>
      <c r="R1241" s="73">
        <v>18144.169244224398</v>
      </c>
      <c r="S1241" s="73">
        <v>18143.115674917401</v>
      </c>
      <c r="T1241" s="73">
        <v>18142.062105610501</v>
      </c>
      <c r="U1241" s="73">
        <v>18141.008536303601</v>
      </c>
      <c r="V1241" s="73">
        <v>18139.9549669966</v>
      </c>
      <c r="W1241" s="73">
        <v>18138.9013976897</v>
      </c>
      <c r="X1241" s="73">
        <v>18137.847828382801</v>
      </c>
      <c r="Y1241" s="73">
        <v>18136.794259075901</v>
      </c>
      <c r="Z1241" s="73">
        <v>18135.7406897689</v>
      </c>
      <c r="AA1241" s="73">
        <v>217698.42385148499</v>
      </c>
      <c r="AB1241" s="73">
        <v>18134.687120462</v>
      </c>
      <c r="AC1241" s="73">
        <v>18133.633551155101</v>
      </c>
      <c r="AD1241" s="73">
        <v>18132.579981848099</v>
      </c>
      <c r="AE1241" s="73">
        <v>18131.5264125412</v>
      </c>
      <c r="AF1241" s="73">
        <v>18130.4728432343</v>
      </c>
      <c r="AG1241" s="73">
        <v>18129.419273927298</v>
      </c>
      <c r="AH1241" s="73">
        <v>18128.365704620399</v>
      </c>
      <c r="AI1241" s="73">
        <v>18127.312135313499</v>
      </c>
      <c r="AJ1241" s="73">
        <v>18126.258566006501</v>
      </c>
      <c r="AK1241" s="73">
        <v>18125.204996699598</v>
      </c>
      <c r="AL1241" s="73">
        <v>18124.151427392699</v>
      </c>
      <c r="AM1241" s="73">
        <v>18123.097858085799</v>
      </c>
      <c r="AN1241" s="73">
        <v>217546.70987128699</v>
      </c>
      <c r="AO1241" s="73">
        <v>18122.044288778801</v>
      </c>
      <c r="AP1241" s="73">
        <v>18120.990719471902</v>
      </c>
      <c r="AQ1241" s="73">
        <v>18119.937150164998</v>
      </c>
      <c r="AR1241" s="73">
        <v>18118.883580858001</v>
      </c>
      <c r="AS1241" s="73">
        <v>18117.830011551101</v>
      </c>
      <c r="AT1241" s="73">
        <v>18116.776442244201</v>
      </c>
      <c r="AU1241" s="73">
        <v>18115.7228729372</v>
      </c>
      <c r="AV1241" s="73">
        <v>18114.6693036303</v>
      </c>
      <c r="AW1241" s="73">
        <v>18113.615734323401</v>
      </c>
      <c r="AX1241" s="73">
        <v>18112.562165016399</v>
      </c>
      <c r="AY1241" s="73">
        <v>18111.5085957095</v>
      </c>
      <c r="AZ1241" s="73">
        <v>18110.4550264026</v>
      </c>
      <c r="BA1241" s="73">
        <v>217394.99589108801</v>
      </c>
    </row>
    <row r="1242" spans="1:53" outlineLevel="1">
      <c r="A1242" s="74" t="s">
        <v>1406</v>
      </c>
      <c r="B1242" s="73">
        <v>1161.94</v>
      </c>
      <c r="C1242" s="73">
        <v>1160.07666666666</v>
      </c>
      <c r="D1242" s="73">
        <v>1158.21333333333</v>
      </c>
      <c r="E1242" s="73">
        <v>1156.3499999999999</v>
      </c>
      <c r="F1242" s="73">
        <v>1154.4866666666601</v>
      </c>
      <c r="G1242" s="73">
        <v>1152.62333333333</v>
      </c>
      <c r="H1242" s="73">
        <v>1150.76</v>
      </c>
      <c r="I1242" s="73">
        <v>1148.8966666666599</v>
      </c>
      <c r="J1242" s="73">
        <v>1147.0333333333299</v>
      </c>
      <c r="K1242" s="73">
        <v>1145.17</v>
      </c>
      <c r="L1242" s="73">
        <v>1143.30666666666</v>
      </c>
      <c r="M1242" s="73">
        <v>1141.44333333333</v>
      </c>
      <c r="N1242" s="73">
        <v>13820.3</v>
      </c>
      <c r="O1242" s="73">
        <v>1139.58</v>
      </c>
      <c r="P1242" s="73">
        <v>1137.7166666666601</v>
      </c>
      <c r="Q1242" s="73">
        <v>1135.8533333333301</v>
      </c>
      <c r="R1242" s="73">
        <v>1133.98999999999</v>
      </c>
      <c r="S1242" s="73">
        <v>1132.12666666666</v>
      </c>
      <c r="T1242" s="73">
        <v>1130.2633333333299</v>
      </c>
      <c r="U1242" s="73">
        <v>1128.3999999999901</v>
      </c>
      <c r="V1242" s="73">
        <v>1126.53666666666</v>
      </c>
      <c r="W1242" s="73">
        <v>1124.67333333333</v>
      </c>
      <c r="X1242" s="73">
        <v>1122.8099999999899</v>
      </c>
      <c r="Y1242" s="73">
        <v>1120.9466666666599</v>
      </c>
      <c r="Z1242" s="73">
        <v>1119.0833333333301</v>
      </c>
      <c r="AA1242" s="73">
        <v>13551.9799999999</v>
      </c>
      <c r="AB1242" s="73">
        <v>1117.21999999999</v>
      </c>
      <c r="AC1242" s="73">
        <v>1115.35666666666</v>
      </c>
      <c r="AD1242" s="73">
        <v>1113.4933333333299</v>
      </c>
      <c r="AE1242" s="73">
        <v>1111.6299999999901</v>
      </c>
      <c r="AF1242" s="73">
        <v>1109.7666666666601</v>
      </c>
      <c r="AG1242" s="73">
        <v>1107.90333333333</v>
      </c>
      <c r="AH1242" s="73">
        <v>1106.03999999999</v>
      </c>
      <c r="AI1242" s="73">
        <v>1104.1766666666599</v>
      </c>
      <c r="AJ1242" s="73">
        <v>1102.3133333333301</v>
      </c>
      <c r="AK1242" s="73">
        <v>1100.44999999999</v>
      </c>
      <c r="AL1242" s="73">
        <v>1098.58666666666</v>
      </c>
      <c r="AM1242" s="73">
        <v>1096.7233333333299</v>
      </c>
      <c r="AN1242" s="73">
        <v>13283.6599999999</v>
      </c>
      <c r="AO1242" s="73">
        <v>1094.8599999999899</v>
      </c>
      <c r="AP1242" s="73">
        <v>1092.9966666666601</v>
      </c>
      <c r="AQ1242" s="73">
        <v>1091.13333333333</v>
      </c>
      <c r="AR1242" s="73">
        <v>1089.26999999999</v>
      </c>
      <c r="AS1242" s="73">
        <v>1087.4066666666599</v>
      </c>
      <c r="AT1242" s="73">
        <v>1085.5433333333301</v>
      </c>
      <c r="AU1242" s="73">
        <v>1083.6799999999901</v>
      </c>
      <c r="AV1242" s="73">
        <v>1081.81666666666</v>
      </c>
      <c r="AW1242" s="73">
        <v>1079.95333333333</v>
      </c>
      <c r="AX1242" s="73">
        <v>1078.0899999999899</v>
      </c>
      <c r="AY1242" s="73">
        <v>1076.2266666666601</v>
      </c>
      <c r="AZ1242" s="73">
        <v>1074.36333333333</v>
      </c>
      <c r="BA1242" s="73">
        <v>13015.3399999999</v>
      </c>
    </row>
    <row r="1243" spans="1:53" outlineLevel="1">
      <c r="A1243" s="74" t="s">
        <v>1414</v>
      </c>
      <c r="B1243" s="73">
        <v>11081.1942673267</v>
      </c>
      <c r="C1243" s="73">
        <v>11081.1942673267</v>
      </c>
      <c r="D1243" s="73">
        <v>11081.1942673267</v>
      </c>
      <c r="E1243" s="73">
        <v>11081.1942673267</v>
      </c>
      <c r="F1243" s="73">
        <v>11081.1942673267</v>
      </c>
      <c r="G1243" s="73">
        <v>11081.1942673267</v>
      </c>
      <c r="H1243" s="73">
        <v>11081.1942673267</v>
      </c>
      <c r="I1243" s="73">
        <v>11081.1942673267</v>
      </c>
      <c r="J1243" s="73">
        <v>11081.1942673267</v>
      </c>
      <c r="K1243" s="73">
        <v>11081.1942673267</v>
      </c>
      <c r="L1243" s="73">
        <v>11081.1942673267</v>
      </c>
      <c r="M1243" s="73">
        <v>11081.1942673267</v>
      </c>
      <c r="N1243" s="73">
        <v>132974.33120792001</v>
      </c>
      <c r="O1243" s="73">
        <v>11081.1942673267</v>
      </c>
      <c r="P1243" s="73">
        <v>11081.1942673267</v>
      </c>
      <c r="Q1243" s="73">
        <v>11081.1942673267</v>
      </c>
      <c r="R1243" s="73">
        <v>11081.1942673267</v>
      </c>
      <c r="S1243" s="73">
        <v>11081.1942673267</v>
      </c>
      <c r="T1243" s="73">
        <v>11081.1942673267</v>
      </c>
      <c r="U1243" s="73">
        <v>11081.1942673267</v>
      </c>
      <c r="V1243" s="73">
        <v>11081.1942673267</v>
      </c>
      <c r="W1243" s="73">
        <v>11081.1942673267</v>
      </c>
      <c r="X1243" s="73">
        <v>11081.1942673267</v>
      </c>
      <c r="Y1243" s="73">
        <v>11081.1942673267</v>
      </c>
      <c r="Z1243" s="73">
        <v>11081.1942673267</v>
      </c>
      <c r="AA1243" s="73">
        <v>132974.33120792001</v>
      </c>
      <c r="AB1243" s="73">
        <v>11081.1942673267</v>
      </c>
      <c r="AC1243" s="73">
        <v>11081.1942673267</v>
      </c>
      <c r="AD1243" s="73">
        <v>11081.1942673267</v>
      </c>
      <c r="AE1243" s="73">
        <v>11081.1942673267</v>
      </c>
      <c r="AF1243" s="73">
        <v>11081.1942673267</v>
      </c>
      <c r="AG1243" s="73">
        <v>11081.1942673267</v>
      </c>
      <c r="AH1243" s="73">
        <v>11081.1942673267</v>
      </c>
      <c r="AI1243" s="73">
        <v>11081.1942673267</v>
      </c>
      <c r="AJ1243" s="73">
        <v>11081.1942673267</v>
      </c>
      <c r="AK1243" s="73">
        <v>11081.1942673267</v>
      </c>
      <c r="AL1243" s="73">
        <v>11081.1942673267</v>
      </c>
      <c r="AM1243" s="73">
        <v>11081.1942673267</v>
      </c>
      <c r="AN1243" s="73">
        <v>132974.33120792001</v>
      </c>
      <c r="AO1243" s="73">
        <v>11081.1942673267</v>
      </c>
      <c r="AP1243" s="73">
        <v>11081.1942673267</v>
      </c>
      <c r="AQ1243" s="73">
        <v>11081.1942673267</v>
      </c>
      <c r="AR1243" s="73">
        <v>11081.1942673267</v>
      </c>
      <c r="AS1243" s="73">
        <v>11081.1942673267</v>
      </c>
      <c r="AT1243" s="73">
        <v>11081.1942673267</v>
      </c>
      <c r="AU1243" s="73">
        <v>11081.1942673267</v>
      </c>
      <c r="AV1243" s="73">
        <v>11081.1942673267</v>
      </c>
      <c r="AW1243" s="73">
        <v>11081.1942673267</v>
      </c>
      <c r="AX1243" s="73">
        <v>11081.1942673267</v>
      </c>
      <c r="AY1243" s="73">
        <v>11081.1942673267</v>
      </c>
      <c r="AZ1243" s="73">
        <v>11081.1942673267</v>
      </c>
      <c r="BA1243" s="73">
        <v>132974.33120792001</v>
      </c>
    </row>
    <row r="1244" spans="1:53" outlineLevel="1">
      <c r="A1244" s="74" t="s">
        <v>1300</v>
      </c>
      <c r="B1244" s="73">
        <v>131336.17172549001</v>
      </c>
      <c r="C1244" s="73">
        <v>131336.17172549001</v>
      </c>
      <c r="D1244" s="73">
        <v>131336.17172549001</v>
      </c>
      <c r="E1244" s="73">
        <v>131336.17172549001</v>
      </c>
      <c r="F1244" s="73">
        <v>131336.17172549001</v>
      </c>
      <c r="G1244" s="73">
        <v>131336.17172549001</v>
      </c>
      <c r="H1244" s="73">
        <v>131336.17172549001</v>
      </c>
      <c r="I1244" s="73">
        <v>131336.17172549001</v>
      </c>
      <c r="J1244" s="73">
        <v>131336.17172549001</v>
      </c>
      <c r="K1244" s="73">
        <v>131336.17172549001</v>
      </c>
      <c r="L1244" s="73">
        <v>131336.17172549001</v>
      </c>
      <c r="M1244" s="73">
        <v>131336.17172549001</v>
      </c>
      <c r="N1244" s="73">
        <v>1576034.0607058799</v>
      </c>
      <c r="O1244" s="73">
        <v>131336.17172549001</v>
      </c>
      <c r="P1244" s="73">
        <v>131336.17172549001</v>
      </c>
      <c r="Q1244" s="73">
        <v>131336.17172549001</v>
      </c>
      <c r="R1244" s="73">
        <v>131336.17172549001</v>
      </c>
      <c r="S1244" s="73">
        <v>131336.17172549001</v>
      </c>
      <c r="T1244" s="73">
        <v>131336.17172549001</v>
      </c>
      <c r="U1244" s="73">
        <v>131336.17172549001</v>
      </c>
      <c r="V1244" s="73">
        <v>131336.17172549001</v>
      </c>
      <c r="W1244" s="73">
        <v>131336.17172549001</v>
      </c>
      <c r="X1244" s="73">
        <v>131336.17172549001</v>
      </c>
      <c r="Y1244" s="73">
        <v>131336.17172549001</v>
      </c>
      <c r="Z1244" s="73">
        <v>131336.17172549001</v>
      </c>
      <c r="AA1244" s="73">
        <v>1576034.0607058799</v>
      </c>
      <c r="AB1244" s="73">
        <v>131336.17172549001</v>
      </c>
      <c r="AC1244" s="73">
        <v>131336.17172549001</v>
      </c>
      <c r="AD1244" s="73">
        <v>131336.17172549001</v>
      </c>
      <c r="AE1244" s="73">
        <v>131336.17172549001</v>
      </c>
      <c r="AF1244" s="73">
        <v>131336.17172549001</v>
      </c>
      <c r="AG1244" s="73">
        <v>131336.17172549001</v>
      </c>
      <c r="AH1244" s="73">
        <v>131336.17172549001</v>
      </c>
      <c r="AI1244" s="73">
        <v>131336.17172549001</v>
      </c>
      <c r="AJ1244" s="73">
        <v>131336.17172549001</v>
      </c>
      <c r="AK1244" s="73">
        <v>131336.17172549001</v>
      </c>
      <c r="AL1244" s="73">
        <v>131336.17172549001</v>
      </c>
      <c r="AM1244" s="73">
        <v>131336.17172549001</v>
      </c>
      <c r="AN1244" s="73">
        <v>1576034.0607058799</v>
      </c>
      <c r="AO1244" s="73">
        <v>131336.17172549001</v>
      </c>
      <c r="AP1244" s="73">
        <v>131336.17172549001</v>
      </c>
      <c r="AQ1244" s="73">
        <v>131336.17172549001</v>
      </c>
      <c r="AR1244" s="73">
        <v>131336.17172549001</v>
      </c>
      <c r="AS1244" s="73">
        <v>131336.17172549001</v>
      </c>
      <c r="AT1244" s="73">
        <v>131336.17172549001</v>
      </c>
      <c r="AU1244" s="73">
        <v>131336.17172549001</v>
      </c>
      <c r="AV1244" s="73">
        <v>131336.17172549001</v>
      </c>
      <c r="AW1244" s="73">
        <v>131336.17172549001</v>
      </c>
      <c r="AX1244" s="73">
        <v>131336.17172549001</v>
      </c>
      <c r="AY1244" s="73">
        <v>131336.17172549001</v>
      </c>
      <c r="AZ1244" s="73">
        <v>131336.17172549001</v>
      </c>
      <c r="BA1244" s="73">
        <v>1576034.0607058799</v>
      </c>
    </row>
    <row r="1245" spans="1:53" outlineLevel="1">
      <c r="A1245" s="74" t="s">
        <v>1308</v>
      </c>
      <c r="B1245" s="73">
        <v>155200.82886274401</v>
      </c>
      <c r="C1245" s="73">
        <v>155197.09472548999</v>
      </c>
      <c r="D1245" s="73">
        <v>155193.36058823499</v>
      </c>
      <c r="E1245" s="73">
        <v>155189.62645097999</v>
      </c>
      <c r="F1245" s="73">
        <v>155185.89231372499</v>
      </c>
      <c r="G1245" s="73">
        <v>155182.15817646999</v>
      </c>
      <c r="H1245" s="73">
        <v>155178.42403921499</v>
      </c>
      <c r="I1245" s="73">
        <v>155174.68990196</v>
      </c>
      <c r="J1245" s="73">
        <v>155170.955764705</v>
      </c>
      <c r="K1245" s="73">
        <v>155167.22162745</v>
      </c>
      <c r="L1245" s="73">
        <v>155163.487490195</v>
      </c>
      <c r="M1245" s="73">
        <v>155159.75335294</v>
      </c>
      <c r="N1245" s="73">
        <v>1862163.4932941101</v>
      </c>
      <c r="O1245" s="73">
        <v>155156.01921568601</v>
      </c>
      <c r="P1245" s="73">
        <v>155152.28507843101</v>
      </c>
      <c r="Q1245" s="73">
        <v>155148.55094117601</v>
      </c>
      <c r="R1245" s="73">
        <v>155144.81680392101</v>
      </c>
      <c r="S1245" s="73">
        <v>155141.08266666601</v>
      </c>
      <c r="T1245" s="73">
        <v>155137.34852941101</v>
      </c>
      <c r="U1245" s="73">
        <v>155133.61439215601</v>
      </c>
      <c r="V1245" s="73">
        <v>155129.88025490101</v>
      </c>
      <c r="W1245" s="73">
        <v>155126.14611764601</v>
      </c>
      <c r="X1245" s="73">
        <v>155122.41198039101</v>
      </c>
      <c r="Y1245" s="73">
        <v>155118.677843137</v>
      </c>
      <c r="Z1245" s="73">
        <v>155114.943705882</v>
      </c>
      <c r="AA1245" s="73">
        <v>1861625.7775294001</v>
      </c>
      <c r="AB1245" s="73">
        <v>155111.209568627</v>
      </c>
      <c r="AC1245" s="73">
        <v>155107.475431372</v>
      </c>
      <c r="AD1245" s="73">
        <v>155103.741294117</v>
      </c>
      <c r="AE1245" s="73">
        <v>155100.007156862</v>
      </c>
      <c r="AF1245" s="73">
        <v>155096.273019607</v>
      </c>
      <c r="AG1245" s="73">
        <v>155092.538882352</v>
      </c>
      <c r="AH1245" s="73">
        <v>155088.804745097</v>
      </c>
      <c r="AI1245" s="73">
        <v>155085.070607842</v>
      </c>
      <c r="AJ1245" s="73">
        <v>155081.33647058799</v>
      </c>
      <c r="AK1245" s="73">
        <v>155077.60233333299</v>
      </c>
      <c r="AL1245" s="73">
        <v>155073.86819607799</v>
      </c>
      <c r="AM1245" s="73">
        <v>155070.13405882299</v>
      </c>
      <c r="AN1245" s="73">
        <v>1861088.0617647001</v>
      </c>
      <c r="AO1245" s="73">
        <v>155066.39992156799</v>
      </c>
      <c r="AP1245" s="73">
        <v>155062.66578431299</v>
      </c>
      <c r="AQ1245" s="73">
        <v>155058.93164705799</v>
      </c>
      <c r="AR1245" s="73">
        <v>155055.19750980299</v>
      </c>
      <c r="AS1245" s="73">
        <v>155051.46337254799</v>
      </c>
      <c r="AT1245" s="73">
        <v>155047.72923529299</v>
      </c>
      <c r="AU1245" s="73">
        <v>155043.99509803901</v>
      </c>
      <c r="AV1245" s="73">
        <v>155040.26096078401</v>
      </c>
      <c r="AW1245" s="73">
        <v>155036.52682352901</v>
      </c>
      <c r="AX1245" s="73">
        <v>155032.79268627401</v>
      </c>
      <c r="AY1245" s="73">
        <v>155029.05854901901</v>
      </c>
      <c r="AZ1245" s="73">
        <v>155025.32441176401</v>
      </c>
      <c r="BA1245" s="73">
        <v>1860550.3459999899</v>
      </c>
    </row>
    <row r="1246" spans="1:53" outlineLevel="1">
      <c r="A1246" s="74" t="s">
        <v>1426</v>
      </c>
      <c r="B1246" s="73">
        <v>6573.9416361386202</v>
      </c>
      <c r="C1246" s="73">
        <v>6572.3622846534699</v>
      </c>
      <c r="D1246" s="73">
        <v>6570.7829331683197</v>
      </c>
      <c r="E1246" s="73">
        <v>6569.2035816831703</v>
      </c>
      <c r="F1246" s="73">
        <v>6567.6242301980201</v>
      </c>
      <c r="G1246" s="73">
        <v>6566.0448787128698</v>
      </c>
      <c r="H1246" s="73">
        <v>6564.4655272277296</v>
      </c>
      <c r="I1246" s="73">
        <v>6562.8861757425802</v>
      </c>
      <c r="J1246" s="73">
        <v>6561.30682425743</v>
      </c>
      <c r="K1246" s="73">
        <v>6559.7274727722797</v>
      </c>
      <c r="L1246" s="73">
        <v>6558.1481212871304</v>
      </c>
      <c r="M1246" s="73">
        <v>6556.5687698019801</v>
      </c>
      <c r="N1246" s="73">
        <v>78783.062435643602</v>
      </c>
      <c r="O1246" s="73">
        <v>6554.9894183168399</v>
      </c>
      <c r="P1246" s="73">
        <v>6553.4100668316896</v>
      </c>
      <c r="Q1246" s="73">
        <v>6551.8307153465403</v>
      </c>
      <c r="R1246" s="73">
        <v>6550.25136386139</v>
      </c>
      <c r="S1246" s="73">
        <v>6548.6720123762398</v>
      </c>
      <c r="T1246" s="73">
        <v>6547.0926608911004</v>
      </c>
      <c r="U1246" s="73">
        <v>6545.5133094059502</v>
      </c>
      <c r="V1246" s="73">
        <v>6543.9339579207999</v>
      </c>
      <c r="W1246" s="73">
        <v>6542.3546064356497</v>
      </c>
      <c r="X1246" s="73">
        <v>6540.7752549505003</v>
      </c>
      <c r="Y1246" s="73">
        <v>6539.1959034653501</v>
      </c>
      <c r="Z1246" s="73">
        <v>6537.6165519801998</v>
      </c>
      <c r="AA1246" s="73">
        <v>78555.635821782198</v>
      </c>
      <c r="AB1246" s="73">
        <v>6536.0372004950596</v>
      </c>
      <c r="AC1246" s="73">
        <v>6534.4578490099102</v>
      </c>
      <c r="AD1246" s="73">
        <v>6532.87849752476</v>
      </c>
      <c r="AE1246" s="73">
        <v>6531.2991460396097</v>
      </c>
      <c r="AF1246" s="73">
        <v>6529.7197945544603</v>
      </c>
      <c r="AG1246" s="73">
        <v>6528.1404430693101</v>
      </c>
      <c r="AH1246" s="73">
        <v>6526.5610915841698</v>
      </c>
      <c r="AI1246" s="73">
        <v>6524.9817400990196</v>
      </c>
      <c r="AJ1246" s="73">
        <v>6523.4023886138702</v>
      </c>
      <c r="AK1246" s="73">
        <v>6521.82303712872</v>
      </c>
      <c r="AL1246" s="73">
        <v>6520.2436856435697</v>
      </c>
      <c r="AM1246" s="73">
        <v>6518.6643341584304</v>
      </c>
      <c r="AN1246" s="73">
        <v>78328.209207920896</v>
      </c>
      <c r="AO1246" s="73">
        <v>6517.0849826732801</v>
      </c>
      <c r="AP1246" s="73">
        <v>6515.5056311881299</v>
      </c>
      <c r="AQ1246" s="73">
        <v>6513.9262797029796</v>
      </c>
      <c r="AR1246" s="73">
        <v>6512.3469282178303</v>
      </c>
      <c r="AS1246" s="73">
        <v>6510.76757673268</v>
      </c>
      <c r="AT1246" s="73">
        <v>6509.1882252475398</v>
      </c>
      <c r="AU1246" s="73">
        <v>6507.6088737623904</v>
      </c>
      <c r="AV1246" s="73">
        <v>6506.0295222772402</v>
      </c>
      <c r="AW1246" s="73">
        <v>6504.4501707920899</v>
      </c>
      <c r="AX1246" s="73">
        <v>6502.8708193069397</v>
      </c>
      <c r="AY1246" s="73">
        <v>6501.2914678217903</v>
      </c>
      <c r="AZ1246" s="73">
        <v>6499.7121163366501</v>
      </c>
      <c r="BA1246" s="73">
        <v>78100.782594059594</v>
      </c>
    </row>
    <row r="1247" spans="1:53" outlineLevel="1">
      <c r="A1247" s="74" t="s">
        <v>1427</v>
      </c>
      <c r="B1247" s="73">
        <v>30221.587854785499</v>
      </c>
      <c r="C1247" s="73">
        <v>30213.763506600601</v>
      </c>
      <c r="D1247" s="73">
        <v>30205.9391584158</v>
      </c>
      <c r="E1247" s="73">
        <v>30198.114810231</v>
      </c>
      <c r="F1247" s="73">
        <v>30190.2904620462</v>
      </c>
      <c r="G1247" s="73">
        <v>30182.466113861399</v>
      </c>
      <c r="H1247" s="73">
        <v>30174.641765676599</v>
      </c>
      <c r="I1247" s="73">
        <v>30166.8174174917</v>
      </c>
      <c r="J1247" s="73">
        <v>30158.9930693069</v>
      </c>
      <c r="K1247" s="73">
        <v>30151.1687211221</v>
      </c>
      <c r="L1247" s="73">
        <v>30143.344372937299</v>
      </c>
      <c r="M1247" s="73">
        <v>30135.520024752499</v>
      </c>
      <c r="N1247" s="73">
        <v>362142.64727722801</v>
      </c>
      <c r="O1247" s="73">
        <v>30127.695676567699</v>
      </c>
      <c r="P1247" s="73">
        <v>30119.8713283828</v>
      </c>
      <c r="Q1247" s="73">
        <v>30112.046980198</v>
      </c>
      <c r="R1247" s="73">
        <v>30104.222632013199</v>
      </c>
      <c r="S1247" s="73">
        <v>30096.398283828399</v>
      </c>
      <c r="T1247" s="73">
        <v>30088.573935643599</v>
      </c>
      <c r="U1247" s="73">
        <v>30080.7495874587</v>
      </c>
      <c r="V1247" s="73">
        <v>30072.9252392739</v>
      </c>
      <c r="W1247" s="73">
        <v>30065.1008910891</v>
      </c>
      <c r="X1247" s="73">
        <v>30057.276542904299</v>
      </c>
      <c r="Y1247" s="73">
        <v>30049.452194719499</v>
      </c>
      <c r="Z1247" s="73">
        <v>30041.627846534699</v>
      </c>
      <c r="AA1247" s="73">
        <v>361015.94113861403</v>
      </c>
      <c r="AB1247" s="73">
        <v>30033.8034983498</v>
      </c>
      <c r="AC1247" s="73">
        <v>30025.979150165</v>
      </c>
      <c r="AD1247" s="73">
        <v>30018.154801980199</v>
      </c>
      <c r="AE1247" s="73">
        <v>30010.330453795399</v>
      </c>
      <c r="AF1247" s="73">
        <v>30002.506105610599</v>
      </c>
      <c r="AG1247" s="73">
        <v>29994.681757425798</v>
      </c>
      <c r="AH1247" s="73">
        <v>29986.8574092409</v>
      </c>
      <c r="AI1247" s="73">
        <v>26219.5400247539</v>
      </c>
      <c r="AJ1247" s="73">
        <v>290.48</v>
      </c>
      <c r="AK1247" s="73">
        <v>290.40416666666698</v>
      </c>
      <c r="AL1247" s="73">
        <v>290.32833333333298</v>
      </c>
      <c r="AM1247" s="73">
        <v>290.2525</v>
      </c>
      <c r="AN1247" s="73">
        <v>237453.31820132199</v>
      </c>
      <c r="AO1247" s="73">
        <v>290.17666666666702</v>
      </c>
      <c r="AP1247" s="73">
        <v>290.10083333333301</v>
      </c>
      <c r="AQ1247" s="73">
        <v>290.02499999999998</v>
      </c>
      <c r="AR1247" s="73">
        <v>289.949166666667</v>
      </c>
      <c r="AS1247" s="73">
        <v>289.87333333333299</v>
      </c>
      <c r="AT1247" s="73">
        <v>289.79750000000001</v>
      </c>
      <c r="AU1247" s="73">
        <v>289.72166666666698</v>
      </c>
      <c r="AV1247" s="73">
        <v>289.645833333334</v>
      </c>
      <c r="AW1247" s="73">
        <v>289.57</v>
      </c>
      <c r="AX1247" s="73">
        <v>289.49416666666701</v>
      </c>
      <c r="AY1247" s="73">
        <v>289.41833333333398</v>
      </c>
      <c r="AZ1247" s="73">
        <v>289.34249999999997</v>
      </c>
      <c r="BA1247" s="73">
        <v>3477.1149999999998</v>
      </c>
    </row>
    <row r="1248" spans="1:53" outlineLevel="1">
      <c r="A1248" s="74" t="s">
        <v>1286</v>
      </c>
      <c r="B1248" s="73">
        <v>149389.62459803899</v>
      </c>
      <c r="C1248" s="73">
        <v>149375.322647058</v>
      </c>
      <c r="D1248" s="73">
        <v>149361.02069607799</v>
      </c>
      <c r="E1248" s="73">
        <v>149346.71874509699</v>
      </c>
      <c r="F1248" s="73">
        <v>149332.41679411699</v>
      </c>
      <c r="G1248" s="73">
        <v>149318.11484313701</v>
      </c>
      <c r="H1248" s="73">
        <v>149303.81289215601</v>
      </c>
      <c r="I1248" s="73">
        <v>149289.51094117601</v>
      </c>
      <c r="J1248" s="73">
        <v>149275.20899019501</v>
      </c>
      <c r="K1248" s="73">
        <v>149260.907039215</v>
      </c>
      <c r="L1248" s="73">
        <v>149246.605088235</v>
      </c>
      <c r="M1248" s="73">
        <v>149232.303137254</v>
      </c>
      <c r="N1248" s="73">
        <v>1791731.5664117599</v>
      </c>
      <c r="O1248" s="73">
        <v>149218.00118627399</v>
      </c>
      <c r="P1248" s="73">
        <v>149203.699235293</v>
      </c>
      <c r="Q1248" s="73">
        <v>149189.39728431299</v>
      </c>
      <c r="R1248" s="73">
        <v>149175.09533333301</v>
      </c>
      <c r="S1248" s="73">
        <v>149160.79338235201</v>
      </c>
      <c r="T1248" s="73">
        <v>149146.49143137201</v>
      </c>
      <c r="U1248" s="73">
        <v>149132.189480392</v>
      </c>
      <c r="V1248" s="73">
        <v>149117.887529411</v>
      </c>
      <c r="W1248" s="73">
        <v>149103.585578431</v>
      </c>
      <c r="X1248" s="73">
        <v>149089.28362745</v>
      </c>
      <c r="Y1248" s="73">
        <v>149074.98167646999</v>
      </c>
      <c r="Z1248" s="73">
        <v>149060.67972548999</v>
      </c>
      <c r="AA1248" s="73">
        <v>1789672.08547058</v>
      </c>
      <c r="AB1248" s="73">
        <v>149046.37777450899</v>
      </c>
      <c r="AC1248" s="73">
        <v>149032.07582352901</v>
      </c>
      <c r="AD1248" s="73">
        <v>149017.77387254799</v>
      </c>
      <c r="AE1248" s="73">
        <v>149003.47192156801</v>
      </c>
      <c r="AF1248" s="73">
        <v>148989.169970588</v>
      </c>
      <c r="AG1248" s="73">
        <v>148974.86801960701</v>
      </c>
      <c r="AH1248" s="73">
        <v>148960.566068627</v>
      </c>
      <c r="AI1248" s="73">
        <v>148946.264117646</v>
      </c>
      <c r="AJ1248" s="73">
        <v>148931.962166666</v>
      </c>
      <c r="AK1248" s="73">
        <v>148917.66021568599</v>
      </c>
      <c r="AL1248" s="73">
        <v>148903.35826470499</v>
      </c>
      <c r="AM1248" s="73">
        <v>148889.05631372501</v>
      </c>
      <c r="AN1248" s="73">
        <v>1787612.6045294099</v>
      </c>
      <c r="AO1248" s="73">
        <v>148874.75436274399</v>
      </c>
      <c r="AP1248" s="73">
        <v>148860.45241176401</v>
      </c>
      <c r="AQ1248" s="73">
        <v>148846.150460784</v>
      </c>
      <c r="AR1248" s="73">
        <v>148831.84850980301</v>
      </c>
      <c r="AS1248" s="73">
        <v>148817.546558823</v>
      </c>
      <c r="AT1248" s="73">
        <v>148803.244607842</v>
      </c>
      <c r="AU1248" s="73">
        <v>148788.942656862</v>
      </c>
      <c r="AV1248" s="73">
        <v>148774.64070588199</v>
      </c>
      <c r="AW1248" s="73">
        <v>148760.33875490099</v>
      </c>
      <c r="AX1248" s="73">
        <v>148746.03680392099</v>
      </c>
      <c r="AY1248" s="73">
        <v>148731.73485294101</v>
      </c>
      <c r="AZ1248" s="73">
        <v>148717.43290196001</v>
      </c>
      <c r="BA1248" s="73">
        <v>1785553.12358823</v>
      </c>
    </row>
    <row r="1249" spans="1:53" outlineLevel="1">
      <c r="A1249" s="74" t="s">
        <v>1287</v>
      </c>
      <c r="B1249" s="73">
        <v>58727.035591503198</v>
      </c>
      <c r="C1249" s="73">
        <v>58706.814313725401</v>
      </c>
      <c r="D1249" s="73">
        <v>58686.593035947699</v>
      </c>
      <c r="E1249" s="73">
        <v>58666.371758169902</v>
      </c>
      <c r="F1249" s="73">
        <v>58646.150480392098</v>
      </c>
      <c r="G1249" s="73">
        <v>58625.929202614301</v>
      </c>
      <c r="H1249" s="73">
        <v>58605.707924836599</v>
      </c>
      <c r="I1249" s="73">
        <v>58585.486647058802</v>
      </c>
      <c r="J1249" s="73">
        <v>58565.265369280998</v>
      </c>
      <c r="K1249" s="73">
        <v>58545.044091503201</v>
      </c>
      <c r="L1249" s="73">
        <v>58524.822813725499</v>
      </c>
      <c r="M1249" s="73">
        <v>58504.601535947702</v>
      </c>
      <c r="N1249" s="73">
        <v>703389.82276470598</v>
      </c>
      <c r="O1249" s="73">
        <v>58484.380258169898</v>
      </c>
      <c r="P1249" s="73">
        <v>58464.158980392102</v>
      </c>
      <c r="Q1249" s="73">
        <v>58443.937702614399</v>
      </c>
      <c r="R1249" s="73">
        <v>58423.716424836603</v>
      </c>
      <c r="S1249" s="73">
        <v>58403.495147058798</v>
      </c>
      <c r="T1249" s="73">
        <v>58383.273869281002</v>
      </c>
      <c r="U1249" s="73">
        <v>58363.052591503299</v>
      </c>
      <c r="V1249" s="73">
        <v>58342.831313725503</v>
      </c>
      <c r="W1249" s="73">
        <v>58322.610035947699</v>
      </c>
      <c r="X1249" s="73">
        <v>58302.388758169996</v>
      </c>
      <c r="Y1249" s="73">
        <v>58282.1674803922</v>
      </c>
      <c r="Z1249" s="73">
        <v>58261.946202614403</v>
      </c>
      <c r="AA1249" s="73">
        <v>700477.95876470604</v>
      </c>
      <c r="AB1249" s="73">
        <v>58241.724924836599</v>
      </c>
      <c r="AC1249" s="73">
        <v>58221.503647058802</v>
      </c>
      <c r="AD1249" s="73">
        <v>58201.2823692811</v>
      </c>
      <c r="AE1249" s="73">
        <v>58181.061091503303</v>
      </c>
      <c r="AF1249" s="73">
        <v>58160.839813725499</v>
      </c>
      <c r="AG1249" s="73">
        <v>58140.618535947797</v>
      </c>
      <c r="AH1249" s="73">
        <v>58120.39725817</v>
      </c>
      <c r="AI1249" s="73">
        <v>58100.175980392203</v>
      </c>
      <c r="AJ1249" s="73">
        <v>58079.954702614399</v>
      </c>
      <c r="AK1249" s="73">
        <v>58059.733424836697</v>
      </c>
      <c r="AL1249" s="73">
        <v>58039.5121470589</v>
      </c>
      <c r="AM1249" s="73">
        <v>58019.290869281103</v>
      </c>
      <c r="AN1249" s="73">
        <v>697566.09476470598</v>
      </c>
      <c r="AO1249" s="73">
        <v>57999.069591503299</v>
      </c>
      <c r="AP1249" s="73">
        <v>57978.848313725503</v>
      </c>
      <c r="AQ1249" s="73">
        <v>57958.6270359478</v>
      </c>
      <c r="AR1249" s="73">
        <v>57938.405758170004</v>
      </c>
      <c r="AS1249" s="73">
        <v>57918.184480392199</v>
      </c>
      <c r="AT1249" s="73">
        <v>57897.963202614403</v>
      </c>
      <c r="AU1249" s="73">
        <v>57877.7419248367</v>
      </c>
      <c r="AV1249" s="73">
        <v>57857.520647058896</v>
      </c>
      <c r="AW1249" s="73">
        <v>57837.2993692811</v>
      </c>
      <c r="AX1249" s="73">
        <v>57817.078091503303</v>
      </c>
      <c r="AY1249" s="73">
        <v>57796.856813725601</v>
      </c>
      <c r="AZ1249" s="73">
        <v>57776.635535947797</v>
      </c>
      <c r="BA1249" s="73">
        <v>694654.23076470697</v>
      </c>
    </row>
    <row r="1250" spans="1:53" outlineLevel="1">
      <c r="A1250" s="74" t="s">
        <v>1288</v>
      </c>
      <c r="B1250" s="73">
        <v>35227.009741829999</v>
      </c>
      <c r="C1250" s="73">
        <v>35225.125120915</v>
      </c>
      <c r="D1250" s="73">
        <v>35223.2405</v>
      </c>
      <c r="E1250" s="73">
        <v>35221.355879084898</v>
      </c>
      <c r="F1250" s="73">
        <v>35219.471258169899</v>
      </c>
      <c r="G1250" s="73">
        <v>35217.586637254899</v>
      </c>
      <c r="H1250" s="73">
        <v>35215.702016339797</v>
      </c>
      <c r="I1250" s="73">
        <v>35213.817395424798</v>
      </c>
      <c r="J1250" s="73">
        <v>35211.932774509703</v>
      </c>
      <c r="K1250" s="73">
        <v>35210.048153594696</v>
      </c>
      <c r="L1250" s="73">
        <v>35208.163532679697</v>
      </c>
      <c r="M1250" s="73">
        <v>35206.278911764603</v>
      </c>
      <c r="N1250" s="73">
        <v>422599.73192156799</v>
      </c>
      <c r="O1250" s="73">
        <v>35204.394290849603</v>
      </c>
      <c r="P1250" s="73">
        <v>35202.509669934603</v>
      </c>
      <c r="Q1250" s="73">
        <v>35200.625049019502</v>
      </c>
      <c r="R1250" s="73">
        <v>35198.740428104502</v>
      </c>
      <c r="S1250" s="73">
        <v>35196.855807189502</v>
      </c>
      <c r="T1250" s="73">
        <v>35194.971186274401</v>
      </c>
      <c r="U1250" s="73">
        <v>35193.086565359401</v>
      </c>
      <c r="V1250" s="73">
        <v>35191.201944444401</v>
      </c>
      <c r="W1250" s="73">
        <v>35189.3173235293</v>
      </c>
      <c r="X1250" s="73">
        <v>35187.4327026143</v>
      </c>
      <c r="Y1250" s="73">
        <v>35185.5480816993</v>
      </c>
      <c r="Z1250" s="73">
        <v>35183.663460784199</v>
      </c>
      <c r="AA1250" s="73">
        <v>422328.34650980303</v>
      </c>
      <c r="AB1250" s="73">
        <v>35181.778839869199</v>
      </c>
      <c r="AC1250" s="73">
        <v>35179.894218954199</v>
      </c>
      <c r="AD1250" s="73">
        <v>35178.009598039098</v>
      </c>
      <c r="AE1250" s="73">
        <v>35176.124977124098</v>
      </c>
      <c r="AF1250" s="73">
        <v>35174.240356209099</v>
      </c>
      <c r="AG1250" s="73">
        <v>35172.355735293997</v>
      </c>
      <c r="AH1250" s="73">
        <v>35170.471114378997</v>
      </c>
      <c r="AI1250" s="73">
        <v>35168.586493463998</v>
      </c>
      <c r="AJ1250" s="73">
        <v>35166.701872548903</v>
      </c>
      <c r="AK1250" s="73">
        <v>35164.817251633896</v>
      </c>
      <c r="AL1250" s="73">
        <v>35162.932630718897</v>
      </c>
      <c r="AM1250" s="73">
        <v>35161.048009803802</v>
      </c>
      <c r="AN1250" s="73">
        <v>422056.96109803801</v>
      </c>
      <c r="AO1250" s="73">
        <v>35159.163388888803</v>
      </c>
      <c r="AP1250" s="73">
        <v>35157.278767973701</v>
      </c>
      <c r="AQ1250" s="73">
        <v>35155.394147058701</v>
      </c>
      <c r="AR1250" s="73">
        <v>35153.509526143702</v>
      </c>
      <c r="AS1250" s="73">
        <v>35151.6249052286</v>
      </c>
      <c r="AT1250" s="73">
        <v>35149.740284313601</v>
      </c>
      <c r="AU1250" s="73">
        <v>35147.855663398601</v>
      </c>
      <c r="AV1250" s="73">
        <v>35145.971042483499</v>
      </c>
      <c r="AW1250" s="73">
        <v>35144.0864215685</v>
      </c>
      <c r="AX1250" s="73">
        <v>35142.2018006535</v>
      </c>
      <c r="AY1250" s="73">
        <v>35140.317179738398</v>
      </c>
      <c r="AZ1250" s="73">
        <v>35138.432558823399</v>
      </c>
      <c r="BA1250" s="73">
        <v>421785.57568627299</v>
      </c>
    </row>
    <row r="1251" spans="1:53" outlineLevel="1">
      <c r="A1251" s="74" t="s">
        <v>1289</v>
      </c>
      <c r="B1251" s="73">
        <v>56332.022834967203</v>
      </c>
      <c r="C1251" s="73">
        <v>56331.520931372499</v>
      </c>
      <c r="D1251" s="73">
        <v>56331.0190277777</v>
      </c>
      <c r="E1251" s="73">
        <v>56330.517124182901</v>
      </c>
      <c r="F1251" s="73">
        <v>56330.015220588197</v>
      </c>
      <c r="G1251" s="73">
        <v>56329.513316993398</v>
      </c>
      <c r="H1251" s="73">
        <v>56329.011413398599</v>
      </c>
      <c r="I1251" s="73">
        <v>56328.5095098038</v>
      </c>
      <c r="J1251" s="73">
        <v>56328.007606209103</v>
      </c>
      <c r="K1251" s="73">
        <v>56327.505702614297</v>
      </c>
      <c r="L1251" s="73">
        <v>56327.003799019498</v>
      </c>
      <c r="M1251" s="73">
        <v>56326.501895424801</v>
      </c>
      <c r="N1251" s="73">
        <v>675951.14838235197</v>
      </c>
      <c r="O1251" s="73">
        <v>56325.999991830002</v>
      </c>
      <c r="P1251" s="73">
        <v>56325.498088235203</v>
      </c>
      <c r="Q1251" s="73">
        <v>56324.996184640499</v>
      </c>
      <c r="R1251" s="73">
        <v>56324.4942810457</v>
      </c>
      <c r="S1251" s="73">
        <v>56323.992377450901</v>
      </c>
      <c r="T1251" s="73">
        <v>56323.490473856102</v>
      </c>
      <c r="U1251" s="73">
        <v>56322.988570261397</v>
      </c>
      <c r="V1251" s="73">
        <v>56322.486666666598</v>
      </c>
      <c r="W1251" s="73">
        <v>56321.9847630718</v>
      </c>
      <c r="X1251" s="73">
        <v>56321.482859477102</v>
      </c>
      <c r="Y1251" s="73">
        <v>56320.980955882304</v>
      </c>
      <c r="Z1251" s="73">
        <v>56320.479052287497</v>
      </c>
      <c r="AA1251" s="73">
        <v>675878.87426470499</v>
      </c>
      <c r="AB1251" s="73">
        <v>56319.977148692698</v>
      </c>
      <c r="AC1251" s="73">
        <v>56319.475245098001</v>
      </c>
      <c r="AD1251" s="73">
        <v>56318.973341503202</v>
      </c>
      <c r="AE1251" s="73">
        <v>56318.471437908403</v>
      </c>
      <c r="AF1251" s="73">
        <v>56317.969534313699</v>
      </c>
      <c r="AG1251" s="73">
        <v>56317.4676307189</v>
      </c>
      <c r="AH1251" s="73">
        <v>56316.965727124101</v>
      </c>
      <c r="AI1251" s="73">
        <v>56316.463823529397</v>
      </c>
      <c r="AJ1251" s="73">
        <v>56315.961919934598</v>
      </c>
      <c r="AK1251" s="73">
        <v>56315.460016339799</v>
      </c>
      <c r="AL1251" s="73">
        <v>56314.958112745</v>
      </c>
      <c r="AM1251" s="73">
        <v>56314.456209150303</v>
      </c>
      <c r="AN1251" s="73">
        <v>675806.60014705802</v>
      </c>
      <c r="AO1251" s="73">
        <v>56313.954305555497</v>
      </c>
      <c r="AP1251" s="73">
        <v>56313.452401960698</v>
      </c>
      <c r="AQ1251" s="73">
        <v>56312.950498366001</v>
      </c>
      <c r="AR1251" s="73">
        <v>56312.448594771202</v>
      </c>
      <c r="AS1251" s="73">
        <v>56311.946691176403</v>
      </c>
      <c r="AT1251" s="73">
        <v>56311.444787581699</v>
      </c>
      <c r="AU1251" s="73">
        <v>56310.9428839869</v>
      </c>
      <c r="AV1251" s="73">
        <v>56310.440980392101</v>
      </c>
      <c r="AW1251" s="73">
        <v>56309.939076797302</v>
      </c>
      <c r="AX1251" s="73">
        <v>56309.437173202597</v>
      </c>
      <c r="AY1251" s="73">
        <v>56308.935269607799</v>
      </c>
      <c r="AZ1251" s="73">
        <v>56308.433366013</v>
      </c>
      <c r="BA1251" s="73">
        <v>675734.32602941105</v>
      </c>
    </row>
    <row r="1252" spans="1:53" outlineLevel="1">
      <c r="A1252" s="74" t="s">
        <v>1451</v>
      </c>
      <c r="B1252" s="73">
        <v>26150.543469471901</v>
      </c>
      <c r="C1252" s="73">
        <v>26137.080808580798</v>
      </c>
      <c r="D1252" s="73">
        <v>26123.6181476897</v>
      </c>
      <c r="E1252" s="73">
        <v>26110.155486798601</v>
      </c>
      <c r="F1252" s="73">
        <v>26096.692825907499</v>
      </c>
      <c r="G1252" s="73">
        <v>26083.230165016499</v>
      </c>
      <c r="H1252" s="73">
        <v>26069.767504125401</v>
      </c>
      <c r="I1252" s="73">
        <v>26056.304843234298</v>
      </c>
      <c r="J1252" s="73">
        <v>26042.8421823432</v>
      </c>
      <c r="K1252" s="73">
        <v>26029.379521452101</v>
      </c>
      <c r="L1252" s="73">
        <v>26015.916860560999</v>
      </c>
      <c r="M1252" s="73">
        <v>26002.454199669901</v>
      </c>
      <c r="N1252" s="73">
        <v>312917.98601485102</v>
      </c>
      <c r="O1252" s="73">
        <v>25988.991538778799</v>
      </c>
      <c r="P1252" s="73">
        <v>25975.5288778877</v>
      </c>
      <c r="Q1252" s="73">
        <v>25962.066216996602</v>
      </c>
      <c r="R1252" s="73">
        <v>25948.603556105601</v>
      </c>
      <c r="S1252" s="73">
        <v>25935.140895214499</v>
      </c>
      <c r="T1252" s="73">
        <v>25921.678234323401</v>
      </c>
      <c r="U1252" s="73">
        <v>25908.215573432299</v>
      </c>
      <c r="V1252" s="73">
        <v>25894.7529125412</v>
      </c>
      <c r="W1252" s="73">
        <v>25881.290251650102</v>
      </c>
      <c r="X1252" s="73">
        <v>25867.827590759</v>
      </c>
      <c r="Y1252" s="73">
        <v>25854.364929867901</v>
      </c>
      <c r="Z1252" s="73">
        <v>25840.902268976799</v>
      </c>
      <c r="AA1252" s="73">
        <v>310979.362846534</v>
      </c>
      <c r="AB1252" s="73">
        <v>25827.439608085799</v>
      </c>
      <c r="AC1252" s="73">
        <v>25813.9769471947</v>
      </c>
      <c r="AD1252" s="73">
        <v>25800.514286303602</v>
      </c>
      <c r="AE1252" s="73">
        <v>25787.0516254125</v>
      </c>
      <c r="AF1252" s="73">
        <v>25773.588964521401</v>
      </c>
      <c r="AG1252" s="73">
        <v>25760.126303630299</v>
      </c>
      <c r="AH1252" s="73">
        <v>25746.6636427392</v>
      </c>
      <c r="AI1252" s="73">
        <v>25733.200981848098</v>
      </c>
      <c r="AJ1252" s="73">
        <v>25719.738320957</v>
      </c>
      <c r="AK1252" s="73">
        <v>25706.275660065901</v>
      </c>
      <c r="AL1252" s="73">
        <v>25692.812999174799</v>
      </c>
      <c r="AM1252" s="73">
        <v>25679.350338283799</v>
      </c>
      <c r="AN1252" s="73">
        <v>309040.73967821698</v>
      </c>
      <c r="AO1252" s="73">
        <v>25665.8876773927</v>
      </c>
      <c r="AP1252" s="73">
        <v>25652.425016501598</v>
      </c>
      <c r="AQ1252" s="73">
        <v>25638.9623556105</v>
      </c>
      <c r="AR1252" s="73">
        <v>25625.499694719401</v>
      </c>
      <c r="AS1252" s="73">
        <v>25612.037033828299</v>
      </c>
      <c r="AT1252" s="73">
        <v>25598.574372937201</v>
      </c>
      <c r="AU1252" s="73">
        <v>25585.111712046099</v>
      </c>
      <c r="AV1252" s="73">
        <v>25571.649051155</v>
      </c>
      <c r="AW1252" s="73">
        <v>25558.186390264</v>
      </c>
      <c r="AX1252" s="73">
        <v>25544.723729372901</v>
      </c>
      <c r="AY1252" s="73">
        <v>25531.261068481799</v>
      </c>
      <c r="AZ1252" s="73">
        <v>25517.798407590701</v>
      </c>
      <c r="BA1252" s="73">
        <v>307102.11650990002</v>
      </c>
    </row>
    <row r="1253" spans="1:53" outlineLevel="1">
      <c r="A1253" s="74" t="s">
        <v>1452</v>
      </c>
      <c r="B1253" s="73">
        <v>6337.4522623762095</v>
      </c>
      <c r="C1253" s="73">
        <v>6337.2662656765397</v>
      </c>
      <c r="D1253" s="73">
        <v>6337.0802689768698</v>
      </c>
      <c r="E1253" s="73">
        <v>6336.8942722771999</v>
      </c>
      <c r="F1253" s="73">
        <v>6336.70827557753</v>
      </c>
      <c r="G1253" s="73">
        <v>6336.5222788778601</v>
      </c>
      <c r="H1253" s="73">
        <v>6336.3362821781902</v>
      </c>
      <c r="I1253" s="73">
        <v>6336.1502854785203</v>
      </c>
      <c r="J1253" s="73">
        <v>6335.9642887788495</v>
      </c>
      <c r="K1253" s="73">
        <v>6335.7782920791797</v>
      </c>
      <c r="L1253" s="73">
        <v>6335.5922953795098</v>
      </c>
      <c r="M1253" s="73">
        <v>6335.4062986798399</v>
      </c>
      <c r="N1253" s="73">
        <v>76037.1513663363</v>
      </c>
      <c r="O1253" s="73">
        <v>6335.22030198017</v>
      </c>
      <c r="P1253" s="73">
        <v>6335.0343052805001</v>
      </c>
      <c r="Q1253" s="73">
        <v>6334.8483085808302</v>
      </c>
      <c r="R1253" s="73">
        <v>6334.6623118811603</v>
      </c>
      <c r="S1253" s="73">
        <v>6334.4763151814896</v>
      </c>
      <c r="T1253" s="73">
        <v>6334.2903184818197</v>
      </c>
      <c r="U1253" s="73">
        <v>6334.1043217821498</v>
      </c>
      <c r="V1253" s="73">
        <v>6333.9183250824699</v>
      </c>
      <c r="W1253" s="73">
        <v>6333.7323283828</v>
      </c>
      <c r="X1253" s="73">
        <v>6333.5463316831301</v>
      </c>
      <c r="Y1253" s="73">
        <v>6333.3603349834602</v>
      </c>
      <c r="Z1253" s="73">
        <v>6333.1743382837903</v>
      </c>
      <c r="AA1253" s="73">
        <v>76010.367841583793</v>
      </c>
      <c r="AB1253" s="73">
        <v>6332.9883415841196</v>
      </c>
      <c r="AC1253" s="73">
        <v>6332.8023448844497</v>
      </c>
      <c r="AD1253" s="73">
        <v>6332.6163481847798</v>
      </c>
      <c r="AE1253" s="73">
        <v>6332.4303514851099</v>
      </c>
      <c r="AF1253" s="73">
        <v>6332.24435478544</v>
      </c>
      <c r="AG1253" s="73">
        <v>6332.0583580857701</v>
      </c>
      <c r="AH1253" s="73">
        <v>6331.8723613861002</v>
      </c>
      <c r="AI1253" s="73">
        <v>6331.6863646864304</v>
      </c>
      <c r="AJ1253" s="73">
        <v>6331.5003679867596</v>
      </c>
      <c r="AK1253" s="73">
        <v>6331.3143712870897</v>
      </c>
      <c r="AL1253" s="73">
        <v>6331.1283745874198</v>
      </c>
      <c r="AM1253" s="73">
        <v>6330.9423778877499</v>
      </c>
      <c r="AN1253" s="73">
        <v>75983.584316831199</v>
      </c>
      <c r="AO1253" s="73">
        <v>6330.75638118808</v>
      </c>
      <c r="AP1253" s="73">
        <v>6330.5703844884101</v>
      </c>
      <c r="AQ1253" s="73">
        <v>6330.3843877887402</v>
      </c>
      <c r="AR1253" s="73">
        <v>6330.1983910890704</v>
      </c>
      <c r="AS1253" s="73">
        <v>6330.0123943893996</v>
      </c>
      <c r="AT1253" s="73">
        <v>6329.8263976897297</v>
      </c>
      <c r="AU1253" s="73">
        <v>6329.6404009900598</v>
      </c>
      <c r="AV1253" s="73">
        <v>6329.4544042903899</v>
      </c>
      <c r="AW1253" s="73">
        <v>6329.26840759071</v>
      </c>
      <c r="AX1253" s="73">
        <v>6329.0824108910401</v>
      </c>
      <c r="AY1253" s="73">
        <v>6328.8964141913702</v>
      </c>
      <c r="AZ1253" s="73">
        <v>6328.7104174917004</v>
      </c>
      <c r="BA1253" s="73">
        <v>75956.800792078706</v>
      </c>
    </row>
    <row r="1254" spans="1:53" outlineLevel="1">
      <c r="A1254" s="74" t="s">
        <v>1453</v>
      </c>
      <c r="B1254" s="73">
        <v>14499.0543135313</v>
      </c>
      <c r="C1254" s="73">
        <v>14498.374864686401</v>
      </c>
      <c r="D1254" s="73">
        <v>14497.695415841499</v>
      </c>
      <c r="E1254" s="73">
        <v>14497.0159669966</v>
      </c>
      <c r="F1254" s="73">
        <v>14496.3365181518</v>
      </c>
      <c r="G1254" s="73">
        <v>14495.657069306901</v>
      </c>
      <c r="H1254" s="73">
        <v>14494.977620461999</v>
      </c>
      <c r="I1254" s="73">
        <v>14494.2981716171</v>
      </c>
      <c r="J1254" s="73">
        <v>14493.6187227722</v>
      </c>
      <c r="K1254" s="73">
        <v>14492.939273927301</v>
      </c>
      <c r="L1254" s="73">
        <v>14492.259825082499</v>
      </c>
      <c r="M1254" s="73">
        <v>14491.5803762376</v>
      </c>
      <c r="N1254" s="73">
        <v>173943.80813861301</v>
      </c>
      <c r="O1254" s="73">
        <v>14490.9009273927</v>
      </c>
      <c r="P1254" s="73">
        <v>14490.221478547801</v>
      </c>
      <c r="Q1254" s="73">
        <v>14489.5420297029</v>
      </c>
      <c r="R1254" s="73">
        <v>14488.8625808581</v>
      </c>
      <c r="S1254" s="73">
        <v>14488.183132013201</v>
      </c>
      <c r="T1254" s="73">
        <v>14487.503683168299</v>
      </c>
      <c r="U1254" s="73">
        <v>14486.8242343234</v>
      </c>
      <c r="V1254" s="73">
        <v>14486.1447854785</v>
      </c>
      <c r="W1254" s="73">
        <v>14485.465336633601</v>
      </c>
      <c r="X1254" s="73">
        <v>14484.785887788799</v>
      </c>
      <c r="Y1254" s="73">
        <v>14484.1064389439</v>
      </c>
      <c r="Z1254" s="73">
        <v>14483.426990099</v>
      </c>
      <c r="AA1254" s="73">
        <v>173845.96750495001</v>
      </c>
      <c r="AB1254" s="73">
        <v>14482.747541254101</v>
      </c>
      <c r="AC1254" s="73">
        <v>14482.068092409199</v>
      </c>
      <c r="AD1254" s="73">
        <v>14481.3886435643</v>
      </c>
      <c r="AE1254" s="73">
        <v>14480.7091947195</v>
      </c>
      <c r="AF1254" s="73">
        <v>14480.029745874601</v>
      </c>
      <c r="AG1254" s="73">
        <v>14479.3502970297</v>
      </c>
      <c r="AH1254" s="73">
        <v>14478.6708481848</v>
      </c>
      <c r="AI1254" s="73">
        <v>14477.9913993399</v>
      </c>
      <c r="AJ1254" s="73">
        <v>14477.311950494999</v>
      </c>
      <c r="AK1254" s="73">
        <v>14476.6325016502</v>
      </c>
      <c r="AL1254" s="73">
        <v>14475.9530528053</v>
      </c>
      <c r="AM1254" s="73">
        <v>14475.273603960401</v>
      </c>
      <c r="AN1254" s="73">
        <v>173748.12687128701</v>
      </c>
      <c r="AO1254" s="73">
        <v>14474.594155115499</v>
      </c>
      <c r="AP1254" s="73">
        <v>14473.9147062706</v>
      </c>
      <c r="AQ1254" s="73">
        <v>14473.2352574257</v>
      </c>
      <c r="AR1254" s="73">
        <v>14472.555808580901</v>
      </c>
      <c r="AS1254" s="73">
        <v>14471.876359735999</v>
      </c>
      <c r="AT1254" s="73">
        <v>14471.1969108911</v>
      </c>
      <c r="AU1254" s="73">
        <v>14470.5174620462</v>
      </c>
      <c r="AV1254" s="73">
        <v>14469.838013201301</v>
      </c>
      <c r="AW1254" s="73">
        <v>14469.158564356399</v>
      </c>
      <c r="AX1254" s="73">
        <v>14468.4791155116</v>
      </c>
      <c r="AY1254" s="73">
        <v>14467.7996666667</v>
      </c>
      <c r="AZ1254" s="73">
        <v>14467.120217821801</v>
      </c>
      <c r="BA1254" s="73">
        <v>173650.28623762401</v>
      </c>
    </row>
    <row r="1255" spans="1:53" outlineLevel="1">
      <c r="A1255" s="74" t="s">
        <v>1454</v>
      </c>
      <c r="B1255" s="73">
        <v>20052.0038828383</v>
      </c>
      <c r="C1255" s="73">
        <v>20051.658308580802</v>
      </c>
      <c r="D1255" s="73">
        <v>20051.312734323401</v>
      </c>
      <c r="E1255" s="73">
        <v>20050.967160066</v>
      </c>
      <c r="F1255" s="73">
        <v>20050.6215858086</v>
      </c>
      <c r="G1255" s="73">
        <v>20050.276011551101</v>
      </c>
      <c r="H1255" s="73">
        <v>20049.9304372937</v>
      </c>
      <c r="I1255" s="73">
        <v>20049.5848630363</v>
      </c>
      <c r="J1255" s="73">
        <v>20049.239288778899</v>
      </c>
      <c r="K1255" s="73">
        <v>20048.8937145214</v>
      </c>
      <c r="L1255" s="73">
        <v>20048.548140264</v>
      </c>
      <c r="M1255" s="73">
        <v>20048.202566006599</v>
      </c>
      <c r="N1255" s="73">
        <v>240601.238693069</v>
      </c>
      <c r="O1255" s="73">
        <v>20047.856991749199</v>
      </c>
      <c r="P1255" s="73">
        <v>20047.5114174917</v>
      </c>
      <c r="Q1255" s="73">
        <v>20047.165843234299</v>
      </c>
      <c r="R1255" s="73">
        <v>20046.820268976899</v>
      </c>
      <c r="S1255" s="73">
        <v>20046.474694719502</v>
      </c>
      <c r="T1255" s="73">
        <v>20046.129120461999</v>
      </c>
      <c r="U1255" s="73">
        <v>20045.783546204599</v>
      </c>
      <c r="V1255" s="73">
        <v>20045.437971947202</v>
      </c>
      <c r="W1255" s="73">
        <v>20045.092397689801</v>
      </c>
      <c r="X1255" s="73">
        <v>20044.746823432299</v>
      </c>
      <c r="Y1255" s="73">
        <v>20044.401249174902</v>
      </c>
      <c r="Z1255" s="73">
        <v>20044.055674917501</v>
      </c>
      <c r="AA1255" s="73">
        <v>240551.476</v>
      </c>
      <c r="AB1255" s="73">
        <v>20043.710100660101</v>
      </c>
      <c r="AC1255" s="73">
        <v>20043.364526402602</v>
      </c>
      <c r="AD1255" s="73">
        <v>20043.018952145201</v>
      </c>
      <c r="AE1255" s="73">
        <v>20042.673377887801</v>
      </c>
      <c r="AF1255" s="73">
        <v>20042.3278036304</v>
      </c>
      <c r="AG1255" s="73">
        <v>20041.982229372901</v>
      </c>
      <c r="AH1255" s="73">
        <v>20041.636655115501</v>
      </c>
      <c r="AI1255" s="73">
        <v>20041.2910808581</v>
      </c>
      <c r="AJ1255" s="73">
        <v>20040.945506600699</v>
      </c>
      <c r="AK1255" s="73">
        <v>20040.599932343201</v>
      </c>
      <c r="AL1255" s="73">
        <v>20040.2543580858</v>
      </c>
      <c r="AM1255" s="73">
        <v>20039.908783828399</v>
      </c>
      <c r="AN1255" s="73">
        <v>240501.71330693099</v>
      </c>
      <c r="AO1255" s="73">
        <v>20039.563209570901</v>
      </c>
      <c r="AP1255" s="73">
        <v>20039.2176353135</v>
      </c>
      <c r="AQ1255" s="73">
        <v>20038.872061056099</v>
      </c>
      <c r="AR1255" s="73">
        <v>20038.526486798699</v>
      </c>
      <c r="AS1255" s="73">
        <v>20038.1809125412</v>
      </c>
      <c r="AT1255" s="73">
        <v>20037.8353382838</v>
      </c>
      <c r="AU1255" s="73">
        <v>20037.489764026399</v>
      </c>
      <c r="AV1255" s="73">
        <v>20037.144189768998</v>
      </c>
      <c r="AW1255" s="73">
        <v>20036.7986155115</v>
      </c>
      <c r="AX1255" s="73">
        <v>20036.453041254099</v>
      </c>
      <c r="AY1255" s="73">
        <v>20036.107466996698</v>
      </c>
      <c r="AZ1255" s="73">
        <v>20035.761892739301</v>
      </c>
      <c r="BA1255" s="73">
        <v>240451.950613861</v>
      </c>
    </row>
    <row r="1256" spans="1:53" outlineLevel="1">
      <c r="A1256" s="74" t="s">
        <v>1340</v>
      </c>
      <c r="B1256" s="73">
        <v>68780.395398692897</v>
      </c>
      <c r="C1256" s="73">
        <v>68780.395398692897</v>
      </c>
      <c r="D1256" s="73">
        <v>68780.395398692897</v>
      </c>
      <c r="E1256" s="73">
        <v>68780.395398692897</v>
      </c>
      <c r="F1256" s="73">
        <v>68780.395398692897</v>
      </c>
      <c r="G1256" s="73">
        <v>68780.395398692897</v>
      </c>
      <c r="H1256" s="73">
        <v>68780.395398692897</v>
      </c>
      <c r="I1256" s="73">
        <v>68780.395398692897</v>
      </c>
      <c r="J1256" s="73">
        <v>68780.395398692897</v>
      </c>
      <c r="K1256" s="73">
        <v>68780.395398692897</v>
      </c>
      <c r="L1256" s="73">
        <v>68780.395398692897</v>
      </c>
      <c r="M1256" s="73">
        <v>68780.395398692897</v>
      </c>
      <c r="N1256" s="73">
        <v>825364.744784315</v>
      </c>
      <c r="O1256" s="73">
        <v>68780.395398692897</v>
      </c>
      <c r="P1256" s="73">
        <v>68780.395398692897</v>
      </c>
      <c r="Q1256" s="73">
        <v>68780.395398692897</v>
      </c>
      <c r="R1256" s="73">
        <v>68780.395398692897</v>
      </c>
      <c r="S1256" s="73">
        <v>68780.395398692897</v>
      </c>
      <c r="T1256" s="73">
        <v>68780.395398692897</v>
      </c>
      <c r="U1256" s="73">
        <v>68780.395398692897</v>
      </c>
      <c r="V1256" s="73">
        <v>68780.395398692897</v>
      </c>
      <c r="W1256" s="73">
        <v>68780.395398692897</v>
      </c>
      <c r="X1256" s="73">
        <v>68780.395398692897</v>
      </c>
      <c r="Y1256" s="73">
        <v>68780.395398692897</v>
      </c>
      <c r="Z1256" s="73">
        <v>68780.395398692897</v>
      </c>
      <c r="AA1256" s="73">
        <v>825364.744784315</v>
      </c>
      <c r="AB1256" s="73">
        <v>68780.395398692897</v>
      </c>
      <c r="AC1256" s="73">
        <v>68780.395398692897</v>
      </c>
      <c r="AD1256" s="73">
        <v>68780.395398692897</v>
      </c>
      <c r="AE1256" s="73">
        <v>68780.395398692897</v>
      </c>
      <c r="AF1256" s="73">
        <v>68780.395398692897</v>
      </c>
      <c r="AG1256" s="73">
        <v>68780.395398692897</v>
      </c>
      <c r="AH1256" s="73">
        <v>68780.395398692897</v>
      </c>
      <c r="AI1256" s="73">
        <v>68780.395398692897</v>
      </c>
      <c r="AJ1256" s="73">
        <v>68780.395398692897</v>
      </c>
      <c r="AK1256" s="73">
        <v>68780.395398692897</v>
      </c>
      <c r="AL1256" s="73">
        <v>68780.395398692897</v>
      </c>
      <c r="AM1256" s="73">
        <v>68780.395398692897</v>
      </c>
      <c r="AN1256" s="73">
        <v>825364.744784315</v>
      </c>
      <c r="AO1256" s="73">
        <v>68780.395398692897</v>
      </c>
      <c r="AP1256" s="73">
        <v>68780.395398692897</v>
      </c>
      <c r="AQ1256" s="73">
        <v>68780.395398692897</v>
      </c>
      <c r="AR1256" s="73">
        <v>68780.395398692897</v>
      </c>
      <c r="AS1256" s="73">
        <v>68780.395398692897</v>
      </c>
      <c r="AT1256" s="73">
        <v>68780.395398692897</v>
      </c>
      <c r="AU1256" s="73">
        <v>68780.395398692897</v>
      </c>
      <c r="AV1256" s="73">
        <v>68780.395398692897</v>
      </c>
      <c r="AW1256" s="73">
        <v>68780.395398692897</v>
      </c>
      <c r="AX1256" s="73">
        <v>68780.395398692897</v>
      </c>
      <c r="AY1256" s="73">
        <v>68780.395398692897</v>
      </c>
      <c r="AZ1256" s="73">
        <v>68780.395398692897</v>
      </c>
      <c r="BA1256" s="73">
        <v>825364.744784315</v>
      </c>
    </row>
    <row r="1257" spans="1:53" outlineLevel="1">
      <c r="A1257" s="74" t="s">
        <v>1465</v>
      </c>
      <c r="B1257" s="73">
        <v>18594.754835808599</v>
      </c>
      <c r="C1257" s="73">
        <v>18594.666957095698</v>
      </c>
      <c r="D1257" s="73">
        <v>18594.579078382802</v>
      </c>
      <c r="E1257" s="73">
        <v>18594.491199669999</v>
      </c>
      <c r="F1257" s="73">
        <v>18594.403320957099</v>
      </c>
      <c r="G1257" s="73">
        <v>18594.315442244198</v>
      </c>
      <c r="H1257" s="73">
        <v>18594.227563531302</v>
      </c>
      <c r="I1257" s="73">
        <v>18594.1396848185</v>
      </c>
      <c r="J1257" s="73">
        <v>18594.051806105599</v>
      </c>
      <c r="K1257" s="73">
        <v>18593.963927392699</v>
      </c>
      <c r="L1257" s="73">
        <v>18593.8760486799</v>
      </c>
      <c r="M1257" s="73">
        <v>18593.788169967</v>
      </c>
      <c r="N1257" s="73">
        <v>223131.258034653</v>
      </c>
      <c r="O1257" s="73">
        <v>18593.700291254099</v>
      </c>
      <c r="P1257" s="73">
        <v>18593.612412541301</v>
      </c>
      <c r="Q1257" s="73">
        <v>18593.5245338284</v>
      </c>
      <c r="R1257" s="73">
        <v>18593.4366551155</v>
      </c>
      <c r="S1257" s="73">
        <v>18593.348776402599</v>
      </c>
      <c r="T1257" s="73">
        <v>18593.260897689801</v>
      </c>
      <c r="U1257" s="73">
        <v>18593.1730189769</v>
      </c>
      <c r="V1257" s="73">
        <v>18593.085140264</v>
      </c>
      <c r="W1257" s="73">
        <v>18592.997261551202</v>
      </c>
      <c r="X1257" s="73">
        <v>18592.909382838301</v>
      </c>
      <c r="Y1257" s="73">
        <v>18592.821504125401</v>
      </c>
      <c r="Z1257" s="73">
        <v>18592.7336254125</v>
      </c>
      <c r="AA1257" s="73">
        <v>223118.6035</v>
      </c>
      <c r="AB1257" s="73">
        <v>18592.645746699702</v>
      </c>
      <c r="AC1257" s="73">
        <v>18592.557867986801</v>
      </c>
      <c r="AD1257" s="73">
        <v>18592.469989273901</v>
      </c>
      <c r="AE1257" s="73">
        <v>18592.382110561099</v>
      </c>
      <c r="AF1257" s="73">
        <v>18592.294231848198</v>
      </c>
      <c r="AG1257" s="73">
        <v>18592.206353135301</v>
      </c>
      <c r="AH1257" s="73">
        <v>18592.118474422499</v>
      </c>
      <c r="AI1257" s="73">
        <v>18592.030595709599</v>
      </c>
      <c r="AJ1257" s="73">
        <v>18591.942716996698</v>
      </c>
      <c r="AK1257" s="73">
        <v>18591.854838283802</v>
      </c>
      <c r="AL1257" s="73">
        <v>18591.766959570999</v>
      </c>
      <c r="AM1257" s="73">
        <v>18591.679080858099</v>
      </c>
      <c r="AN1257" s="73">
        <v>223105.94896534699</v>
      </c>
      <c r="AO1257" s="73">
        <v>18591.591202145199</v>
      </c>
      <c r="AP1257" s="73">
        <v>18591.5033234324</v>
      </c>
      <c r="AQ1257" s="73">
        <v>18591.4154447195</v>
      </c>
      <c r="AR1257" s="73">
        <v>18591.327566006599</v>
      </c>
      <c r="AS1257" s="73">
        <v>18591.239687293699</v>
      </c>
      <c r="AT1257" s="73">
        <v>18591.1518085809</v>
      </c>
      <c r="AU1257" s="73">
        <v>18591.063929868</v>
      </c>
      <c r="AV1257" s="73">
        <v>18590.976051155099</v>
      </c>
      <c r="AW1257" s="73">
        <v>18590.888172442301</v>
      </c>
      <c r="AX1257" s="73">
        <v>18590.8002937294</v>
      </c>
      <c r="AY1257" s="73">
        <v>18590.7124150165</v>
      </c>
      <c r="AZ1257" s="73">
        <v>18590.624536303701</v>
      </c>
      <c r="BA1257" s="73">
        <v>223093.294430693</v>
      </c>
    </row>
    <row r="1258" spans="1:53" outlineLevel="1">
      <c r="A1258" s="74" t="s">
        <v>1381</v>
      </c>
      <c r="B1258" s="73">
        <v>60014.392921568498</v>
      </c>
      <c r="C1258" s="73">
        <v>60014.392921568498</v>
      </c>
      <c r="D1258" s="73">
        <v>60014.392921568498</v>
      </c>
      <c r="E1258" s="73">
        <v>60014.392921568498</v>
      </c>
      <c r="F1258" s="73">
        <v>60014.392921568498</v>
      </c>
      <c r="G1258" s="73">
        <v>60014.392921568498</v>
      </c>
      <c r="H1258" s="73">
        <v>60014.392921568498</v>
      </c>
      <c r="I1258" s="73">
        <v>60014.392921568498</v>
      </c>
      <c r="J1258" s="73">
        <v>60014.392921568498</v>
      </c>
      <c r="K1258" s="73">
        <v>60014.392921568498</v>
      </c>
      <c r="L1258" s="73">
        <v>60014.392921568498</v>
      </c>
      <c r="M1258" s="73">
        <v>60014.392921568498</v>
      </c>
      <c r="N1258" s="73">
        <v>720172.715058823</v>
      </c>
      <c r="O1258" s="73">
        <v>60014.392921568498</v>
      </c>
      <c r="P1258" s="73">
        <v>60014.392921568498</v>
      </c>
      <c r="Q1258" s="73">
        <v>60014.392921568498</v>
      </c>
      <c r="R1258" s="73">
        <v>60014.392921568498</v>
      </c>
      <c r="S1258" s="73">
        <v>60014.392921568498</v>
      </c>
      <c r="T1258" s="73">
        <v>60014.392921568498</v>
      </c>
      <c r="U1258" s="73">
        <v>60014.392921568498</v>
      </c>
      <c r="V1258" s="73">
        <v>60014.392921568498</v>
      </c>
      <c r="W1258" s="73">
        <v>60014.392921568498</v>
      </c>
      <c r="X1258" s="73">
        <v>60014.392921568498</v>
      </c>
      <c r="Y1258" s="73">
        <v>60014.392921568498</v>
      </c>
      <c r="Z1258" s="73">
        <v>60014.392921568498</v>
      </c>
      <c r="AA1258" s="73">
        <v>720172.715058823</v>
      </c>
      <c r="AB1258" s="73">
        <v>60014.392921568498</v>
      </c>
      <c r="AC1258" s="73">
        <v>60014.392921568498</v>
      </c>
      <c r="AD1258" s="73">
        <v>60014.392921568498</v>
      </c>
      <c r="AE1258" s="73">
        <v>60014.392921568498</v>
      </c>
      <c r="AF1258" s="73">
        <v>60014.392921568498</v>
      </c>
      <c r="AG1258" s="73">
        <v>60014.392921568498</v>
      </c>
      <c r="AH1258" s="73">
        <v>60014.392921568498</v>
      </c>
      <c r="AI1258" s="73">
        <v>60014.392921568498</v>
      </c>
      <c r="AJ1258" s="73">
        <v>60014.392921568498</v>
      </c>
      <c r="AK1258" s="73">
        <v>60014.392921568498</v>
      </c>
      <c r="AL1258" s="73">
        <v>60014.392921568498</v>
      </c>
      <c r="AM1258" s="73">
        <v>60014.392921568498</v>
      </c>
      <c r="AN1258" s="73">
        <v>720172.715058823</v>
      </c>
      <c r="AO1258" s="73">
        <v>60014.392921568498</v>
      </c>
      <c r="AP1258" s="73">
        <v>60014.392921568498</v>
      </c>
      <c r="AQ1258" s="73">
        <v>60014.392921568498</v>
      </c>
      <c r="AR1258" s="73">
        <v>60014.392921568498</v>
      </c>
      <c r="AS1258" s="73">
        <v>60014.392921568498</v>
      </c>
      <c r="AT1258" s="73">
        <v>60014.392921568498</v>
      </c>
      <c r="AU1258" s="73">
        <v>60014.392921568498</v>
      </c>
      <c r="AV1258" s="73">
        <v>60014.392921568498</v>
      </c>
      <c r="AW1258" s="73">
        <v>60014.392921568498</v>
      </c>
      <c r="AX1258" s="73">
        <v>60014.392921568498</v>
      </c>
      <c r="AY1258" s="73">
        <v>60014.392921568498</v>
      </c>
      <c r="AZ1258" s="73">
        <v>60014.392921568498</v>
      </c>
      <c r="BA1258" s="73">
        <v>720172.715058823</v>
      </c>
    </row>
    <row r="1259" spans="1:53" outlineLevel="1">
      <c r="A1259" s="74" t="s">
        <v>1317</v>
      </c>
      <c r="B1259" s="73">
        <v>32863.692902640199</v>
      </c>
      <c r="C1259" s="73">
        <v>32862.842658415801</v>
      </c>
      <c r="D1259" s="73">
        <v>32861.992414191402</v>
      </c>
      <c r="E1259" s="73">
        <v>32861.142169967003</v>
      </c>
      <c r="F1259" s="73">
        <v>32860.291925742597</v>
      </c>
      <c r="G1259" s="73">
        <v>32859.441681518103</v>
      </c>
      <c r="H1259" s="73">
        <v>32858.591437293697</v>
      </c>
      <c r="I1259" s="73">
        <v>32857.741193069298</v>
      </c>
      <c r="J1259" s="73">
        <v>32856.890948844899</v>
      </c>
      <c r="K1259" s="73">
        <v>32856.0407046205</v>
      </c>
      <c r="L1259" s="73">
        <v>32855.190460395999</v>
      </c>
      <c r="M1259" s="73">
        <v>32854.3402161716</v>
      </c>
      <c r="N1259" s="73">
        <v>394308.198712871</v>
      </c>
      <c r="O1259" s="73">
        <v>32853.489971947201</v>
      </c>
      <c r="P1259" s="73">
        <v>32852.639727722802</v>
      </c>
      <c r="Q1259" s="73">
        <v>32851.789483498302</v>
      </c>
      <c r="R1259" s="73">
        <v>32850.939239273903</v>
      </c>
      <c r="S1259" s="73">
        <v>32850.088995049497</v>
      </c>
      <c r="T1259" s="73">
        <v>32849.238750825098</v>
      </c>
      <c r="U1259" s="73">
        <v>32848.388506600699</v>
      </c>
      <c r="V1259" s="73">
        <v>32847.538262376198</v>
      </c>
      <c r="W1259" s="73">
        <v>32846.688018151799</v>
      </c>
      <c r="X1259" s="73">
        <v>32845.8377739274</v>
      </c>
      <c r="Y1259" s="73">
        <v>32844.987529703001</v>
      </c>
      <c r="Z1259" s="73">
        <v>32844.1372854785</v>
      </c>
      <c r="AA1259" s="73">
        <v>394185.76354455401</v>
      </c>
      <c r="AB1259" s="73">
        <v>32843.287041254101</v>
      </c>
      <c r="AC1259" s="73">
        <v>32842.436797029703</v>
      </c>
      <c r="AD1259" s="73">
        <v>32841.586552805296</v>
      </c>
      <c r="AE1259" s="73">
        <v>32840.736308580897</v>
      </c>
      <c r="AF1259" s="73">
        <v>32839.886064356397</v>
      </c>
      <c r="AG1259" s="73">
        <v>32839.035820131998</v>
      </c>
      <c r="AH1259" s="73">
        <v>32838.185575907599</v>
      </c>
      <c r="AI1259" s="73">
        <v>32837.3353316832</v>
      </c>
      <c r="AJ1259" s="73">
        <v>32836.485087458699</v>
      </c>
      <c r="AK1259" s="73">
        <v>32835.6348432343</v>
      </c>
      <c r="AL1259" s="73">
        <v>32834.784599009901</v>
      </c>
      <c r="AM1259" s="73">
        <v>32833.934354785502</v>
      </c>
      <c r="AN1259" s="73">
        <v>394063.328376238</v>
      </c>
      <c r="AO1259" s="73">
        <v>32833.084110561103</v>
      </c>
      <c r="AP1259" s="73">
        <v>32832.233866336603</v>
      </c>
      <c r="AQ1259" s="73">
        <v>32831.383622112196</v>
      </c>
      <c r="AR1259" s="73">
        <v>32830.533377887798</v>
      </c>
      <c r="AS1259" s="73">
        <v>32829.683133663399</v>
      </c>
      <c r="AT1259" s="73">
        <v>32828.832889439</v>
      </c>
      <c r="AU1259" s="73">
        <v>32827.982645214499</v>
      </c>
      <c r="AV1259" s="73">
        <v>32827.1324009901</v>
      </c>
      <c r="AW1259" s="73">
        <v>32826.282156765701</v>
      </c>
      <c r="AX1259" s="73">
        <v>32825.431912541302</v>
      </c>
      <c r="AY1259" s="73">
        <v>32824.581668316801</v>
      </c>
      <c r="AZ1259" s="73">
        <v>32823.731424092402</v>
      </c>
      <c r="BA1259" s="73">
        <v>393940.89320792101</v>
      </c>
    </row>
    <row r="1260" spans="1:53" outlineLevel="1">
      <c r="A1260" s="74" t="s">
        <v>1466</v>
      </c>
      <c r="B1260" s="73">
        <v>5999.5516732026199</v>
      </c>
      <c r="C1260" s="73">
        <v>5998.8631111111099</v>
      </c>
      <c r="D1260" s="73">
        <v>5998.1745490196099</v>
      </c>
      <c r="E1260" s="73">
        <v>5997.4859869281099</v>
      </c>
      <c r="F1260" s="73">
        <v>5996.7974248365999</v>
      </c>
      <c r="G1260" s="73">
        <v>5996.1088627450999</v>
      </c>
      <c r="H1260" s="73">
        <v>5995.4203006536</v>
      </c>
      <c r="I1260" s="73">
        <v>5994.73173856209</v>
      </c>
      <c r="J1260" s="73">
        <v>5994.04317647059</v>
      </c>
      <c r="K1260" s="73">
        <v>5993.35461437909</v>
      </c>
      <c r="L1260" s="73">
        <v>5992.66605228758</v>
      </c>
      <c r="M1260" s="73">
        <v>5991.97749019608</v>
      </c>
      <c r="N1260" s="73">
        <v>71949.174980392199</v>
      </c>
      <c r="O1260" s="73">
        <v>5991.28892810458</v>
      </c>
      <c r="P1260" s="73">
        <v>5990.60036601307</v>
      </c>
      <c r="Q1260" s="73">
        <v>5989.91180392157</v>
      </c>
      <c r="R1260" s="73">
        <v>5989.22324183007</v>
      </c>
      <c r="S1260" s="73">
        <v>5988.53467973856</v>
      </c>
      <c r="T1260" s="73">
        <v>5987.8461176470601</v>
      </c>
      <c r="U1260" s="73">
        <v>5987.1575555555601</v>
      </c>
      <c r="V1260" s="73">
        <v>5986.4689934640501</v>
      </c>
      <c r="W1260" s="73">
        <v>5985.7804313725501</v>
      </c>
      <c r="X1260" s="73">
        <v>5985.0918692810501</v>
      </c>
      <c r="Y1260" s="73">
        <v>5984.4033071895401</v>
      </c>
      <c r="Z1260" s="73">
        <v>5983.7147450980401</v>
      </c>
      <c r="AA1260" s="73">
        <v>71850.022039215706</v>
      </c>
      <c r="AB1260" s="73">
        <v>5983.0261830065401</v>
      </c>
      <c r="AC1260" s="73">
        <v>5982.3376209150301</v>
      </c>
      <c r="AD1260" s="73">
        <v>5981.6490588235301</v>
      </c>
      <c r="AE1260" s="73">
        <v>5980.9604967320302</v>
      </c>
      <c r="AF1260" s="73">
        <v>5980.2719346405202</v>
      </c>
      <c r="AG1260" s="73">
        <v>5979.5833725490202</v>
      </c>
      <c r="AH1260" s="73">
        <v>5978.8948104575202</v>
      </c>
      <c r="AI1260" s="73">
        <v>5978.2062483660102</v>
      </c>
      <c r="AJ1260" s="73">
        <v>5977.5176862745102</v>
      </c>
      <c r="AK1260" s="73">
        <v>5976.8291241830102</v>
      </c>
      <c r="AL1260" s="73">
        <v>5976.1405620915102</v>
      </c>
      <c r="AM1260" s="73">
        <v>5975.4520000000002</v>
      </c>
      <c r="AN1260" s="73">
        <v>71750.8690980393</v>
      </c>
      <c r="AO1260" s="73">
        <v>5974.7634379085002</v>
      </c>
      <c r="AP1260" s="73">
        <v>5974.0748758170002</v>
      </c>
      <c r="AQ1260" s="73">
        <v>5973.3863137254903</v>
      </c>
      <c r="AR1260" s="73">
        <v>5972.6977516339903</v>
      </c>
      <c r="AS1260" s="73">
        <v>5972.0091895424903</v>
      </c>
      <c r="AT1260" s="73">
        <v>5971.3206274509803</v>
      </c>
      <c r="AU1260" s="73">
        <v>5970.6320653594803</v>
      </c>
      <c r="AV1260" s="73">
        <v>5969.9435032679803</v>
      </c>
      <c r="AW1260" s="73">
        <v>5969.2549411764703</v>
      </c>
      <c r="AX1260" s="73">
        <v>5968.5663790849703</v>
      </c>
      <c r="AY1260" s="73">
        <v>5967.8778169934703</v>
      </c>
      <c r="AZ1260" s="73">
        <v>5967.1892549019603</v>
      </c>
      <c r="BA1260" s="73">
        <v>71651.716156862807</v>
      </c>
    </row>
    <row r="1261" spans="1:53" outlineLevel="1">
      <c r="A1261" s="74" t="s">
        <v>1343</v>
      </c>
      <c r="B1261" s="73">
        <v>7941.1229649999896</v>
      </c>
      <c r="C1261" s="73">
        <v>7941.1229649999896</v>
      </c>
      <c r="D1261" s="73">
        <v>7941.1229649999896</v>
      </c>
      <c r="E1261" s="73">
        <v>7941.1229649999896</v>
      </c>
      <c r="F1261" s="73">
        <v>7941.1229649999896</v>
      </c>
      <c r="G1261" s="73">
        <v>7941.1229649999896</v>
      </c>
      <c r="H1261" s="73">
        <v>7941.1229649999896</v>
      </c>
      <c r="I1261" s="73">
        <v>7941.1229649999896</v>
      </c>
      <c r="J1261" s="73">
        <v>7941.1229649999896</v>
      </c>
      <c r="K1261" s="73">
        <v>7941.1229649999896</v>
      </c>
      <c r="L1261" s="73">
        <v>7941.1229649999896</v>
      </c>
      <c r="M1261" s="73">
        <v>7941.1229649999896</v>
      </c>
      <c r="N1261" s="73">
        <v>95293.475579999998</v>
      </c>
      <c r="O1261" s="73">
        <v>7941.1229649999896</v>
      </c>
      <c r="P1261" s="73">
        <v>7941.1229649999896</v>
      </c>
      <c r="Q1261" s="73">
        <v>7941.1229649999896</v>
      </c>
      <c r="R1261" s="73">
        <v>7941.1229649999896</v>
      </c>
      <c r="S1261" s="73">
        <v>7941.1229649999896</v>
      </c>
      <c r="T1261" s="73">
        <v>7941.1229649999896</v>
      </c>
      <c r="U1261" s="73">
        <v>7941.1229649999896</v>
      </c>
      <c r="V1261" s="73">
        <v>7941.1229649999896</v>
      </c>
      <c r="W1261" s="73">
        <v>7941.1229649999896</v>
      </c>
      <c r="X1261" s="73">
        <v>7941.1229649999896</v>
      </c>
      <c r="Y1261" s="73">
        <v>7941.1229649999896</v>
      </c>
      <c r="Z1261" s="73">
        <v>7941.1229649999896</v>
      </c>
      <c r="AA1261" s="73">
        <v>95293.475579999998</v>
      </c>
      <c r="AB1261" s="73">
        <v>7941.1229649999896</v>
      </c>
      <c r="AC1261" s="73">
        <v>7941.1229649999896</v>
      </c>
      <c r="AD1261" s="73">
        <v>7941.1229649999896</v>
      </c>
      <c r="AE1261" s="73">
        <v>7941.1229649999896</v>
      </c>
      <c r="AF1261" s="73">
        <v>7941.1229649999896</v>
      </c>
      <c r="AG1261" s="73">
        <v>388.112965000359</v>
      </c>
      <c r="AH1261" s="73">
        <v>4.3846316666666603</v>
      </c>
      <c r="AI1261" s="73">
        <v>4.3846316666666603</v>
      </c>
      <c r="AJ1261" s="73">
        <v>4.3846316666666603</v>
      </c>
      <c r="AK1261" s="73">
        <v>4.3846316666666603</v>
      </c>
      <c r="AL1261" s="73">
        <v>4.3846316666666603</v>
      </c>
      <c r="AM1261" s="73">
        <v>4.3846316666666603</v>
      </c>
      <c r="AN1261" s="73">
        <v>40120.035580000302</v>
      </c>
      <c r="AO1261" s="73">
        <v>4.3846316666666603</v>
      </c>
      <c r="AP1261" s="73">
        <v>4.3846316666666603</v>
      </c>
      <c r="AQ1261" s="73">
        <v>4.3846316666666603</v>
      </c>
      <c r="AR1261" s="73">
        <v>4.3846316666666603</v>
      </c>
      <c r="AS1261" s="73">
        <v>4.3846316666666603</v>
      </c>
      <c r="AT1261" s="73">
        <v>4.3846316666666603</v>
      </c>
      <c r="AU1261" s="73">
        <v>4.3846316666666603</v>
      </c>
      <c r="AV1261" s="73">
        <v>4.3846316666666603</v>
      </c>
      <c r="AW1261" s="73">
        <v>4.3846316666666603</v>
      </c>
      <c r="AX1261" s="73">
        <v>4.3846316666666603</v>
      </c>
      <c r="AY1261" s="73">
        <v>4.3846316666666603</v>
      </c>
      <c r="AZ1261" s="73">
        <v>4.3846316666666603</v>
      </c>
      <c r="BA1261" s="73">
        <v>52.615579999999902</v>
      </c>
    </row>
    <row r="1262" spans="1:53" outlineLevel="1">
      <c r="A1262" s="74" t="s">
        <v>1264</v>
      </c>
      <c r="B1262" s="73">
        <v>79401.477658730102</v>
      </c>
      <c r="C1262" s="73">
        <v>79357.470718253899</v>
      </c>
      <c r="D1262" s="73">
        <v>79313.463777777695</v>
      </c>
      <c r="E1262" s="73">
        <v>79269.456837301594</v>
      </c>
      <c r="F1262" s="73">
        <v>79225.449896825303</v>
      </c>
      <c r="G1262" s="73">
        <v>79181.442956349201</v>
      </c>
      <c r="H1262" s="73">
        <v>79137.436015872998</v>
      </c>
      <c r="I1262" s="73">
        <v>79093.429075396794</v>
      </c>
      <c r="J1262" s="73">
        <v>79049.422134920605</v>
      </c>
      <c r="K1262" s="73">
        <v>79005.415194444402</v>
      </c>
      <c r="L1262" s="73">
        <v>78961.408253968199</v>
      </c>
      <c r="M1262" s="73">
        <v>78917.401313491995</v>
      </c>
      <c r="N1262" s="73">
        <v>949913.27383333305</v>
      </c>
      <c r="O1262" s="73">
        <v>78873.394373015806</v>
      </c>
      <c r="P1262" s="73">
        <v>78829.387432539603</v>
      </c>
      <c r="Q1262" s="73">
        <v>78785.380492063399</v>
      </c>
      <c r="R1262" s="73">
        <v>78741.373551587196</v>
      </c>
      <c r="S1262" s="73">
        <v>78697.366611111094</v>
      </c>
      <c r="T1262" s="73">
        <v>78653.359670634905</v>
      </c>
      <c r="U1262" s="73">
        <v>78609.352730158702</v>
      </c>
      <c r="V1262" s="73">
        <v>78565.345789682498</v>
      </c>
      <c r="W1262" s="73">
        <v>78521.338849206295</v>
      </c>
      <c r="X1262" s="73">
        <v>78477.331908730106</v>
      </c>
      <c r="Y1262" s="73">
        <v>78433.324968253903</v>
      </c>
      <c r="Z1262" s="73">
        <v>78389.318027777699</v>
      </c>
      <c r="AA1262" s="73">
        <v>943576.27440476103</v>
      </c>
      <c r="AB1262" s="73">
        <v>78345.311087301496</v>
      </c>
      <c r="AC1262" s="73">
        <v>78301.304146825307</v>
      </c>
      <c r="AD1262" s="73">
        <v>78257.297206349103</v>
      </c>
      <c r="AE1262" s="73">
        <v>78213.2902658729</v>
      </c>
      <c r="AF1262" s="73">
        <v>78169.283325396696</v>
      </c>
      <c r="AG1262" s="73">
        <v>78125.276384920595</v>
      </c>
      <c r="AH1262" s="73">
        <v>78081.269444444406</v>
      </c>
      <c r="AI1262" s="73">
        <v>78037.262503968203</v>
      </c>
      <c r="AJ1262" s="73">
        <v>77993.255563491999</v>
      </c>
      <c r="AK1262" s="73">
        <v>77949.248623015796</v>
      </c>
      <c r="AL1262" s="73">
        <v>77905.241682539607</v>
      </c>
      <c r="AM1262" s="73">
        <v>77861.234742063403</v>
      </c>
      <c r="AN1262" s="73">
        <v>937239.27497618995</v>
      </c>
      <c r="AO1262" s="73">
        <v>77817.2278015872</v>
      </c>
      <c r="AP1262" s="73">
        <v>77773.220861110996</v>
      </c>
      <c r="AQ1262" s="73">
        <v>77729.213920634793</v>
      </c>
      <c r="AR1262" s="73">
        <v>77685.206980158604</v>
      </c>
      <c r="AS1262" s="73">
        <v>77641.200039682401</v>
      </c>
      <c r="AT1262" s="73">
        <v>77597.193099206197</v>
      </c>
      <c r="AU1262" s="73">
        <v>77553.186158729994</v>
      </c>
      <c r="AV1262" s="73">
        <v>77509.179218253805</v>
      </c>
      <c r="AW1262" s="73">
        <v>77465.172277777703</v>
      </c>
      <c r="AX1262" s="73">
        <v>77421.1653373015</v>
      </c>
      <c r="AY1262" s="73">
        <v>77377.158396825296</v>
      </c>
      <c r="AZ1262" s="73">
        <v>77333.151456349093</v>
      </c>
      <c r="BA1262" s="73">
        <v>930902.27554761805</v>
      </c>
    </row>
    <row r="1263" spans="1:53" outlineLevel="1">
      <c r="A1263" s="74" t="s">
        <v>1407</v>
      </c>
      <c r="B1263" s="73">
        <v>1267.5454575163401</v>
      </c>
      <c r="C1263" s="73">
        <v>1267.5454575163401</v>
      </c>
      <c r="D1263" s="73">
        <v>1267.5454575163401</v>
      </c>
      <c r="E1263" s="73">
        <v>1267.5454575163401</v>
      </c>
      <c r="F1263" s="73">
        <v>1267.5454575163401</v>
      </c>
      <c r="G1263" s="73">
        <v>1267.5454575163401</v>
      </c>
      <c r="H1263" s="73">
        <v>1267.5454575163401</v>
      </c>
      <c r="I1263" s="73">
        <v>1267.5454575163401</v>
      </c>
      <c r="J1263" s="73">
        <v>1267.5454575163401</v>
      </c>
      <c r="K1263" s="73">
        <v>1267.5454575163401</v>
      </c>
      <c r="L1263" s="73">
        <v>1267.5454575163401</v>
      </c>
      <c r="M1263" s="73">
        <v>1267.5454575163401</v>
      </c>
      <c r="N1263" s="73">
        <v>15210.545490196</v>
      </c>
      <c r="O1263" s="73">
        <v>1267.5454575163401</v>
      </c>
      <c r="P1263" s="73">
        <v>1267.5454575163401</v>
      </c>
      <c r="Q1263" s="73">
        <v>1267.5454575163401</v>
      </c>
      <c r="R1263" s="73">
        <v>1267.5454575163401</v>
      </c>
      <c r="S1263" s="73">
        <v>1267.5454575163401</v>
      </c>
      <c r="T1263" s="73">
        <v>1267.5454575163401</v>
      </c>
      <c r="U1263" s="73">
        <v>1267.5454575163401</v>
      </c>
      <c r="V1263" s="73">
        <v>1267.5454575163401</v>
      </c>
      <c r="W1263" s="73">
        <v>1267.5454575163401</v>
      </c>
      <c r="X1263" s="73">
        <v>1267.5454575163401</v>
      </c>
      <c r="Y1263" s="73">
        <v>1267.5454575163401</v>
      </c>
      <c r="Z1263" s="73">
        <v>1267.5454575163401</v>
      </c>
      <c r="AA1263" s="73">
        <v>15210.545490196</v>
      </c>
      <c r="AB1263" s="73">
        <v>1267.5454575163401</v>
      </c>
      <c r="AC1263" s="73">
        <v>1267.5454575163401</v>
      </c>
      <c r="AD1263" s="73">
        <v>1267.5454575163401</v>
      </c>
      <c r="AE1263" s="73">
        <v>1267.5454575163401</v>
      </c>
      <c r="AF1263" s="73">
        <v>1267.5454575163401</v>
      </c>
      <c r="AG1263" s="73">
        <v>1267.5454575163401</v>
      </c>
      <c r="AH1263" s="73">
        <v>1267.5454575163401</v>
      </c>
      <c r="AI1263" s="73">
        <v>1267.5454575163401</v>
      </c>
      <c r="AJ1263" s="73">
        <v>1267.5454575163401</v>
      </c>
      <c r="AK1263" s="73">
        <v>1267.5454575163401</v>
      </c>
      <c r="AL1263" s="73">
        <v>1267.5454575163401</v>
      </c>
      <c r="AM1263" s="73">
        <v>1267.5454575163401</v>
      </c>
      <c r="AN1263" s="73">
        <v>15210.545490196</v>
      </c>
      <c r="AO1263" s="73">
        <v>1267.5454575163401</v>
      </c>
      <c r="AP1263" s="73">
        <v>1267.5454575163401</v>
      </c>
      <c r="AQ1263" s="73">
        <v>1267.5454575163401</v>
      </c>
      <c r="AR1263" s="73">
        <v>1267.5454575163401</v>
      </c>
      <c r="AS1263" s="73">
        <v>1267.5454575163401</v>
      </c>
      <c r="AT1263" s="73">
        <v>1267.5454575163401</v>
      </c>
      <c r="AU1263" s="73">
        <v>1267.5454575163401</v>
      </c>
      <c r="AV1263" s="73">
        <v>1267.5454575163401</v>
      </c>
      <c r="AW1263" s="73">
        <v>1267.5454575163401</v>
      </c>
      <c r="AX1263" s="73">
        <v>1267.5454575163401</v>
      </c>
      <c r="AY1263" s="73">
        <v>1267.5454575163401</v>
      </c>
      <c r="AZ1263" s="73">
        <v>1267.5454575163401</v>
      </c>
      <c r="BA1263" s="73">
        <v>15210.545490196</v>
      </c>
    </row>
    <row r="1264" spans="1:53" outlineLevel="1">
      <c r="A1264" s="74" t="s">
        <v>1408</v>
      </c>
      <c r="B1264" s="73">
        <v>22.301499999999901</v>
      </c>
      <c r="C1264" s="73">
        <v>22.301499999999901</v>
      </c>
      <c r="D1264" s="73">
        <v>22.301499999999901</v>
      </c>
      <c r="E1264" s="73">
        <v>22.301499999999901</v>
      </c>
      <c r="F1264" s="73">
        <v>22.301499999999901</v>
      </c>
      <c r="G1264" s="73">
        <v>22.301499999999901</v>
      </c>
      <c r="H1264" s="73">
        <v>22.301499999999901</v>
      </c>
      <c r="I1264" s="73">
        <v>22.301499999999901</v>
      </c>
      <c r="J1264" s="73">
        <v>22.301499999999901</v>
      </c>
      <c r="K1264" s="73">
        <v>22.301499999999901</v>
      </c>
      <c r="L1264" s="73">
        <v>22.301499999999901</v>
      </c>
      <c r="M1264" s="73">
        <v>22.301499999999901</v>
      </c>
      <c r="N1264" s="73">
        <v>267.61799999999897</v>
      </c>
      <c r="O1264" s="73">
        <v>22.301499999999901</v>
      </c>
      <c r="P1264" s="73">
        <v>22.301499999999901</v>
      </c>
      <c r="Q1264" s="73">
        <v>22.301499999999901</v>
      </c>
      <c r="R1264" s="73">
        <v>22.301499999999901</v>
      </c>
      <c r="S1264" s="73">
        <v>22.301499999999901</v>
      </c>
      <c r="T1264" s="73">
        <v>22.301499999999901</v>
      </c>
      <c r="U1264" s="73">
        <v>22.301499999999901</v>
      </c>
      <c r="V1264" s="73">
        <v>22.301499999999901</v>
      </c>
      <c r="W1264" s="73">
        <v>22.301499999999901</v>
      </c>
      <c r="X1264" s="73">
        <v>22.301499999999901</v>
      </c>
      <c r="Y1264" s="73">
        <v>22.301499999999901</v>
      </c>
      <c r="Z1264" s="73">
        <v>22.301499999999901</v>
      </c>
      <c r="AA1264" s="73">
        <v>267.61799999999897</v>
      </c>
      <c r="AB1264" s="73">
        <v>22.301499999999901</v>
      </c>
      <c r="AC1264" s="73">
        <v>22.301499999999901</v>
      </c>
      <c r="AD1264" s="73">
        <v>22.301499999999901</v>
      </c>
      <c r="AE1264" s="73">
        <v>22.301499999999901</v>
      </c>
      <c r="AF1264" s="73">
        <v>22.301499999999901</v>
      </c>
      <c r="AG1264" s="73">
        <v>22.301499999999901</v>
      </c>
      <c r="AH1264" s="73">
        <v>22.301499999999901</v>
      </c>
      <c r="AI1264" s="73">
        <v>22.301499999999901</v>
      </c>
      <c r="AJ1264" s="73">
        <v>22.301499999999901</v>
      </c>
      <c r="AK1264" s="73">
        <v>22.301499999999901</v>
      </c>
      <c r="AL1264" s="73">
        <v>22.301499999999901</v>
      </c>
      <c r="AM1264" s="73">
        <v>22.301499999999901</v>
      </c>
      <c r="AN1264" s="73">
        <v>267.61799999999897</v>
      </c>
      <c r="AO1264" s="73">
        <v>22.301499999999901</v>
      </c>
      <c r="AP1264" s="73">
        <v>22.301499999999901</v>
      </c>
      <c r="AQ1264" s="73">
        <v>22.301499999999901</v>
      </c>
      <c r="AR1264" s="73">
        <v>22.301499999999901</v>
      </c>
      <c r="AS1264" s="73">
        <v>22.301499999999901</v>
      </c>
      <c r="AT1264" s="73">
        <v>22.301499999999901</v>
      </c>
      <c r="AU1264" s="73">
        <v>22.301499999999901</v>
      </c>
      <c r="AV1264" s="73">
        <v>22.301499999999901</v>
      </c>
      <c r="AW1264" s="73">
        <v>22.301499999999901</v>
      </c>
      <c r="AX1264" s="73">
        <v>22.301499999999901</v>
      </c>
      <c r="AY1264" s="73">
        <v>22.301499999999901</v>
      </c>
      <c r="AZ1264" s="73">
        <v>22.301499999999901</v>
      </c>
      <c r="BA1264" s="73">
        <v>267.61799999999897</v>
      </c>
    </row>
    <row r="1265" spans="1:53" outlineLevel="1">
      <c r="A1265" s="74" t="s">
        <v>1415</v>
      </c>
      <c r="B1265" s="73">
        <v>5018.8801307189797</v>
      </c>
      <c r="C1265" s="73">
        <v>5017.4073529411999</v>
      </c>
      <c r="D1265" s="73">
        <v>5015.93457516342</v>
      </c>
      <c r="E1265" s="73">
        <v>5014.4617973856502</v>
      </c>
      <c r="F1265" s="73">
        <v>5012.9890196078704</v>
      </c>
      <c r="G1265" s="73">
        <v>5011.5162418300897</v>
      </c>
      <c r="H1265" s="73">
        <v>5010.0434640523099</v>
      </c>
      <c r="I1265" s="73">
        <v>5008.5706862745401</v>
      </c>
      <c r="J1265" s="73">
        <v>5007.0979084967603</v>
      </c>
      <c r="K1265" s="73">
        <v>5005.6251307189796</v>
      </c>
      <c r="L1265" s="73">
        <v>5004.1523529411998</v>
      </c>
      <c r="M1265" s="73">
        <v>5002.6795751634299</v>
      </c>
      <c r="N1265" s="73">
        <v>60129.358235294399</v>
      </c>
      <c r="O1265" s="73">
        <v>5001.2067973856501</v>
      </c>
      <c r="P1265" s="73">
        <v>4999.7340196078703</v>
      </c>
      <c r="Q1265" s="73">
        <v>4998.2612418300996</v>
      </c>
      <c r="R1265" s="73">
        <v>4996.7884640523198</v>
      </c>
      <c r="S1265" s="73">
        <v>4995.31568627454</v>
      </c>
      <c r="T1265" s="73">
        <v>4993.8429084967602</v>
      </c>
      <c r="U1265" s="73">
        <v>4992.3701307189804</v>
      </c>
      <c r="V1265" s="73">
        <v>4990.8973529412096</v>
      </c>
      <c r="W1265" s="73">
        <v>4989.4245751634298</v>
      </c>
      <c r="X1265" s="73">
        <v>4987.95179738565</v>
      </c>
      <c r="Y1265" s="73">
        <v>4986.4790196078802</v>
      </c>
      <c r="Z1265" s="73">
        <v>4985.0062418301004</v>
      </c>
      <c r="AA1265" s="73">
        <v>59917.2782352945</v>
      </c>
      <c r="AB1265" s="73">
        <v>4983.5334640523197</v>
      </c>
      <c r="AC1265" s="73">
        <v>4982.0606862745399</v>
      </c>
      <c r="AD1265" s="73">
        <v>4980.5879084967701</v>
      </c>
      <c r="AE1265" s="73">
        <v>4979.1151307189903</v>
      </c>
      <c r="AF1265" s="73">
        <v>4977.6423529412104</v>
      </c>
      <c r="AG1265" s="73">
        <v>4976.1695751634297</v>
      </c>
      <c r="AH1265" s="73">
        <v>4974.6967973856599</v>
      </c>
      <c r="AI1265" s="73">
        <v>4973.2240196078801</v>
      </c>
      <c r="AJ1265" s="73">
        <v>4971.7512418301003</v>
      </c>
      <c r="AK1265" s="73">
        <v>4970.2784640523196</v>
      </c>
      <c r="AL1265" s="73">
        <v>4968.8056862745498</v>
      </c>
      <c r="AM1265" s="73">
        <v>4967.33290849677</v>
      </c>
      <c r="AN1265" s="73">
        <v>59705.198235294498</v>
      </c>
      <c r="AO1265" s="73">
        <v>3419.28052287626</v>
      </c>
      <c r="AP1265" s="73">
        <v>95.505000000000294</v>
      </c>
      <c r="AQ1265" s="73">
        <v>95.476666666667001</v>
      </c>
      <c r="AR1265" s="73">
        <v>95.448333333333593</v>
      </c>
      <c r="AS1265" s="73">
        <v>95.4200000000003</v>
      </c>
      <c r="AT1265" s="73">
        <v>95.391666666667007</v>
      </c>
      <c r="AU1265" s="73">
        <v>95.363333333333699</v>
      </c>
      <c r="AV1265" s="73">
        <v>95.335000000000306</v>
      </c>
      <c r="AW1265" s="73">
        <v>95.306666666666999</v>
      </c>
      <c r="AX1265" s="73">
        <v>95.278333333333705</v>
      </c>
      <c r="AY1265" s="73">
        <v>95.250000000000298</v>
      </c>
      <c r="AZ1265" s="73">
        <v>95.221666666667005</v>
      </c>
      <c r="BA1265" s="73">
        <v>4468.2771895429296</v>
      </c>
    </row>
    <row r="1266" spans="1:53" outlineLevel="1">
      <c r="A1266" s="74" t="s">
        <v>1301</v>
      </c>
      <c r="B1266" s="73">
        <v>14462.84</v>
      </c>
      <c r="C1266" s="73">
        <v>14457.856</v>
      </c>
      <c r="D1266" s="73">
        <v>14452.871999999999</v>
      </c>
      <c r="E1266" s="73">
        <v>14447.888000000001</v>
      </c>
      <c r="F1266" s="73">
        <v>14442.904</v>
      </c>
      <c r="G1266" s="73">
        <v>14437.92</v>
      </c>
      <c r="H1266" s="73">
        <v>14432.936</v>
      </c>
      <c r="I1266" s="73">
        <v>14427.951999999999</v>
      </c>
      <c r="J1266" s="73">
        <v>14422.968000000001</v>
      </c>
      <c r="K1266" s="73">
        <v>14417.984</v>
      </c>
      <c r="L1266" s="73">
        <v>14413</v>
      </c>
      <c r="M1266" s="73">
        <v>14408.016</v>
      </c>
      <c r="N1266" s="73">
        <v>173225.136</v>
      </c>
      <c r="O1266" s="73">
        <v>14403.031999999999</v>
      </c>
      <c r="P1266" s="73">
        <v>14398.048000000001</v>
      </c>
      <c r="Q1266" s="73">
        <v>14393.064</v>
      </c>
      <c r="R1266" s="73">
        <v>14388.08</v>
      </c>
      <c r="S1266" s="73">
        <v>14383.096</v>
      </c>
      <c r="T1266" s="73">
        <v>14378.111999999999</v>
      </c>
      <c r="U1266" s="73">
        <v>14373.128000000001</v>
      </c>
      <c r="V1266" s="73">
        <v>14368.144</v>
      </c>
      <c r="W1266" s="73">
        <v>14363.16</v>
      </c>
      <c r="X1266" s="73">
        <v>14358.175999999999</v>
      </c>
      <c r="Y1266" s="73">
        <v>14353.191999999999</v>
      </c>
      <c r="Z1266" s="73">
        <v>14348.208000000001</v>
      </c>
      <c r="AA1266" s="73">
        <v>172507.44</v>
      </c>
      <c r="AB1266" s="73">
        <v>14343.224</v>
      </c>
      <c r="AC1266" s="73">
        <v>14338.24</v>
      </c>
      <c r="AD1266" s="73">
        <v>14333.255999999999</v>
      </c>
      <c r="AE1266" s="73">
        <v>14328.272000000001</v>
      </c>
      <c r="AF1266" s="73">
        <v>14323.288</v>
      </c>
      <c r="AG1266" s="73">
        <v>14318.304</v>
      </c>
      <c r="AH1266" s="73">
        <v>14313.32</v>
      </c>
      <c r="AI1266" s="73">
        <v>14308.335999999999</v>
      </c>
      <c r="AJ1266" s="73">
        <v>14303.352000000001</v>
      </c>
      <c r="AK1266" s="73">
        <v>14298.368</v>
      </c>
      <c r="AL1266" s="73">
        <v>14293.384</v>
      </c>
      <c r="AM1266" s="73">
        <v>14288.4</v>
      </c>
      <c r="AN1266" s="73">
        <v>171789.74400000001</v>
      </c>
      <c r="AO1266" s="73">
        <v>14283.415999999999</v>
      </c>
      <c r="AP1266" s="73">
        <v>14278.432000000001</v>
      </c>
      <c r="AQ1266" s="73">
        <v>14273.448</v>
      </c>
      <c r="AR1266" s="73">
        <v>14268.464</v>
      </c>
      <c r="AS1266" s="73">
        <v>14263.48</v>
      </c>
      <c r="AT1266" s="73">
        <v>14258.495999999999</v>
      </c>
      <c r="AU1266" s="73">
        <v>14253.512000000001</v>
      </c>
      <c r="AV1266" s="73">
        <v>14248.528</v>
      </c>
      <c r="AW1266" s="73">
        <v>14243.544</v>
      </c>
      <c r="AX1266" s="73">
        <v>14238.56</v>
      </c>
      <c r="AY1266" s="73">
        <v>14233.575999999999</v>
      </c>
      <c r="AZ1266" s="73">
        <v>14228.592000000001</v>
      </c>
      <c r="BA1266" s="73">
        <v>171072.04800000001</v>
      </c>
    </row>
    <row r="1267" spans="1:53" outlineLevel="1">
      <c r="A1267" s="74" t="s">
        <v>1309</v>
      </c>
      <c r="B1267" s="73">
        <v>2906.34399999999</v>
      </c>
      <c r="C1267" s="73">
        <v>2903.1239999999898</v>
      </c>
      <c r="D1267" s="73">
        <v>2899.90399999999</v>
      </c>
      <c r="E1267" s="73">
        <v>2896.6839999999902</v>
      </c>
      <c r="F1267" s="73">
        <v>2893.4639999999899</v>
      </c>
      <c r="G1267" s="73">
        <v>2890.2439999999901</v>
      </c>
      <c r="H1267" s="73">
        <v>2887.0239999999899</v>
      </c>
      <c r="I1267" s="73">
        <v>2883.8039999999901</v>
      </c>
      <c r="J1267" s="73">
        <v>2880.5839999999898</v>
      </c>
      <c r="K1267" s="73">
        <v>2877.36399999999</v>
      </c>
      <c r="L1267" s="73">
        <v>2874.1439999999898</v>
      </c>
      <c r="M1267" s="73">
        <v>2870.92399999999</v>
      </c>
      <c r="N1267" s="73">
        <v>34663.607999999898</v>
      </c>
      <c r="O1267" s="73">
        <v>2867.7039999999902</v>
      </c>
      <c r="P1267" s="73">
        <v>2864.4839999999899</v>
      </c>
      <c r="Q1267" s="73">
        <v>2861.2639999999901</v>
      </c>
      <c r="R1267" s="73">
        <v>2858.0439999999899</v>
      </c>
      <c r="S1267" s="73">
        <v>2854.8239999999901</v>
      </c>
      <c r="T1267" s="73">
        <v>2851.6039999999898</v>
      </c>
      <c r="U1267" s="73">
        <v>2848.38399999999</v>
      </c>
      <c r="V1267" s="73">
        <v>2845.1639999999902</v>
      </c>
      <c r="W1267" s="73">
        <v>2841.94399999999</v>
      </c>
      <c r="X1267" s="73">
        <v>2838.7239999999902</v>
      </c>
      <c r="Y1267" s="73">
        <v>2835.5039999999899</v>
      </c>
      <c r="Z1267" s="73">
        <v>2832.2839999999901</v>
      </c>
      <c r="AA1267" s="73">
        <v>34199.927999999898</v>
      </c>
      <c r="AB1267" s="73">
        <v>2829.0639999999898</v>
      </c>
      <c r="AC1267" s="73">
        <v>2825.84399999999</v>
      </c>
      <c r="AD1267" s="73">
        <v>2822.6239999999898</v>
      </c>
      <c r="AE1267" s="73">
        <v>2819.40399999999</v>
      </c>
      <c r="AF1267" s="73">
        <v>2816.1839999999902</v>
      </c>
      <c r="AG1267" s="73">
        <v>2812.9639999999899</v>
      </c>
      <c r="AH1267" s="73">
        <v>2809.7439999999901</v>
      </c>
      <c r="AI1267" s="73">
        <v>2806.5239999999899</v>
      </c>
      <c r="AJ1267" s="73">
        <v>2803.3039999999901</v>
      </c>
      <c r="AK1267" s="73">
        <v>2800.0839999999898</v>
      </c>
      <c r="AL1267" s="73">
        <v>2796.86399999999</v>
      </c>
      <c r="AM1267" s="73">
        <v>2793.6439999999898</v>
      </c>
      <c r="AN1267" s="73">
        <v>33736.247999999898</v>
      </c>
      <c r="AO1267" s="73">
        <v>2790.42399999999</v>
      </c>
      <c r="AP1267" s="73">
        <v>2787.2039999999902</v>
      </c>
      <c r="AQ1267" s="73">
        <v>2783.9839999999899</v>
      </c>
      <c r="AR1267" s="73">
        <v>2780.7639999999901</v>
      </c>
      <c r="AS1267" s="73">
        <v>2777.5439999999899</v>
      </c>
      <c r="AT1267" s="73">
        <v>2774.3239999999901</v>
      </c>
      <c r="AU1267" s="73">
        <v>2771.1039999999898</v>
      </c>
      <c r="AV1267" s="73">
        <v>2767.88399999999</v>
      </c>
      <c r="AW1267" s="73">
        <v>2764.6639999999902</v>
      </c>
      <c r="AX1267" s="73">
        <v>2761.44399999999</v>
      </c>
      <c r="AY1267" s="73">
        <v>2758.2239999999902</v>
      </c>
      <c r="AZ1267" s="73">
        <v>2755.0039999999899</v>
      </c>
      <c r="BA1267" s="73">
        <v>33272.567999999897</v>
      </c>
    </row>
    <row r="1268" spans="1:53" outlineLevel="1">
      <c r="A1268" s="74" t="s">
        <v>1428</v>
      </c>
      <c r="B1268" s="73">
        <v>-17.153758169934601</v>
      </c>
      <c r="C1268" s="73">
        <v>-17.151633986928001</v>
      </c>
      <c r="D1268" s="73">
        <v>-17.1495098039215</v>
      </c>
      <c r="E1268" s="73">
        <v>-17.147385620914999</v>
      </c>
      <c r="F1268" s="73">
        <v>-17.145261437908399</v>
      </c>
      <c r="G1268" s="73">
        <v>-17.143137254901902</v>
      </c>
      <c r="H1268" s="73">
        <v>-17.141013071895301</v>
      </c>
      <c r="I1268" s="73">
        <v>-17.1388888888888</v>
      </c>
      <c r="J1268" s="73">
        <v>-17.1367647058823</v>
      </c>
      <c r="K1268" s="73">
        <v>-17.134640522875699</v>
      </c>
      <c r="L1268" s="73">
        <v>-17.132516339869198</v>
      </c>
      <c r="M1268" s="73">
        <v>-17.130392156862701</v>
      </c>
      <c r="N1268" s="73">
        <v>-205.70490196078299</v>
      </c>
      <c r="O1268" s="73">
        <v>-17.128267973856101</v>
      </c>
      <c r="P1268" s="73">
        <v>-17.1261437908496</v>
      </c>
      <c r="Q1268" s="73">
        <v>-17.124019607843</v>
      </c>
      <c r="R1268" s="73">
        <v>-17.121895424836499</v>
      </c>
      <c r="S1268" s="73">
        <v>-17.119771241830001</v>
      </c>
      <c r="T1268" s="73">
        <v>-17.117647058823401</v>
      </c>
      <c r="U1268" s="73">
        <v>-17.1155228758169</v>
      </c>
      <c r="V1268" s="73">
        <v>-17.113398692810399</v>
      </c>
      <c r="W1268" s="73">
        <v>-17.111274509803799</v>
      </c>
      <c r="X1268" s="73">
        <v>-17.109150326797302</v>
      </c>
      <c r="Y1268" s="73">
        <v>-17.107026143790701</v>
      </c>
      <c r="Z1268" s="73">
        <v>-17.104901960784201</v>
      </c>
      <c r="AA1268" s="73">
        <v>-205.39901960784201</v>
      </c>
      <c r="AB1268" s="73">
        <v>-17.1027777777777</v>
      </c>
      <c r="AC1268" s="73">
        <v>-17.100653594771099</v>
      </c>
      <c r="AD1268" s="73">
        <v>-17.098529411764599</v>
      </c>
      <c r="AE1268" s="73">
        <v>-17.096405228758002</v>
      </c>
      <c r="AF1268" s="73">
        <v>-17.094281045751501</v>
      </c>
      <c r="AG1268" s="73">
        <v>-17.092156862745</v>
      </c>
      <c r="AH1268" s="73">
        <v>-17.0900326797384</v>
      </c>
      <c r="AI1268" s="73">
        <v>-17.087908496731899</v>
      </c>
      <c r="AJ1268" s="73">
        <v>-17.085784313725402</v>
      </c>
      <c r="AK1268" s="73">
        <v>-17.083660130718801</v>
      </c>
      <c r="AL1268" s="73">
        <v>-17.0815359477123</v>
      </c>
      <c r="AM1268" s="73">
        <v>-17.0794117647057</v>
      </c>
      <c r="AN1268" s="73">
        <v>-205.093137254901</v>
      </c>
      <c r="AO1268" s="73">
        <v>-17.077287581699199</v>
      </c>
      <c r="AP1268" s="73">
        <v>-17.075163398692698</v>
      </c>
      <c r="AQ1268" s="73">
        <v>-17.073039215686101</v>
      </c>
      <c r="AR1268" s="73">
        <v>-17.070915032679601</v>
      </c>
      <c r="AS1268" s="73">
        <v>-17.0687908496731</v>
      </c>
      <c r="AT1268" s="73">
        <v>-17.066666666666499</v>
      </c>
      <c r="AU1268" s="73">
        <v>-17.064542483659999</v>
      </c>
      <c r="AV1268" s="73">
        <v>-17.062418300653398</v>
      </c>
      <c r="AW1268" s="73">
        <v>-17.060294117646901</v>
      </c>
      <c r="AX1268" s="73">
        <v>-17.0581699346404</v>
      </c>
      <c r="AY1268" s="73">
        <v>-17.0560457516338</v>
      </c>
      <c r="AZ1268" s="73">
        <v>-17.053921568627299</v>
      </c>
      <c r="BA1268" s="73">
        <v>-204.78725490195899</v>
      </c>
    </row>
    <row r="1269" spans="1:53" outlineLevel="1">
      <c r="A1269" s="74" t="s">
        <v>3658</v>
      </c>
    </row>
    <row r="1270" spans="1:53" outlineLevel="1">
      <c r="A1270" s="74" t="s">
        <v>1429</v>
      </c>
      <c r="B1270" s="73">
        <v>5163.3471535947701</v>
      </c>
      <c r="C1270" s="73">
        <v>5162.0679934640502</v>
      </c>
      <c r="D1270" s="73">
        <v>5160.7888333333303</v>
      </c>
      <c r="E1270" s="73">
        <v>5159.5096732026104</v>
      </c>
      <c r="F1270" s="73">
        <v>5158.2305130718996</v>
      </c>
      <c r="G1270" s="73">
        <v>5156.9513529411797</v>
      </c>
      <c r="H1270" s="73">
        <v>5155.6721928104598</v>
      </c>
      <c r="I1270" s="73">
        <v>5154.3930326797399</v>
      </c>
      <c r="J1270" s="73">
        <v>5153.11387254902</v>
      </c>
      <c r="K1270" s="73">
        <v>5151.8347124183001</v>
      </c>
      <c r="L1270" s="73">
        <v>5150.5555522875802</v>
      </c>
      <c r="M1270" s="73">
        <v>5149.2763921568603</v>
      </c>
      <c r="N1270" s="73">
        <v>61875.741274509797</v>
      </c>
      <c r="O1270" s="73">
        <v>5147.9972320261504</v>
      </c>
      <c r="P1270" s="73">
        <v>5146.7180718954296</v>
      </c>
      <c r="Q1270" s="73">
        <v>5145.4389117647097</v>
      </c>
      <c r="R1270" s="73">
        <v>5144.1597516339898</v>
      </c>
      <c r="S1270" s="73">
        <v>5142.8805915032699</v>
      </c>
      <c r="T1270" s="73">
        <v>5141.60143137255</v>
      </c>
      <c r="U1270" s="73">
        <v>5140.3222712418301</v>
      </c>
      <c r="V1270" s="73">
        <v>5139.0431111111202</v>
      </c>
      <c r="W1270" s="73">
        <v>5137.7639509804003</v>
      </c>
      <c r="X1270" s="73">
        <v>5136.4847908496804</v>
      </c>
      <c r="Y1270" s="73">
        <v>5135.2056307189596</v>
      </c>
      <c r="Z1270" s="73">
        <v>5133.9264705882397</v>
      </c>
      <c r="AA1270" s="73">
        <v>61691.542215686299</v>
      </c>
      <c r="AB1270" s="73">
        <v>5132.6473104575198</v>
      </c>
      <c r="AC1270" s="73">
        <v>5131.3681503267999</v>
      </c>
      <c r="AD1270" s="73">
        <v>5130.08899019609</v>
      </c>
      <c r="AE1270" s="73">
        <v>5128.8098300653701</v>
      </c>
      <c r="AF1270" s="73">
        <v>5127.5306699346502</v>
      </c>
      <c r="AG1270" s="73">
        <v>5126.2515098039303</v>
      </c>
      <c r="AH1270" s="73">
        <v>5124.9723496732104</v>
      </c>
      <c r="AI1270" s="73">
        <v>5123.6931895424896</v>
      </c>
      <c r="AJ1270" s="73">
        <v>5122.4140294117697</v>
      </c>
      <c r="AK1270" s="73">
        <v>5121.1348692810598</v>
      </c>
      <c r="AL1270" s="73">
        <v>5119.8557091503399</v>
      </c>
      <c r="AM1270" s="73">
        <v>5118.57654901962</v>
      </c>
      <c r="AN1270" s="73">
        <v>61507.343156862902</v>
      </c>
      <c r="AO1270" s="73">
        <v>5117.2973888889001</v>
      </c>
      <c r="AP1270" s="73">
        <v>5116.0182287581802</v>
      </c>
      <c r="AQ1270" s="73">
        <v>5114.7390686274603</v>
      </c>
      <c r="AR1270" s="73">
        <v>5113.4599084967404</v>
      </c>
      <c r="AS1270" s="73">
        <v>5112.1807483660295</v>
      </c>
      <c r="AT1270" s="73">
        <v>5110.9015882353096</v>
      </c>
      <c r="AU1270" s="73">
        <v>5109.6224281045897</v>
      </c>
      <c r="AV1270" s="73">
        <v>5108.3432679738698</v>
      </c>
      <c r="AW1270" s="73">
        <v>5107.0641078431499</v>
      </c>
      <c r="AX1270" s="73">
        <v>5105.78494771243</v>
      </c>
      <c r="AY1270" s="73">
        <v>5104.5057875817101</v>
      </c>
      <c r="AZ1270" s="73">
        <v>5103.2266274510002</v>
      </c>
      <c r="BA1270" s="73">
        <v>61323.144098039404</v>
      </c>
    </row>
    <row r="1271" spans="1:53" outlineLevel="1">
      <c r="A1271" s="74" t="s">
        <v>3665</v>
      </c>
    </row>
    <row r="1272" spans="1:53" outlineLevel="1">
      <c r="A1272" s="74" t="s">
        <v>1290</v>
      </c>
      <c r="B1272" s="73">
        <v>54135.713619047499</v>
      </c>
      <c r="C1272" s="73">
        <v>54129.156630952297</v>
      </c>
      <c r="D1272" s="73">
        <v>54122.599642857</v>
      </c>
      <c r="E1272" s="73">
        <v>54116.042654761797</v>
      </c>
      <c r="F1272" s="73">
        <v>54109.4856666665</v>
      </c>
      <c r="G1272" s="73">
        <v>54102.928678571297</v>
      </c>
      <c r="H1272" s="73">
        <v>54096.371690476102</v>
      </c>
      <c r="I1272" s="73">
        <v>54089.814702380798</v>
      </c>
      <c r="J1272" s="73">
        <v>54083.257714285603</v>
      </c>
      <c r="K1272" s="73">
        <v>54076.700726190298</v>
      </c>
      <c r="L1272" s="73">
        <v>54070.143738095103</v>
      </c>
      <c r="M1272" s="73">
        <v>54063.586749999798</v>
      </c>
      <c r="N1272" s="73">
        <v>649195.80221428396</v>
      </c>
      <c r="O1272" s="73">
        <v>54057.029761904603</v>
      </c>
      <c r="P1272" s="73">
        <v>54050.472773809401</v>
      </c>
      <c r="Q1272" s="73">
        <v>54043.915785714104</v>
      </c>
      <c r="R1272" s="73">
        <v>54037.358797618901</v>
      </c>
      <c r="S1272" s="73">
        <v>54030.801809523597</v>
      </c>
      <c r="T1272" s="73">
        <v>54024.244821428401</v>
      </c>
      <c r="U1272" s="73">
        <v>54017.687833333199</v>
      </c>
      <c r="V1272" s="73">
        <v>54011.130845237902</v>
      </c>
      <c r="W1272" s="73">
        <v>54004.573857142699</v>
      </c>
      <c r="X1272" s="73">
        <v>53998.016869047402</v>
      </c>
      <c r="Y1272" s="73">
        <v>53991.459880952199</v>
      </c>
      <c r="Z1272" s="73">
        <v>53984.902892856902</v>
      </c>
      <c r="AA1272" s="73">
        <v>648251.59592856898</v>
      </c>
      <c r="AB1272" s="73">
        <v>53978.3459047617</v>
      </c>
      <c r="AC1272" s="73">
        <v>53971.788916666497</v>
      </c>
      <c r="AD1272" s="73">
        <v>53965.2319285712</v>
      </c>
      <c r="AE1272" s="73">
        <v>53958.674940475998</v>
      </c>
      <c r="AF1272" s="73">
        <v>53952.1179523807</v>
      </c>
      <c r="AG1272" s="73">
        <v>53945.560964285498</v>
      </c>
      <c r="AH1272" s="73">
        <v>53939.003976190201</v>
      </c>
      <c r="AI1272" s="73">
        <v>53932.446988094998</v>
      </c>
      <c r="AJ1272" s="73">
        <v>53925.889999999701</v>
      </c>
      <c r="AK1272" s="73">
        <v>53919.333011904499</v>
      </c>
      <c r="AL1272" s="73">
        <v>53912.776023809303</v>
      </c>
      <c r="AM1272" s="73">
        <v>53906.219035713999</v>
      </c>
      <c r="AN1272" s="73">
        <v>647307.38964285399</v>
      </c>
      <c r="AO1272" s="73">
        <v>53899.662047618804</v>
      </c>
      <c r="AP1272" s="73">
        <v>53893.105059523499</v>
      </c>
      <c r="AQ1272" s="73">
        <v>53886.548071428297</v>
      </c>
      <c r="AR1272" s="73">
        <v>53879.991083333101</v>
      </c>
      <c r="AS1272" s="73">
        <v>53873.434095237797</v>
      </c>
      <c r="AT1272" s="73">
        <v>53866.877107142602</v>
      </c>
      <c r="AU1272" s="73">
        <v>53860.320119047297</v>
      </c>
      <c r="AV1272" s="73">
        <v>53853.763130952102</v>
      </c>
      <c r="AW1272" s="73">
        <v>53847.206142856798</v>
      </c>
      <c r="AX1272" s="73">
        <v>53840.649154761602</v>
      </c>
      <c r="AY1272" s="73">
        <v>53834.0921666664</v>
      </c>
      <c r="AZ1272" s="73">
        <v>53827.535178571103</v>
      </c>
      <c r="BA1272" s="73">
        <v>646363.18335714005</v>
      </c>
    </row>
    <row r="1273" spans="1:53" outlineLevel="1">
      <c r="A1273" s="74" t="s">
        <v>1291</v>
      </c>
      <c r="B1273" s="73">
        <v>8669.2839999999906</v>
      </c>
      <c r="C1273" s="73">
        <v>8668.4914642857002</v>
      </c>
      <c r="D1273" s="73">
        <v>8667.6989285714208</v>
      </c>
      <c r="E1273" s="73">
        <v>8666.9063928571304</v>
      </c>
      <c r="F1273" s="73">
        <v>8666.1138571428492</v>
      </c>
      <c r="G1273" s="73">
        <v>8665.3213214285606</v>
      </c>
      <c r="H1273" s="73">
        <v>8664.5287857142703</v>
      </c>
      <c r="I1273" s="73">
        <v>8663.7362499999908</v>
      </c>
      <c r="J1273" s="73">
        <v>8662.9437142857005</v>
      </c>
      <c r="K1273" s="73">
        <v>8662.1511785714192</v>
      </c>
      <c r="L1273" s="73">
        <v>8661.3586428571307</v>
      </c>
      <c r="M1273" s="73">
        <v>8660.5661071428494</v>
      </c>
      <c r="N1273" s="73">
        <v>103979.100642857</v>
      </c>
      <c r="O1273" s="73">
        <v>8659.7735714285609</v>
      </c>
      <c r="P1273" s="73">
        <v>8658.9810357142796</v>
      </c>
      <c r="Q1273" s="73">
        <v>8658.1884999999893</v>
      </c>
      <c r="R1273" s="73">
        <v>8657.3959642857008</v>
      </c>
      <c r="S1273" s="73">
        <v>8656.6034285714195</v>
      </c>
      <c r="T1273" s="73">
        <v>8655.8108928571291</v>
      </c>
      <c r="U1273" s="73">
        <v>8655.0183571428497</v>
      </c>
      <c r="V1273" s="73">
        <v>8654.2258214285594</v>
      </c>
      <c r="W1273" s="73">
        <v>8653.4332857142708</v>
      </c>
      <c r="X1273" s="73">
        <v>8652.6407499999896</v>
      </c>
      <c r="Y1273" s="73">
        <v>8651.8482142856992</v>
      </c>
      <c r="Z1273" s="73">
        <v>8651.0556785714198</v>
      </c>
      <c r="AA1273" s="73">
        <v>103864.975499999</v>
      </c>
      <c r="AB1273" s="73">
        <v>8650.2631428571294</v>
      </c>
      <c r="AC1273" s="73">
        <v>8649.47060714285</v>
      </c>
      <c r="AD1273" s="73">
        <v>8648.6780714285596</v>
      </c>
      <c r="AE1273" s="73">
        <v>8647.8855357142802</v>
      </c>
      <c r="AF1273" s="73">
        <v>8647.0929999999898</v>
      </c>
      <c r="AG1273" s="73">
        <v>8646.3004642856995</v>
      </c>
      <c r="AH1273" s="73">
        <v>8645.5079285714201</v>
      </c>
      <c r="AI1273" s="73">
        <v>8644.7153928571297</v>
      </c>
      <c r="AJ1273" s="73">
        <v>8643.9228571428503</v>
      </c>
      <c r="AK1273" s="73">
        <v>8643.1303214285599</v>
      </c>
      <c r="AL1273" s="73">
        <v>8642.3377857142805</v>
      </c>
      <c r="AM1273" s="73">
        <v>8641.5452499999901</v>
      </c>
      <c r="AN1273" s="73">
        <v>103750.850357142</v>
      </c>
      <c r="AO1273" s="73">
        <v>8640.7527142857107</v>
      </c>
      <c r="AP1273" s="73">
        <v>8639.9601785714203</v>
      </c>
      <c r="AQ1273" s="73">
        <v>8639.16764285713</v>
      </c>
      <c r="AR1273" s="73">
        <v>8638.3751071428505</v>
      </c>
      <c r="AS1273" s="73">
        <v>8637.5825714285602</v>
      </c>
      <c r="AT1273" s="73">
        <v>8636.7900357142807</v>
      </c>
      <c r="AU1273" s="73">
        <v>8635.9974999999904</v>
      </c>
      <c r="AV1273" s="73">
        <v>8635.2049642857091</v>
      </c>
      <c r="AW1273" s="73">
        <v>8634.4124285714206</v>
      </c>
      <c r="AX1273" s="73">
        <v>8633.6198928571393</v>
      </c>
      <c r="AY1273" s="73">
        <v>8632.8273571428508</v>
      </c>
      <c r="AZ1273" s="73">
        <v>8632.0348214285696</v>
      </c>
      <c r="BA1273" s="73">
        <v>103636.725214285</v>
      </c>
    </row>
    <row r="1274" spans="1:53" outlineLevel="1">
      <c r="A1274" s="74" t="s">
        <v>1292</v>
      </c>
      <c r="B1274" s="73">
        <v>5934.0157738095104</v>
      </c>
      <c r="C1274" s="73">
        <v>5931.8762896825301</v>
      </c>
      <c r="D1274" s="73">
        <v>5929.7368055555398</v>
      </c>
      <c r="E1274" s="73">
        <v>5927.5973214285596</v>
      </c>
      <c r="F1274" s="73">
        <v>5925.4578373015702</v>
      </c>
      <c r="G1274" s="73">
        <v>5923.3183531745899</v>
      </c>
      <c r="H1274" s="73">
        <v>5921.1788690476096</v>
      </c>
      <c r="I1274" s="73">
        <v>5919.0393849206203</v>
      </c>
      <c r="J1274" s="73">
        <v>5916.89990079364</v>
      </c>
      <c r="K1274" s="73">
        <v>5914.7604166666497</v>
      </c>
      <c r="L1274" s="73">
        <v>5912.6209325396703</v>
      </c>
      <c r="M1274" s="73">
        <v>5910.48144841268</v>
      </c>
      <c r="N1274" s="73">
        <v>71066.983333333206</v>
      </c>
      <c r="O1274" s="73">
        <v>5908.3419642856998</v>
      </c>
      <c r="P1274" s="73">
        <v>5906.2024801587104</v>
      </c>
      <c r="Q1274" s="73">
        <v>5904.0629960317301</v>
      </c>
      <c r="R1274" s="73">
        <v>5901.9235119047398</v>
      </c>
      <c r="S1274" s="73">
        <v>5899.7840277777595</v>
      </c>
      <c r="T1274" s="73">
        <v>5897.6445436507702</v>
      </c>
      <c r="U1274" s="73">
        <v>5895.5050595237899</v>
      </c>
      <c r="V1274" s="73">
        <v>5893.3655753968096</v>
      </c>
      <c r="W1274" s="73">
        <v>5891.2260912698202</v>
      </c>
      <c r="X1274" s="73">
        <v>5889.08660714284</v>
      </c>
      <c r="Y1274" s="73">
        <v>5886.9471230158497</v>
      </c>
      <c r="Z1274" s="73">
        <v>5884.8076388888703</v>
      </c>
      <c r="AA1274" s="73">
        <v>70758.897619047406</v>
      </c>
      <c r="AB1274" s="73">
        <v>5882.66815476188</v>
      </c>
      <c r="AC1274" s="73">
        <v>5880.5286706348998</v>
      </c>
      <c r="AD1274" s="73">
        <v>5878.3891865079104</v>
      </c>
      <c r="AE1274" s="73">
        <v>5876.2497023809301</v>
      </c>
      <c r="AF1274" s="73">
        <v>5874.1102182539398</v>
      </c>
      <c r="AG1274" s="73">
        <v>5871.9707341269605</v>
      </c>
      <c r="AH1274" s="73">
        <v>5869.8312499999802</v>
      </c>
      <c r="AI1274" s="73">
        <v>5867.6917658729899</v>
      </c>
      <c r="AJ1274" s="73">
        <v>5865.5522817460096</v>
      </c>
      <c r="AK1274" s="73">
        <v>5863.4127976190202</v>
      </c>
      <c r="AL1274" s="73">
        <v>5861.27331349204</v>
      </c>
      <c r="AM1274" s="73">
        <v>5859.1338293650497</v>
      </c>
      <c r="AN1274" s="73">
        <v>70450.811904761606</v>
      </c>
      <c r="AO1274" s="73">
        <v>5856.9943452380703</v>
      </c>
      <c r="AP1274" s="73">
        <v>5854.85486111108</v>
      </c>
      <c r="AQ1274" s="73">
        <v>5852.7153769840997</v>
      </c>
      <c r="AR1274" s="73">
        <v>5850.5758928571104</v>
      </c>
      <c r="AS1274" s="73">
        <v>5848.4364087301301</v>
      </c>
      <c r="AT1274" s="73">
        <v>5846.2969246031498</v>
      </c>
      <c r="AU1274" s="73">
        <v>5844.1574404761604</v>
      </c>
      <c r="AV1274" s="73">
        <v>5842.0179563491802</v>
      </c>
      <c r="AW1274" s="73">
        <v>5839.8784722221899</v>
      </c>
      <c r="AX1274" s="73">
        <v>5837.7389880952096</v>
      </c>
      <c r="AY1274" s="73">
        <v>5835.5995039682202</v>
      </c>
      <c r="AZ1274" s="73">
        <v>5833.46001984124</v>
      </c>
      <c r="BA1274" s="73">
        <v>70142.726190475805</v>
      </c>
    </row>
    <row r="1275" spans="1:53" outlineLevel="1">
      <c r="A1275" s="74" t="s">
        <v>1293</v>
      </c>
      <c r="B1275" s="73">
        <v>23212.750222222101</v>
      </c>
      <c r="C1275" s="73">
        <v>23151.8516507936</v>
      </c>
      <c r="D1275" s="73">
        <v>23090.953079365001</v>
      </c>
      <c r="E1275" s="73">
        <v>23030.054507936398</v>
      </c>
      <c r="F1275" s="73">
        <v>22969.155936507901</v>
      </c>
      <c r="G1275" s="73">
        <v>22908.257365079298</v>
      </c>
      <c r="H1275" s="73">
        <v>22847.358793650699</v>
      </c>
      <c r="I1275" s="73">
        <v>22786.460222222198</v>
      </c>
      <c r="J1275" s="73">
        <v>22725.561650793599</v>
      </c>
      <c r="K1275" s="73">
        <v>22664.663079365</v>
      </c>
      <c r="L1275" s="73">
        <v>22603.764507936401</v>
      </c>
      <c r="M1275" s="73">
        <v>22542.8659365079</v>
      </c>
      <c r="N1275" s="73">
        <v>274533.69695238001</v>
      </c>
      <c r="O1275" s="73">
        <v>22481.967365079301</v>
      </c>
      <c r="P1275" s="73">
        <v>22421.068793650698</v>
      </c>
      <c r="Q1275" s="73">
        <v>22360.170222222201</v>
      </c>
      <c r="R1275" s="73">
        <v>22299.271650793598</v>
      </c>
      <c r="S1275" s="73">
        <v>22238.373079364999</v>
      </c>
      <c r="T1275" s="73">
        <v>22177.474507936498</v>
      </c>
      <c r="U1275" s="73">
        <v>22116.575936507899</v>
      </c>
      <c r="V1275" s="73">
        <v>22055.6773650793</v>
      </c>
      <c r="W1275" s="73">
        <v>21994.778793650701</v>
      </c>
      <c r="X1275" s="73">
        <v>21933.8802222222</v>
      </c>
      <c r="Y1275" s="73">
        <v>21872.981650793601</v>
      </c>
      <c r="Z1275" s="73">
        <v>21812.083079364998</v>
      </c>
      <c r="AA1275" s="73">
        <v>265764.30266666599</v>
      </c>
      <c r="AB1275" s="73">
        <v>21751.184507936501</v>
      </c>
      <c r="AC1275" s="73">
        <v>21690.285936507898</v>
      </c>
      <c r="AD1275" s="73">
        <v>21629.387365079299</v>
      </c>
      <c r="AE1275" s="73">
        <v>21568.488793650798</v>
      </c>
      <c r="AF1275" s="73">
        <v>21507.590222222199</v>
      </c>
      <c r="AG1275" s="73">
        <v>21446.6916507936</v>
      </c>
      <c r="AH1275" s="73">
        <v>21385.793079365001</v>
      </c>
      <c r="AI1275" s="73">
        <v>21324.8945079365</v>
      </c>
      <c r="AJ1275" s="73">
        <v>21263.995936507901</v>
      </c>
      <c r="AK1275" s="73">
        <v>21203.097365079298</v>
      </c>
      <c r="AL1275" s="73">
        <v>21142.198793650801</v>
      </c>
      <c r="AM1275" s="73">
        <v>21081.300222222198</v>
      </c>
      <c r="AN1275" s="73">
        <v>256994.90838095199</v>
      </c>
      <c r="AO1275" s="73">
        <v>21020.401650793599</v>
      </c>
      <c r="AP1275" s="73">
        <v>20959.503079365</v>
      </c>
      <c r="AQ1275" s="73">
        <v>20898.604507936499</v>
      </c>
      <c r="AR1275" s="73">
        <v>20837.7059365079</v>
      </c>
      <c r="AS1275" s="73">
        <v>20776.807365079301</v>
      </c>
      <c r="AT1275" s="73">
        <v>20715.9087936508</v>
      </c>
      <c r="AU1275" s="73">
        <v>20655.010222222201</v>
      </c>
      <c r="AV1275" s="73">
        <v>20594.111650793599</v>
      </c>
      <c r="AW1275" s="73">
        <v>20533.213079365101</v>
      </c>
      <c r="AX1275" s="73">
        <v>20472.314507936499</v>
      </c>
      <c r="AY1275" s="73">
        <v>20411.415936507899</v>
      </c>
      <c r="AZ1275" s="73">
        <v>20350.5173650793</v>
      </c>
      <c r="BA1275" s="73">
        <v>248225.514095238</v>
      </c>
    </row>
    <row r="1276" spans="1:53" outlineLevel="1">
      <c r="A1276" s="74" t="s">
        <v>1455</v>
      </c>
      <c r="B1276" s="73">
        <v>8503.7152990196191</v>
      </c>
      <c r="C1276" s="73">
        <v>8494.0693676470692</v>
      </c>
      <c r="D1276" s="73">
        <v>8484.4234362745192</v>
      </c>
      <c r="E1276" s="73">
        <v>8474.7775049019692</v>
      </c>
      <c r="F1276" s="73">
        <v>8465.1315735294193</v>
      </c>
      <c r="G1276" s="73">
        <v>8455.4856421568693</v>
      </c>
      <c r="H1276" s="73">
        <v>8445.8397107843193</v>
      </c>
      <c r="I1276" s="73">
        <v>8436.1937794117694</v>
      </c>
      <c r="J1276" s="73">
        <v>8426.5478480392194</v>
      </c>
      <c r="K1276" s="73">
        <v>8416.9019166666803</v>
      </c>
      <c r="L1276" s="73">
        <v>8407.2559852941304</v>
      </c>
      <c r="M1276" s="73">
        <v>8397.6100539215804</v>
      </c>
      <c r="N1276" s="73">
        <v>101407.952117647</v>
      </c>
      <c r="O1276" s="73">
        <v>8387.9641225490304</v>
      </c>
      <c r="P1276" s="73">
        <v>8378.3181911764805</v>
      </c>
      <c r="Q1276" s="73">
        <v>8368.6722598039396</v>
      </c>
      <c r="R1276" s="73">
        <v>8359.0263284313896</v>
      </c>
      <c r="S1276" s="73">
        <v>8349.3803970588397</v>
      </c>
      <c r="T1276" s="73">
        <v>8339.7344656862897</v>
      </c>
      <c r="U1276" s="73">
        <v>8330.0885343137397</v>
      </c>
      <c r="V1276" s="73">
        <v>8320.4426029411898</v>
      </c>
      <c r="W1276" s="73">
        <v>8310.7966715686398</v>
      </c>
      <c r="X1276" s="73">
        <v>8301.1507401960898</v>
      </c>
      <c r="Y1276" s="73">
        <v>8291.5048088235508</v>
      </c>
      <c r="Z1276" s="73">
        <v>8281.8588774510008</v>
      </c>
      <c r="AA1276" s="73">
        <v>100018.93799999999</v>
      </c>
      <c r="AB1276" s="73">
        <v>8272.2129460784508</v>
      </c>
      <c r="AC1276" s="73">
        <v>8262.5670147059009</v>
      </c>
      <c r="AD1276" s="73">
        <v>8252.9210833333509</v>
      </c>
      <c r="AE1276" s="73">
        <v>8243.2751519607991</v>
      </c>
      <c r="AF1276" s="73">
        <v>8233.6292205882492</v>
      </c>
      <c r="AG1276" s="73">
        <v>8223.9832892157101</v>
      </c>
      <c r="AH1276" s="73">
        <v>8214.3373578431601</v>
      </c>
      <c r="AI1276" s="73">
        <v>8204.6914264706102</v>
      </c>
      <c r="AJ1276" s="73">
        <v>8195.0454950980602</v>
      </c>
      <c r="AK1276" s="73">
        <v>8185.3995637255102</v>
      </c>
      <c r="AL1276" s="73">
        <v>8175.7536323529603</v>
      </c>
      <c r="AM1276" s="73">
        <v>8166.1077009804103</v>
      </c>
      <c r="AN1276" s="73">
        <v>98629.923882353207</v>
      </c>
      <c r="AO1276" s="73">
        <v>8156.4617696078603</v>
      </c>
      <c r="AP1276" s="73">
        <v>8146.8158382353204</v>
      </c>
      <c r="AQ1276" s="73">
        <v>8137.1699068627704</v>
      </c>
      <c r="AR1276" s="73">
        <v>8127.5239754902204</v>
      </c>
      <c r="AS1276" s="73">
        <v>8117.8780441176696</v>
      </c>
      <c r="AT1276" s="73">
        <v>8108.2321127451196</v>
      </c>
      <c r="AU1276" s="73">
        <v>8098.5861813725696</v>
      </c>
      <c r="AV1276" s="73">
        <v>8088.9402500000197</v>
      </c>
      <c r="AW1276" s="73">
        <v>8079.2943186274797</v>
      </c>
      <c r="AX1276" s="73">
        <v>8069.6483872549297</v>
      </c>
      <c r="AY1276" s="73">
        <v>8060.0024558823798</v>
      </c>
      <c r="AZ1276" s="73">
        <v>8050.3565245098298</v>
      </c>
      <c r="BA1276" s="73">
        <v>97240.909764706201</v>
      </c>
    </row>
    <row r="1277" spans="1:53" outlineLevel="1">
      <c r="A1277" s="74" t="s">
        <v>1456</v>
      </c>
      <c r="B1277" s="73">
        <v>522.17383986928098</v>
      </c>
      <c r="C1277" s="73">
        <v>522.17383986928098</v>
      </c>
      <c r="D1277" s="73">
        <v>522.17383986928098</v>
      </c>
      <c r="E1277" s="73">
        <v>522.17383986928098</v>
      </c>
      <c r="F1277" s="73">
        <v>522.17383986928098</v>
      </c>
      <c r="G1277" s="73">
        <v>522.17383986928098</v>
      </c>
      <c r="H1277" s="73">
        <v>522.17383986928098</v>
      </c>
      <c r="I1277" s="73">
        <v>522.17383986928098</v>
      </c>
      <c r="J1277" s="73">
        <v>522.17383986928098</v>
      </c>
      <c r="K1277" s="73">
        <v>522.17383986928098</v>
      </c>
      <c r="L1277" s="73">
        <v>522.17383986928098</v>
      </c>
      <c r="M1277" s="73">
        <v>522.17383986928098</v>
      </c>
      <c r="N1277" s="73">
        <v>6266.08607843137</v>
      </c>
      <c r="O1277" s="73">
        <v>522.17383986928098</v>
      </c>
      <c r="P1277" s="73">
        <v>522.17383986928098</v>
      </c>
      <c r="Q1277" s="73">
        <v>522.17383986928098</v>
      </c>
      <c r="R1277" s="73">
        <v>522.17383986928098</v>
      </c>
      <c r="S1277" s="73">
        <v>522.17383986928098</v>
      </c>
      <c r="T1277" s="73">
        <v>522.17383986928098</v>
      </c>
      <c r="U1277" s="73">
        <v>522.17383986928098</v>
      </c>
      <c r="V1277" s="73">
        <v>522.17383986928098</v>
      </c>
      <c r="W1277" s="73">
        <v>522.17383986928098</v>
      </c>
      <c r="X1277" s="73">
        <v>522.17383986928098</v>
      </c>
      <c r="Y1277" s="73">
        <v>522.17383986928098</v>
      </c>
      <c r="Z1277" s="73">
        <v>522.17383986928098</v>
      </c>
      <c r="AA1277" s="73">
        <v>6266.08607843137</v>
      </c>
      <c r="AB1277" s="73">
        <v>522.17383986928098</v>
      </c>
      <c r="AC1277" s="73">
        <v>522.17383986928098</v>
      </c>
      <c r="AD1277" s="73">
        <v>522.17383986928098</v>
      </c>
      <c r="AE1277" s="73">
        <v>522.17383986928098</v>
      </c>
      <c r="AF1277" s="73">
        <v>522.17383986928098</v>
      </c>
      <c r="AG1277" s="73">
        <v>522.17383986928098</v>
      </c>
      <c r="AH1277" s="73">
        <v>522.17383986928098</v>
      </c>
      <c r="AI1277" s="73">
        <v>522.17383986928098</v>
      </c>
      <c r="AJ1277" s="73">
        <v>522.17383986928098</v>
      </c>
      <c r="AK1277" s="73">
        <v>522.17383986928098</v>
      </c>
      <c r="AL1277" s="73">
        <v>522.17383986928098</v>
      </c>
      <c r="AM1277" s="73">
        <v>522.17383986928098</v>
      </c>
      <c r="AN1277" s="73">
        <v>6266.08607843137</v>
      </c>
      <c r="AO1277" s="73">
        <v>522.17383986928098</v>
      </c>
      <c r="AP1277" s="73">
        <v>522.17383986928098</v>
      </c>
      <c r="AQ1277" s="73">
        <v>522.17383986928098</v>
      </c>
      <c r="AR1277" s="73">
        <v>522.17383986928098</v>
      </c>
      <c r="AS1277" s="73">
        <v>522.17383986928098</v>
      </c>
      <c r="AT1277" s="73">
        <v>522.17383986928098</v>
      </c>
      <c r="AU1277" s="73">
        <v>522.17383986928098</v>
      </c>
      <c r="AV1277" s="73">
        <v>522.17383986928098</v>
      </c>
      <c r="AW1277" s="73">
        <v>522.17383986928098</v>
      </c>
      <c r="AX1277" s="73">
        <v>522.17383986928098</v>
      </c>
      <c r="AY1277" s="73">
        <v>522.17383986928098</v>
      </c>
      <c r="AZ1277" s="73">
        <v>522.17383986928098</v>
      </c>
      <c r="BA1277" s="73">
        <v>6266.08607843137</v>
      </c>
    </row>
    <row r="1278" spans="1:53" outlineLevel="1">
      <c r="A1278" s="74" t="s">
        <v>1457</v>
      </c>
      <c r="B1278" s="73">
        <v>366.84644607843097</v>
      </c>
      <c r="C1278" s="73">
        <v>366.84644607843097</v>
      </c>
      <c r="D1278" s="73">
        <v>366.84644607843097</v>
      </c>
      <c r="E1278" s="73">
        <v>366.84644607843097</v>
      </c>
      <c r="F1278" s="73">
        <v>366.84644607843097</v>
      </c>
      <c r="G1278" s="73">
        <v>366.84644607843097</v>
      </c>
      <c r="H1278" s="73">
        <v>366.84644607843097</v>
      </c>
      <c r="I1278" s="73">
        <v>366.84644607843097</v>
      </c>
      <c r="J1278" s="73">
        <v>366.84644607843097</v>
      </c>
      <c r="K1278" s="73">
        <v>366.84644607843097</v>
      </c>
      <c r="L1278" s="73">
        <v>366.84644607843097</v>
      </c>
      <c r="M1278" s="73">
        <v>366.84644607843097</v>
      </c>
      <c r="N1278" s="73">
        <v>4402.1573529411799</v>
      </c>
      <c r="O1278" s="73">
        <v>366.84644607843097</v>
      </c>
      <c r="P1278" s="73">
        <v>366.84644607843097</v>
      </c>
      <c r="Q1278" s="73">
        <v>366.84644607843097</v>
      </c>
      <c r="R1278" s="73">
        <v>366.84644607843097</v>
      </c>
      <c r="S1278" s="73">
        <v>366.84644607843097</v>
      </c>
      <c r="T1278" s="73">
        <v>366.84644607843097</v>
      </c>
      <c r="U1278" s="73">
        <v>366.84644607843097</v>
      </c>
      <c r="V1278" s="73">
        <v>366.84644607843097</v>
      </c>
      <c r="W1278" s="73">
        <v>366.84644607843097</v>
      </c>
      <c r="X1278" s="73">
        <v>366.84644607843097</v>
      </c>
      <c r="Y1278" s="73">
        <v>366.84644607843097</v>
      </c>
      <c r="Z1278" s="73">
        <v>366.84644607843097</v>
      </c>
      <c r="AA1278" s="73">
        <v>4402.1573529411799</v>
      </c>
      <c r="AB1278" s="73">
        <v>366.84644607843097</v>
      </c>
      <c r="AC1278" s="73">
        <v>366.84644607843097</v>
      </c>
      <c r="AD1278" s="73">
        <v>366.84644607843097</v>
      </c>
      <c r="AE1278" s="73">
        <v>366.84644607843097</v>
      </c>
      <c r="AF1278" s="73">
        <v>366.84644607843097</v>
      </c>
      <c r="AG1278" s="73">
        <v>366.84644607843097</v>
      </c>
      <c r="AH1278" s="73">
        <v>366.84644607843097</v>
      </c>
      <c r="AI1278" s="73">
        <v>366.84644607843097</v>
      </c>
      <c r="AJ1278" s="73">
        <v>366.84644607843097</v>
      </c>
      <c r="AK1278" s="73">
        <v>366.84644607843097</v>
      </c>
      <c r="AL1278" s="73">
        <v>366.84644607843097</v>
      </c>
      <c r="AM1278" s="73">
        <v>366.84644607843097</v>
      </c>
      <c r="AN1278" s="73">
        <v>4402.1573529411799</v>
      </c>
      <c r="AO1278" s="73">
        <v>366.84644607843097</v>
      </c>
      <c r="AP1278" s="73">
        <v>366.84644607843097</v>
      </c>
      <c r="AQ1278" s="73">
        <v>366.84644607843097</v>
      </c>
      <c r="AR1278" s="73">
        <v>366.84644607843097</v>
      </c>
      <c r="AS1278" s="73">
        <v>366.84644607843097</v>
      </c>
      <c r="AT1278" s="73">
        <v>366.84644607843097</v>
      </c>
      <c r="AU1278" s="73">
        <v>366.84644607843097</v>
      </c>
      <c r="AV1278" s="73">
        <v>366.84644607843097</v>
      </c>
      <c r="AW1278" s="73">
        <v>366.84644607843097</v>
      </c>
      <c r="AX1278" s="73">
        <v>366.84644607843097</v>
      </c>
      <c r="AY1278" s="73">
        <v>366.84644607843097</v>
      </c>
      <c r="AZ1278" s="73">
        <v>366.84644607843097</v>
      </c>
      <c r="BA1278" s="73">
        <v>4402.1573529411799</v>
      </c>
    </row>
    <row r="1279" spans="1:53" outlineLevel="1">
      <c r="A1279" s="74" t="s">
        <v>1458</v>
      </c>
      <c r="B1279" s="73">
        <v>3683.5014117647002</v>
      </c>
      <c r="C1279" s="73">
        <v>3683.5014117647002</v>
      </c>
      <c r="D1279" s="73">
        <v>3683.5014117647002</v>
      </c>
      <c r="E1279" s="73">
        <v>3683.5014117647002</v>
      </c>
      <c r="F1279" s="73">
        <v>3683.5014117647002</v>
      </c>
      <c r="G1279" s="73">
        <v>3683.5014117647002</v>
      </c>
      <c r="H1279" s="73">
        <v>3683.5014117647002</v>
      </c>
      <c r="I1279" s="73">
        <v>3683.5014117647002</v>
      </c>
      <c r="J1279" s="73">
        <v>3683.5014117647002</v>
      </c>
      <c r="K1279" s="73">
        <v>3683.5014117647002</v>
      </c>
      <c r="L1279" s="73">
        <v>3683.5014117647002</v>
      </c>
      <c r="M1279" s="73">
        <v>3683.5014117647002</v>
      </c>
      <c r="N1279" s="73">
        <v>44202.0169411764</v>
      </c>
      <c r="O1279" s="73">
        <v>3683.5014117647002</v>
      </c>
      <c r="P1279" s="73">
        <v>3683.5014117647002</v>
      </c>
      <c r="Q1279" s="73">
        <v>3683.5014117647002</v>
      </c>
      <c r="R1279" s="73">
        <v>3683.5014117647002</v>
      </c>
      <c r="S1279" s="73">
        <v>3683.5014117647002</v>
      </c>
      <c r="T1279" s="73">
        <v>3683.5014117647002</v>
      </c>
      <c r="U1279" s="73">
        <v>3683.5014117647002</v>
      </c>
      <c r="V1279" s="73">
        <v>3683.5014117647002</v>
      </c>
      <c r="W1279" s="73">
        <v>3683.5014117647002</v>
      </c>
      <c r="X1279" s="73">
        <v>3683.5014117647002</v>
      </c>
      <c r="Y1279" s="73">
        <v>3683.5014117647002</v>
      </c>
      <c r="Z1279" s="73">
        <v>3683.5014117647002</v>
      </c>
      <c r="AA1279" s="73">
        <v>44202.0169411764</v>
      </c>
      <c r="AB1279" s="73">
        <v>3683.5014117647002</v>
      </c>
      <c r="AC1279" s="73">
        <v>3683.5014117647002</v>
      </c>
      <c r="AD1279" s="73">
        <v>3683.5014117647002</v>
      </c>
      <c r="AE1279" s="73">
        <v>3683.5014117647002</v>
      </c>
      <c r="AF1279" s="73">
        <v>3683.5014117647002</v>
      </c>
      <c r="AG1279" s="73">
        <v>3683.5014117647002</v>
      </c>
      <c r="AH1279" s="73">
        <v>3683.5014117647002</v>
      </c>
      <c r="AI1279" s="73">
        <v>3683.5014117647002</v>
      </c>
      <c r="AJ1279" s="73">
        <v>3683.5014117647002</v>
      </c>
      <c r="AK1279" s="73">
        <v>3683.5014117647002</v>
      </c>
      <c r="AL1279" s="73">
        <v>3683.5014117647002</v>
      </c>
      <c r="AM1279" s="73">
        <v>3683.5014117647002</v>
      </c>
      <c r="AN1279" s="73">
        <v>44202.0169411764</v>
      </c>
      <c r="AO1279" s="73">
        <v>3683.5014117647002</v>
      </c>
      <c r="AP1279" s="73">
        <v>3683.5014117647002</v>
      </c>
      <c r="AQ1279" s="73">
        <v>3683.5014117647002</v>
      </c>
      <c r="AR1279" s="73">
        <v>3683.5014117647002</v>
      </c>
      <c r="AS1279" s="73">
        <v>3683.5014117647002</v>
      </c>
      <c r="AT1279" s="73">
        <v>3683.5014117647002</v>
      </c>
      <c r="AU1279" s="73">
        <v>3683.5014117647002</v>
      </c>
      <c r="AV1279" s="73">
        <v>3683.5014117647002</v>
      </c>
      <c r="AW1279" s="73">
        <v>3683.5014117647002</v>
      </c>
      <c r="AX1279" s="73">
        <v>3683.5014117647002</v>
      </c>
      <c r="AY1279" s="73">
        <v>3683.5014117647002</v>
      </c>
      <c r="AZ1279" s="73">
        <v>3683.5014117647002</v>
      </c>
      <c r="BA1279" s="73">
        <v>44202.0169411764</v>
      </c>
    </row>
    <row r="1280" spans="1:53" outlineLevel="1">
      <c r="A1280" s="74" t="s">
        <v>1341</v>
      </c>
      <c r="B1280" s="73">
        <v>20895.070238095199</v>
      </c>
      <c r="C1280" s="73">
        <v>20895.070238095199</v>
      </c>
      <c r="D1280" s="73">
        <v>20895.070238095199</v>
      </c>
      <c r="E1280" s="73">
        <v>20895.070238095199</v>
      </c>
      <c r="F1280" s="73">
        <v>20895.070238095199</v>
      </c>
      <c r="G1280" s="73">
        <v>20895.070238095199</v>
      </c>
      <c r="H1280" s="73">
        <v>20895.070238095199</v>
      </c>
      <c r="I1280" s="73">
        <v>20895.070238095199</v>
      </c>
      <c r="J1280" s="73">
        <v>20895.070238095199</v>
      </c>
      <c r="K1280" s="73">
        <v>20895.070238095199</v>
      </c>
      <c r="L1280" s="73">
        <v>20895.070238095199</v>
      </c>
      <c r="M1280" s="73">
        <v>20895.070238095199</v>
      </c>
      <c r="N1280" s="73">
        <v>250740.84285714201</v>
      </c>
      <c r="O1280" s="73">
        <v>20895.070238095199</v>
      </c>
      <c r="P1280" s="73">
        <v>20895.070238095199</v>
      </c>
      <c r="Q1280" s="73">
        <v>20895.070238095199</v>
      </c>
      <c r="R1280" s="73">
        <v>20895.070238095199</v>
      </c>
      <c r="S1280" s="73">
        <v>20895.070238095199</v>
      </c>
      <c r="T1280" s="73">
        <v>20895.070238095199</v>
      </c>
      <c r="U1280" s="73">
        <v>20895.070238095199</v>
      </c>
      <c r="V1280" s="73">
        <v>20895.070238095199</v>
      </c>
      <c r="W1280" s="73">
        <v>20895.070238095199</v>
      </c>
      <c r="X1280" s="73">
        <v>20895.070238095199</v>
      </c>
      <c r="Y1280" s="73">
        <v>20895.070238095199</v>
      </c>
      <c r="Z1280" s="73">
        <v>20895.070238095199</v>
      </c>
      <c r="AA1280" s="73">
        <v>250740.84285714201</v>
      </c>
      <c r="AB1280" s="73">
        <v>20895.070238095199</v>
      </c>
      <c r="AC1280" s="73">
        <v>20895.070238095199</v>
      </c>
      <c r="AD1280" s="73">
        <v>20895.070238095199</v>
      </c>
      <c r="AE1280" s="73">
        <v>20895.070238095199</v>
      </c>
      <c r="AF1280" s="73">
        <v>20895.070238095199</v>
      </c>
      <c r="AG1280" s="73">
        <v>20895.070238095199</v>
      </c>
      <c r="AH1280" s="73">
        <v>20895.070238095199</v>
      </c>
      <c r="AI1280" s="73">
        <v>20895.070238095199</v>
      </c>
      <c r="AJ1280" s="73">
        <v>20895.070238095199</v>
      </c>
      <c r="AK1280" s="73">
        <v>20895.070238095199</v>
      </c>
      <c r="AL1280" s="73">
        <v>20895.070238095199</v>
      </c>
      <c r="AM1280" s="73">
        <v>20895.070238095199</v>
      </c>
      <c r="AN1280" s="73">
        <v>250740.84285714201</v>
      </c>
      <c r="AO1280" s="73">
        <v>20895.070238095199</v>
      </c>
      <c r="AP1280" s="73">
        <v>20895.070238095199</v>
      </c>
      <c r="AQ1280" s="73">
        <v>20895.070238095199</v>
      </c>
      <c r="AR1280" s="73">
        <v>20895.070238095199</v>
      </c>
      <c r="AS1280" s="73">
        <v>20895.070238095199</v>
      </c>
      <c r="AT1280" s="73">
        <v>20895.070238095199</v>
      </c>
      <c r="AU1280" s="73">
        <v>20895.070238095199</v>
      </c>
      <c r="AV1280" s="73">
        <v>20895.070238095199</v>
      </c>
      <c r="AW1280" s="73">
        <v>20895.070238095199</v>
      </c>
      <c r="AX1280" s="73">
        <v>20895.070238095199</v>
      </c>
      <c r="AY1280" s="73">
        <v>20895.070238095199</v>
      </c>
      <c r="AZ1280" s="73">
        <v>20895.070238095199</v>
      </c>
      <c r="BA1280" s="73">
        <v>250740.84285714201</v>
      </c>
    </row>
    <row r="1281" spans="1:53" outlineLevel="1">
      <c r="A1281" s="74" t="s">
        <v>1382</v>
      </c>
      <c r="B1281" s="73">
        <v>6501.0270793650698</v>
      </c>
      <c r="C1281" s="73">
        <v>6498.91552380951</v>
      </c>
      <c r="D1281" s="73">
        <v>6496.8039682539602</v>
      </c>
      <c r="E1281" s="73">
        <v>6494.6924126984004</v>
      </c>
      <c r="F1281" s="73">
        <v>6492.5808571428497</v>
      </c>
      <c r="G1281" s="73">
        <v>6490.4693015872899</v>
      </c>
      <c r="H1281" s="73">
        <v>6488.3577460317401</v>
      </c>
      <c r="I1281" s="73">
        <v>6486.2461904761803</v>
      </c>
      <c r="J1281" s="73">
        <v>6484.1346349206297</v>
      </c>
      <c r="K1281" s="73">
        <v>6482.0230793650699</v>
      </c>
      <c r="L1281" s="73">
        <v>6479.9115238095201</v>
      </c>
      <c r="M1281" s="73">
        <v>6477.7999682539603</v>
      </c>
      <c r="N1281" s="73">
        <v>77872.962285714195</v>
      </c>
      <c r="O1281" s="73">
        <v>6475.6884126984096</v>
      </c>
      <c r="P1281" s="73">
        <v>6473.5768571428498</v>
      </c>
      <c r="Q1281" s="73">
        <v>6471.4653015873</v>
      </c>
      <c r="R1281" s="73">
        <v>6469.3537460317402</v>
      </c>
      <c r="S1281" s="73">
        <v>6467.2421904761804</v>
      </c>
      <c r="T1281" s="73">
        <v>6465.1306349206297</v>
      </c>
      <c r="U1281" s="73">
        <v>6463.01907936507</v>
      </c>
      <c r="V1281" s="73">
        <v>6460.9075238095202</v>
      </c>
      <c r="W1281" s="73">
        <v>6458.7959682539604</v>
      </c>
      <c r="X1281" s="73">
        <v>6456.6844126984097</v>
      </c>
      <c r="Y1281" s="73">
        <v>6454.5728571428499</v>
      </c>
      <c r="Z1281" s="73">
        <v>6452.4613015873001</v>
      </c>
      <c r="AA1281" s="73">
        <v>77568.898285714196</v>
      </c>
      <c r="AB1281" s="73">
        <v>6450.3497460317403</v>
      </c>
      <c r="AC1281" s="73">
        <v>6448.2381904761896</v>
      </c>
      <c r="AD1281" s="73">
        <v>6446.1266349206298</v>
      </c>
      <c r="AE1281" s="73">
        <v>6444.0150793650801</v>
      </c>
      <c r="AF1281" s="73">
        <v>6441.9035238095203</v>
      </c>
      <c r="AG1281" s="73">
        <v>6439.7919682539696</v>
      </c>
      <c r="AH1281" s="73">
        <v>6437.6804126984098</v>
      </c>
      <c r="AI1281" s="73">
        <v>6435.56885714286</v>
      </c>
      <c r="AJ1281" s="73">
        <v>6433.4573015873002</v>
      </c>
      <c r="AK1281" s="73">
        <v>6431.3457460317404</v>
      </c>
      <c r="AL1281" s="73">
        <v>6429.2341904761897</v>
      </c>
      <c r="AM1281" s="73">
        <v>6427.1226349206299</v>
      </c>
      <c r="AN1281" s="73">
        <v>77264.8342857143</v>
      </c>
      <c r="AO1281" s="73">
        <v>6425.0110793650801</v>
      </c>
      <c r="AP1281" s="73">
        <v>6422.8995238095204</v>
      </c>
      <c r="AQ1281" s="73">
        <v>6420.7879682539697</v>
      </c>
      <c r="AR1281" s="73">
        <v>6418.6764126984099</v>
      </c>
      <c r="AS1281" s="73">
        <v>6416.5648571428601</v>
      </c>
      <c r="AT1281" s="73">
        <v>6414.4533015873003</v>
      </c>
      <c r="AU1281" s="73">
        <v>6412.3417460317496</v>
      </c>
      <c r="AV1281" s="73">
        <v>6410.2301904761898</v>
      </c>
      <c r="AW1281" s="73">
        <v>6408.11863492064</v>
      </c>
      <c r="AX1281" s="73">
        <v>6406.0070793650802</v>
      </c>
      <c r="AY1281" s="73">
        <v>6403.8955238095205</v>
      </c>
      <c r="AZ1281" s="73">
        <v>6401.7839682539698</v>
      </c>
      <c r="BA1281" s="73">
        <v>76960.770285714301</v>
      </c>
    </row>
    <row r="1282" spans="1:53" outlineLevel="1">
      <c r="A1282" s="74" t="s">
        <v>1318</v>
      </c>
      <c r="B1282" s="73">
        <v>10168.069114379001</v>
      </c>
      <c r="C1282" s="73">
        <v>10165.9940392156</v>
      </c>
      <c r="D1282" s="73">
        <v>10163.9189640522</v>
      </c>
      <c r="E1282" s="73">
        <v>10161.843888888799</v>
      </c>
      <c r="F1282" s="73">
        <v>10159.768813725401</v>
      </c>
      <c r="G1282" s="73">
        <v>10157.693738562</v>
      </c>
      <c r="H1282" s="73">
        <v>10155.6186633986</v>
      </c>
      <c r="I1282" s="73">
        <v>10153.543588235199</v>
      </c>
      <c r="J1282" s="73">
        <v>10151.468513071801</v>
      </c>
      <c r="K1282" s="73">
        <v>10149.3934379085</v>
      </c>
      <c r="L1282" s="73">
        <v>10147.3183627451</v>
      </c>
      <c r="M1282" s="73">
        <v>10145.243287581699</v>
      </c>
      <c r="N1282" s="73">
        <v>121879.874411764</v>
      </c>
      <c r="O1282" s="73">
        <v>10143.168212418301</v>
      </c>
      <c r="P1282" s="73">
        <v>10141.0931372549</v>
      </c>
      <c r="Q1282" s="73">
        <v>10139.0180620915</v>
      </c>
      <c r="R1282" s="73">
        <v>10136.942986928099</v>
      </c>
      <c r="S1282" s="73">
        <v>10134.867911764701</v>
      </c>
      <c r="T1282" s="73">
        <v>10132.7928366013</v>
      </c>
      <c r="U1282" s="73">
        <v>10130.7177614379</v>
      </c>
      <c r="V1282" s="73">
        <v>10128.642686274499</v>
      </c>
      <c r="W1282" s="73">
        <v>10126.567611111101</v>
      </c>
      <c r="X1282" s="73">
        <v>10124.4925359477</v>
      </c>
      <c r="Y1282" s="73">
        <v>10122.4174607843</v>
      </c>
      <c r="Z1282" s="73">
        <v>10120.342385620899</v>
      </c>
      <c r="AA1282" s="73">
        <v>121581.063588235</v>
      </c>
      <c r="AB1282" s="73">
        <v>10118.267310457501</v>
      </c>
      <c r="AC1282" s="73">
        <v>10116.1922352941</v>
      </c>
      <c r="AD1282" s="73">
        <v>10114.1171601307</v>
      </c>
      <c r="AE1282" s="73">
        <v>10112.042084967299</v>
      </c>
      <c r="AF1282" s="73">
        <v>10109.967009803901</v>
      </c>
      <c r="AG1282" s="73">
        <v>10107.8919346405</v>
      </c>
      <c r="AH1282" s="73">
        <v>10105.8168594771</v>
      </c>
      <c r="AI1282" s="73">
        <v>10103.741784313699</v>
      </c>
      <c r="AJ1282" s="73">
        <v>10101.6667091503</v>
      </c>
      <c r="AK1282" s="73">
        <v>10099.5916339869</v>
      </c>
      <c r="AL1282" s="73">
        <v>10097.5165588235</v>
      </c>
      <c r="AM1282" s="73">
        <v>10095.441483660101</v>
      </c>
      <c r="AN1282" s="73">
        <v>121282.25276470601</v>
      </c>
      <c r="AO1282" s="73">
        <v>10093.3664084967</v>
      </c>
      <c r="AP1282" s="73">
        <v>10091.2913333333</v>
      </c>
      <c r="AQ1282" s="73">
        <v>10089.216258169899</v>
      </c>
      <c r="AR1282" s="73">
        <v>10087.141183006501</v>
      </c>
      <c r="AS1282" s="73">
        <v>10085.0661078431</v>
      </c>
      <c r="AT1282" s="73">
        <v>10082.9910326797</v>
      </c>
      <c r="AU1282" s="73">
        <v>10080.915957516299</v>
      </c>
      <c r="AV1282" s="73">
        <v>10078.840882352901</v>
      </c>
      <c r="AW1282" s="73">
        <v>10076.7658071895</v>
      </c>
      <c r="AX1282" s="73">
        <v>10074.6907320261</v>
      </c>
      <c r="AY1282" s="73">
        <v>10072.615656862699</v>
      </c>
      <c r="AZ1282" s="73">
        <v>10070.540581699301</v>
      </c>
      <c r="BA1282" s="73">
        <v>120983.441941176</v>
      </c>
    </row>
    <row r="1283" spans="1:53" outlineLevel="1">
      <c r="A1283" s="74" t="s">
        <v>1585</v>
      </c>
      <c r="B1283" s="73">
        <v>19077.910843714701</v>
      </c>
      <c r="C1283" s="73">
        <v>19077.910843714701</v>
      </c>
      <c r="D1283" s="73">
        <v>19077.910843714701</v>
      </c>
      <c r="E1283" s="73">
        <v>19077.910843714701</v>
      </c>
      <c r="F1283" s="73">
        <v>19077.910843714701</v>
      </c>
      <c r="G1283" s="73">
        <v>19077.910843714701</v>
      </c>
      <c r="H1283" s="73">
        <v>19077.910843714701</v>
      </c>
      <c r="I1283" s="73">
        <v>19077.910843714701</v>
      </c>
      <c r="J1283" s="73">
        <v>19077.910843714701</v>
      </c>
      <c r="K1283" s="73">
        <v>19077.910843714701</v>
      </c>
      <c r="L1283" s="73">
        <v>19077.910843714701</v>
      </c>
      <c r="M1283" s="73">
        <v>19077.910843714701</v>
      </c>
      <c r="N1283" s="73">
        <v>228934.93012457699</v>
      </c>
      <c r="O1283" s="73">
        <v>19077.910843714701</v>
      </c>
      <c r="P1283" s="73">
        <v>19077.910843714701</v>
      </c>
      <c r="Q1283" s="73">
        <v>19077.910843714701</v>
      </c>
      <c r="R1283" s="73">
        <v>19077.910843714701</v>
      </c>
      <c r="S1283" s="73">
        <v>19077.910843714701</v>
      </c>
      <c r="T1283" s="73">
        <v>19077.910843714701</v>
      </c>
      <c r="U1283" s="73">
        <v>19077.910843714701</v>
      </c>
      <c r="V1283" s="73">
        <v>19077.910843714701</v>
      </c>
      <c r="W1283" s="73">
        <v>19077.910843714701</v>
      </c>
      <c r="X1283" s="73">
        <v>19077.910843714701</v>
      </c>
      <c r="Y1283" s="73">
        <v>19077.910843714701</v>
      </c>
      <c r="Z1283" s="73">
        <v>19077.910843714701</v>
      </c>
      <c r="AA1283" s="73">
        <v>228934.93012457699</v>
      </c>
      <c r="AB1283" s="73">
        <v>19077.910843714701</v>
      </c>
      <c r="AC1283" s="73">
        <v>19077.910843714701</v>
      </c>
      <c r="AD1283" s="73">
        <v>19077.910843714701</v>
      </c>
      <c r="AE1283" s="73">
        <v>19077.910843714701</v>
      </c>
      <c r="AF1283" s="73">
        <v>19077.910843714701</v>
      </c>
      <c r="AG1283" s="73">
        <v>19077.910843714701</v>
      </c>
      <c r="AH1283" s="73">
        <v>19077.910843714701</v>
      </c>
      <c r="AI1283" s="73">
        <v>19077.910843714701</v>
      </c>
      <c r="AJ1283" s="73">
        <v>19077.910843714701</v>
      </c>
      <c r="AK1283" s="73">
        <v>19077.910843714701</v>
      </c>
      <c r="AL1283" s="73">
        <v>19077.910843714701</v>
      </c>
      <c r="AM1283" s="73">
        <v>19077.910843714701</v>
      </c>
      <c r="AN1283" s="73">
        <v>228934.93012457699</v>
      </c>
      <c r="AO1283" s="73">
        <v>19077.910843714701</v>
      </c>
      <c r="AP1283" s="73">
        <v>19077.910843714701</v>
      </c>
      <c r="AQ1283" s="73">
        <v>19077.910843714701</v>
      </c>
      <c r="AR1283" s="73">
        <v>19077.910843714701</v>
      </c>
      <c r="AS1283" s="73">
        <v>19077.910843714701</v>
      </c>
      <c r="AT1283" s="73">
        <v>19077.910843714701</v>
      </c>
      <c r="AU1283" s="73">
        <v>19077.910843714701</v>
      </c>
      <c r="AV1283" s="73">
        <v>19077.910843714701</v>
      </c>
      <c r="AW1283" s="73">
        <v>19077.910843714701</v>
      </c>
      <c r="AX1283" s="73">
        <v>19077.910843714701</v>
      </c>
      <c r="AY1283" s="73">
        <v>19077.910843714701</v>
      </c>
      <c r="AZ1283" s="73">
        <v>19077.910843714701</v>
      </c>
      <c r="BA1283" s="73">
        <v>228934.930124576</v>
      </c>
    </row>
    <row r="1284" spans="1:53" outlineLevel="1">
      <c r="A1284" s="74" t="s">
        <v>1586</v>
      </c>
      <c r="B1284" s="73">
        <v>97955.812977429101</v>
      </c>
      <c r="C1284" s="73">
        <v>97955.812977429101</v>
      </c>
      <c r="D1284" s="73">
        <v>97955.812977429101</v>
      </c>
      <c r="E1284" s="73">
        <v>97955.812977429101</v>
      </c>
      <c r="F1284" s="73">
        <v>97955.812977429101</v>
      </c>
      <c r="G1284" s="73">
        <v>97955.812977429101</v>
      </c>
      <c r="H1284" s="73">
        <v>97955.812977429101</v>
      </c>
      <c r="I1284" s="73">
        <v>97955.812977429101</v>
      </c>
      <c r="J1284" s="73">
        <v>97955.812977429101</v>
      </c>
      <c r="K1284" s="73">
        <v>97955.812977429101</v>
      </c>
      <c r="L1284" s="73">
        <v>97955.812977429101</v>
      </c>
      <c r="M1284" s="73">
        <v>97955.812977429305</v>
      </c>
      <c r="N1284" s="73">
        <v>1175469.75572915</v>
      </c>
      <c r="O1284" s="73">
        <v>97955.812977429101</v>
      </c>
      <c r="P1284" s="73">
        <v>97955.812977429101</v>
      </c>
      <c r="Q1284" s="73">
        <v>97955.812977429101</v>
      </c>
      <c r="R1284" s="73">
        <v>97955.812977429101</v>
      </c>
      <c r="S1284" s="73">
        <v>97955.812977429101</v>
      </c>
      <c r="T1284" s="73">
        <v>97955.812977429101</v>
      </c>
      <c r="U1284" s="73">
        <v>97955.812977429101</v>
      </c>
      <c r="V1284" s="73">
        <v>97955.812977429101</v>
      </c>
      <c r="W1284" s="73">
        <v>97955.812977429101</v>
      </c>
      <c r="X1284" s="73">
        <v>97955.812977429101</v>
      </c>
      <c r="Y1284" s="73">
        <v>97955.812977429101</v>
      </c>
      <c r="Z1284" s="73">
        <v>97955.812977429305</v>
      </c>
      <c r="AA1284" s="73">
        <v>1175469.75572915</v>
      </c>
      <c r="AB1284" s="73">
        <v>97955.812977429101</v>
      </c>
      <c r="AC1284" s="73">
        <v>97955.812977429101</v>
      </c>
      <c r="AD1284" s="73">
        <v>97955.812977429101</v>
      </c>
      <c r="AE1284" s="73">
        <v>97955.812977429101</v>
      </c>
      <c r="AF1284" s="73">
        <v>97955.812977429101</v>
      </c>
      <c r="AG1284" s="73">
        <v>97955.812977429101</v>
      </c>
      <c r="AH1284" s="73">
        <v>97955.812977429101</v>
      </c>
      <c r="AI1284" s="73">
        <v>97955.812977429101</v>
      </c>
      <c r="AJ1284" s="73">
        <v>97955.812977429101</v>
      </c>
      <c r="AK1284" s="73">
        <v>97955.812977429101</v>
      </c>
      <c r="AL1284" s="73">
        <v>97955.812977429101</v>
      </c>
      <c r="AM1284" s="73">
        <v>97955.812977429305</v>
      </c>
      <c r="AN1284" s="73">
        <v>1175469.75572915</v>
      </c>
      <c r="AO1284" s="73">
        <v>97955.812977429101</v>
      </c>
      <c r="AP1284" s="73">
        <v>97955.812977429101</v>
      </c>
      <c r="AQ1284" s="73">
        <v>97955.812977429101</v>
      </c>
      <c r="AR1284" s="73">
        <v>97955.812977429101</v>
      </c>
      <c r="AS1284" s="73">
        <v>97955.812977429101</v>
      </c>
      <c r="AT1284" s="73">
        <v>97955.812977429101</v>
      </c>
      <c r="AU1284" s="73">
        <v>97955.812977429101</v>
      </c>
      <c r="AV1284" s="73">
        <v>97955.812977429101</v>
      </c>
      <c r="AW1284" s="73">
        <v>97955.812977429101</v>
      </c>
      <c r="AX1284" s="73">
        <v>97955.812977429101</v>
      </c>
      <c r="AY1284" s="73">
        <v>97955.812977429101</v>
      </c>
      <c r="AZ1284" s="73">
        <v>97955.812977429305</v>
      </c>
      <c r="BA1284" s="73">
        <v>1175469.75572914</v>
      </c>
    </row>
    <row r="1285" spans="1:53" outlineLevel="1">
      <c r="A1285" s="74" t="s">
        <v>1547</v>
      </c>
      <c r="B1285" s="73">
        <v>36233.785499999998</v>
      </c>
      <c r="C1285" s="73">
        <v>36233.785499999998</v>
      </c>
      <c r="D1285" s="73">
        <v>36233.785499999998</v>
      </c>
      <c r="E1285" s="73">
        <v>36233.785499999998</v>
      </c>
      <c r="F1285" s="73">
        <v>36233.785499999998</v>
      </c>
      <c r="G1285" s="73">
        <v>36233.785499999998</v>
      </c>
      <c r="H1285" s="73">
        <v>36233.785499999998</v>
      </c>
      <c r="I1285" s="73">
        <v>36233.785499999998</v>
      </c>
      <c r="J1285" s="73">
        <v>36233.785499999998</v>
      </c>
      <c r="K1285" s="73">
        <v>36233.785499999998</v>
      </c>
      <c r="L1285" s="73">
        <v>36233.785499999998</v>
      </c>
      <c r="M1285" s="73">
        <v>36233.785499999998</v>
      </c>
      <c r="N1285" s="73">
        <v>434805.42599999998</v>
      </c>
      <c r="O1285" s="73">
        <v>36233.785499999998</v>
      </c>
      <c r="P1285" s="73">
        <v>36233.785499999998</v>
      </c>
      <c r="Q1285" s="73">
        <v>36233.785499999998</v>
      </c>
      <c r="R1285" s="73">
        <v>36233.785499999998</v>
      </c>
      <c r="S1285" s="73">
        <v>36233.785499999998</v>
      </c>
      <c r="T1285" s="73">
        <v>36233.785499999998</v>
      </c>
      <c r="U1285" s="73">
        <v>36233.785499999998</v>
      </c>
      <c r="V1285" s="73">
        <v>36233.785499999998</v>
      </c>
      <c r="W1285" s="73">
        <v>36233.785499999998</v>
      </c>
      <c r="X1285" s="73">
        <v>36233.785499999998</v>
      </c>
      <c r="Y1285" s="73">
        <v>36233.785499999998</v>
      </c>
      <c r="Z1285" s="73">
        <v>36233.785499999998</v>
      </c>
      <c r="AA1285" s="73">
        <v>434805.42599999998</v>
      </c>
      <c r="AB1285" s="73">
        <v>36233.785499999998</v>
      </c>
      <c r="AC1285" s="73">
        <v>36233.785499999998</v>
      </c>
      <c r="AD1285" s="73">
        <v>36233.785499999998</v>
      </c>
      <c r="AE1285" s="73">
        <v>36233.785499999998</v>
      </c>
      <c r="AF1285" s="73">
        <v>36233.785499999998</v>
      </c>
      <c r="AG1285" s="73">
        <v>36233.785499999998</v>
      </c>
      <c r="AH1285" s="73">
        <v>36233.785499999998</v>
      </c>
      <c r="AI1285" s="73">
        <v>36233.785499999998</v>
      </c>
      <c r="AJ1285" s="73">
        <v>36233.785499999998</v>
      </c>
      <c r="AK1285" s="73">
        <v>36233.785499999998</v>
      </c>
      <c r="AL1285" s="73">
        <v>36233.785499999998</v>
      </c>
      <c r="AM1285" s="73">
        <v>36233.785499999998</v>
      </c>
      <c r="AN1285" s="73">
        <v>434805.42599999998</v>
      </c>
      <c r="AO1285" s="73">
        <v>36233.785499999998</v>
      </c>
      <c r="AP1285" s="73">
        <v>36233.785499999998</v>
      </c>
      <c r="AQ1285" s="73">
        <v>36233.785499999998</v>
      </c>
      <c r="AR1285" s="73">
        <v>36233.785499999998</v>
      </c>
      <c r="AS1285" s="73">
        <v>36233.785499999998</v>
      </c>
      <c r="AT1285" s="73">
        <v>36233.785499999998</v>
      </c>
      <c r="AU1285" s="73">
        <v>36233.785499999998</v>
      </c>
      <c r="AV1285" s="73">
        <v>36233.785499999998</v>
      </c>
      <c r="AW1285" s="73">
        <v>36233.785499999998</v>
      </c>
      <c r="AX1285" s="73">
        <v>36233.785499999998</v>
      </c>
      <c r="AY1285" s="73">
        <v>36233.785499999998</v>
      </c>
      <c r="AZ1285" s="73">
        <v>36233.785499999998</v>
      </c>
      <c r="BA1285" s="73">
        <v>434805.42599999998</v>
      </c>
    </row>
    <row r="1286" spans="1:53" outlineLevel="1">
      <c r="A1286" s="74" t="s">
        <v>1500</v>
      </c>
      <c r="B1286" s="73">
        <v>24721.143</v>
      </c>
      <c r="C1286" s="73">
        <v>24721.143</v>
      </c>
      <c r="D1286" s="73">
        <v>24721.143</v>
      </c>
      <c r="E1286" s="73">
        <v>24721.143</v>
      </c>
      <c r="F1286" s="73">
        <v>24721.143</v>
      </c>
      <c r="G1286" s="73">
        <v>24721.143</v>
      </c>
      <c r="H1286" s="73">
        <v>24721.143</v>
      </c>
      <c r="I1286" s="73">
        <v>24721.143</v>
      </c>
      <c r="J1286" s="73">
        <v>24721.143</v>
      </c>
      <c r="K1286" s="73">
        <v>24721.143</v>
      </c>
      <c r="L1286" s="73">
        <v>24721.143</v>
      </c>
      <c r="M1286" s="73">
        <v>24721.143</v>
      </c>
      <c r="N1286" s="73">
        <v>296653.71600000001</v>
      </c>
      <c r="O1286" s="73">
        <v>24721.143</v>
      </c>
      <c r="P1286" s="73">
        <v>24721.143</v>
      </c>
      <c r="Q1286" s="73">
        <v>24721.143</v>
      </c>
      <c r="R1286" s="73">
        <v>24721.143</v>
      </c>
      <c r="S1286" s="73">
        <v>24721.143</v>
      </c>
      <c r="T1286" s="73">
        <v>24721.143</v>
      </c>
      <c r="U1286" s="73">
        <v>24721.143</v>
      </c>
      <c r="V1286" s="73">
        <v>24721.143</v>
      </c>
      <c r="W1286" s="73">
        <v>24721.143</v>
      </c>
      <c r="X1286" s="73">
        <v>24721.143</v>
      </c>
      <c r="Y1286" s="73">
        <v>24721.143</v>
      </c>
      <c r="Z1286" s="73">
        <v>24721.143</v>
      </c>
      <c r="AA1286" s="73">
        <v>296653.71600000001</v>
      </c>
      <c r="AB1286" s="73">
        <v>24721.143</v>
      </c>
      <c r="AC1286" s="73">
        <v>24721.143</v>
      </c>
      <c r="AD1286" s="73">
        <v>24721.143</v>
      </c>
      <c r="AE1286" s="73">
        <v>24721.143</v>
      </c>
      <c r="AF1286" s="73">
        <v>24721.143</v>
      </c>
      <c r="AG1286" s="73">
        <v>24721.143</v>
      </c>
      <c r="AH1286" s="73">
        <v>24721.143</v>
      </c>
      <c r="AI1286" s="73">
        <v>24721.143</v>
      </c>
      <c r="AJ1286" s="73">
        <v>24721.143</v>
      </c>
      <c r="AK1286" s="73">
        <v>24721.143</v>
      </c>
      <c r="AL1286" s="73">
        <v>24721.143</v>
      </c>
      <c r="AM1286" s="73">
        <v>24721.143</v>
      </c>
      <c r="AN1286" s="73">
        <v>296653.71600000001</v>
      </c>
      <c r="AO1286" s="73">
        <v>24721.143</v>
      </c>
      <c r="AP1286" s="73">
        <v>24721.143</v>
      </c>
      <c r="AQ1286" s="73">
        <v>24721.143</v>
      </c>
      <c r="AR1286" s="73">
        <v>24721.143</v>
      </c>
      <c r="AS1286" s="73">
        <v>24721.143</v>
      </c>
      <c r="AT1286" s="73">
        <v>24721.143</v>
      </c>
      <c r="AU1286" s="73">
        <v>24721.143</v>
      </c>
      <c r="AV1286" s="73">
        <v>24721.143</v>
      </c>
      <c r="AW1286" s="73">
        <v>24721.143</v>
      </c>
      <c r="AX1286" s="73">
        <v>24721.143</v>
      </c>
      <c r="AY1286" s="73">
        <v>24721.143</v>
      </c>
      <c r="AZ1286" s="73">
        <v>24721.143</v>
      </c>
      <c r="BA1286" s="73">
        <v>296653.71600000001</v>
      </c>
    </row>
    <row r="1287" spans="1:53" outlineLevel="1">
      <c r="A1287" s="74" t="s">
        <v>1477</v>
      </c>
      <c r="B1287" s="73">
        <v>24292.8552566613</v>
      </c>
      <c r="C1287" s="73">
        <v>24292.8552566613</v>
      </c>
      <c r="D1287" s="73">
        <v>24292.8552566613</v>
      </c>
      <c r="E1287" s="73">
        <v>24292.8552566613</v>
      </c>
      <c r="F1287" s="73">
        <v>24292.8552566613</v>
      </c>
      <c r="G1287" s="73">
        <v>24292.8552566613</v>
      </c>
      <c r="H1287" s="73">
        <v>24292.8552566613</v>
      </c>
      <c r="I1287" s="73">
        <v>24292.8552566613</v>
      </c>
      <c r="J1287" s="73">
        <v>24292.8552566613</v>
      </c>
      <c r="K1287" s="73">
        <v>24292.8552566613</v>
      </c>
      <c r="L1287" s="73">
        <v>24292.8552566613</v>
      </c>
      <c r="M1287" s="73">
        <v>24292.8552566613</v>
      </c>
      <c r="N1287" s="73">
        <v>291514.26307993598</v>
      </c>
      <c r="O1287" s="73">
        <v>24292.8552566613</v>
      </c>
      <c r="P1287" s="73">
        <v>24292.8552566613</v>
      </c>
      <c r="Q1287" s="73">
        <v>24292.8552566613</v>
      </c>
      <c r="R1287" s="73">
        <v>24292.8552566613</v>
      </c>
      <c r="S1287" s="73">
        <v>24292.8552566613</v>
      </c>
      <c r="T1287" s="73">
        <v>24292.8552566613</v>
      </c>
      <c r="U1287" s="73">
        <v>24292.8552566613</v>
      </c>
      <c r="V1287" s="73">
        <v>24292.8552566613</v>
      </c>
      <c r="W1287" s="73">
        <v>24292.8552566613</v>
      </c>
      <c r="X1287" s="73">
        <v>24292.8552566613</v>
      </c>
      <c r="Y1287" s="73">
        <v>24292.8552566613</v>
      </c>
      <c r="Z1287" s="73">
        <v>24292.8552566613</v>
      </c>
      <c r="AA1287" s="73">
        <v>291514.26307993598</v>
      </c>
      <c r="AB1287" s="73">
        <v>24292.8552566613</v>
      </c>
      <c r="AC1287" s="73">
        <v>24292.8552566613</v>
      </c>
      <c r="AD1287" s="73">
        <v>24292.8552566613</v>
      </c>
      <c r="AE1287" s="73">
        <v>24292.8552566613</v>
      </c>
      <c r="AF1287" s="73">
        <v>24292.8552566613</v>
      </c>
      <c r="AG1287" s="73">
        <v>24292.8552566613</v>
      </c>
      <c r="AH1287" s="73">
        <v>24292.8552566613</v>
      </c>
      <c r="AI1287" s="73">
        <v>24292.8552566613</v>
      </c>
      <c r="AJ1287" s="73">
        <v>24292.8552566613</v>
      </c>
      <c r="AK1287" s="73">
        <v>24292.8552566613</v>
      </c>
      <c r="AL1287" s="73">
        <v>24292.8552566613</v>
      </c>
      <c r="AM1287" s="73">
        <v>24292.8552566613</v>
      </c>
      <c r="AN1287" s="73">
        <v>291514.26307993598</v>
      </c>
      <c r="AO1287" s="73">
        <v>24292.8552566613</v>
      </c>
      <c r="AP1287" s="73">
        <v>24292.8552566613</v>
      </c>
      <c r="AQ1287" s="73">
        <v>24292.8552566613</v>
      </c>
      <c r="AR1287" s="73">
        <v>24292.8552566613</v>
      </c>
      <c r="AS1287" s="73">
        <v>24292.8552566613</v>
      </c>
      <c r="AT1287" s="73">
        <v>24292.8552566613</v>
      </c>
      <c r="AU1287" s="73">
        <v>24292.8552566613</v>
      </c>
      <c r="AV1287" s="73">
        <v>24292.8552566613</v>
      </c>
      <c r="AW1287" s="73">
        <v>24292.8552566613</v>
      </c>
      <c r="AX1287" s="73">
        <v>24292.8552566613</v>
      </c>
      <c r="AY1287" s="73">
        <v>24292.8552566613</v>
      </c>
      <c r="AZ1287" s="73">
        <v>24292.8552566613</v>
      </c>
      <c r="BA1287" s="73">
        <v>291514.26307993598</v>
      </c>
    </row>
    <row r="1288" spans="1:53" outlineLevel="1">
      <c r="A1288" s="74" t="s">
        <v>1487</v>
      </c>
      <c r="B1288" s="73">
        <v>6731.7914977702403</v>
      </c>
      <c r="C1288" s="73">
        <v>6731.7914977702403</v>
      </c>
      <c r="D1288" s="73">
        <v>6731.7914977702403</v>
      </c>
      <c r="E1288" s="73">
        <v>6731.7914977702403</v>
      </c>
      <c r="F1288" s="73">
        <v>6731.7914977702403</v>
      </c>
      <c r="G1288" s="73">
        <v>6731.7914977702403</v>
      </c>
      <c r="H1288" s="73">
        <v>6731.7914977702403</v>
      </c>
      <c r="I1288" s="73">
        <v>6731.7914977702403</v>
      </c>
      <c r="J1288" s="73">
        <v>6731.7914977702403</v>
      </c>
      <c r="K1288" s="73">
        <v>6731.7914977702403</v>
      </c>
      <c r="L1288" s="73">
        <v>6731.7914977702403</v>
      </c>
      <c r="M1288" s="73">
        <v>6731.7914977702403</v>
      </c>
      <c r="N1288" s="73">
        <v>80781.497973242906</v>
      </c>
      <c r="O1288" s="73">
        <v>6731.7914977702403</v>
      </c>
      <c r="P1288" s="73">
        <v>6731.7914977702403</v>
      </c>
      <c r="Q1288" s="73">
        <v>6731.7914977702403</v>
      </c>
      <c r="R1288" s="73">
        <v>6731.7914977702403</v>
      </c>
      <c r="S1288" s="73">
        <v>6731.7914977702403</v>
      </c>
      <c r="T1288" s="73">
        <v>6731.7914977702403</v>
      </c>
      <c r="U1288" s="73">
        <v>6731.7914977702403</v>
      </c>
      <c r="V1288" s="73">
        <v>6731.7914977702403</v>
      </c>
      <c r="W1288" s="73">
        <v>6731.7914977702403</v>
      </c>
      <c r="X1288" s="73">
        <v>6731.7914977702403</v>
      </c>
      <c r="Y1288" s="73">
        <v>6731.7914977702403</v>
      </c>
      <c r="Z1288" s="73">
        <v>6731.7914977702403</v>
      </c>
      <c r="AA1288" s="73">
        <v>80781.497973242906</v>
      </c>
      <c r="AB1288" s="73">
        <v>6731.7914977702403</v>
      </c>
      <c r="AC1288" s="73">
        <v>6731.7914977702403</v>
      </c>
      <c r="AD1288" s="73">
        <v>6731.7914977702403</v>
      </c>
      <c r="AE1288" s="73">
        <v>6731.7914977702403</v>
      </c>
      <c r="AF1288" s="73">
        <v>6731.7914977702403</v>
      </c>
      <c r="AG1288" s="73">
        <v>6731.7914977702403</v>
      </c>
      <c r="AH1288" s="73">
        <v>6731.7914977702403</v>
      </c>
      <c r="AI1288" s="73">
        <v>6731.7914977702403</v>
      </c>
      <c r="AJ1288" s="73">
        <v>6731.7914977702403</v>
      </c>
      <c r="AK1288" s="73">
        <v>6731.7914977702403</v>
      </c>
      <c r="AL1288" s="73">
        <v>6731.7914977702403</v>
      </c>
      <c r="AM1288" s="73">
        <v>6731.7914977702403</v>
      </c>
      <c r="AN1288" s="73">
        <v>80781.497973242906</v>
      </c>
      <c r="AO1288" s="73">
        <v>6731.7914977702403</v>
      </c>
      <c r="AP1288" s="73">
        <v>6731.7914977702403</v>
      </c>
      <c r="AQ1288" s="73">
        <v>6731.7914977702403</v>
      </c>
      <c r="AR1288" s="73">
        <v>6731.7914977702403</v>
      </c>
      <c r="AS1288" s="73">
        <v>6731.7914977702403</v>
      </c>
      <c r="AT1288" s="73">
        <v>6731.7914977702403</v>
      </c>
      <c r="AU1288" s="73">
        <v>6731.7914977702403</v>
      </c>
      <c r="AV1288" s="73">
        <v>6731.7914977702403</v>
      </c>
      <c r="AW1288" s="73">
        <v>6731.7914977702403</v>
      </c>
      <c r="AX1288" s="73">
        <v>6731.7914977702403</v>
      </c>
      <c r="AY1288" s="73">
        <v>6731.7914977702403</v>
      </c>
      <c r="AZ1288" s="73">
        <v>6731.7914977702403</v>
      </c>
      <c r="BA1288" s="73">
        <v>80781.497973242906</v>
      </c>
    </row>
    <row r="1289" spans="1:53" outlineLevel="1">
      <c r="A1289" s="74" t="s">
        <v>1504</v>
      </c>
      <c r="B1289" s="73">
        <v>19235.994750000002</v>
      </c>
      <c r="C1289" s="73">
        <v>19235.994750000002</v>
      </c>
      <c r="D1289" s="73">
        <v>19235.994750000002</v>
      </c>
      <c r="E1289" s="73">
        <v>19235.994750000002</v>
      </c>
      <c r="F1289" s="73">
        <v>19235.994750000002</v>
      </c>
      <c r="G1289" s="73">
        <v>19235.994750000002</v>
      </c>
      <c r="H1289" s="73">
        <v>19235.994750000002</v>
      </c>
      <c r="I1289" s="73">
        <v>19235.994750000002</v>
      </c>
      <c r="J1289" s="73">
        <v>19235.994750000002</v>
      </c>
      <c r="K1289" s="73">
        <v>19235.994750000002</v>
      </c>
      <c r="L1289" s="73">
        <v>19235.994750000002</v>
      </c>
      <c r="M1289" s="73">
        <v>19235.994750000002</v>
      </c>
      <c r="N1289" s="73">
        <v>230831.93700000001</v>
      </c>
      <c r="O1289" s="73">
        <v>19235.994750000002</v>
      </c>
      <c r="P1289" s="73">
        <v>19235.994750000002</v>
      </c>
      <c r="Q1289" s="73">
        <v>19235.994750000002</v>
      </c>
      <c r="R1289" s="73">
        <v>19235.994750000002</v>
      </c>
      <c r="S1289" s="73">
        <v>19235.994750000002</v>
      </c>
      <c r="T1289" s="73">
        <v>19235.994750000002</v>
      </c>
      <c r="U1289" s="73">
        <v>19235.994750000002</v>
      </c>
      <c r="V1289" s="73">
        <v>19235.994750000002</v>
      </c>
      <c r="W1289" s="73">
        <v>19235.994750000002</v>
      </c>
      <c r="X1289" s="73">
        <v>19235.994750000002</v>
      </c>
      <c r="Y1289" s="73">
        <v>19235.994750000002</v>
      </c>
      <c r="Z1289" s="73">
        <v>19235.994750000002</v>
      </c>
      <c r="AA1289" s="73">
        <v>230831.93700000001</v>
      </c>
      <c r="AB1289" s="73">
        <v>19235.994750000002</v>
      </c>
      <c r="AC1289" s="73">
        <v>19235.994750000002</v>
      </c>
      <c r="AD1289" s="73">
        <v>19235.994750000002</v>
      </c>
      <c r="AE1289" s="73">
        <v>19235.994750000002</v>
      </c>
      <c r="AF1289" s="73">
        <v>19235.994750000002</v>
      </c>
      <c r="AG1289" s="73">
        <v>19235.994750000002</v>
      </c>
      <c r="AH1289" s="73">
        <v>19235.994750000002</v>
      </c>
      <c r="AI1289" s="73">
        <v>19235.994750000002</v>
      </c>
      <c r="AJ1289" s="73">
        <v>19235.994750000002</v>
      </c>
      <c r="AK1289" s="73">
        <v>19235.994750000002</v>
      </c>
      <c r="AL1289" s="73">
        <v>19235.994750000002</v>
      </c>
      <c r="AM1289" s="73">
        <v>19235.994750000002</v>
      </c>
      <c r="AN1289" s="73">
        <v>230831.93700000001</v>
      </c>
      <c r="AO1289" s="73">
        <v>19235.994750000002</v>
      </c>
      <c r="AP1289" s="73">
        <v>19235.994750000002</v>
      </c>
      <c r="AQ1289" s="73">
        <v>19235.994750000002</v>
      </c>
      <c r="AR1289" s="73">
        <v>19235.994750000002</v>
      </c>
      <c r="AS1289" s="73">
        <v>19235.994750000002</v>
      </c>
      <c r="AT1289" s="73">
        <v>19235.994750000002</v>
      </c>
      <c r="AU1289" s="73">
        <v>19235.994750000002</v>
      </c>
      <c r="AV1289" s="73">
        <v>19235.994750000002</v>
      </c>
      <c r="AW1289" s="73">
        <v>19235.994750000002</v>
      </c>
      <c r="AX1289" s="73">
        <v>19235.994750000002</v>
      </c>
      <c r="AY1289" s="73">
        <v>19235.994750000002</v>
      </c>
      <c r="AZ1289" s="73">
        <v>19235.994750000002</v>
      </c>
      <c r="BA1289" s="73">
        <v>230831.93700000001</v>
      </c>
    </row>
    <row r="1290" spans="1:53" outlineLevel="1">
      <c r="A1290" s="74" t="s">
        <v>1551</v>
      </c>
      <c r="B1290" s="73">
        <v>28643.438999999998</v>
      </c>
      <c r="C1290" s="73">
        <v>28643.438999999998</v>
      </c>
      <c r="D1290" s="73">
        <v>28643.438999999998</v>
      </c>
      <c r="E1290" s="73">
        <v>28643.438999999998</v>
      </c>
      <c r="F1290" s="73">
        <v>28643.438999999998</v>
      </c>
      <c r="G1290" s="73">
        <v>28643.438999999998</v>
      </c>
      <c r="H1290" s="73">
        <v>28643.438999999998</v>
      </c>
      <c r="I1290" s="73">
        <v>28643.438999999998</v>
      </c>
      <c r="J1290" s="73">
        <v>28643.438999999998</v>
      </c>
      <c r="K1290" s="73">
        <v>28643.438999999998</v>
      </c>
      <c r="L1290" s="73">
        <v>28643.438999999998</v>
      </c>
      <c r="M1290" s="73">
        <v>28643.438999999998</v>
      </c>
      <c r="N1290" s="73">
        <v>343721.26799999899</v>
      </c>
      <c r="O1290" s="73">
        <v>28643.438999999998</v>
      </c>
      <c r="P1290" s="73">
        <v>28643.438999999998</v>
      </c>
      <c r="Q1290" s="73">
        <v>28643.438999999998</v>
      </c>
      <c r="R1290" s="73">
        <v>28643.438999999998</v>
      </c>
      <c r="S1290" s="73">
        <v>28643.438999999998</v>
      </c>
      <c r="T1290" s="73">
        <v>28643.438999999998</v>
      </c>
      <c r="U1290" s="73">
        <v>28643.438999999998</v>
      </c>
      <c r="V1290" s="73">
        <v>28643.438999999998</v>
      </c>
      <c r="W1290" s="73">
        <v>28643.438999999998</v>
      </c>
      <c r="X1290" s="73">
        <v>28643.438999999998</v>
      </c>
      <c r="Y1290" s="73">
        <v>28643.438999999998</v>
      </c>
      <c r="Z1290" s="73">
        <v>28643.438999999998</v>
      </c>
      <c r="AA1290" s="73">
        <v>343721.26799999899</v>
      </c>
      <c r="AB1290" s="73">
        <v>28643.438999999998</v>
      </c>
      <c r="AC1290" s="73">
        <v>28643.438999999998</v>
      </c>
      <c r="AD1290" s="73">
        <v>28643.438999999998</v>
      </c>
      <c r="AE1290" s="73">
        <v>28643.438999999998</v>
      </c>
      <c r="AF1290" s="73">
        <v>28643.438999999998</v>
      </c>
      <c r="AG1290" s="73">
        <v>28643.438999999998</v>
      </c>
      <c r="AH1290" s="73">
        <v>28643.438999999998</v>
      </c>
      <c r="AI1290" s="73">
        <v>28643.438999999998</v>
      </c>
      <c r="AJ1290" s="73">
        <v>28643.438999999998</v>
      </c>
      <c r="AK1290" s="73">
        <v>28643.438999999998</v>
      </c>
      <c r="AL1290" s="73">
        <v>28643.438999999998</v>
      </c>
      <c r="AM1290" s="73">
        <v>28643.438999999998</v>
      </c>
      <c r="AN1290" s="73">
        <v>343721.26799999899</v>
      </c>
      <c r="AO1290" s="73">
        <v>28643.438999999998</v>
      </c>
      <c r="AP1290" s="73">
        <v>28643.438999999998</v>
      </c>
      <c r="AQ1290" s="73">
        <v>28643.438999999998</v>
      </c>
      <c r="AR1290" s="73">
        <v>28643.438999999998</v>
      </c>
      <c r="AS1290" s="73">
        <v>28643.438999999998</v>
      </c>
      <c r="AT1290" s="73">
        <v>28643.438999999998</v>
      </c>
      <c r="AU1290" s="73">
        <v>28643.438999999998</v>
      </c>
      <c r="AV1290" s="73">
        <v>28643.438999999998</v>
      </c>
      <c r="AW1290" s="73">
        <v>28643.438999999998</v>
      </c>
      <c r="AX1290" s="73">
        <v>28643.438999999998</v>
      </c>
      <c r="AY1290" s="73">
        <v>28643.438999999998</v>
      </c>
      <c r="AZ1290" s="73">
        <v>28643.438999999998</v>
      </c>
      <c r="BA1290" s="73">
        <v>343721.26799999899</v>
      </c>
    </row>
    <row r="1291" spans="1:53" outlineLevel="1">
      <c r="A1291" s="74" t="s">
        <v>1482</v>
      </c>
      <c r="B1291" s="73">
        <v>6734.0623355747302</v>
      </c>
      <c r="C1291" s="73">
        <v>6734.0623355747302</v>
      </c>
      <c r="D1291" s="73">
        <v>6734.0623355747302</v>
      </c>
      <c r="E1291" s="73">
        <v>6734.0623355747302</v>
      </c>
      <c r="F1291" s="73">
        <v>6734.0623355747302</v>
      </c>
      <c r="G1291" s="73">
        <v>6734.0623355747302</v>
      </c>
      <c r="H1291" s="73">
        <v>6734.0623355747302</v>
      </c>
      <c r="I1291" s="73">
        <v>6734.0623355747302</v>
      </c>
      <c r="J1291" s="73">
        <v>6734.0623355747302</v>
      </c>
      <c r="K1291" s="73">
        <v>6734.0623355747302</v>
      </c>
      <c r="L1291" s="73">
        <v>6734.0623355747302</v>
      </c>
      <c r="M1291" s="73">
        <v>6734.0623355747302</v>
      </c>
      <c r="N1291" s="73">
        <v>80808.748026896807</v>
      </c>
      <c r="O1291" s="73">
        <v>6734.0623355747302</v>
      </c>
      <c r="P1291" s="73">
        <v>6734.0623355747302</v>
      </c>
      <c r="Q1291" s="73">
        <v>6734.0623355747302</v>
      </c>
      <c r="R1291" s="73">
        <v>6734.0623355747302</v>
      </c>
      <c r="S1291" s="73">
        <v>6734.0623355747302</v>
      </c>
      <c r="T1291" s="73">
        <v>6734.0623355747302</v>
      </c>
      <c r="U1291" s="73">
        <v>6734.0623355747302</v>
      </c>
      <c r="V1291" s="73">
        <v>6734.0623355747302</v>
      </c>
      <c r="W1291" s="73">
        <v>6734.0623355747302</v>
      </c>
      <c r="X1291" s="73">
        <v>6734.0623355747302</v>
      </c>
      <c r="Y1291" s="73">
        <v>6734.0623355747302</v>
      </c>
      <c r="Z1291" s="73">
        <v>6734.0623355747302</v>
      </c>
      <c r="AA1291" s="73">
        <v>80808.748026896807</v>
      </c>
      <c r="AB1291" s="73">
        <v>6734.0623355747302</v>
      </c>
      <c r="AC1291" s="73">
        <v>6734.0623355747302</v>
      </c>
      <c r="AD1291" s="73">
        <v>6734.0623355747302</v>
      </c>
      <c r="AE1291" s="73">
        <v>6734.0623355747302</v>
      </c>
      <c r="AF1291" s="73">
        <v>6734.0623355747302</v>
      </c>
      <c r="AG1291" s="73">
        <v>6734.0623355747302</v>
      </c>
      <c r="AH1291" s="73">
        <v>6734.0623355747302</v>
      </c>
      <c r="AI1291" s="73">
        <v>6734.0623355747302</v>
      </c>
      <c r="AJ1291" s="73">
        <v>6734.0623355747302</v>
      </c>
      <c r="AK1291" s="73">
        <v>6734.0623355747302</v>
      </c>
      <c r="AL1291" s="73">
        <v>6734.0623355747302</v>
      </c>
      <c r="AM1291" s="73">
        <v>6734.0623355747302</v>
      </c>
      <c r="AN1291" s="73">
        <v>80808.748026896807</v>
      </c>
      <c r="AO1291" s="73">
        <v>6734.0623355747302</v>
      </c>
      <c r="AP1291" s="73">
        <v>6734.0623355747302</v>
      </c>
      <c r="AQ1291" s="73">
        <v>6734.0623355747302</v>
      </c>
      <c r="AR1291" s="73">
        <v>6734.0623355747302</v>
      </c>
      <c r="AS1291" s="73">
        <v>6734.0623355747302</v>
      </c>
      <c r="AT1291" s="73">
        <v>6734.0623355747302</v>
      </c>
      <c r="AU1291" s="73">
        <v>6734.0623355747302</v>
      </c>
      <c r="AV1291" s="73">
        <v>6734.0623355747302</v>
      </c>
      <c r="AW1291" s="73">
        <v>6734.0623355747302</v>
      </c>
      <c r="AX1291" s="73">
        <v>6734.0623355747302</v>
      </c>
      <c r="AY1291" s="73">
        <v>6734.0623355747302</v>
      </c>
      <c r="AZ1291" s="73">
        <v>6734.0623355747302</v>
      </c>
      <c r="BA1291" s="73">
        <v>80808.748026896807</v>
      </c>
    </row>
    <row r="1292" spans="1:53" outlineLevel="1">
      <c r="A1292" s="74" t="s">
        <v>1496</v>
      </c>
      <c r="B1292" s="73">
        <v>7393.0745624949504</v>
      </c>
      <c r="C1292" s="73">
        <v>7393.0745624949504</v>
      </c>
      <c r="D1292" s="73">
        <v>7393.0745624949504</v>
      </c>
      <c r="E1292" s="73">
        <v>7393.0745624949504</v>
      </c>
      <c r="F1292" s="73">
        <v>7393.0745624949504</v>
      </c>
      <c r="G1292" s="73">
        <v>7393.0745624949504</v>
      </c>
      <c r="H1292" s="73">
        <v>7393.0745624949504</v>
      </c>
      <c r="I1292" s="73">
        <v>7393.0745624949504</v>
      </c>
      <c r="J1292" s="73">
        <v>7393.0745624949504</v>
      </c>
      <c r="K1292" s="73">
        <v>7393.0745624949504</v>
      </c>
      <c r="L1292" s="73">
        <v>7393.0745624949504</v>
      </c>
      <c r="M1292" s="73">
        <v>7393.0745624949504</v>
      </c>
      <c r="N1292" s="73">
        <v>88716.8947499395</v>
      </c>
      <c r="O1292" s="73">
        <v>7393.0745624949504</v>
      </c>
      <c r="P1292" s="73">
        <v>7393.0745624949504</v>
      </c>
      <c r="Q1292" s="73">
        <v>7393.0745624949504</v>
      </c>
      <c r="R1292" s="73">
        <v>7393.0745624949504</v>
      </c>
      <c r="S1292" s="73">
        <v>7393.0745624949504</v>
      </c>
      <c r="T1292" s="73">
        <v>7393.0745624949504</v>
      </c>
      <c r="U1292" s="73">
        <v>7393.0745624949504</v>
      </c>
      <c r="V1292" s="73">
        <v>7393.0745624949504</v>
      </c>
      <c r="W1292" s="73">
        <v>7393.0745624949504</v>
      </c>
      <c r="X1292" s="73">
        <v>7393.0745624949504</v>
      </c>
      <c r="Y1292" s="73">
        <v>7393.0745624949504</v>
      </c>
      <c r="Z1292" s="73">
        <v>7393.0745624949504</v>
      </c>
      <c r="AA1292" s="73">
        <v>88716.8947499395</v>
      </c>
      <c r="AB1292" s="73">
        <v>7393.0745624949504</v>
      </c>
      <c r="AC1292" s="73">
        <v>7393.0745624949504</v>
      </c>
      <c r="AD1292" s="73">
        <v>7393.0745624949504</v>
      </c>
      <c r="AE1292" s="73">
        <v>7393.0745624949504</v>
      </c>
      <c r="AF1292" s="73">
        <v>7393.0745624949504</v>
      </c>
      <c r="AG1292" s="73">
        <v>7393.0745624949504</v>
      </c>
      <c r="AH1292" s="73">
        <v>7393.0745624949504</v>
      </c>
      <c r="AI1292" s="73">
        <v>7393.0745624949504</v>
      </c>
      <c r="AJ1292" s="73">
        <v>7393.0745624949504</v>
      </c>
      <c r="AK1292" s="73">
        <v>7393.0745624949504</v>
      </c>
      <c r="AL1292" s="73">
        <v>7393.0745624949504</v>
      </c>
      <c r="AM1292" s="73">
        <v>7393.0745624949504</v>
      </c>
      <c r="AN1292" s="73">
        <v>88716.8947499395</v>
      </c>
      <c r="AO1292" s="73">
        <v>7393.0745624949504</v>
      </c>
      <c r="AP1292" s="73">
        <v>7393.0745624949504</v>
      </c>
      <c r="AQ1292" s="73">
        <v>7393.0745624949504</v>
      </c>
      <c r="AR1292" s="73">
        <v>7393.0745624949504</v>
      </c>
      <c r="AS1292" s="73">
        <v>7393.0745624949504</v>
      </c>
      <c r="AT1292" s="73">
        <v>7393.0745624949504</v>
      </c>
      <c r="AU1292" s="73">
        <v>7393.0745624949504</v>
      </c>
      <c r="AV1292" s="73">
        <v>7393.0745624949504</v>
      </c>
      <c r="AW1292" s="73">
        <v>7393.0745624949504</v>
      </c>
      <c r="AX1292" s="73">
        <v>7393.0745624949504</v>
      </c>
      <c r="AY1292" s="73">
        <v>7393.0745624949504</v>
      </c>
      <c r="AZ1292" s="73">
        <v>7393.0745624949504</v>
      </c>
      <c r="BA1292" s="73">
        <v>88716.8947499395</v>
      </c>
    </row>
    <row r="1293" spans="1:53" outlineLevel="1">
      <c r="A1293" s="74" t="s">
        <v>1527</v>
      </c>
      <c r="B1293" s="73">
        <v>1481.93466517246</v>
      </c>
      <c r="C1293" s="73">
        <v>1481.93466517246</v>
      </c>
      <c r="D1293" s="73">
        <v>1481.93466517246</v>
      </c>
      <c r="E1293" s="73">
        <v>1481.93466517246</v>
      </c>
      <c r="F1293" s="73">
        <v>1218.86743907955</v>
      </c>
      <c r="N1293" s="73">
        <v>7146.6060997694303</v>
      </c>
    </row>
    <row r="1294" spans="1:53" outlineLevel="1">
      <c r="A1294" s="74" t="s">
        <v>1531</v>
      </c>
      <c r="B1294" s="73">
        <v>1097.24795195722</v>
      </c>
      <c r="C1294" s="73">
        <v>1097.24795195722</v>
      </c>
      <c r="D1294" s="73">
        <v>1097.24795195722</v>
      </c>
      <c r="E1294" s="73">
        <v>1097.24795195722</v>
      </c>
      <c r="F1294" s="73">
        <v>1097.24795195722</v>
      </c>
      <c r="G1294" s="73">
        <v>1097.24795195722</v>
      </c>
      <c r="H1294" s="73">
        <v>1097.24795195722</v>
      </c>
      <c r="I1294" s="73">
        <v>1097.24795195722</v>
      </c>
      <c r="J1294" s="73">
        <v>1097.24795195722</v>
      </c>
      <c r="K1294" s="73">
        <v>1097.24795195722</v>
      </c>
      <c r="L1294" s="73">
        <v>1097.24795195722</v>
      </c>
      <c r="M1294" s="73">
        <v>1097.24795195722</v>
      </c>
      <c r="N1294" s="73">
        <v>13166.9754234866</v>
      </c>
      <c r="O1294" s="73">
        <v>1097.24795195722</v>
      </c>
      <c r="P1294" s="73">
        <v>1097.24795195722</v>
      </c>
      <c r="Q1294" s="73">
        <v>1097.24795195722</v>
      </c>
      <c r="R1294" s="73">
        <v>1097.24795195722</v>
      </c>
      <c r="S1294" s="73">
        <v>1097.24795195722</v>
      </c>
      <c r="T1294" s="73">
        <v>1097.24795195722</v>
      </c>
      <c r="U1294" s="73">
        <v>1097.24795195722</v>
      </c>
      <c r="V1294" s="73">
        <v>1097.24795195722</v>
      </c>
      <c r="W1294" s="73">
        <v>1097.24795195722</v>
      </c>
      <c r="X1294" s="73">
        <v>1097.24795195722</v>
      </c>
      <c r="Y1294" s="73">
        <v>1097.24795195722</v>
      </c>
      <c r="Z1294" s="73">
        <v>1097.24795195722</v>
      </c>
      <c r="AA1294" s="73">
        <v>13166.9754234866</v>
      </c>
      <c r="AB1294" s="73">
        <v>1097.24795195722</v>
      </c>
      <c r="AC1294" s="73">
        <v>1097.24795195722</v>
      </c>
      <c r="AD1294" s="73">
        <v>1097.24795195722</v>
      </c>
      <c r="AE1294" s="73">
        <v>1097.24795195722</v>
      </c>
      <c r="AF1294" s="73">
        <v>1097.24795195722</v>
      </c>
      <c r="AG1294" s="73">
        <v>1097.24795195722</v>
      </c>
      <c r="AH1294" s="73">
        <v>1097.24795195722</v>
      </c>
      <c r="AI1294" s="73">
        <v>1097.24795195722</v>
      </c>
      <c r="AJ1294" s="73">
        <v>1097.24795195722</v>
      </c>
      <c r="AK1294" s="73">
        <v>1097.24795195722</v>
      </c>
      <c r="AL1294" s="73">
        <v>1097.24795195722</v>
      </c>
      <c r="AM1294" s="73">
        <v>1097.24795195722</v>
      </c>
      <c r="AN1294" s="73">
        <v>13166.9754234866</v>
      </c>
      <c r="AO1294" s="73">
        <v>1097.24795195722</v>
      </c>
      <c r="AP1294" s="73">
        <v>1097.24795195722</v>
      </c>
      <c r="AQ1294" s="73">
        <v>1097.24795195722</v>
      </c>
      <c r="AR1294" s="73">
        <v>1097.24795195722</v>
      </c>
      <c r="AS1294" s="73">
        <v>1097.24795195722</v>
      </c>
      <c r="AT1294" s="73">
        <v>1097.24795195722</v>
      </c>
      <c r="AU1294" s="73">
        <v>1097.24795195722</v>
      </c>
      <c r="AV1294" s="73">
        <v>1097.24795195722</v>
      </c>
      <c r="AW1294" s="73">
        <v>1097.24795195722</v>
      </c>
      <c r="AX1294" s="73">
        <v>1097.24795195722</v>
      </c>
      <c r="AY1294" s="73">
        <v>1097.24795195722</v>
      </c>
      <c r="AZ1294" s="73">
        <v>1097.24795195722</v>
      </c>
      <c r="BA1294" s="73">
        <v>13166.9754234866</v>
      </c>
    </row>
    <row r="1295" spans="1:53" outlineLevel="1">
      <c r="A1295" s="74" t="s">
        <v>1514</v>
      </c>
      <c r="B1295" s="73">
        <v>24546.096000000001</v>
      </c>
      <c r="C1295" s="73">
        <v>24546.096000000001</v>
      </c>
      <c r="D1295" s="73">
        <v>24546.096000000001</v>
      </c>
      <c r="E1295" s="73">
        <v>24546.096000000001</v>
      </c>
      <c r="F1295" s="73">
        <v>24546.096000000001</v>
      </c>
      <c r="G1295" s="73">
        <v>24546.096000000001</v>
      </c>
      <c r="H1295" s="73">
        <v>24546.096000000001</v>
      </c>
      <c r="I1295" s="73">
        <v>24546.096000000001</v>
      </c>
      <c r="J1295" s="73">
        <v>24546.096000000001</v>
      </c>
      <c r="K1295" s="73">
        <v>24546.096000000001</v>
      </c>
      <c r="L1295" s="73">
        <v>24546.096000000001</v>
      </c>
      <c r="M1295" s="73">
        <v>24546.096000000001</v>
      </c>
      <c r="N1295" s="73">
        <v>294553.152</v>
      </c>
      <c r="O1295" s="73">
        <v>24546.096000000001</v>
      </c>
      <c r="P1295" s="73">
        <v>24546.096000000001</v>
      </c>
      <c r="Q1295" s="73">
        <v>24546.096000000001</v>
      </c>
      <c r="R1295" s="73">
        <v>24546.096000000001</v>
      </c>
      <c r="S1295" s="73">
        <v>24546.096000000001</v>
      </c>
      <c r="T1295" s="73">
        <v>24546.096000000001</v>
      </c>
      <c r="U1295" s="73">
        <v>24546.096000000001</v>
      </c>
      <c r="V1295" s="73">
        <v>24546.096000000001</v>
      </c>
      <c r="W1295" s="73">
        <v>24546.096000000001</v>
      </c>
      <c r="X1295" s="73">
        <v>24546.096000000001</v>
      </c>
      <c r="Y1295" s="73">
        <v>24546.096000000001</v>
      </c>
      <c r="Z1295" s="73">
        <v>24546.096000000001</v>
      </c>
      <c r="AA1295" s="73">
        <v>294553.152</v>
      </c>
      <c r="AB1295" s="73">
        <v>24546.096000000001</v>
      </c>
      <c r="AC1295" s="73">
        <v>24546.096000000001</v>
      </c>
      <c r="AD1295" s="73">
        <v>24546.096000000001</v>
      </c>
      <c r="AE1295" s="73">
        <v>24546.096000000001</v>
      </c>
      <c r="AF1295" s="73">
        <v>24546.096000000001</v>
      </c>
      <c r="AG1295" s="73">
        <v>24546.096000000001</v>
      </c>
      <c r="AH1295" s="73">
        <v>24546.096000000001</v>
      </c>
      <c r="AI1295" s="73">
        <v>24546.096000000001</v>
      </c>
      <c r="AJ1295" s="73">
        <v>24546.096000000001</v>
      </c>
      <c r="AK1295" s="73">
        <v>24546.096000000001</v>
      </c>
      <c r="AL1295" s="73">
        <v>24546.096000000001</v>
      </c>
      <c r="AM1295" s="73">
        <v>24546.096000000001</v>
      </c>
      <c r="AN1295" s="73">
        <v>294553.152</v>
      </c>
      <c r="AO1295" s="73">
        <v>24546.096000000001</v>
      </c>
      <c r="AP1295" s="73">
        <v>24546.096000000001</v>
      </c>
      <c r="AQ1295" s="73">
        <v>24546.096000000001</v>
      </c>
      <c r="AR1295" s="73">
        <v>24546.096000000001</v>
      </c>
      <c r="AS1295" s="73">
        <v>24546.096000000001</v>
      </c>
      <c r="AT1295" s="73">
        <v>24546.096000000001</v>
      </c>
      <c r="AU1295" s="73">
        <v>24546.096000000001</v>
      </c>
      <c r="AV1295" s="73">
        <v>24546.096000000001</v>
      </c>
      <c r="AW1295" s="73">
        <v>24546.096000000001</v>
      </c>
      <c r="AX1295" s="73">
        <v>24546.096000000001</v>
      </c>
      <c r="AY1295" s="73">
        <v>24546.096000000001</v>
      </c>
      <c r="AZ1295" s="73">
        <v>24546.096000000001</v>
      </c>
      <c r="BA1295" s="73">
        <v>294553.152</v>
      </c>
    </row>
    <row r="1296" spans="1:53" outlineLevel="1">
      <c r="A1296" s="74" t="s">
        <v>1509</v>
      </c>
      <c r="B1296" s="73">
        <v>27870.435000000001</v>
      </c>
      <c r="C1296" s="73">
        <v>27870.435000000001</v>
      </c>
      <c r="D1296" s="73">
        <v>27870.435000000001</v>
      </c>
      <c r="E1296" s="73">
        <v>27870.435000000001</v>
      </c>
      <c r="F1296" s="73">
        <v>27870.435000000001</v>
      </c>
      <c r="G1296" s="73">
        <v>27870.435000000001</v>
      </c>
      <c r="H1296" s="73">
        <v>27870.435000000001</v>
      </c>
      <c r="I1296" s="73">
        <v>27870.435000000001</v>
      </c>
      <c r="J1296" s="73">
        <v>27870.435000000001</v>
      </c>
      <c r="K1296" s="73">
        <v>27870.435000000001</v>
      </c>
      <c r="L1296" s="73">
        <v>27870.435000000001</v>
      </c>
      <c r="M1296" s="73">
        <v>27870.435000000001</v>
      </c>
      <c r="N1296" s="73">
        <v>334445.21999999898</v>
      </c>
      <c r="O1296" s="73">
        <v>27870.435000000001</v>
      </c>
      <c r="P1296" s="73">
        <v>27870.435000000001</v>
      </c>
      <c r="Q1296" s="73">
        <v>27870.435000000001</v>
      </c>
      <c r="R1296" s="73">
        <v>27870.435000000001</v>
      </c>
      <c r="S1296" s="73">
        <v>27870.435000000001</v>
      </c>
      <c r="T1296" s="73">
        <v>27870.435000000001</v>
      </c>
      <c r="U1296" s="73">
        <v>27870.435000000001</v>
      </c>
      <c r="V1296" s="73">
        <v>27870.435000000001</v>
      </c>
      <c r="W1296" s="73">
        <v>27870.435000000001</v>
      </c>
      <c r="X1296" s="73">
        <v>27870.435000000001</v>
      </c>
      <c r="Y1296" s="73">
        <v>27870.435000000001</v>
      </c>
      <c r="Z1296" s="73">
        <v>27870.435000000001</v>
      </c>
      <c r="AA1296" s="73">
        <v>334445.21999999898</v>
      </c>
      <c r="AB1296" s="73">
        <v>27870.435000000001</v>
      </c>
      <c r="AC1296" s="73">
        <v>27870.435000000001</v>
      </c>
      <c r="AD1296" s="73">
        <v>27870.435000000001</v>
      </c>
      <c r="AE1296" s="73">
        <v>27870.435000000001</v>
      </c>
      <c r="AF1296" s="73">
        <v>27870.435000000001</v>
      </c>
      <c r="AG1296" s="73">
        <v>27870.435000000001</v>
      </c>
      <c r="AH1296" s="73">
        <v>27870.435000000001</v>
      </c>
      <c r="AI1296" s="73">
        <v>27870.435000000001</v>
      </c>
      <c r="AJ1296" s="73">
        <v>27870.435000000001</v>
      </c>
      <c r="AK1296" s="73">
        <v>27870.435000000001</v>
      </c>
      <c r="AL1296" s="73">
        <v>27870.435000000001</v>
      </c>
      <c r="AM1296" s="73">
        <v>27870.435000000001</v>
      </c>
      <c r="AN1296" s="73">
        <v>334445.21999999898</v>
      </c>
      <c r="AO1296" s="73">
        <v>27870.435000000001</v>
      </c>
      <c r="AP1296" s="73">
        <v>27870.435000000001</v>
      </c>
      <c r="AQ1296" s="73">
        <v>27870.435000000001</v>
      </c>
      <c r="AR1296" s="73">
        <v>27870.435000000001</v>
      </c>
      <c r="AS1296" s="73">
        <v>27870.435000000001</v>
      </c>
      <c r="AT1296" s="73">
        <v>27870.435000000001</v>
      </c>
      <c r="AU1296" s="73">
        <v>27870.435000000001</v>
      </c>
      <c r="AV1296" s="73">
        <v>27870.435000000001</v>
      </c>
      <c r="AW1296" s="73">
        <v>27870.435000000001</v>
      </c>
      <c r="AX1296" s="73">
        <v>27870.435000000001</v>
      </c>
      <c r="AY1296" s="73">
        <v>27870.435000000001</v>
      </c>
      <c r="AZ1296" s="73">
        <v>27870.435000000001</v>
      </c>
      <c r="BA1296" s="73">
        <v>334445.21999999898</v>
      </c>
    </row>
    <row r="1297" spans="1:53" outlineLevel="1">
      <c r="A1297" s="74" t="s">
        <v>1539</v>
      </c>
      <c r="B1297" s="73">
        <v>170.07778670335099</v>
      </c>
      <c r="C1297" s="73">
        <v>170.07778670335099</v>
      </c>
      <c r="D1297" s="73">
        <v>170.07778670335099</v>
      </c>
      <c r="E1297" s="73">
        <v>170.07778670335099</v>
      </c>
      <c r="F1297" s="73">
        <v>170.07778670335099</v>
      </c>
      <c r="G1297" s="73">
        <v>170.07778670335099</v>
      </c>
      <c r="H1297" s="73">
        <v>170.07778670335099</v>
      </c>
      <c r="I1297" s="73">
        <v>170.07778670335099</v>
      </c>
      <c r="J1297" s="73">
        <v>170.07778670335099</v>
      </c>
      <c r="K1297" s="73">
        <v>170.07778670335099</v>
      </c>
      <c r="L1297" s="73">
        <v>170.07778670335099</v>
      </c>
      <c r="M1297" s="73">
        <v>170.07778670335099</v>
      </c>
      <c r="N1297" s="73">
        <v>2040.93344044021</v>
      </c>
      <c r="O1297" s="73">
        <v>170.07778670335099</v>
      </c>
      <c r="P1297" s="73">
        <v>170.07778670335099</v>
      </c>
      <c r="Q1297" s="73">
        <v>170.07778670335099</v>
      </c>
      <c r="R1297" s="73">
        <v>170.07778670335099</v>
      </c>
      <c r="S1297" s="73">
        <v>170.07778670335099</v>
      </c>
      <c r="T1297" s="73">
        <v>170.07778670335099</v>
      </c>
      <c r="U1297" s="73">
        <v>170.07778670335099</v>
      </c>
      <c r="V1297" s="73">
        <v>170.07778670335099</v>
      </c>
      <c r="W1297" s="73">
        <v>170.07778670335099</v>
      </c>
      <c r="X1297" s="73">
        <v>170.07778670335099</v>
      </c>
      <c r="Y1297" s="73">
        <v>170.07778670335099</v>
      </c>
      <c r="Z1297" s="73">
        <v>170.07778670335099</v>
      </c>
      <c r="AA1297" s="73">
        <v>2040.93344044021</v>
      </c>
      <c r="AB1297" s="73">
        <v>170.07778670335099</v>
      </c>
      <c r="AC1297" s="73">
        <v>170.07778670335099</v>
      </c>
      <c r="AD1297" s="73">
        <v>170.07778670335099</v>
      </c>
      <c r="AE1297" s="73">
        <v>170.07778670335099</v>
      </c>
      <c r="AF1297" s="73">
        <v>170.07778670335099</v>
      </c>
      <c r="AG1297" s="73">
        <v>170.07778670335099</v>
      </c>
      <c r="AH1297" s="73">
        <v>170.07778670335099</v>
      </c>
      <c r="AI1297" s="73">
        <v>170.07778670335099</v>
      </c>
      <c r="AJ1297" s="73">
        <v>170.07778670335099</v>
      </c>
      <c r="AK1297" s="73">
        <v>170.07778670335099</v>
      </c>
      <c r="AL1297" s="73">
        <v>170.07778670335099</v>
      </c>
      <c r="AM1297" s="73">
        <v>170.07778670335099</v>
      </c>
      <c r="AN1297" s="73">
        <v>2040.93344044021</v>
      </c>
      <c r="AO1297" s="73">
        <v>170.07778670335099</v>
      </c>
      <c r="AP1297" s="73">
        <v>170.07778670335099</v>
      </c>
      <c r="AQ1297" s="73">
        <v>170.07778670335099</v>
      </c>
      <c r="AR1297" s="73">
        <v>170.07778670335099</v>
      </c>
      <c r="AS1297" s="73">
        <v>170.07778670335099</v>
      </c>
      <c r="AT1297" s="73">
        <v>170.07778670335099</v>
      </c>
      <c r="AU1297" s="73">
        <v>170.07778670335099</v>
      </c>
      <c r="AV1297" s="73">
        <v>170.07778670335099</v>
      </c>
      <c r="AW1297" s="73">
        <v>170.07778670335099</v>
      </c>
      <c r="AX1297" s="73">
        <v>170.07778670335099</v>
      </c>
      <c r="AY1297" s="73">
        <v>170.07778670335099</v>
      </c>
      <c r="AZ1297" s="73">
        <v>170.07778670335099</v>
      </c>
      <c r="BA1297" s="73">
        <v>2040.93344044021</v>
      </c>
    </row>
    <row r="1298" spans="1:53" outlineLevel="1">
      <c r="A1298" s="74" t="s">
        <v>1491</v>
      </c>
      <c r="B1298" s="73">
        <v>17703.135352942201</v>
      </c>
      <c r="C1298" s="73">
        <v>17703.135352942201</v>
      </c>
      <c r="D1298" s="73">
        <v>17703.135352942201</v>
      </c>
      <c r="E1298" s="73">
        <v>17703.135352942201</v>
      </c>
      <c r="F1298" s="73">
        <v>17703.135352942201</v>
      </c>
      <c r="G1298" s="73">
        <v>17703.135352942201</v>
      </c>
      <c r="H1298" s="73">
        <v>17703.135352942201</v>
      </c>
      <c r="I1298" s="73">
        <v>17703.135352942201</v>
      </c>
      <c r="J1298" s="73">
        <v>17703.135352942201</v>
      </c>
      <c r="K1298" s="73">
        <v>17703.135352942201</v>
      </c>
      <c r="L1298" s="73">
        <v>17703.135352942201</v>
      </c>
      <c r="M1298" s="73">
        <v>17703.135352942201</v>
      </c>
      <c r="N1298" s="73">
        <v>212437.62423530701</v>
      </c>
      <c r="O1298" s="73">
        <v>17703.135352942201</v>
      </c>
      <c r="P1298" s="73">
        <v>17703.135352942201</v>
      </c>
      <c r="Q1298" s="73">
        <v>17703.135352942201</v>
      </c>
      <c r="R1298" s="73">
        <v>17703.135352942201</v>
      </c>
      <c r="S1298" s="73">
        <v>17703.135352942201</v>
      </c>
      <c r="T1298" s="73">
        <v>17703.135352942201</v>
      </c>
      <c r="U1298" s="73">
        <v>17703.135352942201</v>
      </c>
      <c r="V1298" s="73">
        <v>17703.135352942201</v>
      </c>
      <c r="W1298" s="73">
        <v>17703.135352942201</v>
      </c>
      <c r="X1298" s="73">
        <v>17703.135352942201</v>
      </c>
      <c r="Y1298" s="73">
        <v>17703.135352942201</v>
      </c>
      <c r="Z1298" s="73">
        <v>17703.135352942201</v>
      </c>
      <c r="AA1298" s="73">
        <v>212437.62423530701</v>
      </c>
      <c r="AB1298" s="73">
        <v>17703.135352942201</v>
      </c>
      <c r="AC1298" s="73">
        <v>17703.135352942201</v>
      </c>
      <c r="AD1298" s="73">
        <v>17703.135352942201</v>
      </c>
      <c r="AE1298" s="73">
        <v>17703.135352942201</v>
      </c>
      <c r="AF1298" s="73">
        <v>17703.135352942201</v>
      </c>
      <c r="AG1298" s="73">
        <v>17703.135352942201</v>
      </c>
      <c r="AH1298" s="73">
        <v>17703.135352942201</v>
      </c>
      <c r="AI1298" s="73">
        <v>17703.135352942201</v>
      </c>
      <c r="AJ1298" s="73">
        <v>17703.135352942201</v>
      </c>
      <c r="AK1298" s="73">
        <v>17703.135352942201</v>
      </c>
      <c r="AL1298" s="73">
        <v>17703.135352942201</v>
      </c>
      <c r="AM1298" s="73">
        <v>17703.135352942201</v>
      </c>
      <c r="AN1298" s="73">
        <v>212437.62423530701</v>
      </c>
      <c r="AO1298" s="73">
        <v>17703.135352942201</v>
      </c>
      <c r="AP1298" s="73">
        <v>17703.135352942201</v>
      </c>
      <c r="AQ1298" s="73">
        <v>17703.135352942201</v>
      </c>
      <c r="AR1298" s="73">
        <v>17703.135352942201</v>
      </c>
      <c r="AS1298" s="73">
        <v>17703.135352942201</v>
      </c>
      <c r="AT1298" s="73">
        <v>17703.135352942201</v>
      </c>
      <c r="AU1298" s="73">
        <v>17703.135352942201</v>
      </c>
      <c r="AV1298" s="73">
        <v>17703.135352942201</v>
      </c>
      <c r="AW1298" s="73">
        <v>17703.135352942201</v>
      </c>
      <c r="AX1298" s="73">
        <v>17703.135352942201</v>
      </c>
      <c r="AY1298" s="73">
        <v>17703.135352942201</v>
      </c>
      <c r="AZ1298" s="73">
        <v>17703.135352942201</v>
      </c>
      <c r="BA1298" s="73">
        <v>212437.62423530701</v>
      </c>
    </row>
    <row r="1299" spans="1:53" outlineLevel="1">
      <c r="A1299" s="74" t="s">
        <v>1519</v>
      </c>
      <c r="B1299" s="73">
        <v>20273.789250000002</v>
      </c>
      <c r="C1299" s="73">
        <v>20273.789250000002</v>
      </c>
      <c r="D1299" s="73">
        <v>20273.789250000002</v>
      </c>
      <c r="E1299" s="73">
        <v>20273.789250000002</v>
      </c>
      <c r="F1299" s="73">
        <v>20273.789250000002</v>
      </c>
      <c r="G1299" s="73">
        <v>20273.789250000002</v>
      </c>
      <c r="H1299" s="73">
        <v>20273.789250000002</v>
      </c>
      <c r="I1299" s="73">
        <v>20273.789250000002</v>
      </c>
      <c r="J1299" s="73">
        <v>20273.789250000002</v>
      </c>
      <c r="K1299" s="73">
        <v>20273.789250000002</v>
      </c>
      <c r="L1299" s="73">
        <v>20273.789250000002</v>
      </c>
      <c r="M1299" s="73">
        <v>20273.789250000002</v>
      </c>
      <c r="N1299" s="73">
        <v>243285.470999999</v>
      </c>
      <c r="O1299" s="73">
        <v>20273.789250000002</v>
      </c>
      <c r="P1299" s="73">
        <v>20273.789250000002</v>
      </c>
      <c r="Q1299" s="73">
        <v>20273.789250000002</v>
      </c>
      <c r="R1299" s="73">
        <v>20273.789250000002</v>
      </c>
      <c r="S1299" s="73">
        <v>20273.789250000002</v>
      </c>
      <c r="T1299" s="73">
        <v>20273.789250000002</v>
      </c>
      <c r="U1299" s="73">
        <v>20273.789250000002</v>
      </c>
      <c r="V1299" s="73">
        <v>20273.789250000002</v>
      </c>
      <c r="W1299" s="73">
        <v>20273.789250000002</v>
      </c>
      <c r="X1299" s="73">
        <v>20273.789250000002</v>
      </c>
      <c r="Y1299" s="73">
        <v>20273.789250000002</v>
      </c>
      <c r="Z1299" s="73">
        <v>20273.789250000002</v>
      </c>
      <c r="AA1299" s="73">
        <v>243285.470999999</v>
      </c>
      <c r="AB1299" s="73">
        <v>20273.789250000002</v>
      </c>
      <c r="AC1299" s="73">
        <v>20273.789250000002</v>
      </c>
      <c r="AD1299" s="73">
        <v>20273.789250000002</v>
      </c>
      <c r="AE1299" s="73">
        <v>20273.789250000002</v>
      </c>
      <c r="AF1299" s="73">
        <v>20273.789250000002</v>
      </c>
      <c r="AG1299" s="73">
        <v>20273.789250000002</v>
      </c>
      <c r="AH1299" s="73">
        <v>20273.789250000002</v>
      </c>
      <c r="AI1299" s="73">
        <v>20273.789250000002</v>
      </c>
      <c r="AJ1299" s="73">
        <v>20273.789250000002</v>
      </c>
      <c r="AK1299" s="73">
        <v>20273.789250000002</v>
      </c>
      <c r="AL1299" s="73">
        <v>20273.789250000002</v>
      </c>
      <c r="AM1299" s="73">
        <v>20273.789250000002</v>
      </c>
      <c r="AN1299" s="73">
        <v>243285.470999999</v>
      </c>
      <c r="AO1299" s="73">
        <v>20273.789250000002</v>
      </c>
      <c r="AP1299" s="73">
        <v>20273.789250000002</v>
      </c>
      <c r="AQ1299" s="73">
        <v>20273.789250000002</v>
      </c>
      <c r="AR1299" s="73">
        <v>20273.789250000002</v>
      </c>
      <c r="AS1299" s="73">
        <v>20273.789250000002</v>
      </c>
      <c r="AT1299" s="73">
        <v>20273.789250000002</v>
      </c>
      <c r="AU1299" s="73">
        <v>20273.789250000002</v>
      </c>
      <c r="AV1299" s="73">
        <v>20273.789250000002</v>
      </c>
      <c r="AW1299" s="73">
        <v>20273.789250000002</v>
      </c>
      <c r="AX1299" s="73">
        <v>20273.789250000002</v>
      </c>
      <c r="AY1299" s="73">
        <v>20273.789250000002</v>
      </c>
      <c r="AZ1299" s="73">
        <v>20273.789250000002</v>
      </c>
      <c r="BA1299" s="73">
        <v>243285.470999999</v>
      </c>
    </row>
    <row r="1300" spans="1:53" outlineLevel="1">
      <c r="A1300" s="74" t="s">
        <v>1548</v>
      </c>
      <c r="B1300" s="73">
        <v>187493.37449999899</v>
      </c>
      <c r="C1300" s="73">
        <v>187493.37449999899</v>
      </c>
      <c r="D1300" s="73">
        <v>187493.37449999899</v>
      </c>
      <c r="E1300" s="73">
        <v>187493.37449999899</v>
      </c>
      <c r="F1300" s="73">
        <v>187493.37449999899</v>
      </c>
      <c r="G1300" s="73">
        <v>187493.37449999899</v>
      </c>
      <c r="H1300" s="73">
        <v>187493.37449999899</v>
      </c>
      <c r="I1300" s="73">
        <v>187493.37449999899</v>
      </c>
      <c r="J1300" s="73">
        <v>187493.37449999899</v>
      </c>
      <c r="K1300" s="73">
        <v>187493.37449999899</v>
      </c>
      <c r="L1300" s="73">
        <v>187493.37449999899</v>
      </c>
      <c r="M1300" s="73">
        <v>187493.37449999899</v>
      </c>
      <c r="N1300" s="73">
        <v>2249920.4939999999</v>
      </c>
      <c r="O1300" s="73">
        <v>187493.37449999899</v>
      </c>
      <c r="P1300" s="73">
        <v>187493.37449999899</v>
      </c>
      <c r="Q1300" s="73">
        <v>187493.37449999899</v>
      </c>
      <c r="R1300" s="73">
        <v>187493.37449999899</v>
      </c>
      <c r="S1300" s="73">
        <v>187493.37449999899</v>
      </c>
      <c r="T1300" s="73">
        <v>187493.37449999899</v>
      </c>
      <c r="U1300" s="73">
        <v>187493.37449999899</v>
      </c>
      <c r="V1300" s="73">
        <v>187493.37449999899</v>
      </c>
      <c r="W1300" s="73">
        <v>187493.37449999899</v>
      </c>
      <c r="X1300" s="73">
        <v>187493.37449999899</v>
      </c>
      <c r="Y1300" s="73">
        <v>187493.37449999899</v>
      </c>
      <c r="Z1300" s="73">
        <v>187493.37449999899</v>
      </c>
      <c r="AA1300" s="73">
        <v>2249920.4939999999</v>
      </c>
      <c r="AB1300" s="73">
        <v>187493.37449999899</v>
      </c>
      <c r="AC1300" s="73">
        <v>187493.37449999899</v>
      </c>
      <c r="AD1300" s="73">
        <v>187493.37449999899</v>
      </c>
      <c r="AE1300" s="73">
        <v>187493.37449999899</v>
      </c>
      <c r="AF1300" s="73">
        <v>187493.37449999899</v>
      </c>
      <c r="AG1300" s="73">
        <v>187493.37449999899</v>
      </c>
      <c r="AH1300" s="73">
        <v>187493.37449999899</v>
      </c>
      <c r="AI1300" s="73">
        <v>187493.37449999899</v>
      </c>
      <c r="AJ1300" s="73">
        <v>187493.37449999899</v>
      </c>
      <c r="AK1300" s="73">
        <v>187493.37449999899</v>
      </c>
      <c r="AL1300" s="73">
        <v>187493.37449999899</v>
      </c>
      <c r="AM1300" s="73">
        <v>187493.37449999899</v>
      </c>
      <c r="AN1300" s="73">
        <v>2249920.4939999999</v>
      </c>
      <c r="AO1300" s="73">
        <v>187493.37449999899</v>
      </c>
      <c r="AP1300" s="73">
        <v>187493.37449999899</v>
      </c>
      <c r="AQ1300" s="73">
        <v>187493.37449999899</v>
      </c>
      <c r="AR1300" s="73">
        <v>187493.37449999899</v>
      </c>
      <c r="AS1300" s="73">
        <v>187493.37449999899</v>
      </c>
      <c r="AT1300" s="73">
        <v>187493.37449999899</v>
      </c>
      <c r="AU1300" s="73">
        <v>187493.37449999899</v>
      </c>
      <c r="AV1300" s="73">
        <v>187493.37449999899</v>
      </c>
      <c r="AW1300" s="73">
        <v>187493.37449999899</v>
      </c>
      <c r="AX1300" s="73">
        <v>187493.37449999899</v>
      </c>
      <c r="AY1300" s="73">
        <v>187493.37449999899</v>
      </c>
      <c r="AZ1300" s="73">
        <v>187493.37449999899</v>
      </c>
      <c r="BA1300" s="73">
        <v>2249920.4939999999</v>
      </c>
    </row>
    <row r="1301" spans="1:53" outlineLevel="1">
      <c r="A1301" s="74" t="s">
        <v>1501</v>
      </c>
      <c r="B1301" s="73">
        <v>203122.008</v>
      </c>
      <c r="C1301" s="73">
        <v>203122.008</v>
      </c>
      <c r="D1301" s="73">
        <v>203122.008</v>
      </c>
      <c r="E1301" s="73">
        <v>203122.008</v>
      </c>
      <c r="F1301" s="73">
        <v>203122.008</v>
      </c>
      <c r="G1301" s="73">
        <v>203122.008</v>
      </c>
      <c r="H1301" s="73">
        <v>203122.008</v>
      </c>
      <c r="I1301" s="73">
        <v>203122.008</v>
      </c>
      <c r="J1301" s="73">
        <v>203122.008</v>
      </c>
      <c r="K1301" s="73">
        <v>203122.008</v>
      </c>
      <c r="L1301" s="73">
        <v>203122.008</v>
      </c>
      <c r="M1301" s="73">
        <v>203122.008</v>
      </c>
      <c r="N1301" s="73">
        <v>2437464.0959999999</v>
      </c>
      <c r="O1301" s="73">
        <v>203122.008</v>
      </c>
      <c r="P1301" s="73">
        <v>203122.008</v>
      </c>
      <c r="Q1301" s="73">
        <v>203122.008</v>
      </c>
      <c r="R1301" s="73">
        <v>203122.008</v>
      </c>
      <c r="S1301" s="73">
        <v>203122.008</v>
      </c>
      <c r="T1301" s="73">
        <v>203122.008</v>
      </c>
      <c r="U1301" s="73">
        <v>203122.008</v>
      </c>
      <c r="V1301" s="73">
        <v>203122.008</v>
      </c>
      <c r="W1301" s="73">
        <v>203122.008</v>
      </c>
      <c r="X1301" s="73">
        <v>203122.008</v>
      </c>
      <c r="Y1301" s="73">
        <v>203122.008</v>
      </c>
      <c r="Z1301" s="73">
        <v>203122.008</v>
      </c>
      <c r="AA1301" s="73">
        <v>2437464.0959999999</v>
      </c>
      <c r="AB1301" s="73">
        <v>203122.008</v>
      </c>
      <c r="AC1301" s="73">
        <v>203122.008</v>
      </c>
      <c r="AD1301" s="73">
        <v>203122.008</v>
      </c>
      <c r="AE1301" s="73">
        <v>203122.008</v>
      </c>
      <c r="AF1301" s="73">
        <v>203122.008</v>
      </c>
      <c r="AG1301" s="73">
        <v>203122.008</v>
      </c>
      <c r="AH1301" s="73">
        <v>203122.008</v>
      </c>
      <c r="AI1301" s="73">
        <v>203122.008</v>
      </c>
      <c r="AJ1301" s="73">
        <v>203122.008</v>
      </c>
      <c r="AK1301" s="73">
        <v>203122.008</v>
      </c>
      <c r="AL1301" s="73">
        <v>203122.008</v>
      </c>
      <c r="AM1301" s="73">
        <v>203122.008</v>
      </c>
      <c r="AN1301" s="73">
        <v>2437464.0959999999</v>
      </c>
      <c r="AO1301" s="73">
        <v>203122.008</v>
      </c>
      <c r="AP1301" s="73">
        <v>203122.008</v>
      </c>
      <c r="AQ1301" s="73">
        <v>203122.008</v>
      </c>
      <c r="AR1301" s="73">
        <v>203122.008</v>
      </c>
      <c r="AS1301" s="73">
        <v>203122.008</v>
      </c>
      <c r="AT1301" s="73">
        <v>203122.008</v>
      </c>
      <c r="AU1301" s="73">
        <v>203122.008</v>
      </c>
      <c r="AV1301" s="73">
        <v>203122.008</v>
      </c>
      <c r="AW1301" s="73">
        <v>203122.008</v>
      </c>
      <c r="AX1301" s="73">
        <v>203122.008</v>
      </c>
      <c r="AY1301" s="73">
        <v>203122.008</v>
      </c>
      <c r="AZ1301" s="73">
        <v>203122.008</v>
      </c>
      <c r="BA1301" s="73">
        <v>2437464.0959999999</v>
      </c>
    </row>
    <row r="1302" spans="1:53" outlineLevel="1">
      <c r="A1302" s="74" t="s">
        <v>1478</v>
      </c>
      <c r="B1302" s="73">
        <v>243738.84550985199</v>
      </c>
      <c r="C1302" s="73">
        <v>243738.84550985199</v>
      </c>
      <c r="D1302" s="73">
        <v>243738.84550985199</v>
      </c>
      <c r="E1302" s="73">
        <v>243738.84550985199</v>
      </c>
      <c r="F1302" s="73">
        <v>243738.84550985199</v>
      </c>
      <c r="G1302" s="73">
        <v>243738.84550985199</v>
      </c>
      <c r="H1302" s="73">
        <v>243738.84550985199</v>
      </c>
      <c r="I1302" s="73">
        <v>243738.84550985199</v>
      </c>
      <c r="J1302" s="73">
        <v>243738.84550985199</v>
      </c>
      <c r="K1302" s="73">
        <v>243738.84550985199</v>
      </c>
      <c r="L1302" s="73">
        <v>243738.84550985199</v>
      </c>
      <c r="M1302" s="73">
        <v>243738.84550985199</v>
      </c>
      <c r="N1302" s="73">
        <v>2924866.1461182199</v>
      </c>
      <c r="O1302" s="73">
        <v>243738.84550985199</v>
      </c>
      <c r="P1302" s="73">
        <v>243738.84550985199</v>
      </c>
      <c r="Q1302" s="73">
        <v>243738.84550985199</v>
      </c>
      <c r="R1302" s="73">
        <v>243738.84550985199</v>
      </c>
      <c r="S1302" s="73">
        <v>243738.84550985199</v>
      </c>
      <c r="T1302" s="73">
        <v>243738.84550985199</v>
      </c>
      <c r="U1302" s="73">
        <v>243738.84550985199</v>
      </c>
      <c r="V1302" s="73">
        <v>243738.84550985199</v>
      </c>
      <c r="W1302" s="73">
        <v>243738.84550985199</v>
      </c>
      <c r="X1302" s="73">
        <v>243738.84550985199</v>
      </c>
      <c r="Y1302" s="73">
        <v>243738.84550985199</v>
      </c>
      <c r="Z1302" s="73">
        <v>243738.84550985199</v>
      </c>
      <c r="AA1302" s="73">
        <v>2924866.1461182199</v>
      </c>
      <c r="AB1302" s="73">
        <v>243738.84550985199</v>
      </c>
      <c r="AC1302" s="73">
        <v>243738.84550985199</v>
      </c>
      <c r="AD1302" s="73">
        <v>243738.84550985199</v>
      </c>
      <c r="AE1302" s="73">
        <v>243738.84550985199</v>
      </c>
      <c r="AF1302" s="73">
        <v>243738.84550985199</v>
      </c>
      <c r="AG1302" s="73">
        <v>243738.84550985199</v>
      </c>
      <c r="AH1302" s="73">
        <v>243738.84550985199</v>
      </c>
      <c r="AI1302" s="73">
        <v>243738.84550985199</v>
      </c>
      <c r="AJ1302" s="73">
        <v>243738.84550985199</v>
      </c>
      <c r="AK1302" s="73">
        <v>243738.84550985199</v>
      </c>
      <c r="AL1302" s="73">
        <v>243738.84550985199</v>
      </c>
      <c r="AM1302" s="73">
        <v>243738.84550985199</v>
      </c>
      <c r="AN1302" s="73">
        <v>2924866.1461182199</v>
      </c>
      <c r="AO1302" s="73">
        <v>243738.84550985199</v>
      </c>
      <c r="AP1302" s="73">
        <v>243738.84550985199</v>
      </c>
      <c r="AQ1302" s="73">
        <v>243738.84550985199</v>
      </c>
      <c r="AR1302" s="73">
        <v>243738.84550985199</v>
      </c>
      <c r="AS1302" s="73">
        <v>243738.84550985199</v>
      </c>
      <c r="AT1302" s="73">
        <v>243738.84550985199</v>
      </c>
      <c r="AU1302" s="73">
        <v>243738.84550985199</v>
      </c>
      <c r="AV1302" s="73">
        <v>243738.84550985199</v>
      </c>
      <c r="AW1302" s="73">
        <v>243738.84550985199</v>
      </c>
      <c r="AX1302" s="73">
        <v>243738.84550985199</v>
      </c>
      <c r="AY1302" s="73">
        <v>243738.84550985199</v>
      </c>
      <c r="AZ1302" s="73">
        <v>243738.84550985199</v>
      </c>
      <c r="BA1302" s="73">
        <v>2924866.1461182199</v>
      </c>
    </row>
    <row r="1303" spans="1:53" outlineLevel="1">
      <c r="A1303" s="74" t="s">
        <v>1488</v>
      </c>
      <c r="B1303" s="73">
        <v>207089.24645579499</v>
      </c>
      <c r="C1303" s="73">
        <v>207089.24645579499</v>
      </c>
      <c r="D1303" s="73">
        <v>207089.24645579499</v>
      </c>
      <c r="E1303" s="73">
        <v>207089.24645579499</v>
      </c>
      <c r="F1303" s="73">
        <v>207089.24645579499</v>
      </c>
      <c r="G1303" s="73">
        <v>207089.24645579499</v>
      </c>
      <c r="H1303" s="73">
        <v>207089.24645579499</v>
      </c>
      <c r="I1303" s="73">
        <v>207089.24645579499</v>
      </c>
      <c r="J1303" s="73">
        <v>207089.24645579499</v>
      </c>
      <c r="K1303" s="73">
        <v>207089.24645579499</v>
      </c>
      <c r="L1303" s="73">
        <v>207089.24645579499</v>
      </c>
      <c r="M1303" s="73">
        <v>207089.24645579499</v>
      </c>
      <c r="N1303" s="73">
        <v>2485070.9574695402</v>
      </c>
      <c r="O1303" s="73">
        <v>207089.24645579499</v>
      </c>
      <c r="P1303" s="73">
        <v>207089.24645579499</v>
      </c>
      <c r="Q1303" s="73">
        <v>207089.24645579499</v>
      </c>
      <c r="R1303" s="73">
        <v>207089.24645579499</v>
      </c>
      <c r="S1303" s="73">
        <v>207089.24645579499</v>
      </c>
      <c r="T1303" s="73">
        <v>207089.24645579499</v>
      </c>
      <c r="U1303" s="73">
        <v>207089.24645579499</v>
      </c>
      <c r="V1303" s="73">
        <v>207089.24645579499</v>
      </c>
      <c r="W1303" s="73">
        <v>207089.24645579499</v>
      </c>
      <c r="X1303" s="73">
        <v>207089.24645579499</v>
      </c>
      <c r="Y1303" s="73">
        <v>207089.24645579499</v>
      </c>
      <c r="Z1303" s="73">
        <v>207089.24645579499</v>
      </c>
      <c r="AA1303" s="73">
        <v>2485070.9574695402</v>
      </c>
      <c r="AB1303" s="73">
        <v>207089.24645579499</v>
      </c>
      <c r="AC1303" s="73">
        <v>207089.24645579499</v>
      </c>
      <c r="AD1303" s="73">
        <v>207089.24645579499</v>
      </c>
      <c r="AE1303" s="73">
        <v>207089.24645579499</v>
      </c>
      <c r="AF1303" s="73">
        <v>207089.24645579499</v>
      </c>
      <c r="AG1303" s="73">
        <v>207089.24645579499</v>
      </c>
      <c r="AH1303" s="73">
        <v>207089.24645579499</v>
      </c>
      <c r="AI1303" s="73">
        <v>207089.24645579499</v>
      </c>
      <c r="AJ1303" s="73">
        <v>207089.24645579499</v>
      </c>
      <c r="AK1303" s="73">
        <v>207089.24645579499</v>
      </c>
      <c r="AL1303" s="73">
        <v>207089.24645579499</v>
      </c>
      <c r="AM1303" s="73">
        <v>207089.24645579499</v>
      </c>
      <c r="AN1303" s="73">
        <v>2485070.9574695402</v>
      </c>
      <c r="AO1303" s="73">
        <v>207089.24645579499</v>
      </c>
      <c r="AP1303" s="73">
        <v>207089.24645579499</v>
      </c>
      <c r="AQ1303" s="73">
        <v>207089.24645579499</v>
      </c>
      <c r="AR1303" s="73">
        <v>207089.24645579499</v>
      </c>
      <c r="AS1303" s="73">
        <v>207089.24645579499</v>
      </c>
      <c r="AT1303" s="73">
        <v>207089.24645579499</v>
      </c>
      <c r="AU1303" s="73">
        <v>207089.24645579499</v>
      </c>
      <c r="AV1303" s="73">
        <v>207089.24645579499</v>
      </c>
      <c r="AW1303" s="73">
        <v>207089.24645579499</v>
      </c>
      <c r="AX1303" s="73">
        <v>207089.24645579499</v>
      </c>
      <c r="AY1303" s="73">
        <v>207089.24645579499</v>
      </c>
      <c r="AZ1303" s="73">
        <v>207089.24645579499</v>
      </c>
      <c r="BA1303" s="73">
        <v>2485070.9574695402</v>
      </c>
    </row>
    <row r="1304" spans="1:53" outlineLevel="1">
      <c r="A1304" s="74" t="s">
        <v>1505</v>
      </c>
      <c r="B1304" s="73">
        <v>232346.25450000001</v>
      </c>
      <c r="C1304" s="73">
        <v>232346.25450000001</v>
      </c>
      <c r="D1304" s="73">
        <v>232346.25450000001</v>
      </c>
      <c r="E1304" s="73">
        <v>232346.25450000001</v>
      </c>
      <c r="F1304" s="73">
        <v>232346.25450000001</v>
      </c>
      <c r="G1304" s="73">
        <v>232346.25450000001</v>
      </c>
      <c r="H1304" s="73">
        <v>232346.25450000001</v>
      </c>
      <c r="I1304" s="73">
        <v>232346.25450000001</v>
      </c>
      <c r="J1304" s="73">
        <v>232346.25450000001</v>
      </c>
      <c r="K1304" s="73">
        <v>232346.25450000001</v>
      </c>
      <c r="L1304" s="73">
        <v>232346.25450000001</v>
      </c>
      <c r="M1304" s="73">
        <v>232346.25450000001</v>
      </c>
      <c r="N1304" s="73">
        <v>2788155.054</v>
      </c>
      <c r="O1304" s="73">
        <v>232346.25450000001</v>
      </c>
      <c r="P1304" s="73">
        <v>232346.25450000001</v>
      </c>
      <c r="Q1304" s="73">
        <v>232346.25450000001</v>
      </c>
      <c r="R1304" s="73">
        <v>232346.25450000001</v>
      </c>
      <c r="S1304" s="73">
        <v>232346.25450000001</v>
      </c>
      <c r="T1304" s="73">
        <v>232346.25450000001</v>
      </c>
      <c r="U1304" s="73">
        <v>232346.25450000001</v>
      </c>
      <c r="V1304" s="73">
        <v>232346.25450000001</v>
      </c>
      <c r="W1304" s="73">
        <v>232346.25450000001</v>
      </c>
      <c r="X1304" s="73">
        <v>232346.25450000001</v>
      </c>
      <c r="Y1304" s="73">
        <v>232346.25450000001</v>
      </c>
      <c r="Z1304" s="73">
        <v>232346.25450000001</v>
      </c>
      <c r="AA1304" s="73">
        <v>2788155.054</v>
      </c>
      <c r="AB1304" s="73">
        <v>232346.25450000001</v>
      </c>
      <c r="AC1304" s="73">
        <v>232346.25450000001</v>
      </c>
      <c r="AD1304" s="73">
        <v>232346.25450000001</v>
      </c>
      <c r="AE1304" s="73">
        <v>232346.25450000001</v>
      </c>
      <c r="AF1304" s="73">
        <v>232346.25450000001</v>
      </c>
      <c r="AG1304" s="73">
        <v>232346.25450000001</v>
      </c>
      <c r="AH1304" s="73">
        <v>232346.25450000001</v>
      </c>
      <c r="AI1304" s="73">
        <v>232346.25450000001</v>
      </c>
      <c r="AJ1304" s="73">
        <v>232346.25450000001</v>
      </c>
      <c r="AK1304" s="73">
        <v>232346.25450000001</v>
      </c>
      <c r="AL1304" s="73">
        <v>232346.25450000001</v>
      </c>
      <c r="AM1304" s="73">
        <v>232346.25450000001</v>
      </c>
      <c r="AN1304" s="73">
        <v>2788155.054</v>
      </c>
      <c r="AO1304" s="73">
        <v>232346.25450000001</v>
      </c>
      <c r="AP1304" s="73">
        <v>232346.25450000001</v>
      </c>
      <c r="AQ1304" s="73">
        <v>232346.25450000001</v>
      </c>
      <c r="AR1304" s="73">
        <v>232346.25450000001</v>
      </c>
      <c r="AS1304" s="73">
        <v>232346.25450000001</v>
      </c>
      <c r="AT1304" s="73">
        <v>232346.25450000001</v>
      </c>
      <c r="AU1304" s="73">
        <v>232346.25450000001</v>
      </c>
      <c r="AV1304" s="73">
        <v>232346.25450000001</v>
      </c>
      <c r="AW1304" s="73">
        <v>232346.25450000001</v>
      </c>
      <c r="AX1304" s="73">
        <v>232346.25450000001</v>
      </c>
      <c r="AY1304" s="73">
        <v>232346.25450000001</v>
      </c>
      <c r="AZ1304" s="73">
        <v>232346.25450000001</v>
      </c>
      <c r="BA1304" s="73">
        <v>2788155.054</v>
      </c>
    </row>
    <row r="1305" spans="1:53" outlineLevel="1">
      <c r="A1305" s="74" t="s">
        <v>1552</v>
      </c>
      <c r="B1305" s="73">
        <v>241097.74424999999</v>
      </c>
      <c r="C1305" s="73">
        <v>241097.74424999999</v>
      </c>
      <c r="D1305" s="73">
        <v>241097.74424999999</v>
      </c>
      <c r="E1305" s="73">
        <v>241097.74424999999</v>
      </c>
      <c r="F1305" s="73">
        <v>241097.74424999999</v>
      </c>
      <c r="G1305" s="73">
        <v>241097.74424999999</v>
      </c>
      <c r="H1305" s="73">
        <v>241097.74424999999</v>
      </c>
      <c r="I1305" s="73">
        <v>241097.74424999999</v>
      </c>
      <c r="J1305" s="73">
        <v>241097.74424999999</v>
      </c>
      <c r="K1305" s="73">
        <v>241097.74424999999</v>
      </c>
      <c r="L1305" s="73">
        <v>241097.74424999999</v>
      </c>
      <c r="M1305" s="73">
        <v>241097.74424999999</v>
      </c>
      <c r="N1305" s="73">
        <v>2893172.9309999999</v>
      </c>
      <c r="O1305" s="73">
        <v>241097.74424999999</v>
      </c>
      <c r="P1305" s="73">
        <v>241097.74424999999</v>
      </c>
      <c r="Q1305" s="73">
        <v>241097.74424999999</v>
      </c>
      <c r="R1305" s="73">
        <v>241097.74424999999</v>
      </c>
      <c r="S1305" s="73">
        <v>241097.74424999999</v>
      </c>
      <c r="T1305" s="73">
        <v>241097.74424999999</v>
      </c>
      <c r="U1305" s="73">
        <v>241097.74424999999</v>
      </c>
      <c r="V1305" s="73">
        <v>241097.74424999999</v>
      </c>
      <c r="W1305" s="73">
        <v>241097.74424999999</v>
      </c>
      <c r="X1305" s="73">
        <v>241097.74424999999</v>
      </c>
      <c r="Y1305" s="73">
        <v>241097.74424999999</v>
      </c>
      <c r="Z1305" s="73">
        <v>241097.74424999999</v>
      </c>
      <c r="AA1305" s="73">
        <v>2893172.9309999999</v>
      </c>
      <c r="AB1305" s="73">
        <v>241097.74424999999</v>
      </c>
      <c r="AC1305" s="73">
        <v>241097.74424999999</v>
      </c>
      <c r="AD1305" s="73">
        <v>241097.74424999999</v>
      </c>
      <c r="AE1305" s="73">
        <v>241097.74424999999</v>
      </c>
      <c r="AF1305" s="73">
        <v>241097.74424999999</v>
      </c>
      <c r="AG1305" s="73">
        <v>241097.74424999999</v>
      </c>
      <c r="AH1305" s="73">
        <v>241097.74424999999</v>
      </c>
      <c r="AI1305" s="73">
        <v>241097.74424999999</v>
      </c>
      <c r="AJ1305" s="73">
        <v>241097.74424999999</v>
      </c>
      <c r="AK1305" s="73">
        <v>241097.74424999999</v>
      </c>
      <c r="AL1305" s="73">
        <v>241097.74424999999</v>
      </c>
      <c r="AM1305" s="73">
        <v>241097.74424999999</v>
      </c>
      <c r="AN1305" s="73">
        <v>2893172.9309999999</v>
      </c>
      <c r="AO1305" s="73">
        <v>241097.74424999999</v>
      </c>
      <c r="AP1305" s="73">
        <v>241097.74424999999</v>
      </c>
      <c r="AQ1305" s="73">
        <v>241097.74424999999</v>
      </c>
      <c r="AR1305" s="73">
        <v>241097.74424999999</v>
      </c>
      <c r="AS1305" s="73">
        <v>241097.74424999999</v>
      </c>
      <c r="AT1305" s="73">
        <v>241097.74424999999</v>
      </c>
      <c r="AU1305" s="73">
        <v>241097.74424999999</v>
      </c>
      <c r="AV1305" s="73">
        <v>241097.74424999999</v>
      </c>
      <c r="AW1305" s="73">
        <v>241097.74424999999</v>
      </c>
      <c r="AX1305" s="73">
        <v>241097.74424999999</v>
      </c>
      <c r="AY1305" s="73">
        <v>241097.74424999999</v>
      </c>
      <c r="AZ1305" s="73">
        <v>241097.74424999999</v>
      </c>
      <c r="BA1305" s="73">
        <v>2893172.9309999999</v>
      </c>
    </row>
    <row r="1306" spans="1:53" outlineLevel="1">
      <c r="A1306" s="74" t="s">
        <v>1483</v>
      </c>
      <c r="B1306" s="73">
        <v>274192.27553679299</v>
      </c>
      <c r="C1306" s="73">
        <v>274192.27553679299</v>
      </c>
      <c r="D1306" s="73">
        <v>274192.27553679299</v>
      </c>
      <c r="E1306" s="73">
        <v>274192.27553679299</v>
      </c>
      <c r="F1306" s="73">
        <v>274192.27553679299</v>
      </c>
      <c r="G1306" s="73">
        <v>274192.27553679299</v>
      </c>
      <c r="H1306" s="73">
        <v>274192.27553679299</v>
      </c>
      <c r="I1306" s="73">
        <v>274192.27553679299</v>
      </c>
      <c r="J1306" s="73">
        <v>274192.27553679299</v>
      </c>
      <c r="K1306" s="73">
        <v>274192.27553679299</v>
      </c>
      <c r="L1306" s="73">
        <v>274192.27553679299</v>
      </c>
      <c r="M1306" s="73">
        <v>274192.27553679299</v>
      </c>
      <c r="N1306" s="73">
        <v>3290307.3064415101</v>
      </c>
      <c r="O1306" s="73">
        <v>274192.27553679299</v>
      </c>
      <c r="P1306" s="73">
        <v>274192.27553679299</v>
      </c>
      <c r="Q1306" s="73">
        <v>274192.27553679299</v>
      </c>
      <c r="R1306" s="73">
        <v>274192.27553679299</v>
      </c>
      <c r="S1306" s="73">
        <v>274192.27553679299</v>
      </c>
      <c r="T1306" s="73">
        <v>274192.27553679299</v>
      </c>
      <c r="U1306" s="73">
        <v>274192.27553679299</v>
      </c>
      <c r="V1306" s="73">
        <v>274192.27553679299</v>
      </c>
      <c r="W1306" s="73">
        <v>274192.27553679299</v>
      </c>
      <c r="X1306" s="73">
        <v>274192.27553679299</v>
      </c>
      <c r="Y1306" s="73">
        <v>274192.27553679299</v>
      </c>
      <c r="Z1306" s="73">
        <v>274192.27553679299</v>
      </c>
      <c r="AA1306" s="73">
        <v>3290307.3064415101</v>
      </c>
      <c r="AB1306" s="73">
        <v>274192.27553679299</v>
      </c>
      <c r="AC1306" s="73">
        <v>274192.27553679299</v>
      </c>
      <c r="AD1306" s="73">
        <v>274192.27553679299</v>
      </c>
      <c r="AE1306" s="73">
        <v>274192.27553679299</v>
      </c>
      <c r="AF1306" s="73">
        <v>274192.27553679299</v>
      </c>
      <c r="AG1306" s="73">
        <v>274192.27553679299</v>
      </c>
      <c r="AH1306" s="73">
        <v>274192.27553679299</v>
      </c>
      <c r="AI1306" s="73">
        <v>274192.27553679299</v>
      </c>
      <c r="AJ1306" s="73">
        <v>274192.27553679299</v>
      </c>
      <c r="AK1306" s="73">
        <v>274192.27553679299</v>
      </c>
      <c r="AL1306" s="73">
        <v>274192.27553679299</v>
      </c>
      <c r="AM1306" s="73">
        <v>274192.27553679299</v>
      </c>
      <c r="AN1306" s="73">
        <v>3290307.3064415101</v>
      </c>
      <c r="AO1306" s="73">
        <v>274192.27553679299</v>
      </c>
      <c r="AP1306" s="73">
        <v>274192.27553679299</v>
      </c>
      <c r="AQ1306" s="73">
        <v>274192.27553679299</v>
      </c>
      <c r="AR1306" s="73">
        <v>274192.27553679299</v>
      </c>
      <c r="AS1306" s="73">
        <v>274192.27553679299</v>
      </c>
      <c r="AT1306" s="73">
        <v>274192.27553679299</v>
      </c>
      <c r="AU1306" s="73">
        <v>274192.27553679299</v>
      </c>
      <c r="AV1306" s="73">
        <v>274192.27553679299</v>
      </c>
      <c r="AW1306" s="73">
        <v>274192.27553679299</v>
      </c>
      <c r="AX1306" s="73">
        <v>274192.27553679299</v>
      </c>
      <c r="AY1306" s="73">
        <v>274192.27553679299</v>
      </c>
      <c r="AZ1306" s="73">
        <v>274192.27553679299</v>
      </c>
      <c r="BA1306" s="73">
        <v>3290307.3064415101</v>
      </c>
    </row>
    <row r="1307" spans="1:53" outlineLevel="1">
      <c r="A1307" s="74" t="s">
        <v>1497</v>
      </c>
      <c r="B1307" s="73">
        <v>127747.909681794</v>
      </c>
      <c r="C1307" s="73">
        <v>127747.909681794</v>
      </c>
      <c r="D1307" s="73">
        <v>127747.909681794</v>
      </c>
      <c r="E1307" s="73">
        <v>127747.909681794</v>
      </c>
      <c r="F1307" s="73">
        <v>127747.909681794</v>
      </c>
      <c r="G1307" s="73">
        <v>127747.909681794</v>
      </c>
      <c r="H1307" s="73">
        <v>127747.909681794</v>
      </c>
      <c r="I1307" s="73">
        <v>127747.909681794</v>
      </c>
      <c r="J1307" s="73">
        <v>127747.909681794</v>
      </c>
      <c r="K1307" s="73">
        <v>127747.909681794</v>
      </c>
      <c r="L1307" s="73">
        <v>127747.909681794</v>
      </c>
      <c r="M1307" s="73">
        <v>127747.909681794</v>
      </c>
      <c r="N1307" s="73">
        <v>1532974.9161815301</v>
      </c>
      <c r="O1307" s="73">
        <v>127747.909681794</v>
      </c>
      <c r="P1307" s="73">
        <v>127747.909681794</v>
      </c>
      <c r="Q1307" s="73">
        <v>127747.909681794</v>
      </c>
      <c r="R1307" s="73">
        <v>127747.909681794</v>
      </c>
      <c r="S1307" s="73">
        <v>127747.909681794</v>
      </c>
      <c r="T1307" s="73">
        <v>127747.909681794</v>
      </c>
      <c r="U1307" s="73">
        <v>127747.909681794</v>
      </c>
      <c r="V1307" s="73">
        <v>127747.909681794</v>
      </c>
      <c r="W1307" s="73">
        <v>127747.909681794</v>
      </c>
      <c r="X1307" s="73">
        <v>127747.909681794</v>
      </c>
      <c r="Y1307" s="73">
        <v>127747.909681794</v>
      </c>
      <c r="Z1307" s="73">
        <v>127747.909681794</v>
      </c>
      <c r="AA1307" s="73">
        <v>1532974.9161815301</v>
      </c>
      <c r="AB1307" s="73">
        <v>127747.909681794</v>
      </c>
      <c r="AC1307" s="73">
        <v>127747.909681794</v>
      </c>
      <c r="AD1307" s="73">
        <v>127747.909681794</v>
      </c>
      <c r="AE1307" s="73">
        <v>127747.909681794</v>
      </c>
      <c r="AF1307" s="73">
        <v>127747.909681794</v>
      </c>
      <c r="AG1307" s="73">
        <v>127747.909681794</v>
      </c>
      <c r="AH1307" s="73">
        <v>127747.909681794</v>
      </c>
      <c r="AI1307" s="73">
        <v>127747.909681794</v>
      </c>
      <c r="AJ1307" s="73">
        <v>127747.909681794</v>
      </c>
      <c r="AK1307" s="73">
        <v>127747.909681794</v>
      </c>
      <c r="AL1307" s="73">
        <v>127747.909681794</v>
      </c>
      <c r="AM1307" s="73">
        <v>127747.909681794</v>
      </c>
      <c r="AN1307" s="73">
        <v>1532974.9161815301</v>
      </c>
      <c r="AO1307" s="73">
        <v>127747.909681794</v>
      </c>
      <c r="AP1307" s="73">
        <v>127747.909681794</v>
      </c>
      <c r="AQ1307" s="73">
        <v>127747.909681794</v>
      </c>
      <c r="AR1307" s="73">
        <v>127747.909681794</v>
      </c>
      <c r="AS1307" s="73">
        <v>127747.909681794</v>
      </c>
      <c r="AT1307" s="73">
        <v>127747.909681794</v>
      </c>
      <c r="AU1307" s="73">
        <v>127747.909681794</v>
      </c>
      <c r="AV1307" s="73">
        <v>127747.909681794</v>
      </c>
      <c r="AW1307" s="73">
        <v>127747.909681794</v>
      </c>
      <c r="AX1307" s="73">
        <v>127747.909681794</v>
      </c>
      <c r="AY1307" s="73">
        <v>127747.909681794</v>
      </c>
      <c r="AZ1307" s="73">
        <v>127747.909681794</v>
      </c>
      <c r="BA1307" s="73">
        <v>1532974.9161815301</v>
      </c>
    </row>
    <row r="1308" spans="1:53" outlineLevel="1">
      <c r="A1308" s="74" t="s">
        <v>1528</v>
      </c>
      <c r="B1308" s="73">
        <v>17836.1740876535</v>
      </c>
      <c r="C1308" s="73">
        <v>17835.2577317174</v>
      </c>
      <c r="D1308" s="73">
        <v>17834.3413757813</v>
      </c>
      <c r="E1308" s="73">
        <v>17833.425019845199</v>
      </c>
      <c r="F1308" s="73">
        <v>17832.508663909</v>
      </c>
      <c r="G1308" s="73">
        <v>17831.5923079729</v>
      </c>
      <c r="H1308" s="73">
        <v>17830.6759520368</v>
      </c>
      <c r="I1308" s="73">
        <v>17829.759596100601</v>
      </c>
      <c r="J1308" s="73">
        <v>17828.8432401645</v>
      </c>
      <c r="K1308" s="73">
        <v>17827.9268842284</v>
      </c>
      <c r="L1308" s="73">
        <v>17827.0105282923</v>
      </c>
      <c r="M1308" s="73">
        <v>17826.094172356101</v>
      </c>
      <c r="N1308" s="73">
        <v>213973.60956005799</v>
      </c>
      <c r="O1308" s="73">
        <v>17825.17781642</v>
      </c>
      <c r="P1308" s="73">
        <v>17824.2614604839</v>
      </c>
      <c r="Q1308" s="73">
        <v>17823.3451045478</v>
      </c>
      <c r="R1308" s="73">
        <v>17822.428748611601</v>
      </c>
      <c r="S1308" s="73">
        <v>17821.5123926755</v>
      </c>
      <c r="T1308" s="73">
        <v>17820.5960367394</v>
      </c>
      <c r="U1308" s="73">
        <v>17819.6796808033</v>
      </c>
      <c r="V1308" s="73">
        <v>17818.763324867101</v>
      </c>
      <c r="W1308" s="73">
        <v>17817.846968931</v>
      </c>
      <c r="X1308" s="73">
        <v>17816.9306129949</v>
      </c>
      <c r="Y1308" s="73">
        <v>17816.0142570588</v>
      </c>
      <c r="Z1308" s="73">
        <v>17815.097901122601</v>
      </c>
      <c r="AA1308" s="73">
        <v>213841.654305256</v>
      </c>
      <c r="AB1308" s="73">
        <v>17814.1815451865</v>
      </c>
      <c r="AC1308" s="73">
        <v>17813.2651892504</v>
      </c>
      <c r="AD1308" s="73">
        <v>17812.3488333143</v>
      </c>
      <c r="AE1308" s="73">
        <v>17811.432477378101</v>
      </c>
      <c r="AF1308" s="73">
        <v>17810.516121442</v>
      </c>
      <c r="AG1308" s="73">
        <v>17809.5997655059</v>
      </c>
      <c r="AH1308" s="73">
        <v>17808.683409569701</v>
      </c>
      <c r="AI1308" s="73">
        <v>17807.767053633601</v>
      </c>
      <c r="AJ1308" s="73">
        <v>17806.8506976975</v>
      </c>
      <c r="AK1308" s="73">
        <v>17805.9343417614</v>
      </c>
      <c r="AL1308" s="73">
        <v>17805.017985825201</v>
      </c>
      <c r="AM1308" s="73">
        <v>17804.101629889101</v>
      </c>
      <c r="AN1308" s="73">
        <v>213709.69905045399</v>
      </c>
      <c r="AO1308" s="73">
        <v>17803.185273953</v>
      </c>
      <c r="AP1308" s="73">
        <v>17802.2689180169</v>
      </c>
      <c r="AQ1308" s="73">
        <v>17801.352562080701</v>
      </c>
      <c r="AR1308" s="73">
        <v>17800.436206144601</v>
      </c>
      <c r="AS1308" s="73">
        <v>17799.5198502085</v>
      </c>
      <c r="AT1308" s="73">
        <v>17798.6034942724</v>
      </c>
      <c r="AU1308" s="73">
        <v>17797.687138336201</v>
      </c>
      <c r="AV1308" s="73">
        <v>17796.770782400101</v>
      </c>
      <c r="AW1308" s="73">
        <v>17795.854426464</v>
      </c>
      <c r="AX1308" s="73">
        <v>17794.9380705279</v>
      </c>
      <c r="AY1308" s="73">
        <v>17794.021714591701</v>
      </c>
      <c r="AZ1308" s="73">
        <v>17793.105358655601</v>
      </c>
      <c r="BA1308" s="73">
        <v>213577.743795652</v>
      </c>
    </row>
    <row r="1309" spans="1:53" outlineLevel="1">
      <c r="A1309" s="74" t="s">
        <v>1532</v>
      </c>
      <c r="B1309" s="73">
        <v>25931.090843523001</v>
      </c>
      <c r="C1309" s="73">
        <v>25931.090843523001</v>
      </c>
      <c r="D1309" s="73">
        <v>25931.090843523001</v>
      </c>
      <c r="E1309" s="73">
        <v>25931.090843523001</v>
      </c>
      <c r="F1309" s="73">
        <v>25931.090843523001</v>
      </c>
      <c r="G1309" s="73">
        <v>25931.090843523001</v>
      </c>
      <c r="H1309" s="73">
        <v>25931.090843523001</v>
      </c>
      <c r="I1309" s="73">
        <v>25931.090843523001</v>
      </c>
      <c r="J1309" s="73">
        <v>25931.090843523001</v>
      </c>
      <c r="K1309" s="73">
        <v>25931.090843523001</v>
      </c>
      <c r="L1309" s="73">
        <v>25931.090843523001</v>
      </c>
      <c r="M1309" s="73">
        <v>25931.090843523001</v>
      </c>
      <c r="N1309" s="73">
        <v>311173.09012227599</v>
      </c>
      <c r="O1309" s="73">
        <v>25931.090843523001</v>
      </c>
      <c r="P1309" s="73">
        <v>25931.090843523001</v>
      </c>
      <c r="Q1309" s="73">
        <v>25931.090843523001</v>
      </c>
      <c r="R1309" s="73">
        <v>25931.090843523001</v>
      </c>
      <c r="S1309" s="73">
        <v>25931.090843523001</v>
      </c>
      <c r="T1309" s="73">
        <v>25931.090843523001</v>
      </c>
      <c r="U1309" s="73">
        <v>25931.090843523001</v>
      </c>
      <c r="V1309" s="73">
        <v>25931.090843523001</v>
      </c>
      <c r="W1309" s="73">
        <v>25931.090843523001</v>
      </c>
      <c r="X1309" s="73">
        <v>25931.090843523001</v>
      </c>
      <c r="Y1309" s="73">
        <v>25931.090843523001</v>
      </c>
      <c r="Z1309" s="73">
        <v>25931.090843523001</v>
      </c>
      <c r="AA1309" s="73">
        <v>311173.09012227599</v>
      </c>
      <c r="AB1309" s="73">
        <v>25931.090843523001</v>
      </c>
      <c r="AC1309" s="73">
        <v>25931.090843523001</v>
      </c>
      <c r="AD1309" s="73">
        <v>25931.090843523001</v>
      </c>
      <c r="AE1309" s="73">
        <v>25931.090843523001</v>
      </c>
      <c r="AF1309" s="73">
        <v>25931.090843523001</v>
      </c>
      <c r="AG1309" s="73">
        <v>25931.090843523001</v>
      </c>
      <c r="AH1309" s="73">
        <v>25931.090843523001</v>
      </c>
      <c r="AI1309" s="73">
        <v>25931.090843523001</v>
      </c>
      <c r="AJ1309" s="73">
        <v>25931.090843523001</v>
      </c>
      <c r="AK1309" s="73">
        <v>25931.090843523001</v>
      </c>
      <c r="AL1309" s="73">
        <v>25931.090843523001</v>
      </c>
      <c r="AM1309" s="73">
        <v>25931.090843523001</v>
      </c>
      <c r="AN1309" s="73">
        <v>311173.09012227599</v>
      </c>
      <c r="AO1309" s="73">
        <v>25931.090843523001</v>
      </c>
      <c r="AP1309" s="73">
        <v>25931.090843523001</v>
      </c>
      <c r="AQ1309" s="73">
        <v>25931.090843523001</v>
      </c>
      <c r="AR1309" s="73">
        <v>25931.090843523001</v>
      </c>
      <c r="AS1309" s="73">
        <v>25931.090843523001</v>
      </c>
      <c r="AT1309" s="73">
        <v>25931.090843523001</v>
      </c>
      <c r="AU1309" s="73">
        <v>25931.090843523001</v>
      </c>
      <c r="AV1309" s="73">
        <v>25931.090843523001</v>
      </c>
      <c r="AW1309" s="73">
        <v>25931.090843523001</v>
      </c>
      <c r="AX1309" s="73">
        <v>25931.090843523001</v>
      </c>
      <c r="AY1309" s="73">
        <v>25931.090843523001</v>
      </c>
      <c r="AZ1309" s="73">
        <v>25931.090843523001</v>
      </c>
      <c r="BA1309" s="73">
        <v>311173.09012227599</v>
      </c>
    </row>
    <row r="1310" spans="1:53" outlineLevel="1">
      <c r="A1310" s="74" t="s">
        <v>1515</v>
      </c>
      <c r="B1310" s="73">
        <v>206609.40599999999</v>
      </c>
      <c r="C1310" s="73">
        <v>206609.40599999999</v>
      </c>
      <c r="D1310" s="73">
        <v>206609.40599999999</v>
      </c>
      <c r="E1310" s="73">
        <v>206609.40599999999</v>
      </c>
      <c r="F1310" s="73">
        <v>206609.40599999999</v>
      </c>
      <c r="G1310" s="73">
        <v>206609.40599999999</v>
      </c>
      <c r="H1310" s="73">
        <v>206609.40599999999</v>
      </c>
      <c r="I1310" s="73">
        <v>206609.40599999999</v>
      </c>
      <c r="J1310" s="73">
        <v>206609.40599999999</v>
      </c>
      <c r="K1310" s="73">
        <v>206609.40599999999</v>
      </c>
      <c r="L1310" s="73">
        <v>206609.40599999999</v>
      </c>
      <c r="M1310" s="73">
        <v>206609.40599999999</v>
      </c>
      <c r="N1310" s="73">
        <v>2479312.872</v>
      </c>
      <c r="O1310" s="73">
        <v>206609.40599999999</v>
      </c>
      <c r="P1310" s="73">
        <v>206609.40599999999</v>
      </c>
      <c r="Q1310" s="73">
        <v>206609.40599999999</v>
      </c>
      <c r="R1310" s="73">
        <v>206609.40599999999</v>
      </c>
      <c r="S1310" s="73">
        <v>206609.40599999999</v>
      </c>
      <c r="T1310" s="73">
        <v>206609.40599999999</v>
      </c>
      <c r="U1310" s="73">
        <v>206609.40599999999</v>
      </c>
      <c r="V1310" s="73">
        <v>206609.40599999999</v>
      </c>
      <c r="W1310" s="73">
        <v>206609.40599999999</v>
      </c>
      <c r="X1310" s="73">
        <v>206609.40599999999</v>
      </c>
      <c r="Y1310" s="73">
        <v>206609.40599999999</v>
      </c>
      <c r="Z1310" s="73">
        <v>206609.40599999999</v>
      </c>
      <c r="AA1310" s="73">
        <v>2479312.872</v>
      </c>
      <c r="AB1310" s="73">
        <v>206609.40599999999</v>
      </c>
      <c r="AC1310" s="73">
        <v>206609.40599999999</v>
      </c>
      <c r="AD1310" s="73">
        <v>206609.40599999999</v>
      </c>
      <c r="AE1310" s="73">
        <v>206609.40599999999</v>
      </c>
      <c r="AF1310" s="73">
        <v>206609.40599999999</v>
      </c>
      <c r="AG1310" s="73">
        <v>206609.40599999999</v>
      </c>
      <c r="AH1310" s="73">
        <v>206609.40599999999</v>
      </c>
      <c r="AI1310" s="73">
        <v>206609.40599999999</v>
      </c>
      <c r="AJ1310" s="73">
        <v>206609.40599999999</v>
      </c>
      <c r="AK1310" s="73">
        <v>206609.40599999999</v>
      </c>
      <c r="AL1310" s="73">
        <v>206609.40599999999</v>
      </c>
      <c r="AM1310" s="73">
        <v>206609.40599999999</v>
      </c>
      <c r="AN1310" s="73">
        <v>2479312.872</v>
      </c>
      <c r="AO1310" s="73">
        <v>206609.40599999999</v>
      </c>
      <c r="AP1310" s="73">
        <v>206609.40599999999</v>
      </c>
      <c r="AQ1310" s="73">
        <v>206609.40599999999</v>
      </c>
      <c r="AR1310" s="73">
        <v>206609.40599999999</v>
      </c>
      <c r="AS1310" s="73">
        <v>206609.40599999999</v>
      </c>
      <c r="AT1310" s="73">
        <v>206609.40599999999</v>
      </c>
      <c r="AU1310" s="73">
        <v>206609.40599999999</v>
      </c>
      <c r="AV1310" s="73">
        <v>206609.40599999999</v>
      </c>
      <c r="AW1310" s="73">
        <v>206609.40599999999</v>
      </c>
      <c r="AX1310" s="73">
        <v>206609.40599999999</v>
      </c>
      <c r="AY1310" s="73">
        <v>206609.40599999999</v>
      </c>
      <c r="AZ1310" s="73">
        <v>206609.40599999999</v>
      </c>
      <c r="BA1310" s="73">
        <v>2479312.872</v>
      </c>
    </row>
    <row r="1311" spans="1:53" outlineLevel="1">
      <c r="A1311" s="74" t="s">
        <v>1510</v>
      </c>
      <c r="B1311" s="73">
        <v>234591.20175000001</v>
      </c>
      <c r="C1311" s="73">
        <v>234591.20175000001</v>
      </c>
      <c r="D1311" s="73">
        <v>234591.20175000001</v>
      </c>
      <c r="E1311" s="73">
        <v>234591.20175000001</v>
      </c>
      <c r="F1311" s="73">
        <v>234591.20175000001</v>
      </c>
      <c r="G1311" s="73">
        <v>234591.20175000001</v>
      </c>
      <c r="H1311" s="73">
        <v>234591.20175000001</v>
      </c>
      <c r="I1311" s="73">
        <v>234591.20175000001</v>
      </c>
      <c r="J1311" s="73">
        <v>234591.20175000001</v>
      </c>
      <c r="K1311" s="73">
        <v>234591.20175000001</v>
      </c>
      <c r="L1311" s="73">
        <v>234591.20175000001</v>
      </c>
      <c r="M1311" s="73">
        <v>234591.20175000001</v>
      </c>
      <c r="N1311" s="73">
        <v>2815094.4210000001</v>
      </c>
      <c r="O1311" s="73">
        <v>234591.20175000001</v>
      </c>
      <c r="P1311" s="73">
        <v>234591.20175000001</v>
      </c>
      <c r="Q1311" s="73">
        <v>234591.20175000001</v>
      </c>
      <c r="R1311" s="73">
        <v>234591.20175000001</v>
      </c>
      <c r="S1311" s="73">
        <v>234591.20175000001</v>
      </c>
      <c r="T1311" s="73">
        <v>234591.20175000001</v>
      </c>
      <c r="U1311" s="73">
        <v>234591.20175000001</v>
      </c>
      <c r="V1311" s="73">
        <v>234591.20175000001</v>
      </c>
      <c r="W1311" s="73">
        <v>234591.20175000001</v>
      </c>
      <c r="X1311" s="73">
        <v>234591.20175000001</v>
      </c>
      <c r="Y1311" s="73">
        <v>234591.20175000001</v>
      </c>
      <c r="Z1311" s="73">
        <v>234591.20175000001</v>
      </c>
      <c r="AA1311" s="73">
        <v>2815094.4210000001</v>
      </c>
      <c r="AB1311" s="73">
        <v>234591.20175000001</v>
      </c>
      <c r="AC1311" s="73">
        <v>234591.20175000001</v>
      </c>
      <c r="AD1311" s="73">
        <v>234591.20175000001</v>
      </c>
      <c r="AE1311" s="73">
        <v>234591.20175000001</v>
      </c>
      <c r="AF1311" s="73">
        <v>234591.20175000001</v>
      </c>
      <c r="AG1311" s="73">
        <v>234591.20175000001</v>
      </c>
      <c r="AH1311" s="73">
        <v>234591.20175000001</v>
      </c>
      <c r="AI1311" s="73">
        <v>234591.20175000001</v>
      </c>
      <c r="AJ1311" s="73">
        <v>234591.20175000001</v>
      </c>
      <c r="AK1311" s="73">
        <v>234591.20175000001</v>
      </c>
      <c r="AL1311" s="73">
        <v>234591.20175000001</v>
      </c>
      <c r="AM1311" s="73">
        <v>234591.20175000001</v>
      </c>
      <c r="AN1311" s="73">
        <v>2815094.4210000001</v>
      </c>
      <c r="AO1311" s="73">
        <v>234591.20175000001</v>
      </c>
      <c r="AP1311" s="73">
        <v>234591.20175000001</v>
      </c>
      <c r="AQ1311" s="73">
        <v>234591.20175000001</v>
      </c>
      <c r="AR1311" s="73">
        <v>234591.20175000001</v>
      </c>
      <c r="AS1311" s="73">
        <v>234591.20175000001</v>
      </c>
      <c r="AT1311" s="73">
        <v>234591.20175000001</v>
      </c>
      <c r="AU1311" s="73">
        <v>234591.20175000001</v>
      </c>
      <c r="AV1311" s="73">
        <v>234591.20175000001</v>
      </c>
      <c r="AW1311" s="73">
        <v>234591.20175000001</v>
      </c>
      <c r="AX1311" s="73">
        <v>234591.20175000001</v>
      </c>
      <c r="AY1311" s="73">
        <v>234591.20175000001</v>
      </c>
      <c r="AZ1311" s="73">
        <v>234591.20175000001</v>
      </c>
      <c r="BA1311" s="73">
        <v>2815094.4210000001</v>
      </c>
    </row>
    <row r="1312" spans="1:53" outlineLevel="1">
      <c r="A1312" s="74" t="s">
        <v>1540</v>
      </c>
      <c r="B1312" s="73">
        <v>39841.0000599431</v>
      </c>
      <c r="C1312" s="73">
        <v>39841.0000599431</v>
      </c>
      <c r="D1312" s="73">
        <v>39841.0000599431</v>
      </c>
      <c r="E1312" s="73">
        <v>39841.0000599431</v>
      </c>
      <c r="F1312" s="73">
        <v>39841.0000599431</v>
      </c>
      <c r="G1312" s="73">
        <v>39841.0000599431</v>
      </c>
      <c r="H1312" s="73">
        <v>39841.0000599431</v>
      </c>
      <c r="I1312" s="73">
        <v>39841.0000599431</v>
      </c>
      <c r="J1312" s="73">
        <v>39841.0000599431</v>
      </c>
      <c r="K1312" s="73">
        <v>39841.0000599431</v>
      </c>
      <c r="L1312" s="73">
        <v>39841.0000599431</v>
      </c>
      <c r="M1312" s="73">
        <v>39841.0000599431</v>
      </c>
      <c r="N1312" s="73">
        <v>478092.000719317</v>
      </c>
      <c r="O1312" s="73">
        <v>39841.0000599431</v>
      </c>
      <c r="P1312" s="73">
        <v>39841.0000599431</v>
      </c>
      <c r="Q1312" s="73">
        <v>39841.0000599431</v>
      </c>
      <c r="R1312" s="73">
        <v>39841.0000599431</v>
      </c>
      <c r="S1312" s="73">
        <v>39841.0000599431</v>
      </c>
      <c r="T1312" s="73">
        <v>39841.0000599431</v>
      </c>
      <c r="U1312" s="73">
        <v>39841.0000599431</v>
      </c>
      <c r="V1312" s="73">
        <v>39841.0000599431</v>
      </c>
      <c r="W1312" s="73">
        <v>39841.0000599431</v>
      </c>
      <c r="X1312" s="73">
        <v>39841.0000599431</v>
      </c>
      <c r="Y1312" s="73">
        <v>39841.0000599431</v>
      </c>
      <c r="Z1312" s="73">
        <v>39841.0000599431</v>
      </c>
      <c r="AA1312" s="73">
        <v>478092.000719317</v>
      </c>
      <c r="AB1312" s="73">
        <v>39841.0000599431</v>
      </c>
      <c r="AC1312" s="73">
        <v>39841.0000599431</v>
      </c>
      <c r="AD1312" s="73">
        <v>39841.0000599431</v>
      </c>
      <c r="AE1312" s="73">
        <v>39841.0000599431</v>
      </c>
      <c r="AF1312" s="73">
        <v>39841.0000599431</v>
      </c>
      <c r="AG1312" s="73">
        <v>39841.0000599431</v>
      </c>
      <c r="AH1312" s="73">
        <v>39841.0000599431</v>
      </c>
      <c r="AI1312" s="73">
        <v>39841.0000599431</v>
      </c>
      <c r="AJ1312" s="73">
        <v>39841.0000599431</v>
      </c>
      <c r="AK1312" s="73">
        <v>39841.0000599431</v>
      </c>
      <c r="AL1312" s="73">
        <v>39841.0000599431</v>
      </c>
      <c r="AM1312" s="73">
        <v>39841.0000599431</v>
      </c>
      <c r="AN1312" s="73">
        <v>478092.000719317</v>
      </c>
      <c r="AO1312" s="73">
        <v>39841.0000599431</v>
      </c>
      <c r="AP1312" s="73">
        <v>39841.0000599431</v>
      </c>
      <c r="AQ1312" s="73">
        <v>39841.0000599431</v>
      </c>
      <c r="AR1312" s="73">
        <v>39841.0000599431</v>
      </c>
      <c r="AS1312" s="73">
        <v>39841.0000599431</v>
      </c>
      <c r="AT1312" s="73">
        <v>39841.0000599431</v>
      </c>
      <c r="AU1312" s="73">
        <v>39841.0000599431</v>
      </c>
      <c r="AV1312" s="73">
        <v>39841.0000599431</v>
      </c>
      <c r="AW1312" s="73">
        <v>39841.0000599431</v>
      </c>
      <c r="AX1312" s="73">
        <v>39841.0000599431</v>
      </c>
      <c r="AY1312" s="73">
        <v>39841.0000599431</v>
      </c>
      <c r="AZ1312" s="73">
        <v>39841.0000599431</v>
      </c>
      <c r="BA1312" s="73">
        <v>478092.000719317</v>
      </c>
    </row>
    <row r="1313" spans="1:53" outlineLevel="1">
      <c r="A1313" s="74" t="s">
        <v>1492</v>
      </c>
      <c r="B1313" s="73">
        <v>213687.61300107199</v>
      </c>
      <c r="C1313" s="73">
        <v>213687.61300107199</v>
      </c>
      <c r="D1313" s="73">
        <v>213687.61300107199</v>
      </c>
      <c r="E1313" s="73">
        <v>213687.61300107199</v>
      </c>
      <c r="F1313" s="73">
        <v>213687.61300107199</v>
      </c>
      <c r="G1313" s="73">
        <v>213687.61300107199</v>
      </c>
      <c r="H1313" s="73">
        <v>213687.61300107199</v>
      </c>
      <c r="I1313" s="73">
        <v>213687.61300107199</v>
      </c>
      <c r="J1313" s="73">
        <v>213687.61300107199</v>
      </c>
      <c r="K1313" s="73">
        <v>213687.61300107199</v>
      </c>
      <c r="L1313" s="73">
        <v>213687.61300107199</v>
      </c>
      <c r="M1313" s="73">
        <v>213687.61300107199</v>
      </c>
      <c r="N1313" s="73">
        <v>2564251.3560128598</v>
      </c>
      <c r="O1313" s="73">
        <v>213687.61300107199</v>
      </c>
      <c r="P1313" s="73">
        <v>213687.61300107199</v>
      </c>
      <c r="Q1313" s="73">
        <v>213687.61300107199</v>
      </c>
      <c r="R1313" s="73">
        <v>213687.61300107199</v>
      </c>
      <c r="S1313" s="73">
        <v>213687.61300107199</v>
      </c>
      <c r="T1313" s="73">
        <v>213687.61300107199</v>
      </c>
      <c r="U1313" s="73">
        <v>213687.61300107199</v>
      </c>
      <c r="V1313" s="73">
        <v>213687.61300107199</v>
      </c>
      <c r="W1313" s="73">
        <v>213687.61300107199</v>
      </c>
      <c r="X1313" s="73">
        <v>213687.61300107199</v>
      </c>
      <c r="Y1313" s="73">
        <v>213687.61300107199</v>
      </c>
      <c r="Z1313" s="73">
        <v>213687.61300107199</v>
      </c>
      <c r="AA1313" s="73">
        <v>2564251.3560128598</v>
      </c>
      <c r="AB1313" s="73">
        <v>213687.61300107199</v>
      </c>
      <c r="AC1313" s="73">
        <v>213687.61300107199</v>
      </c>
      <c r="AD1313" s="73">
        <v>213687.61300107199</v>
      </c>
      <c r="AE1313" s="73">
        <v>213687.61300107199</v>
      </c>
      <c r="AF1313" s="73">
        <v>213687.61300107199</v>
      </c>
      <c r="AG1313" s="73">
        <v>213687.61300107199</v>
      </c>
      <c r="AH1313" s="73">
        <v>213687.61300107199</v>
      </c>
      <c r="AI1313" s="73">
        <v>213687.61300107199</v>
      </c>
      <c r="AJ1313" s="73">
        <v>213687.61300107199</v>
      </c>
      <c r="AK1313" s="73">
        <v>213687.61300107199</v>
      </c>
      <c r="AL1313" s="73">
        <v>213687.61300107199</v>
      </c>
      <c r="AM1313" s="73">
        <v>213687.61300107199</v>
      </c>
      <c r="AN1313" s="73">
        <v>2564251.3560128598</v>
      </c>
      <c r="AO1313" s="73">
        <v>213687.61300107199</v>
      </c>
      <c r="AP1313" s="73">
        <v>213687.61300107199</v>
      </c>
      <c r="AQ1313" s="73">
        <v>213687.61300107199</v>
      </c>
      <c r="AR1313" s="73">
        <v>213687.61300107199</v>
      </c>
      <c r="AS1313" s="73">
        <v>213687.61300107199</v>
      </c>
      <c r="AT1313" s="73">
        <v>213687.61300107199</v>
      </c>
      <c r="AU1313" s="73">
        <v>213687.61300107199</v>
      </c>
      <c r="AV1313" s="73">
        <v>213687.61300107199</v>
      </c>
      <c r="AW1313" s="73">
        <v>213687.61300107199</v>
      </c>
      <c r="AX1313" s="73">
        <v>213687.61300107199</v>
      </c>
      <c r="AY1313" s="73">
        <v>213687.61300107199</v>
      </c>
      <c r="AZ1313" s="73">
        <v>213687.61300107199</v>
      </c>
      <c r="BA1313" s="73">
        <v>2564251.3560128598</v>
      </c>
    </row>
    <row r="1314" spans="1:53" outlineLevel="1">
      <c r="A1314" s="74" t="s">
        <v>1520</v>
      </c>
      <c r="B1314" s="73">
        <v>188111.64449999999</v>
      </c>
      <c r="C1314" s="73">
        <v>188111.64449999999</v>
      </c>
      <c r="D1314" s="73">
        <v>188111.64449999999</v>
      </c>
      <c r="E1314" s="73">
        <v>188111.64449999999</v>
      </c>
      <c r="F1314" s="73">
        <v>188111.64449999999</v>
      </c>
      <c r="G1314" s="73">
        <v>188111.64449999999</v>
      </c>
      <c r="H1314" s="73">
        <v>188111.64449999999</v>
      </c>
      <c r="I1314" s="73">
        <v>188111.64449999999</v>
      </c>
      <c r="J1314" s="73">
        <v>188111.64449999999</v>
      </c>
      <c r="K1314" s="73">
        <v>188111.64449999999</v>
      </c>
      <c r="L1314" s="73">
        <v>188111.64449999999</v>
      </c>
      <c r="M1314" s="73">
        <v>188111.64449999999</v>
      </c>
      <c r="N1314" s="73">
        <v>2257339.7339999899</v>
      </c>
      <c r="O1314" s="73">
        <v>188111.64449999999</v>
      </c>
      <c r="P1314" s="73">
        <v>188111.64449999999</v>
      </c>
      <c r="Q1314" s="73">
        <v>188111.64449999999</v>
      </c>
      <c r="R1314" s="73">
        <v>188111.64449999999</v>
      </c>
      <c r="S1314" s="73">
        <v>188111.64449999999</v>
      </c>
      <c r="T1314" s="73">
        <v>188111.64449999999</v>
      </c>
      <c r="U1314" s="73">
        <v>188111.64449999999</v>
      </c>
      <c r="V1314" s="73">
        <v>188111.64449999999</v>
      </c>
      <c r="W1314" s="73">
        <v>188111.64449999999</v>
      </c>
      <c r="X1314" s="73">
        <v>188111.64449999999</v>
      </c>
      <c r="Y1314" s="73">
        <v>188111.64449999999</v>
      </c>
      <c r="Z1314" s="73">
        <v>188111.64449999999</v>
      </c>
      <c r="AA1314" s="73">
        <v>2257339.7339999899</v>
      </c>
      <c r="AB1314" s="73">
        <v>188111.64449999999</v>
      </c>
      <c r="AC1314" s="73">
        <v>188111.64449999999</v>
      </c>
      <c r="AD1314" s="73">
        <v>188111.64449999999</v>
      </c>
      <c r="AE1314" s="73">
        <v>188111.64449999999</v>
      </c>
      <c r="AF1314" s="73">
        <v>188111.64449999999</v>
      </c>
      <c r="AG1314" s="73">
        <v>188111.64449999999</v>
      </c>
      <c r="AH1314" s="73">
        <v>188111.64449999999</v>
      </c>
      <c r="AI1314" s="73">
        <v>188111.64449999999</v>
      </c>
      <c r="AJ1314" s="73">
        <v>188111.64449999999</v>
      </c>
      <c r="AK1314" s="73">
        <v>188111.64449999999</v>
      </c>
      <c r="AL1314" s="73">
        <v>188111.64449999999</v>
      </c>
      <c r="AM1314" s="73">
        <v>188111.64449999999</v>
      </c>
      <c r="AN1314" s="73">
        <v>2257339.7339999899</v>
      </c>
      <c r="AO1314" s="73">
        <v>188111.64449999999</v>
      </c>
      <c r="AP1314" s="73">
        <v>188111.64449999999</v>
      </c>
      <c r="AQ1314" s="73">
        <v>188111.64449999999</v>
      </c>
      <c r="AR1314" s="73">
        <v>188111.64449999999</v>
      </c>
      <c r="AS1314" s="73">
        <v>188111.64449999999</v>
      </c>
      <c r="AT1314" s="73">
        <v>188111.64449999999</v>
      </c>
      <c r="AU1314" s="73">
        <v>188111.64449999999</v>
      </c>
      <c r="AV1314" s="73">
        <v>188111.64449999999</v>
      </c>
      <c r="AW1314" s="73">
        <v>188111.64449999999</v>
      </c>
      <c r="AX1314" s="73">
        <v>188111.64449999999</v>
      </c>
      <c r="AY1314" s="73">
        <v>188111.64449999999</v>
      </c>
      <c r="AZ1314" s="73">
        <v>188111.64449999999</v>
      </c>
      <c r="BA1314" s="73">
        <v>2257339.7339999899</v>
      </c>
    </row>
    <row r="1315" spans="1:53" outlineLevel="1">
      <c r="A1315" s="74" t="s">
        <v>1549</v>
      </c>
      <c r="B1315" s="73">
        <v>74892.893249999994</v>
      </c>
      <c r="C1315" s="73">
        <v>74892.893249999994</v>
      </c>
      <c r="D1315" s="73">
        <v>74892.893249999994</v>
      </c>
      <c r="E1315" s="73">
        <v>74892.893249999994</v>
      </c>
      <c r="F1315" s="73">
        <v>74892.893249999994</v>
      </c>
      <c r="G1315" s="73">
        <v>74892.893249999994</v>
      </c>
      <c r="H1315" s="73">
        <v>74892.893249999994</v>
      </c>
      <c r="I1315" s="73">
        <v>74892.893249999994</v>
      </c>
      <c r="J1315" s="73">
        <v>74892.893249999994</v>
      </c>
      <c r="K1315" s="73">
        <v>74892.893249999994</v>
      </c>
      <c r="L1315" s="73">
        <v>74892.893249999994</v>
      </c>
      <c r="M1315" s="73">
        <v>74892.893249999994</v>
      </c>
      <c r="N1315" s="73">
        <v>898714.71900000004</v>
      </c>
      <c r="O1315" s="73">
        <v>74892.893249999994</v>
      </c>
      <c r="P1315" s="73">
        <v>74892.893249999994</v>
      </c>
      <c r="Q1315" s="73">
        <v>74892.893249999994</v>
      </c>
      <c r="R1315" s="73">
        <v>74892.893249999994</v>
      </c>
      <c r="S1315" s="73">
        <v>74892.893249999994</v>
      </c>
      <c r="T1315" s="73">
        <v>74892.893249999994</v>
      </c>
      <c r="U1315" s="73">
        <v>74892.893249999994</v>
      </c>
      <c r="V1315" s="73">
        <v>74892.893249999994</v>
      </c>
      <c r="W1315" s="73">
        <v>74892.893249999994</v>
      </c>
      <c r="X1315" s="73">
        <v>74892.893249999994</v>
      </c>
      <c r="Y1315" s="73">
        <v>74892.893249999994</v>
      </c>
      <c r="Z1315" s="73">
        <v>74892.893249999994</v>
      </c>
      <c r="AA1315" s="73">
        <v>898714.71900000004</v>
      </c>
      <c r="AB1315" s="73">
        <v>74892.893249999994</v>
      </c>
      <c r="AC1315" s="73">
        <v>74892.893249999994</v>
      </c>
      <c r="AD1315" s="73">
        <v>74892.893249999994</v>
      </c>
      <c r="AE1315" s="73">
        <v>74892.893249999994</v>
      </c>
      <c r="AF1315" s="73">
        <v>74892.893249999994</v>
      </c>
      <c r="AG1315" s="73">
        <v>74892.893249999994</v>
      </c>
      <c r="AH1315" s="73">
        <v>74892.893249999994</v>
      </c>
      <c r="AI1315" s="73">
        <v>74892.893249999994</v>
      </c>
      <c r="AJ1315" s="73">
        <v>74892.893249999994</v>
      </c>
      <c r="AK1315" s="73">
        <v>74892.893249999994</v>
      </c>
      <c r="AL1315" s="73">
        <v>74892.893249999994</v>
      </c>
      <c r="AM1315" s="73">
        <v>74892.893249999994</v>
      </c>
      <c r="AN1315" s="73">
        <v>898714.71900000004</v>
      </c>
      <c r="AO1315" s="73">
        <v>74892.893249999994</v>
      </c>
      <c r="AP1315" s="73">
        <v>74892.893249999994</v>
      </c>
      <c r="AQ1315" s="73">
        <v>74892.893249999994</v>
      </c>
      <c r="AR1315" s="73">
        <v>74892.893249999994</v>
      </c>
      <c r="AS1315" s="73">
        <v>74892.893249999994</v>
      </c>
      <c r="AT1315" s="73">
        <v>74892.893249999994</v>
      </c>
      <c r="AU1315" s="73">
        <v>74892.893249999994</v>
      </c>
      <c r="AV1315" s="73">
        <v>74892.893249999994</v>
      </c>
      <c r="AW1315" s="73">
        <v>74892.893249999994</v>
      </c>
      <c r="AX1315" s="73">
        <v>74892.893249999994</v>
      </c>
      <c r="AY1315" s="73">
        <v>74892.893249999994</v>
      </c>
      <c r="AZ1315" s="73">
        <v>74892.893249999994</v>
      </c>
      <c r="BA1315" s="73">
        <v>898714.71900000004</v>
      </c>
    </row>
    <row r="1316" spans="1:53" outlineLevel="1">
      <c r="A1316" s="74" t="s">
        <v>1502</v>
      </c>
      <c r="B1316" s="73">
        <v>37185.91575</v>
      </c>
      <c r="C1316" s="73">
        <v>37185.91575</v>
      </c>
      <c r="D1316" s="73">
        <v>37185.91575</v>
      </c>
      <c r="E1316" s="73">
        <v>37185.91575</v>
      </c>
      <c r="F1316" s="73">
        <v>37185.91575</v>
      </c>
      <c r="G1316" s="73">
        <v>37185.91575</v>
      </c>
      <c r="H1316" s="73">
        <v>37185.91575</v>
      </c>
      <c r="I1316" s="73">
        <v>37185.91575</v>
      </c>
      <c r="J1316" s="73">
        <v>37185.91575</v>
      </c>
      <c r="K1316" s="73">
        <v>37185.91575</v>
      </c>
      <c r="L1316" s="73">
        <v>37185.91575</v>
      </c>
      <c r="M1316" s="73">
        <v>37185.91575</v>
      </c>
      <c r="N1316" s="73">
        <v>446230.98899999901</v>
      </c>
      <c r="O1316" s="73">
        <v>37185.91575</v>
      </c>
      <c r="P1316" s="73">
        <v>37185.91575</v>
      </c>
      <c r="Q1316" s="73">
        <v>37185.91575</v>
      </c>
      <c r="R1316" s="73">
        <v>37185.91575</v>
      </c>
      <c r="S1316" s="73">
        <v>37185.91575</v>
      </c>
      <c r="T1316" s="73">
        <v>37185.91575</v>
      </c>
      <c r="U1316" s="73">
        <v>37185.91575</v>
      </c>
      <c r="V1316" s="73">
        <v>37185.91575</v>
      </c>
      <c r="W1316" s="73">
        <v>37185.91575</v>
      </c>
      <c r="X1316" s="73">
        <v>37185.91575</v>
      </c>
      <c r="Y1316" s="73">
        <v>37185.91575</v>
      </c>
      <c r="Z1316" s="73">
        <v>37185.91575</v>
      </c>
      <c r="AA1316" s="73">
        <v>446230.98899999901</v>
      </c>
      <c r="AB1316" s="73">
        <v>37185.91575</v>
      </c>
      <c r="AC1316" s="73">
        <v>37185.91575</v>
      </c>
      <c r="AD1316" s="73">
        <v>37185.91575</v>
      </c>
      <c r="AE1316" s="73">
        <v>37185.91575</v>
      </c>
      <c r="AF1316" s="73">
        <v>37185.91575</v>
      </c>
      <c r="AG1316" s="73">
        <v>37185.91575</v>
      </c>
      <c r="AH1316" s="73">
        <v>37185.91575</v>
      </c>
      <c r="AI1316" s="73">
        <v>37185.91575</v>
      </c>
      <c r="AJ1316" s="73">
        <v>37185.91575</v>
      </c>
      <c r="AK1316" s="73">
        <v>37185.91575</v>
      </c>
      <c r="AL1316" s="73">
        <v>37185.91575</v>
      </c>
      <c r="AM1316" s="73">
        <v>37185.91575</v>
      </c>
      <c r="AN1316" s="73">
        <v>446230.98899999901</v>
      </c>
      <c r="AO1316" s="73">
        <v>37185.91575</v>
      </c>
      <c r="AP1316" s="73">
        <v>37185.91575</v>
      </c>
      <c r="AQ1316" s="73">
        <v>37185.91575</v>
      </c>
      <c r="AR1316" s="73">
        <v>37185.91575</v>
      </c>
      <c r="AS1316" s="73">
        <v>37185.91575</v>
      </c>
      <c r="AT1316" s="73">
        <v>37185.91575</v>
      </c>
      <c r="AU1316" s="73">
        <v>37185.91575</v>
      </c>
      <c r="AV1316" s="73">
        <v>37185.91575</v>
      </c>
      <c r="AW1316" s="73">
        <v>37185.91575</v>
      </c>
      <c r="AX1316" s="73">
        <v>37185.91575</v>
      </c>
      <c r="AY1316" s="73">
        <v>37185.91575</v>
      </c>
      <c r="AZ1316" s="73">
        <v>37185.91575</v>
      </c>
      <c r="BA1316" s="73">
        <v>446230.98899999901</v>
      </c>
    </row>
    <row r="1317" spans="1:53" outlineLevel="1">
      <c r="A1317" s="74" t="s">
        <v>1479</v>
      </c>
      <c r="B1317" s="73">
        <v>25115.838726884202</v>
      </c>
      <c r="C1317" s="73">
        <v>25115.838726884202</v>
      </c>
      <c r="D1317" s="73">
        <v>25115.838726884202</v>
      </c>
      <c r="E1317" s="73">
        <v>25115.838726884202</v>
      </c>
      <c r="F1317" s="73">
        <v>25115.838726884202</v>
      </c>
      <c r="G1317" s="73">
        <v>25115.838726884202</v>
      </c>
      <c r="H1317" s="73">
        <v>25115.838726884202</v>
      </c>
      <c r="I1317" s="73">
        <v>25115.838726884202</v>
      </c>
      <c r="J1317" s="73">
        <v>25115.838726884202</v>
      </c>
      <c r="K1317" s="73">
        <v>25115.838726884202</v>
      </c>
      <c r="L1317" s="73">
        <v>25115.838726884202</v>
      </c>
      <c r="M1317" s="73">
        <v>25115.838726884202</v>
      </c>
      <c r="N1317" s="73">
        <v>301390.06472261099</v>
      </c>
      <c r="O1317" s="73">
        <v>25115.838726884202</v>
      </c>
      <c r="P1317" s="73">
        <v>25115.838726884202</v>
      </c>
      <c r="Q1317" s="73">
        <v>25115.838726884202</v>
      </c>
      <c r="R1317" s="73">
        <v>25115.838726884202</v>
      </c>
      <c r="S1317" s="73">
        <v>25115.838726884202</v>
      </c>
      <c r="T1317" s="73">
        <v>25115.838726884202</v>
      </c>
      <c r="U1317" s="73">
        <v>25115.838726884202</v>
      </c>
      <c r="V1317" s="73">
        <v>25115.838726884202</v>
      </c>
      <c r="W1317" s="73">
        <v>25115.838726884202</v>
      </c>
      <c r="X1317" s="73">
        <v>25115.838726884202</v>
      </c>
      <c r="Y1317" s="73">
        <v>25115.838726884202</v>
      </c>
      <c r="Z1317" s="73">
        <v>25115.838726884202</v>
      </c>
      <c r="AA1317" s="73">
        <v>301390.06472261099</v>
      </c>
      <c r="AB1317" s="73">
        <v>25115.838726884202</v>
      </c>
      <c r="AC1317" s="73">
        <v>25115.838726884202</v>
      </c>
      <c r="AD1317" s="73">
        <v>25115.838726884202</v>
      </c>
      <c r="AE1317" s="73">
        <v>25115.838726884202</v>
      </c>
      <c r="AF1317" s="73">
        <v>25115.838726884202</v>
      </c>
      <c r="AG1317" s="73">
        <v>25115.838726884202</v>
      </c>
      <c r="AH1317" s="73">
        <v>25115.838726884202</v>
      </c>
      <c r="AI1317" s="73">
        <v>25115.838726884202</v>
      </c>
      <c r="AJ1317" s="73">
        <v>25115.838726884202</v>
      </c>
      <c r="AK1317" s="73">
        <v>25115.838726884202</v>
      </c>
      <c r="AL1317" s="73">
        <v>25115.838726884202</v>
      </c>
      <c r="AM1317" s="73">
        <v>25115.838726884202</v>
      </c>
      <c r="AN1317" s="73">
        <v>301390.06472261099</v>
      </c>
      <c r="AO1317" s="73">
        <v>25115.838726884202</v>
      </c>
      <c r="AP1317" s="73">
        <v>25115.838726884202</v>
      </c>
      <c r="AQ1317" s="73">
        <v>25115.838726884202</v>
      </c>
      <c r="AR1317" s="73">
        <v>25115.838726884202</v>
      </c>
      <c r="AS1317" s="73">
        <v>25115.838726884202</v>
      </c>
      <c r="AT1317" s="73">
        <v>25115.838726884202</v>
      </c>
      <c r="AU1317" s="73">
        <v>25115.838726884202</v>
      </c>
      <c r="AV1317" s="73">
        <v>25115.838726884202</v>
      </c>
      <c r="AW1317" s="73">
        <v>25115.838726884202</v>
      </c>
      <c r="AX1317" s="73">
        <v>25115.838726884202</v>
      </c>
      <c r="AY1317" s="73">
        <v>25115.838726884202</v>
      </c>
      <c r="AZ1317" s="73">
        <v>25115.838726884202</v>
      </c>
      <c r="BA1317" s="73">
        <v>301390.06472261099</v>
      </c>
    </row>
    <row r="1318" spans="1:53" outlineLevel="1">
      <c r="A1318" s="74" t="s">
        <v>1489</v>
      </c>
      <c r="B1318" s="73">
        <v>29989.7590922044</v>
      </c>
      <c r="C1318" s="73">
        <v>29989.7590922044</v>
      </c>
      <c r="D1318" s="73">
        <v>29989.7590922044</v>
      </c>
      <c r="E1318" s="73">
        <v>29989.7590922044</v>
      </c>
      <c r="F1318" s="73">
        <v>29989.7590922044</v>
      </c>
      <c r="G1318" s="73">
        <v>29989.7590922044</v>
      </c>
      <c r="H1318" s="73">
        <v>29989.7590922044</v>
      </c>
      <c r="I1318" s="73">
        <v>29989.7590922044</v>
      </c>
      <c r="J1318" s="73">
        <v>29989.7590922044</v>
      </c>
      <c r="K1318" s="73">
        <v>29989.7590922044</v>
      </c>
      <c r="L1318" s="73">
        <v>29989.7590922044</v>
      </c>
      <c r="M1318" s="73">
        <v>29989.7590922044</v>
      </c>
      <c r="N1318" s="73">
        <v>359877.10910645302</v>
      </c>
      <c r="O1318" s="73">
        <v>29989.7590922044</v>
      </c>
      <c r="P1318" s="73">
        <v>29989.7590922044</v>
      </c>
      <c r="Q1318" s="73">
        <v>29989.7590922044</v>
      </c>
      <c r="R1318" s="73">
        <v>29989.7590922044</v>
      </c>
      <c r="S1318" s="73">
        <v>29989.7590922044</v>
      </c>
      <c r="T1318" s="73">
        <v>29989.7590922044</v>
      </c>
      <c r="U1318" s="73">
        <v>29989.7590922044</v>
      </c>
      <c r="V1318" s="73">
        <v>29989.7590922044</v>
      </c>
      <c r="W1318" s="73">
        <v>29989.7590922044</v>
      </c>
      <c r="X1318" s="73">
        <v>29989.7590922044</v>
      </c>
      <c r="Y1318" s="73">
        <v>29989.7590922044</v>
      </c>
      <c r="Z1318" s="73">
        <v>29989.7590922044</v>
      </c>
      <c r="AA1318" s="73">
        <v>359877.10910645302</v>
      </c>
      <c r="AB1318" s="73">
        <v>29989.7590922044</v>
      </c>
      <c r="AC1318" s="73">
        <v>29989.7590922044</v>
      </c>
      <c r="AD1318" s="73">
        <v>29989.7590922044</v>
      </c>
      <c r="AE1318" s="73">
        <v>29989.7590922044</v>
      </c>
      <c r="AF1318" s="73">
        <v>29989.7590922044</v>
      </c>
      <c r="AG1318" s="73">
        <v>29989.7590922044</v>
      </c>
      <c r="AH1318" s="73">
        <v>29989.7590922044</v>
      </c>
      <c r="AI1318" s="73">
        <v>29989.7590922044</v>
      </c>
      <c r="AJ1318" s="73">
        <v>29989.7590922044</v>
      </c>
      <c r="AK1318" s="73">
        <v>29989.7590922044</v>
      </c>
      <c r="AL1318" s="73">
        <v>29989.7590922044</v>
      </c>
      <c r="AM1318" s="73">
        <v>29989.7590922044</v>
      </c>
      <c r="AN1318" s="73">
        <v>359877.10910645302</v>
      </c>
      <c r="AO1318" s="73">
        <v>29989.7590922044</v>
      </c>
      <c r="AP1318" s="73">
        <v>29989.7590922044</v>
      </c>
      <c r="AQ1318" s="73">
        <v>29989.7590922044</v>
      </c>
      <c r="AR1318" s="73">
        <v>29989.7590922044</v>
      </c>
      <c r="AS1318" s="73">
        <v>29989.7590922044</v>
      </c>
      <c r="AT1318" s="73">
        <v>29989.7590922044</v>
      </c>
      <c r="AU1318" s="73">
        <v>29989.7590922044</v>
      </c>
      <c r="AV1318" s="73">
        <v>29989.7590922044</v>
      </c>
      <c r="AW1318" s="73">
        <v>29989.7590922044</v>
      </c>
      <c r="AX1318" s="73">
        <v>29989.7590922044</v>
      </c>
      <c r="AY1318" s="73">
        <v>29989.7590922044</v>
      </c>
      <c r="AZ1318" s="73">
        <v>29989.7590922044</v>
      </c>
      <c r="BA1318" s="73">
        <v>359877.10910645302</v>
      </c>
    </row>
    <row r="1319" spans="1:53" outlineLevel="1">
      <c r="A1319" s="74" t="s">
        <v>1506</v>
      </c>
      <c r="B1319" s="73">
        <v>20123.162250000001</v>
      </c>
      <c r="C1319" s="73">
        <v>20123.162250000001</v>
      </c>
      <c r="D1319" s="73">
        <v>20123.162250000001</v>
      </c>
      <c r="E1319" s="73">
        <v>20123.162250000001</v>
      </c>
      <c r="F1319" s="73">
        <v>20123.162250000001</v>
      </c>
      <c r="G1319" s="73">
        <v>20123.162250000001</v>
      </c>
      <c r="H1319" s="73">
        <v>20123.162250000001</v>
      </c>
      <c r="I1319" s="73">
        <v>20123.162250000001</v>
      </c>
      <c r="J1319" s="73">
        <v>20123.162250000001</v>
      </c>
      <c r="K1319" s="73">
        <v>20123.162250000001</v>
      </c>
      <c r="L1319" s="73">
        <v>20123.162250000001</v>
      </c>
      <c r="M1319" s="73">
        <v>20123.162250000001</v>
      </c>
      <c r="N1319" s="73">
        <v>241477.94699999999</v>
      </c>
      <c r="O1319" s="73">
        <v>20123.162250000001</v>
      </c>
      <c r="P1319" s="73">
        <v>20123.162250000001</v>
      </c>
      <c r="Q1319" s="73">
        <v>20123.162250000001</v>
      </c>
      <c r="R1319" s="73">
        <v>20123.162250000001</v>
      </c>
      <c r="S1319" s="73">
        <v>20123.162250000001</v>
      </c>
      <c r="T1319" s="73">
        <v>20123.162250000001</v>
      </c>
      <c r="U1319" s="73">
        <v>20123.162250000001</v>
      </c>
      <c r="V1319" s="73">
        <v>20123.162250000001</v>
      </c>
      <c r="W1319" s="73">
        <v>20123.162250000001</v>
      </c>
      <c r="X1319" s="73">
        <v>20123.162250000001</v>
      </c>
      <c r="Y1319" s="73">
        <v>20123.162250000001</v>
      </c>
      <c r="Z1319" s="73">
        <v>20123.162250000001</v>
      </c>
      <c r="AA1319" s="73">
        <v>241477.94699999999</v>
      </c>
      <c r="AB1319" s="73">
        <v>20123.162250000001</v>
      </c>
      <c r="AC1319" s="73">
        <v>20123.162250000001</v>
      </c>
      <c r="AD1319" s="73">
        <v>20123.162250000001</v>
      </c>
      <c r="AE1319" s="73">
        <v>20123.162250000001</v>
      </c>
      <c r="AF1319" s="73">
        <v>20123.162250000001</v>
      </c>
      <c r="AG1319" s="73">
        <v>20123.162250000001</v>
      </c>
      <c r="AH1319" s="73">
        <v>20123.162250000001</v>
      </c>
      <c r="AI1319" s="73">
        <v>20123.162250000001</v>
      </c>
      <c r="AJ1319" s="73">
        <v>20123.162250000001</v>
      </c>
      <c r="AK1319" s="73">
        <v>20123.162250000001</v>
      </c>
      <c r="AL1319" s="73">
        <v>20123.162250000001</v>
      </c>
      <c r="AM1319" s="73">
        <v>20123.162250000001</v>
      </c>
      <c r="AN1319" s="73">
        <v>241477.94699999999</v>
      </c>
      <c r="AO1319" s="73">
        <v>20123.162250000001</v>
      </c>
      <c r="AP1319" s="73">
        <v>20123.162250000001</v>
      </c>
      <c r="AQ1319" s="73">
        <v>20123.162250000001</v>
      </c>
      <c r="AR1319" s="73">
        <v>20123.162250000001</v>
      </c>
      <c r="AS1319" s="73">
        <v>20123.162250000001</v>
      </c>
      <c r="AT1319" s="73">
        <v>20123.162250000001</v>
      </c>
      <c r="AU1319" s="73">
        <v>20123.162250000001</v>
      </c>
      <c r="AV1319" s="73">
        <v>20123.162250000001</v>
      </c>
      <c r="AW1319" s="73">
        <v>20123.162250000001</v>
      </c>
      <c r="AX1319" s="73">
        <v>20123.162250000001</v>
      </c>
      <c r="AY1319" s="73">
        <v>20123.162250000001</v>
      </c>
      <c r="AZ1319" s="73">
        <v>20123.162250000001</v>
      </c>
      <c r="BA1319" s="73">
        <v>241477.94699999999</v>
      </c>
    </row>
    <row r="1320" spans="1:53" outlineLevel="1">
      <c r="A1320" s="74" t="s">
        <v>1553</v>
      </c>
      <c r="B1320" s="73">
        <v>25113.916499999999</v>
      </c>
      <c r="C1320" s="73">
        <v>25113.916499999999</v>
      </c>
      <c r="D1320" s="73">
        <v>25113.916499999999</v>
      </c>
      <c r="E1320" s="73">
        <v>25113.916499999999</v>
      </c>
      <c r="F1320" s="73">
        <v>25113.916499999999</v>
      </c>
      <c r="G1320" s="73">
        <v>25113.916499999999</v>
      </c>
      <c r="H1320" s="73">
        <v>25113.916499999999</v>
      </c>
      <c r="I1320" s="73">
        <v>25113.916499999999</v>
      </c>
      <c r="J1320" s="73">
        <v>25113.916499999999</v>
      </c>
      <c r="K1320" s="73">
        <v>25113.916499999999</v>
      </c>
      <c r="L1320" s="73">
        <v>25113.916499999999</v>
      </c>
      <c r="M1320" s="73">
        <v>25113.916499999999</v>
      </c>
      <c r="N1320" s="73">
        <v>301366.99799999897</v>
      </c>
      <c r="O1320" s="73">
        <v>25113.916499999999</v>
      </c>
      <c r="P1320" s="73">
        <v>25113.916499999999</v>
      </c>
      <c r="Q1320" s="73">
        <v>25113.916499999999</v>
      </c>
      <c r="R1320" s="73">
        <v>25113.916499999999</v>
      </c>
      <c r="S1320" s="73">
        <v>25113.916499999999</v>
      </c>
      <c r="T1320" s="73">
        <v>25113.916499999999</v>
      </c>
      <c r="U1320" s="73">
        <v>25113.916499999999</v>
      </c>
      <c r="V1320" s="73">
        <v>25113.916499999999</v>
      </c>
      <c r="W1320" s="73">
        <v>25113.916499999999</v>
      </c>
      <c r="X1320" s="73">
        <v>25113.916499999999</v>
      </c>
      <c r="Y1320" s="73">
        <v>25113.916499999999</v>
      </c>
      <c r="Z1320" s="73">
        <v>25113.916499999999</v>
      </c>
      <c r="AA1320" s="73">
        <v>301366.99799999897</v>
      </c>
      <c r="AB1320" s="73">
        <v>25113.916499999999</v>
      </c>
      <c r="AC1320" s="73">
        <v>25113.916499999999</v>
      </c>
      <c r="AD1320" s="73">
        <v>25113.916499999999</v>
      </c>
      <c r="AE1320" s="73">
        <v>25113.916499999999</v>
      </c>
      <c r="AF1320" s="73">
        <v>25113.916499999999</v>
      </c>
      <c r="AG1320" s="73">
        <v>25113.916499999999</v>
      </c>
      <c r="AH1320" s="73">
        <v>25113.916499999999</v>
      </c>
      <c r="AI1320" s="73">
        <v>25113.916499999999</v>
      </c>
      <c r="AJ1320" s="73">
        <v>25113.916499999999</v>
      </c>
      <c r="AK1320" s="73">
        <v>25113.916499999999</v>
      </c>
      <c r="AL1320" s="73">
        <v>25113.916499999999</v>
      </c>
      <c r="AM1320" s="73">
        <v>25113.916499999999</v>
      </c>
      <c r="AN1320" s="73">
        <v>301366.99799999897</v>
      </c>
      <c r="AO1320" s="73">
        <v>25113.916499999999</v>
      </c>
      <c r="AP1320" s="73">
        <v>25113.916499999999</v>
      </c>
      <c r="AQ1320" s="73">
        <v>25113.916499999999</v>
      </c>
      <c r="AR1320" s="73">
        <v>25113.916499999999</v>
      </c>
      <c r="AS1320" s="73">
        <v>25113.916499999999</v>
      </c>
      <c r="AT1320" s="73">
        <v>25113.916499999999</v>
      </c>
      <c r="AU1320" s="73">
        <v>25113.916499999999</v>
      </c>
      <c r="AV1320" s="73">
        <v>25113.916499999999</v>
      </c>
      <c r="AW1320" s="73">
        <v>25113.916499999999</v>
      </c>
      <c r="AX1320" s="73">
        <v>25113.916499999999</v>
      </c>
      <c r="AY1320" s="73">
        <v>25113.916499999999</v>
      </c>
      <c r="AZ1320" s="73">
        <v>25113.916499999999</v>
      </c>
      <c r="BA1320" s="73">
        <v>301366.99799999897</v>
      </c>
    </row>
    <row r="1321" spans="1:53" outlineLevel="1">
      <c r="A1321" s="74" t="s">
        <v>1484</v>
      </c>
      <c r="B1321" s="73">
        <v>30371.8469290465</v>
      </c>
      <c r="C1321" s="73">
        <v>30371.8469290465</v>
      </c>
      <c r="D1321" s="73">
        <v>30371.8469290465</v>
      </c>
      <c r="E1321" s="73">
        <v>30371.8469290465</v>
      </c>
      <c r="F1321" s="73">
        <v>30371.8469290465</v>
      </c>
      <c r="G1321" s="73">
        <v>30371.8469290465</v>
      </c>
      <c r="H1321" s="73">
        <v>30371.8469290465</v>
      </c>
      <c r="I1321" s="73">
        <v>30371.8469290465</v>
      </c>
      <c r="J1321" s="73">
        <v>30371.8469290465</v>
      </c>
      <c r="K1321" s="73">
        <v>30371.8469290465</v>
      </c>
      <c r="L1321" s="73">
        <v>30371.8469290465</v>
      </c>
      <c r="M1321" s="73">
        <v>30371.8469290465</v>
      </c>
      <c r="N1321" s="73">
        <v>364462.163148558</v>
      </c>
      <c r="O1321" s="73">
        <v>30371.8469290465</v>
      </c>
      <c r="P1321" s="73">
        <v>30371.8469290465</v>
      </c>
      <c r="Q1321" s="73">
        <v>30371.8469290465</v>
      </c>
      <c r="R1321" s="73">
        <v>30371.8469290465</v>
      </c>
      <c r="S1321" s="73">
        <v>30371.8469290465</v>
      </c>
      <c r="T1321" s="73">
        <v>30371.8469290465</v>
      </c>
      <c r="U1321" s="73">
        <v>30371.8469290465</v>
      </c>
      <c r="V1321" s="73">
        <v>30371.8469290465</v>
      </c>
      <c r="W1321" s="73">
        <v>30371.8469290465</v>
      </c>
      <c r="X1321" s="73">
        <v>30371.8469290465</v>
      </c>
      <c r="Y1321" s="73">
        <v>30371.8469290465</v>
      </c>
      <c r="Z1321" s="73">
        <v>30371.8469290465</v>
      </c>
      <c r="AA1321" s="73">
        <v>364462.163148558</v>
      </c>
      <c r="AB1321" s="73">
        <v>30371.8469290465</v>
      </c>
      <c r="AC1321" s="73">
        <v>30371.8469290465</v>
      </c>
      <c r="AD1321" s="73">
        <v>30371.8469290465</v>
      </c>
      <c r="AE1321" s="73">
        <v>30371.8469290465</v>
      </c>
      <c r="AF1321" s="73">
        <v>30371.8469290465</v>
      </c>
      <c r="AG1321" s="73">
        <v>30371.8469290465</v>
      </c>
      <c r="AH1321" s="73">
        <v>30371.8469290465</v>
      </c>
      <c r="AI1321" s="73">
        <v>30371.8469290465</v>
      </c>
      <c r="AJ1321" s="73">
        <v>30371.8469290465</v>
      </c>
      <c r="AK1321" s="73">
        <v>30371.8469290465</v>
      </c>
      <c r="AL1321" s="73">
        <v>30371.8469290465</v>
      </c>
      <c r="AM1321" s="73">
        <v>30371.8469290465</v>
      </c>
      <c r="AN1321" s="73">
        <v>364462.163148558</v>
      </c>
      <c r="AO1321" s="73">
        <v>30371.8469290465</v>
      </c>
      <c r="AP1321" s="73">
        <v>30371.8469290465</v>
      </c>
      <c r="AQ1321" s="73">
        <v>30371.8469290465</v>
      </c>
      <c r="AR1321" s="73">
        <v>30371.8469290465</v>
      </c>
      <c r="AS1321" s="73">
        <v>30371.8469290465</v>
      </c>
      <c r="AT1321" s="73">
        <v>30371.8469290465</v>
      </c>
      <c r="AU1321" s="73">
        <v>30371.8469290465</v>
      </c>
      <c r="AV1321" s="73">
        <v>30371.8469290465</v>
      </c>
      <c r="AW1321" s="73">
        <v>30371.8469290465</v>
      </c>
      <c r="AX1321" s="73">
        <v>30371.8469290465</v>
      </c>
      <c r="AY1321" s="73">
        <v>30371.8469290465</v>
      </c>
      <c r="AZ1321" s="73">
        <v>30371.8469290465</v>
      </c>
      <c r="BA1321" s="73">
        <v>364462.163148558</v>
      </c>
    </row>
    <row r="1322" spans="1:53" outlineLevel="1">
      <c r="A1322" s="74" t="s">
        <v>1498</v>
      </c>
      <c r="B1322" s="73">
        <v>32825.3189513283</v>
      </c>
      <c r="C1322" s="73">
        <v>32825.3189513283</v>
      </c>
      <c r="D1322" s="73">
        <v>32825.3189513283</v>
      </c>
      <c r="E1322" s="73">
        <v>32825.3189513283</v>
      </c>
      <c r="F1322" s="73">
        <v>32825.3189513283</v>
      </c>
      <c r="G1322" s="73">
        <v>32825.3189513283</v>
      </c>
      <c r="H1322" s="73">
        <v>32825.3189513283</v>
      </c>
      <c r="I1322" s="73">
        <v>32825.3189513283</v>
      </c>
      <c r="J1322" s="73">
        <v>32825.3189513283</v>
      </c>
      <c r="K1322" s="73">
        <v>32825.3189513283</v>
      </c>
      <c r="L1322" s="73">
        <v>32825.3189513283</v>
      </c>
      <c r="M1322" s="73">
        <v>32825.3189513283</v>
      </c>
      <c r="N1322" s="73">
        <v>393903.82741594</v>
      </c>
      <c r="O1322" s="73">
        <v>32825.3189513283</v>
      </c>
      <c r="P1322" s="73">
        <v>32825.3189513283</v>
      </c>
      <c r="Q1322" s="73">
        <v>32825.3189513283</v>
      </c>
      <c r="R1322" s="73">
        <v>32825.3189513283</v>
      </c>
      <c r="S1322" s="73">
        <v>32825.3189513283</v>
      </c>
      <c r="T1322" s="73">
        <v>32825.3189513283</v>
      </c>
      <c r="U1322" s="73">
        <v>32825.3189513283</v>
      </c>
      <c r="V1322" s="73">
        <v>32825.3189513283</v>
      </c>
      <c r="W1322" s="73">
        <v>32825.3189513283</v>
      </c>
      <c r="X1322" s="73">
        <v>32825.3189513283</v>
      </c>
      <c r="Y1322" s="73">
        <v>32825.3189513283</v>
      </c>
      <c r="Z1322" s="73">
        <v>32825.3189513283</v>
      </c>
      <c r="AA1322" s="73">
        <v>393903.82741594</v>
      </c>
      <c r="AB1322" s="73">
        <v>32825.3189513283</v>
      </c>
      <c r="AC1322" s="73">
        <v>32825.3189513283</v>
      </c>
      <c r="AD1322" s="73">
        <v>32825.3189513283</v>
      </c>
      <c r="AE1322" s="73">
        <v>32825.3189513283</v>
      </c>
      <c r="AF1322" s="73">
        <v>32825.3189513283</v>
      </c>
      <c r="AG1322" s="73">
        <v>32825.3189513283</v>
      </c>
      <c r="AH1322" s="73">
        <v>32825.3189513283</v>
      </c>
      <c r="AI1322" s="73">
        <v>32825.3189513283</v>
      </c>
      <c r="AJ1322" s="73">
        <v>32825.3189513283</v>
      </c>
      <c r="AK1322" s="73">
        <v>32825.3189513283</v>
      </c>
      <c r="AL1322" s="73">
        <v>32825.3189513283</v>
      </c>
      <c r="AM1322" s="73">
        <v>32825.3189513283</v>
      </c>
      <c r="AN1322" s="73">
        <v>393903.82741594</v>
      </c>
      <c r="AO1322" s="73">
        <v>32825.3189513283</v>
      </c>
      <c r="AP1322" s="73">
        <v>32825.3189513283</v>
      </c>
      <c r="AQ1322" s="73">
        <v>32825.3189513283</v>
      </c>
      <c r="AR1322" s="73">
        <v>32825.3189513283</v>
      </c>
      <c r="AS1322" s="73">
        <v>32825.3189513283</v>
      </c>
      <c r="AT1322" s="73">
        <v>32825.3189513283</v>
      </c>
      <c r="AU1322" s="73">
        <v>32825.3189513283</v>
      </c>
      <c r="AV1322" s="73">
        <v>32825.3189513283</v>
      </c>
      <c r="AW1322" s="73">
        <v>32825.3189513283</v>
      </c>
      <c r="AX1322" s="73">
        <v>32825.3189513283</v>
      </c>
      <c r="AY1322" s="73">
        <v>32825.3189513283</v>
      </c>
      <c r="AZ1322" s="73">
        <v>32825.3189513283</v>
      </c>
      <c r="BA1322" s="73">
        <v>393903.82741594</v>
      </c>
    </row>
    <row r="1323" spans="1:53" outlineLevel="1">
      <c r="A1323" s="74" t="s">
        <v>1529</v>
      </c>
      <c r="B1323" s="73">
        <v>3071.7577468457598</v>
      </c>
      <c r="C1323" s="73">
        <v>3071.7577468457598</v>
      </c>
      <c r="D1323" s="73">
        <v>3071.7577468457598</v>
      </c>
      <c r="E1323" s="73">
        <v>3071.7577468457598</v>
      </c>
      <c r="F1323" s="73">
        <v>3071.7577468457598</v>
      </c>
      <c r="G1323" s="73">
        <v>3071.7577468457598</v>
      </c>
      <c r="H1323" s="73">
        <v>3071.7577468457598</v>
      </c>
      <c r="I1323" s="73">
        <v>3071.7577468457598</v>
      </c>
      <c r="J1323" s="73">
        <v>3071.7577468457598</v>
      </c>
      <c r="K1323" s="73">
        <v>3071.7577468457598</v>
      </c>
      <c r="L1323" s="73">
        <v>3071.7577468457598</v>
      </c>
      <c r="M1323" s="73">
        <v>3071.7577468457598</v>
      </c>
      <c r="N1323" s="73">
        <v>36861.092962149203</v>
      </c>
      <c r="O1323" s="73">
        <v>3071.7577468457598</v>
      </c>
      <c r="P1323" s="73">
        <v>3071.7577468457598</v>
      </c>
      <c r="Q1323" s="73">
        <v>3071.7577468457598</v>
      </c>
      <c r="R1323" s="73">
        <v>3071.7577468457598</v>
      </c>
      <c r="S1323" s="73">
        <v>3071.7577468457598</v>
      </c>
      <c r="T1323" s="73">
        <v>3071.7577468457598</v>
      </c>
      <c r="U1323" s="73">
        <v>3071.7577468457598</v>
      </c>
      <c r="V1323" s="73">
        <v>3071.7577468457598</v>
      </c>
      <c r="W1323" s="73">
        <v>3071.7577468457598</v>
      </c>
      <c r="X1323" s="73">
        <v>3071.7577468457598</v>
      </c>
      <c r="Y1323" s="73">
        <v>3071.7577468457598</v>
      </c>
      <c r="Z1323" s="73">
        <v>3071.7577468457598</v>
      </c>
      <c r="AA1323" s="73">
        <v>36861.092962149203</v>
      </c>
      <c r="AB1323" s="73">
        <v>3071.7577468457598</v>
      </c>
      <c r="AC1323" s="73">
        <v>3071.7577468457598</v>
      </c>
      <c r="AD1323" s="73">
        <v>3071.7577468457598</v>
      </c>
      <c r="AE1323" s="73">
        <v>3071.7577468457598</v>
      </c>
      <c r="AF1323" s="73">
        <v>3071.7577468457598</v>
      </c>
      <c r="AG1323" s="73">
        <v>3071.7577468457598</v>
      </c>
      <c r="AH1323" s="73">
        <v>3071.7577468457598</v>
      </c>
      <c r="AI1323" s="73">
        <v>3071.7577468457598</v>
      </c>
      <c r="AJ1323" s="73">
        <v>3071.7577468457598</v>
      </c>
      <c r="AK1323" s="73">
        <v>3071.7577468457598</v>
      </c>
      <c r="AL1323" s="73">
        <v>3071.7577468457598</v>
      </c>
      <c r="AM1323" s="73">
        <v>3071.7577468457598</v>
      </c>
      <c r="AN1323" s="73">
        <v>36861.092962149203</v>
      </c>
      <c r="AO1323" s="73">
        <v>3071.7577468457598</v>
      </c>
      <c r="AP1323" s="73">
        <v>3071.7577468457598</v>
      </c>
      <c r="AQ1323" s="73">
        <v>3071.7577468457598</v>
      </c>
      <c r="AR1323" s="73">
        <v>3071.7577468457598</v>
      </c>
      <c r="AS1323" s="73">
        <v>3071.7577468457598</v>
      </c>
      <c r="AT1323" s="73">
        <v>3071.7577468457598</v>
      </c>
      <c r="AU1323" s="73">
        <v>3071.7577468457598</v>
      </c>
      <c r="AV1323" s="73">
        <v>3071.7577468457598</v>
      </c>
      <c r="AW1323" s="73">
        <v>3071.7577468457598</v>
      </c>
      <c r="AX1323" s="73">
        <v>3071.7577468457598</v>
      </c>
      <c r="AY1323" s="73">
        <v>3071.7577468457598</v>
      </c>
      <c r="AZ1323" s="73">
        <v>3071.7577468457598</v>
      </c>
      <c r="BA1323" s="73">
        <v>36861.092962149203</v>
      </c>
    </row>
    <row r="1324" spans="1:53" outlineLevel="1">
      <c r="A1324" s="74" t="s">
        <v>1533</v>
      </c>
      <c r="B1324" s="73">
        <v>4183.4885372732097</v>
      </c>
      <c r="C1324" s="73">
        <v>4183.4885372732097</v>
      </c>
      <c r="D1324" s="73">
        <v>4183.4885372732097</v>
      </c>
      <c r="E1324" s="73">
        <v>4183.4885372732097</v>
      </c>
      <c r="F1324" s="73">
        <v>4183.4885372732097</v>
      </c>
      <c r="G1324" s="73">
        <v>4183.4885372732097</v>
      </c>
      <c r="H1324" s="73">
        <v>4183.4885372732097</v>
      </c>
      <c r="I1324" s="73">
        <v>4183.4885372732097</v>
      </c>
      <c r="J1324" s="73">
        <v>4183.4885372732097</v>
      </c>
      <c r="K1324" s="73">
        <v>4183.4885372732097</v>
      </c>
      <c r="L1324" s="73">
        <v>4183.4885372732097</v>
      </c>
      <c r="M1324" s="73">
        <v>4183.4885372732097</v>
      </c>
      <c r="N1324" s="73">
        <v>50201.862447278603</v>
      </c>
      <c r="O1324" s="73">
        <v>4183.4885372732097</v>
      </c>
      <c r="P1324" s="73">
        <v>4183.4885372732097</v>
      </c>
      <c r="Q1324" s="73">
        <v>4183.4885372732097</v>
      </c>
      <c r="R1324" s="73">
        <v>4183.4885372732097</v>
      </c>
      <c r="S1324" s="73">
        <v>4183.4885372732097</v>
      </c>
      <c r="T1324" s="73">
        <v>4183.4885372732097</v>
      </c>
      <c r="U1324" s="73">
        <v>4183.4885372732097</v>
      </c>
      <c r="V1324" s="73">
        <v>4183.4885372732097</v>
      </c>
      <c r="W1324" s="73">
        <v>4183.4885372732097</v>
      </c>
      <c r="X1324" s="73">
        <v>4183.4885372732097</v>
      </c>
      <c r="Y1324" s="73">
        <v>4183.4885372732097</v>
      </c>
      <c r="Z1324" s="73">
        <v>4183.4885372732097</v>
      </c>
      <c r="AA1324" s="73">
        <v>50201.862447278603</v>
      </c>
      <c r="AB1324" s="73">
        <v>4183.4885372732097</v>
      </c>
      <c r="AC1324" s="73">
        <v>4183.4885372732097</v>
      </c>
      <c r="AD1324" s="73">
        <v>4183.4885372732097</v>
      </c>
      <c r="AE1324" s="73">
        <v>4183.4885372732097</v>
      </c>
      <c r="AF1324" s="73">
        <v>4183.4885372732097</v>
      </c>
      <c r="AG1324" s="73">
        <v>4183.4885372732097</v>
      </c>
      <c r="AH1324" s="73">
        <v>4183.4885372732097</v>
      </c>
      <c r="AI1324" s="73">
        <v>4183.4885372732097</v>
      </c>
      <c r="AJ1324" s="73">
        <v>4183.4885372732097</v>
      </c>
      <c r="AK1324" s="73">
        <v>4183.4885372732097</v>
      </c>
      <c r="AL1324" s="73">
        <v>4183.4885372732097</v>
      </c>
      <c r="AM1324" s="73">
        <v>4183.4885372732097</v>
      </c>
      <c r="AN1324" s="73">
        <v>50201.862447278603</v>
      </c>
      <c r="AO1324" s="73">
        <v>4183.4885372732097</v>
      </c>
      <c r="AP1324" s="73">
        <v>4183.4885372732097</v>
      </c>
      <c r="AQ1324" s="73">
        <v>4183.4885372732097</v>
      </c>
      <c r="AR1324" s="73">
        <v>4183.4885372732097</v>
      </c>
      <c r="AS1324" s="73">
        <v>4183.4885372732097</v>
      </c>
      <c r="AT1324" s="73">
        <v>4183.4885372732097</v>
      </c>
      <c r="AU1324" s="73">
        <v>4183.4885372732097</v>
      </c>
      <c r="AV1324" s="73">
        <v>4183.4885372732097</v>
      </c>
      <c r="AW1324" s="73">
        <v>4183.4885372732097</v>
      </c>
      <c r="AX1324" s="73">
        <v>4183.4885372732097</v>
      </c>
      <c r="AY1324" s="73">
        <v>4183.4885372732097</v>
      </c>
      <c r="AZ1324" s="73">
        <v>4183.4885372732097</v>
      </c>
      <c r="BA1324" s="73">
        <v>50201.862447278603</v>
      </c>
    </row>
    <row r="1325" spans="1:53" outlineLevel="1">
      <c r="A1325" s="74" t="s">
        <v>1516</v>
      </c>
      <c r="B1325" s="73">
        <v>21521.429250000001</v>
      </c>
      <c r="C1325" s="73">
        <v>21521.429250000001</v>
      </c>
      <c r="D1325" s="73">
        <v>21521.429250000001</v>
      </c>
      <c r="E1325" s="73">
        <v>21521.429250000001</v>
      </c>
      <c r="F1325" s="73">
        <v>21521.429250000001</v>
      </c>
      <c r="G1325" s="73">
        <v>21521.429250000001</v>
      </c>
      <c r="H1325" s="73">
        <v>21521.429250000001</v>
      </c>
      <c r="I1325" s="73">
        <v>21521.429250000001</v>
      </c>
      <c r="J1325" s="73">
        <v>21521.429250000001</v>
      </c>
      <c r="K1325" s="73">
        <v>21521.429250000001</v>
      </c>
      <c r="L1325" s="73">
        <v>21521.429250000001</v>
      </c>
      <c r="M1325" s="73">
        <v>21521.429250000001</v>
      </c>
      <c r="N1325" s="73">
        <v>258257.15100000001</v>
      </c>
      <c r="O1325" s="73">
        <v>21521.429250000001</v>
      </c>
      <c r="P1325" s="73">
        <v>21521.429250000001</v>
      </c>
      <c r="Q1325" s="73">
        <v>21521.429250000001</v>
      </c>
      <c r="R1325" s="73">
        <v>21521.429250000001</v>
      </c>
      <c r="S1325" s="73">
        <v>21521.429250000001</v>
      </c>
      <c r="T1325" s="73">
        <v>21521.429250000001</v>
      </c>
      <c r="U1325" s="73">
        <v>21521.429250000001</v>
      </c>
      <c r="V1325" s="73">
        <v>21521.429250000001</v>
      </c>
      <c r="W1325" s="73">
        <v>21521.429250000001</v>
      </c>
      <c r="X1325" s="73">
        <v>21521.429250000001</v>
      </c>
      <c r="Y1325" s="73">
        <v>21521.429250000001</v>
      </c>
      <c r="Z1325" s="73">
        <v>21521.429250000001</v>
      </c>
      <c r="AA1325" s="73">
        <v>258257.15100000001</v>
      </c>
      <c r="AB1325" s="73">
        <v>21521.429250000001</v>
      </c>
      <c r="AC1325" s="73">
        <v>21521.429250000001</v>
      </c>
      <c r="AD1325" s="73">
        <v>21521.429250000001</v>
      </c>
      <c r="AE1325" s="73">
        <v>21521.429250000001</v>
      </c>
      <c r="AF1325" s="73">
        <v>21521.429250000001</v>
      </c>
      <c r="AG1325" s="73">
        <v>21521.429250000001</v>
      </c>
      <c r="AH1325" s="73">
        <v>21521.429250000001</v>
      </c>
      <c r="AI1325" s="73">
        <v>21521.429250000001</v>
      </c>
      <c r="AJ1325" s="73">
        <v>21521.429250000001</v>
      </c>
      <c r="AK1325" s="73">
        <v>21521.429250000001</v>
      </c>
      <c r="AL1325" s="73">
        <v>21521.429250000001</v>
      </c>
      <c r="AM1325" s="73">
        <v>21521.429250000001</v>
      </c>
      <c r="AN1325" s="73">
        <v>258257.15100000001</v>
      </c>
      <c r="AO1325" s="73">
        <v>21521.429250000001</v>
      </c>
      <c r="AP1325" s="73">
        <v>21521.429250000001</v>
      </c>
      <c r="AQ1325" s="73">
        <v>21521.429250000001</v>
      </c>
      <c r="AR1325" s="73">
        <v>21521.429250000001</v>
      </c>
      <c r="AS1325" s="73">
        <v>21521.429250000001</v>
      </c>
      <c r="AT1325" s="73">
        <v>21521.429250000001</v>
      </c>
      <c r="AU1325" s="73">
        <v>21521.429250000001</v>
      </c>
      <c r="AV1325" s="73">
        <v>21521.429250000001</v>
      </c>
      <c r="AW1325" s="73">
        <v>21521.429250000001</v>
      </c>
      <c r="AX1325" s="73">
        <v>21521.429250000001</v>
      </c>
      <c r="AY1325" s="73">
        <v>21521.429250000001</v>
      </c>
      <c r="AZ1325" s="73">
        <v>21521.429250000001</v>
      </c>
      <c r="BA1325" s="73">
        <v>258257.15100000001</v>
      </c>
    </row>
    <row r="1326" spans="1:53" outlineLevel="1">
      <c r="A1326" s="74" t="s">
        <v>1511</v>
      </c>
      <c r="B1326" s="73">
        <v>24436.1505</v>
      </c>
      <c r="C1326" s="73">
        <v>24436.1505</v>
      </c>
      <c r="D1326" s="73">
        <v>24436.1505</v>
      </c>
      <c r="E1326" s="73">
        <v>24436.1505</v>
      </c>
      <c r="F1326" s="73">
        <v>24436.1505</v>
      </c>
      <c r="G1326" s="73">
        <v>24436.1505</v>
      </c>
      <c r="H1326" s="73">
        <v>24436.1505</v>
      </c>
      <c r="I1326" s="73">
        <v>24436.1505</v>
      </c>
      <c r="J1326" s="73">
        <v>24436.1505</v>
      </c>
      <c r="K1326" s="73">
        <v>24436.1505</v>
      </c>
      <c r="L1326" s="73">
        <v>24436.1505</v>
      </c>
      <c r="M1326" s="73">
        <v>24436.1505</v>
      </c>
      <c r="N1326" s="73">
        <v>293233.80599999998</v>
      </c>
      <c r="O1326" s="73">
        <v>24436.1505</v>
      </c>
      <c r="P1326" s="73">
        <v>24436.1505</v>
      </c>
      <c r="Q1326" s="73">
        <v>24436.1505</v>
      </c>
      <c r="R1326" s="73">
        <v>24436.1505</v>
      </c>
      <c r="S1326" s="73">
        <v>24436.1505</v>
      </c>
      <c r="T1326" s="73">
        <v>24436.1505</v>
      </c>
      <c r="U1326" s="73">
        <v>24436.1505</v>
      </c>
      <c r="V1326" s="73">
        <v>24436.1505</v>
      </c>
      <c r="W1326" s="73">
        <v>24436.1505</v>
      </c>
      <c r="X1326" s="73">
        <v>24436.1505</v>
      </c>
      <c r="Y1326" s="73">
        <v>24436.1505</v>
      </c>
      <c r="Z1326" s="73">
        <v>24436.1505</v>
      </c>
      <c r="AA1326" s="73">
        <v>293233.80599999998</v>
      </c>
      <c r="AB1326" s="73">
        <v>24436.1505</v>
      </c>
      <c r="AC1326" s="73">
        <v>24436.1505</v>
      </c>
      <c r="AD1326" s="73">
        <v>24436.1505</v>
      </c>
      <c r="AE1326" s="73">
        <v>24436.1505</v>
      </c>
      <c r="AF1326" s="73">
        <v>24436.1505</v>
      </c>
      <c r="AG1326" s="73">
        <v>24436.1505</v>
      </c>
      <c r="AH1326" s="73">
        <v>24436.1505</v>
      </c>
      <c r="AI1326" s="73">
        <v>24436.1505</v>
      </c>
      <c r="AJ1326" s="73">
        <v>24436.1505</v>
      </c>
      <c r="AK1326" s="73">
        <v>24436.1505</v>
      </c>
      <c r="AL1326" s="73">
        <v>24436.1505</v>
      </c>
      <c r="AM1326" s="73">
        <v>24436.1505</v>
      </c>
      <c r="AN1326" s="73">
        <v>293233.80599999998</v>
      </c>
      <c r="AO1326" s="73">
        <v>24436.1505</v>
      </c>
      <c r="AP1326" s="73">
        <v>24436.1505</v>
      </c>
      <c r="AQ1326" s="73">
        <v>24436.1505</v>
      </c>
      <c r="AR1326" s="73">
        <v>24436.1505</v>
      </c>
      <c r="AS1326" s="73">
        <v>24436.1505</v>
      </c>
      <c r="AT1326" s="73">
        <v>24436.1505</v>
      </c>
      <c r="AU1326" s="73">
        <v>24436.1505</v>
      </c>
      <c r="AV1326" s="73">
        <v>24436.1505</v>
      </c>
      <c r="AW1326" s="73">
        <v>24436.1505</v>
      </c>
      <c r="AX1326" s="73">
        <v>24436.1505</v>
      </c>
      <c r="AY1326" s="73">
        <v>24436.1505</v>
      </c>
      <c r="AZ1326" s="73">
        <v>24436.1505</v>
      </c>
      <c r="BA1326" s="73">
        <v>293233.80599999998</v>
      </c>
    </row>
    <row r="1327" spans="1:53" outlineLevel="1">
      <c r="A1327" s="74" t="s">
        <v>1541</v>
      </c>
      <c r="B1327" s="73">
        <v>7175.2795252481301</v>
      </c>
      <c r="C1327" s="73">
        <v>7175.2795252481301</v>
      </c>
      <c r="D1327" s="73">
        <v>7175.2795252481301</v>
      </c>
      <c r="E1327" s="73">
        <v>7175.2795252481301</v>
      </c>
      <c r="F1327" s="73">
        <v>7175.2795252481301</v>
      </c>
      <c r="G1327" s="73">
        <v>7175.2795252481301</v>
      </c>
      <c r="H1327" s="73">
        <v>7175.2795252481301</v>
      </c>
      <c r="I1327" s="73">
        <v>7175.2795252481301</v>
      </c>
      <c r="J1327" s="73">
        <v>7175.2795252481301</v>
      </c>
      <c r="K1327" s="73">
        <v>7175.2795252481301</v>
      </c>
      <c r="L1327" s="73">
        <v>7175.2795252481301</v>
      </c>
      <c r="M1327" s="73">
        <v>7175.2795252481301</v>
      </c>
      <c r="N1327" s="73">
        <v>86103.354302977605</v>
      </c>
      <c r="O1327" s="73">
        <v>7175.2795252481301</v>
      </c>
      <c r="P1327" s="73">
        <v>7175.2795252481301</v>
      </c>
      <c r="Q1327" s="73">
        <v>7175.2795252481301</v>
      </c>
      <c r="R1327" s="73">
        <v>7175.2795252481301</v>
      </c>
      <c r="S1327" s="73">
        <v>7175.2795252481301</v>
      </c>
      <c r="T1327" s="73">
        <v>7175.2795252481301</v>
      </c>
      <c r="U1327" s="73">
        <v>7175.2795252481301</v>
      </c>
      <c r="V1327" s="73">
        <v>7175.2795252481301</v>
      </c>
      <c r="W1327" s="73">
        <v>7175.2795252481301</v>
      </c>
      <c r="X1327" s="73">
        <v>7175.2795252481301</v>
      </c>
      <c r="Y1327" s="73">
        <v>7175.2795252481301</v>
      </c>
      <c r="Z1327" s="73">
        <v>7175.2795252481301</v>
      </c>
      <c r="AA1327" s="73">
        <v>86103.354302977605</v>
      </c>
      <c r="AB1327" s="73">
        <v>7175.2795252481301</v>
      </c>
      <c r="AC1327" s="73">
        <v>7175.2795252481301</v>
      </c>
      <c r="AD1327" s="73">
        <v>7175.2795252481301</v>
      </c>
      <c r="AE1327" s="73">
        <v>7175.2795252481301</v>
      </c>
      <c r="AF1327" s="73">
        <v>7175.2795252481301</v>
      </c>
      <c r="AG1327" s="73">
        <v>7175.2795252481301</v>
      </c>
      <c r="AH1327" s="73">
        <v>7175.2795252481301</v>
      </c>
      <c r="AI1327" s="73">
        <v>7175.2795252481301</v>
      </c>
      <c r="AJ1327" s="73">
        <v>7175.2795252481301</v>
      </c>
      <c r="AK1327" s="73">
        <v>7175.2795252481301</v>
      </c>
      <c r="AL1327" s="73">
        <v>7175.2795252481301</v>
      </c>
      <c r="AM1327" s="73">
        <v>7175.2795252481301</v>
      </c>
      <c r="AN1327" s="73">
        <v>86103.354302977605</v>
      </c>
      <c r="AO1327" s="73">
        <v>7175.2795252481301</v>
      </c>
      <c r="AP1327" s="73">
        <v>7175.2795252481301</v>
      </c>
      <c r="AQ1327" s="73">
        <v>7175.2795252481301</v>
      </c>
      <c r="AR1327" s="73">
        <v>7175.2795252481301</v>
      </c>
      <c r="AS1327" s="73">
        <v>7175.2795252481301</v>
      </c>
      <c r="AT1327" s="73">
        <v>7175.2795252481301</v>
      </c>
      <c r="AU1327" s="73">
        <v>7175.2795252481301</v>
      </c>
      <c r="AV1327" s="73">
        <v>7175.2795252481301</v>
      </c>
      <c r="AW1327" s="73">
        <v>7175.2795252481301</v>
      </c>
      <c r="AX1327" s="73">
        <v>7175.2795252481301</v>
      </c>
      <c r="AY1327" s="73">
        <v>7175.2795252481301</v>
      </c>
      <c r="AZ1327" s="73">
        <v>7175.2795252481301</v>
      </c>
      <c r="BA1327" s="73">
        <v>86103.354302977605</v>
      </c>
    </row>
    <row r="1328" spans="1:53" outlineLevel="1">
      <c r="A1328" s="74" t="s">
        <v>1493</v>
      </c>
      <c r="B1328" s="73">
        <v>44926.5372778315</v>
      </c>
      <c r="C1328" s="73">
        <v>44926.5372778315</v>
      </c>
      <c r="D1328" s="73">
        <v>44926.5372778315</v>
      </c>
      <c r="E1328" s="73">
        <v>44926.5372778315</v>
      </c>
      <c r="F1328" s="73">
        <v>44926.5372778315</v>
      </c>
      <c r="G1328" s="73">
        <v>44926.5372778315</v>
      </c>
      <c r="H1328" s="73">
        <v>44926.5372778315</v>
      </c>
      <c r="I1328" s="73">
        <v>44926.5372778315</v>
      </c>
      <c r="J1328" s="73">
        <v>44926.5372778315</v>
      </c>
      <c r="K1328" s="73">
        <v>44926.5372778315</v>
      </c>
      <c r="L1328" s="73">
        <v>44926.5372778315</v>
      </c>
      <c r="M1328" s="73">
        <v>44926.5372778315</v>
      </c>
      <c r="N1328" s="73">
        <v>539118.44733397895</v>
      </c>
      <c r="O1328" s="73">
        <v>44926.5372778315</v>
      </c>
      <c r="P1328" s="73">
        <v>44926.5372778315</v>
      </c>
      <c r="Q1328" s="73">
        <v>44926.5372778315</v>
      </c>
      <c r="R1328" s="73">
        <v>44926.5372778315</v>
      </c>
      <c r="S1328" s="73">
        <v>44926.5372778315</v>
      </c>
      <c r="T1328" s="73">
        <v>44926.5372778315</v>
      </c>
      <c r="U1328" s="73">
        <v>44926.5372778315</v>
      </c>
      <c r="V1328" s="73">
        <v>44926.5372778315</v>
      </c>
      <c r="W1328" s="73">
        <v>44926.5372778315</v>
      </c>
      <c r="X1328" s="73">
        <v>44926.5372778315</v>
      </c>
      <c r="Y1328" s="73">
        <v>44926.5372778315</v>
      </c>
      <c r="Z1328" s="73">
        <v>44926.5372778315</v>
      </c>
      <c r="AA1328" s="73">
        <v>539118.44733397895</v>
      </c>
      <c r="AB1328" s="73">
        <v>44926.5372778315</v>
      </c>
      <c r="AC1328" s="73">
        <v>44926.5372778315</v>
      </c>
      <c r="AD1328" s="73">
        <v>44926.5372778315</v>
      </c>
      <c r="AE1328" s="73">
        <v>44926.5372778315</v>
      </c>
      <c r="AF1328" s="73">
        <v>44926.5372778315</v>
      </c>
      <c r="AG1328" s="73">
        <v>44926.5372778315</v>
      </c>
      <c r="AH1328" s="73">
        <v>44926.5372778315</v>
      </c>
      <c r="AI1328" s="73">
        <v>44926.5372778315</v>
      </c>
      <c r="AJ1328" s="73">
        <v>44926.5372778315</v>
      </c>
      <c r="AK1328" s="73">
        <v>44926.5372778315</v>
      </c>
      <c r="AL1328" s="73">
        <v>44926.5372778315</v>
      </c>
      <c r="AM1328" s="73">
        <v>44926.5372778315</v>
      </c>
      <c r="AN1328" s="73">
        <v>539118.44733397895</v>
      </c>
      <c r="AO1328" s="73">
        <v>44926.5372778315</v>
      </c>
      <c r="AP1328" s="73">
        <v>44926.5372778315</v>
      </c>
      <c r="AQ1328" s="73">
        <v>44926.5372778315</v>
      </c>
      <c r="AR1328" s="73">
        <v>44926.5372778315</v>
      </c>
      <c r="AS1328" s="73">
        <v>44926.5372778315</v>
      </c>
      <c r="AT1328" s="73">
        <v>44926.5372778315</v>
      </c>
      <c r="AU1328" s="73">
        <v>44926.5372778315</v>
      </c>
      <c r="AV1328" s="73">
        <v>44926.5372778315</v>
      </c>
      <c r="AW1328" s="73">
        <v>44926.5372778315</v>
      </c>
      <c r="AX1328" s="73">
        <v>44926.5372778315</v>
      </c>
      <c r="AY1328" s="73">
        <v>44926.5372778315</v>
      </c>
      <c r="AZ1328" s="73">
        <v>44926.5372778315</v>
      </c>
      <c r="BA1328" s="73">
        <v>539118.44733397895</v>
      </c>
    </row>
    <row r="1329" spans="1:53" outlineLevel="1">
      <c r="A1329" s="74" t="s">
        <v>1521</v>
      </c>
      <c r="B1329" s="73">
        <v>52972.446749999901</v>
      </c>
      <c r="C1329" s="73">
        <v>52972.446749999901</v>
      </c>
      <c r="D1329" s="73">
        <v>52972.446749999901</v>
      </c>
      <c r="E1329" s="73">
        <v>52972.446749999901</v>
      </c>
      <c r="F1329" s="73">
        <v>52972.446749999901</v>
      </c>
      <c r="G1329" s="73">
        <v>52972.446749999901</v>
      </c>
      <c r="H1329" s="73">
        <v>52972.446749999901</v>
      </c>
      <c r="I1329" s="73">
        <v>52972.446749999901</v>
      </c>
      <c r="J1329" s="73">
        <v>52972.446749999901</v>
      </c>
      <c r="K1329" s="73">
        <v>52972.446749999901</v>
      </c>
      <c r="L1329" s="73">
        <v>52972.446749999901</v>
      </c>
      <c r="M1329" s="73">
        <v>52972.446749999901</v>
      </c>
      <c r="N1329" s="73">
        <v>635669.36100000003</v>
      </c>
      <c r="O1329" s="73">
        <v>52972.446749999901</v>
      </c>
      <c r="P1329" s="73">
        <v>52972.446749999901</v>
      </c>
      <c r="Q1329" s="73">
        <v>52972.446749999901</v>
      </c>
      <c r="R1329" s="73">
        <v>52972.446749999901</v>
      </c>
      <c r="S1329" s="73">
        <v>52972.446749999901</v>
      </c>
      <c r="T1329" s="73">
        <v>52972.446749999901</v>
      </c>
      <c r="U1329" s="73">
        <v>52972.446749999901</v>
      </c>
      <c r="V1329" s="73">
        <v>52972.446749999901</v>
      </c>
      <c r="W1329" s="73">
        <v>52972.446749999901</v>
      </c>
      <c r="X1329" s="73">
        <v>52972.446749999901</v>
      </c>
      <c r="Y1329" s="73">
        <v>52972.446749999901</v>
      </c>
      <c r="Z1329" s="73">
        <v>52972.446749999901</v>
      </c>
      <c r="AA1329" s="73">
        <v>635669.36100000003</v>
      </c>
      <c r="AB1329" s="73">
        <v>52972.446749999901</v>
      </c>
      <c r="AC1329" s="73">
        <v>52972.446749999901</v>
      </c>
      <c r="AD1329" s="73">
        <v>52972.446749999901</v>
      </c>
      <c r="AE1329" s="73">
        <v>52972.446749999901</v>
      </c>
      <c r="AF1329" s="73">
        <v>52972.446749999901</v>
      </c>
      <c r="AG1329" s="73">
        <v>52972.446749999901</v>
      </c>
      <c r="AH1329" s="73">
        <v>52972.446749999901</v>
      </c>
      <c r="AI1329" s="73">
        <v>52972.446749999901</v>
      </c>
      <c r="AJ1329" s="73">
        <v>52972.446749999901</v>
      </c>
      <c r="AK1329" s="73">
        <v>52972.446749999901</v>
      </c>
      <c r="AL1329" s="73">
        <v>52972.446749999901</v>
      </c>
      <c r="AM1329" s="73">
        <v>52972.446749999901</v>
      </c>
      <c r="AN1329" s="73">
        <v>635669.36100000003</v>
      </c>
      <c r="AO1329" s="73">
        <v>52972.446749999901</v>
      </c>
      <c r="AP1329" s="73">
        <v>52972.446749999901</v>
      </c>
      <c r="AQ1329" s="73">
        <v>52972.446749999901</v>
      </c>
      <c r="AR1329" s="73">
        <v>52972.446749999901</v>
      </c>
      <c r="AS1329" s="73">
        <v>52972.446749999901</v>
      </c>
      <c r="AT1329" s="73">
        <v>52972.446749999901</v>
      </c>
      <c r="AU1329" s="73">
        <v>52972.446749999901</v>
      </c>
      <c r="AV1329" s="73">
        <v>52972.446749999901</v>
      </c>
      <c r="AW1329" s="73">
        <v>52972.446749999901</v>
      </c>
      <c r="AX1329" s="73">
        <v>52972.446749999901</v>
      </c>
      <c r="AY1329" s="73">
        <v>52972.446749999901</v>
      </c>
      <c r="AZ1329" s="73">
        <v>52972.446749999901</v>
      </c>
      <c r="BA1329" s="73">
        <v>635669.36100000003</v>
      </c>
    </row>
    <row r="1330" spans="1:53" outlineLevel="1">
      <c r="A1330" s="74" t="s">
        <v>1480</v>
      </c>
      <c r="B1330" s="73">
        <v>29.5460066580264</v>
      </c>
      <c r="C1330" s="73">
        <v>29.5460066580264</v>
      </c>
      <c r="D1330" s="73">
        <v>29.5460066580264</v>
      </c>
      <c r="E1330" s="73">
        <v>29.5460066580264</v>
      </c>
      <c r="F1330" s="73">
        <v>29.5460066580264</v>
      </c>
      <c r="G1330" s="73">
        <v>29.5460066580264</v>
      </c>
      <c r="H1330" s="73">
        <v>29.5460066580264</v>
      </c>
      <c r="I1330" s="73">
        <v>29.5460066580264</v>
      </c>
      <c r="J1330" s="73">
        <v>29.5460066580264</v>
      </c>
      <c r="K1330" s="73">
        <v>29.5460066580264</v>
      </c>
      <c r="L1330" s="73">
        <v>29.5460066580264</v>
      </c>
      <c r="M1330" s="73">
        <v>29.5460066580264</v>
      </c>
      <c r="N1330" s="73">
        <v>354.55207989631703</v>
      </c>
      <c r="O1330" s="73">
        <v>29.5460066580264</v>
      </c>
      <c r="P1330" s="73">
        <v>29.5460066580264</v>
      </c>
      <c r="Q1330" s="73">
        <v>29.5460066580264</v>
      </c>
      <c r="R1330" s="73">
        <v>29.5460066580264</v>
      </c>
      <c r="S1330" s="73">
        <v>29.5460066580264</v>
      </c>
      <c r="T1330" s="73">
        <v>29.5460066580264</v>
      </c>
      <c r="U1330" s="73">
        <v>29.5460066580264</v>
      </c>
      <c r="V1330" s="73">
        <v>29.5460066580264</v>
      </c>
      <c r="W1330" s="73">
        <v>29.5460066580264</v>
      </c>
      <c r="X1330" s="73">
        <v>29.5460066580264</v>
      </c>
      <c r="Y1330" s="73">
        <v>29.5460066580264</v>
      </c>
      <c r="Z1330" s="73">
        <v>29.5460066580264</v>
      </c>
      <c r="AA1330" s="73">
        <v>354.55207989631703</v>
      </c>
      <c r="AB1330" s="73">
        <v>29.5460066580264</v>
      </c>
      <c r="AC1330" s="73">
        <v>29.5460066580264</v>
      </c>
      <c r="AD1330" s="73">
        <v>29.5460066580264</v>
      </c>
      <c r="AE1330" s="73">
        <v>29.5460066580264</v>
      </c>
      <c r="AF1330" s="73">
        <v>29.5460066580264</v>
      </c>
      <c r="AG1330" s="73">
        <v>29.5460066580264</v>
      </c>
      <c r="AH1330" s="73">
        <v>29.5460066580264</v>
      </c>
      <c r="AI1330" s="73">
        <v>29.5460066580264</v>
      </c>
      <c r="AJ1330" s="73">
        <v>29.5460066580264</v>
      </c>
      <c r="AK1330" s="73">
        <v>29.5460066580264</v>
      </c>
      <c r="AL1330" s="73">
        <v>29.5460066580264</v>
      </c>
      <c r="AM1330" s="73">
        <v>29.5460066580264</v>
      </c>
      <c r="AN1330" s="73">
        <v>354.55207989631703</v>
      </c>
      <c r="AO1330" s="73">
        <v>29.5460066580264</v>
      </c>
      <c r="AP1330" s="73">
        <v>29.5460066580264</v>
      </c>
      <c r="AQ1330" s="73">
        <v>29.5460066580264</v>
      </c>
      <c r="AR1330" s="73">
        <v>29.5460066580264</v>
      </c>
      <c r="AS1330" s="73">
        <v>29.5460066580264</v>
      </c>
      <c r="AT1330" s="73">
        <v>29.5460066580264</v>
      </c>
      <c r="AU1330" s="73">
        <v>29.5460066580264</v>
      </c>
      <c r="AV1330" s="73">
        <v>29.5460066580264</v>
      </c>
      <c r="AW1330" s="73">
        <v>29.5460066580264</v>
      </c>
      <c r="AX1330" s="73">
        <v>29.5460066580264</v>
      </c>
      <c r="AY1330" s="73">
        <v>29.5460066580264</v>
      </c>
      <c r="AZ1330" s="73">
        <v>29.5460066580264</v>
      </c>
      <c r="BA1330" s="73">
        <v>354.55207989631703</v>
      </c>
    </row>
    <row r="1331" spans="1:53" outlineLevel="1">
      <c r="A1331" s="74" t="s">
        <v>1534</v>
      </c>
      <c r="B1331" s="73">
        <v>43.089252186655699</v>
      </c>
      <c r="C1331" s="73">
        <v>43.089252186655699</v>
      </c>
      <c r="D1331" s="73">
        <v>43.089252186655699</v>
      </c>
      <c r="E1331" s="73">
        <v>43.089252186655699</v>
      </c>
      <c r="F1331" s="73">
        <v>43.089252186655699</v>
      </c>
      <c r="G1331" s="73">
        <v>43.089252186655699</v>
      </c>
      <c r="H1331" s="73">
        <v>43.089252186655699</v>
      </c>
      <c r="I1331" s="73">
        <v>43.089252186655699</v>
      </c>
      <c r="J1331" s="73">
        <v>43.089252186655699</v>
      </c>
      <c r="K1331" s="73">
        <v>43.089252186655699</v>
      </c>
      <c r="L1331" s="73">
        <v>43.089252186655699</v>
      </c>
      <c r="M1331" s="73">
        <v>43.089252186655699</v>
      </c>
      <c r="N1331" s="73">
        <v>517.07102623986805</v>
      </c>
      <c r="O1331" s="73">
        <v>43.089252186655699</v>
      </c>
      <c r="P1331" s="73">
        <v>43.089252186655699</v>
      </c>
      <c r="Q1331" s="73">
        <v>43.089252186655699</v>
      </c>
      <c r="R1331" s="73">
        <v>43.089252186655699</v>
      </c>
      <c r="S1331" s="73">
        <v>43.089252186655699</v>
      </c>
      <c r="T1331" s="73">
        <v>43.089252186655699</v>
      </c>
      <c r="U1331" s="73">
        <v>43.089252186655699</v>
      </c>
      <c r="V1331" s="73">
        <v>43.089252186655699</v>
      </c>
      <c r="W1331" s="73">
        <v>43.089252186655699</v>
      </c>
      <c r="X1331" s="73">
        <v>43.089252186655699</v>
      </c>
      <c r="Y1331" s="73">
        <v>43.089252186655699</v>
      </c>
      <c r="Z1331" s="73">
        <v>43.089252186655699</v>
      </c>
      <c r="AA1331" s="73">
        <v>517.07102623986805</v>
      </c>
      <c r="AB1331" s="73">
        <v>43.089252186655699</v>
      </c>
      <c r="AC1331" s="73">
        <v>43.089252186655699</v>
      </c>
      <c r="AD1331" s="73">
        <v>43.089252186655699</v>
      </c>
      <c r="AE1331" s="73">
        <v>43.089252186655699</v>
      </c>
      <c r="AF1331" s="73">
        <v>43.089252186655699</v>
      </c>
      <c r="AG1331" s="73">
        <v>43.089252186655699</v>
      </c>
      <c r="AH1331" s="73">
        <v>43.089252186655699</v>
      </c>
      <c r="AI1331" s="73">
        <v>43.089252186655699</v>
      </c>
      <c r="AJ1331" s="73">
        <v>43.089252186655699</v>
      </c>
      <c r="AK1331" s="73">
        <v>43.089252186655699</v>
      </c>
      <c r="AL1331" s="73">
        <v>43.089252186655699</v>
      </c>
      <c r="AM1331" s="73">
        <v>43.089252186655699</v>
      </c>
      <c r="AN1331" s="73">
        <v>517.07102623986805</v>
      </c>
      <c r="AO1331" s="73">
        <v>43.089252186655699</v>
      </c>
      <c r="AP1331" s="73">
        <v>43.089252186655699</v>
      </c>
      <c r="AQ1331" s="73">
        <v>43.089252186655699</v>
      </c>
      <c r="AR1331" s="73">
        <v>43.089252186655699</v>
      </c>
      <c r="AS1331" s="73">
        <v>43.089252186655699</v>
      </c>
      <c r="AT1331" s="73">
        <v>43.089252186655699</v>
      </c>
      <c r="AU1331" s="73">
        <v>43.089252186655699</v>
      </c>
      <c r="AV1331" s="73">
        <v>43.089252186655699</v>
      </c>
      <c r="AW1331" s="73">
        <v>43.089252186655699</v>
      </c>
      <c r="AX1331" s="73">
        <v>43.089252186655699</v>
      </c>
      <c r="AY1331" s="73">
        <v>43.089252186655699</v>
      </c>
      <c r="AZ1331" s="73">
        <v>43.089252186655699</v>
      </c>
      <c r="BA1331" s="73">
        <v>517.07102623986805</v>
      </c>
    </row>
    <row r="1332" spans="1:53" outlineLevel="1">
      <c r="A1332" s="74" t="s">
        <v>1494</v>
      </c>
      <c r="B1332" s="73">
        <v>183.826666666666</v>
      </c>
      <c r="C1332" s="73">
        <v>183.826666666666</v>
      </c>
      <c r="D1332" s="73">
        <v>183.826666666666</v>
      </c>
      <c r="E1332" s="73">
        <v>183.826666666666</v>
      </c>
      <c r="F1332" s="73">
        <v>183.826666666666</v>
      </c>
      <c r="G1332" s="73">
        <v>183.826666666666</v>
      </c>
      <c r="H1332" s="73">
        <v>183.826666666666</v>
      </c>
      <c r="I1332" s="73">
        <v>183.826666666666</v>
      </c>
      <c r="J1332" s="73">
        <v>183.826666666666</v>
      </c>
      <c r="K1332" s="73">
        <v>183.826666666666</v>
      </c>
      <c r="L1332" s="73">
        <v>183.826666666666</v>
      </c>
      <c r="M1332" s="73">
        <v>183.826666666666</v>
      </c>
      <c r="N1332" s="73">
        <v>2205.9199999999901</v>
      </c>
      <c r="O1332" s="73">
        <v>183.826666666666</v>
      </c>
      <c r="P1332" s="73">
        <v>183.826666666666</v>
      </c>
      <c r="Q1332" s="73">
        <v>183.826666666666</v>
      </c>
      <c r="R1332" s="73">
        <v>183.826666666666</v>
      </c>
      <c r="S1332" s="73">
        <v>183.826666666666</v>
      </c>
      <c r="T1332" s="73">
        <v>183.826666666666</v>
      </c>
      <c r="U1332" s="73">
        <v>183.826666666666</v>
      </c>
      <c r="V1332" s="73">
        <v>183.826666666666</v>
      </c>
      <c r="W1332" s="73">
        <v>183.826666666666</v>
      </c>
      <c r="X1332" s="73">
        <v>183.826666666666</v>
      </c>
      <c r="Y1332" s="73">
        <v>183.826666666666</v>
      </c>
      <c r="Z1332" s="73">
        <v>183.826666666666</v>
      </c>
      <c r="AA1332" s="73">
        <v>2205.9199999999901</v>
      </c>
      <c r="AB1332" s="73">
        <v>183.826666666666</v>
      </c>
      <c r="AC1332" s="73">
        <v>183.826666666666</v>
      </c>
      <c r="AD1332" s="73">
        <v>183.826666666666</v>
      </c>
      <c r="AE1332" s="73">
        <v>183.826666666666</v>
      </c>
      <c r="AF1332" s="73">
        <v>183.826666666666</v>
      </c>
      <c r="AG1332" s="73">
        <v>183.826666666666</v>
      </c>
      <c r="AH1332" s="73">
        <v>183.826666666666</v>
      </c>
      <c r="AI1332" s="73">
        <v>183.826666666666</v>
      </c>
      <c r="AJ1332" s="73">
        <v>183.826666666666</v>
      </c>
      <c r="AK1332" s="73">
        <v>183.826666666666</v>
      </c>
      <c r="AL1332" s="73">
        <v>183.826666666666</v>
      </c>
      <c r="AM1332" s="73">
        <v>183.826666666666</v>
      </c>
      <c r="AN1332" s="73">
        <v>2205.9199999999901</v>
      </c>
      <c r="AO1332" s="73">
        <v>183.826666666666</v>
      </c>
      <c r="AP1332" s="73">
        <v>183.826666666666</v>
      </c>
      <c r="AQ1332" s="73">
        <v>183.826666666666</v>
      </c>
      <c r="AR1332" s="73">
        <v>183.826666666666</v>
      </c>
      <c r="AS1332" s="73">
        <v>183.826666666666</v>
      </c>
      <c r="AT1332" s="73">
        <v>183.826666666666</v>
      </c>
      <c r="AU1332" s="73">
        <v>183.826666666666</v>
      </c>
      <c r="AV1332" s="73">
        <v>183.826666666666</v>
      </c>
      <c r="AW1332" s="73">
        <v>183.826666666666</v>
      </c>
      <c r="AX1332" s="73">
        <v>183.826666666666</v>
      </c>
      <c r="AY1332" s="73">
        <v>183.826666666666</v>
      </c>
      <c r="AZ1332" s="73">
        <v>183.826666666666</v>
      </c>
      <c r="BA1332" s="73">
        <v>2205.9199999999901</v>
      </c>
    </row>
    <row r="1333" spans="1:53" outlineLevel="1">
      <c r="A1333" s="74" t="s">
        <v>1654</v>
      </c>
    </row>
    <row r="1334" spans="1:53" outlineLevel="1">
      <c r="A1334" s="74" t="s">
        <v>3710</v>
      </c>
      <c r="B1334" s="73">
        <v>59455.261603198996</v>
      </c>
      <c r="C1334" s="73">
        <v>59455.261603198996</v>
      </c>
      <c r="D1334" s="73">
        <v>59455.261603198996</v>
      </c>
      <c r="E1334" s="73">
        <v>59455.261603198996</v>
      </c>
      <c r="F1334" s="73">
        <v>59455.261603198996</v>
      </c>
      <c r="G1334" s="73">
        <v>59455.261603198996</v>
      </c>
      <c r="H1334" s="73">
        <v>59455.261603198996</v>
      </c>
      <c r="I1334" s="73">
        <v>59455.261603198996</v>
      </c>
      <c r="J1334" s="73">
        <v>59455.261603198996</v>
      </c>
      <c r="K1334" s="73">
        <v>59455.261603198996</v>
      </c>
      <c r="L1334" s="73">
        <v>59455.261603198996</v>
      </c>
      <c r="M1334" s="73">
        <v>59455.261603198996</v>
      </c>
      <c r="N1334" s="73">
        <v>713463.139238387</v>
      </c>
      <c r="O1334" s="73">
        <v>59455.261603198996</v>
      </c>
      <c r="P1334" s="73">
        <v>59455.261603198996</v>
      </c>
      <c r="Q1334" s="73">
        <v>59455.261603198996</v>
      </c>
      <c r="R1334" s="73">
        <v>59455.261603198996</v>
      </c>
      <c r="S1334" s="73">
        <v>59455.261603198996</v>
      </c>
      <c r="T1334" s="73">
        <v>59455.261603198996</v>
      </c>
      <c r="U1334" s="73">
        <v>59455.261603198996</v>
      </c>
      <c r="V1334" s="73">
        <v>59455.261603198996</v>
      </c>
      <c r="W1334" s="73">
        <v>59455.261603198996</v>
      </c>
      <c r="X1334" s="73">
        <v>59455.261603198996</v>
      </c>
      <c r="Y1334" s="73">
        <v>59455.261603198996</v>
      </c>
      <c r="Z1334" s="73">
        <v>59455.261603198996</v>
      </c>
      <c r="AA1334" s="73">
        <v>713463.139238387</v>
      </c>
      <c r="AB1334" s="73">
        <v>59455.261603198996</v>
      </c>
      <c r="AC1334" s="73">
        <v>59455.261603198996</v>
      </c>
      <c r="AD1334" s="73">
        <v>59455.261603198996</v>
      </c>
      <c r="AE1334" s="73">
        <v>59455.261603198996</v>
      </c>
      <c r="AF1334" s="73">
        <v>59455.261603198996</v>
      </c>
      <c r="AG1334" s="73">
        <v>59455.261603198996</v>
      </c>
      <c r="AH1334" s="73">
        <v>59455.261603198996</v>
      </c>
      <c r="AI1334" s="73">
        <v>59455.261603198996</v>
      </c>
      <c r="AJ1334" s="73">
        <v>59455.261603198996</v>
      </c>
      <c r="AK1334" s="73">
        <v>59455.261603198996</v>
      </c>
      <c r="AL1334" s="73">
        <v>59455.261603198996</v>
      </c>
      <c r="AM1334" s="73">
        <v>59455.261603198996</v>
      </c>
      <c r="AN1334" s="73">
        <v>713463.139238387</v>
      </c>
      <c r="AO1334" s="73">
        <v>59455.261603198996</v>
      </c>
      <c r="AP1334" s="73">
        <v>59455.261603198996</v>
      </c>
      <c r="AQ1334" s="73">
        <v>59455.261603198996</v>
      </c>
      <c r="AR1334" s="73">
        <v>59455.261603198996</v>
      </c>
      <c r="AS1334" s="73">
        <v>59455.261603198996</v>
      </c>
      <c r="AT1334" s="73">
        <v>59455.261603198996</v>
      </c>
      <c r="AU1334" s="73">
        <v>59455.261603198996</v>
      </c>
      <c r="AV1334" s="73">
        <v>59455.261603198996</v>
      </c>
      <c r="AW1334" s="73">
        <v>59455.261603198996</v>
      </c>
      <c r="AX1334" s="73">
        <v>59455.261603198996</v>
      </c>
      <c r="AY1334" s="73">
        <v>59455.261603198996</v>
      </c>
      <c r="AZ1334" s="73">
        <v>59455.261603198996</v>
      </c>
      <c r="BA1334" s="73">
        <v>713463.139238387</v>
      </c>
    </row>
    <row r="1335" spans="1:53" outlineLevel="1">
      <c r="A1335" s="74" t="s">
        <v>1648</v>
      </c>
    </row>
    <row r="1336" spans="1:53" outlineLevel="1">
      <c r="A1336" s="74" t="s">
        <v>1638</v>
      </c>
      <c r="B1336" s="73">
        <v>63307.475038401601</v>
      </c>
      <c r="C1336" s="73">
        <v>63307.475038401601</v>
      </c>
      <c r="D1336" s="73">
        <v>63307.475038401601</v>
      </c>
      <c r="E1336" s="73">
        <v>63307.475038401601</v>
      </c>
      <c r="F1336" s="73">
        <v>63307.475038401601</v>
      </c>
      <c r="G1336" s="73">
        <v>63307.475038401601</v>
      </c>
      <c r="H1336" s="73">
        <v>63307.475038401601</v>
      </c>
      <c r="I1336" s="73">
        <v>63307.475038401601</v>
      </c>
      <c r="J1336" s="73">
        <v>63307.475038401601</v>
      </c>
      <c r="K1336" s="73">
        <v>63307.475038401601</v>
      </c>
      <c r="L1336" s="73">
        <v>63307.475038401601</v>
      </c>
      <c r="M1336" s="73">
        <v>63307.475038401601</v>
      </c>
      <c r="N1336" s="73">
        <v>759689.70046081999</v>
      </c>
      <c r="O1336" s="73">
        <v>63307.475038401601</v>
      </c>
      <c r="P1336" s="73">
        <v>63307.475038401601</v>
      </c>
      <c r="Q1336" s="73">
        <v>63307.475038401601</v>
      </c>
      <c r="R1336" s="73">
        <v>63307.475038401601</v>
      </c>
      <c r="S1336" s="73">
        <v>63307.475038401601</v>
      </c>
      <c r="T1336" s="73">
        <v>63307.475038401601</v>
      </c>
      <c r="U1336" s="73">
        <v>63307.475038401601</v>
      </c>
      <c r="V1336" s="73">
        <v>63307.475038401601</v>
      </c>
      <c r="W1336" s="73">
        <v>63307.475038401601</v>
      </c>
      <c r="X1336" s="73">
        <v>63307.475038401601</v>
      </c>
      <c r="Y1336" s="73">
        <v>63307.475038401601</v>
      </c>
      <c r="Z1336" s="73">
        <v>63307.475038401601</v>
      </c>
      <c r="AA1336" s="73">
        <v>759689.70046081999</v>
      </c>
      <c r="AB1336" s="73">
        <v>63307.475038401601</v>
      </c>
      <c r="AC1336" s="73">
        <v>63307.475038401601</v>
      </c>
      <c r="AD1336" s="73">
        <v>63307.475038401601</v>
      </c>
      <c r="AE1336" s="73">
        <v>63307.475038401601</v>
      </c>
      <c r="AF1336" s="73">
        <v>63307.475038401601</v>
      </c>
      <c r="AG1336" s="73">
        <v>63307.475038401601</v>
      </c>
      <c r="AH1336" s="73">
        <v>63307.475038401601</v>
      </c>
      <c r="AI1336" s="73">
        <v>63307.475038401601</v>
      </c>
      <c r="AJ1336" s="73">
        <v>63307.475038401601</v>
      </c>
      <c r="AK1336" s="73">
        <v>63307.475038401601</v>
      </c>
      <c r="AL1336" s="73">
        <v>63307.475038401601</v>
      </c>
      <c r="AM1336" s="73">
        <v>63307.475038401601</v>
      </c>
      <c r="AN1336" s="73">
        <v>759689.70046081999</v>
      </c>
      <c r="AO1336" s="73">
        <v>63307.475038401601</v>
      </c>
      <c r="AP1336" s="73">
        <v>63307.475038401601</v>
      </c>
      <c r="AQ1336" s="73">
        <v>63307.475038401601</v>
      </c>
      <c r="AR1336" s="73">
        <v>63307.475038401601</v>
      </c>
      <c r="AS1336" s="73">
        <v>63307.475038401601</v>
      </c>
      <c r="AT1336" s="73">
        <v>63307.475038401601</v>
      </c>
      <c r="AU1336" s="73">
        <v>63307.475038401601</v>
      </c>
      <c r="AV1336" s="73">
        <v>63307.475038401601</v>
      </c>
      <c r="AW1336" s="73">
        <v>63307.475038401601</v>
      </c>
      <c r="AX1336" s="73">
        <v>63307.475038401601</v>
      </c>
      <c r="AY1336" s="73">
        <v>63307.475038401601</v>
      </c>
      <c r="AZ1336" s="73">
        <v>63307.475038401601</v>
      </c>
      <c r="BA1336" s="73">
        <v>759689.70046081895</v>
      </c>
    </row>
    <row r="1337" spans="1:53" outlineLevel="1">
      <c r="A1337" s="74" t="s">
        <v>1642</v>
      </c>
      <c r="B1337" s="73">
        <v>38103.5360530693</v>
      </c>
      <c r="C1337" s="73">
        <v>38103.5360530693</v>
      </c>
      <c r="D1337" s="73">
        <v>38103.5360530693</v>
      </c>
      <c r="E1337" s="73">
        <v>38103.5360530693</v>
      </c>
      <c r="F1337" s="73">
        <v>38103.5360530693</v>
      </c>
      <c r="G1337" s="73">
        <v>38103.5360530693</v>
      </c>
      <c r="H1337" s="73">
        <v>38103.5360530693</v>
      </c>
      <c r="I1337" s="73">
        <v>38103.5360530693</v>
      </c>
      <c r="J1337" s="73">
        <v>38103.5360530693</v>
      </c>
      <c r="K1337" s="73">
        <v>38103.5360530693</v>
      </c>
      <c r="L1337" s="73">
        <v>38103.5360530693</v>
      </c>
      <c r="M1337" s="73">
        <v>38103.536053069402</v>
      </c>
      <c r="N1337" s="73">
        <v>457242.432636832</v>
      </c>
      <c r="O1337" s="73">
        <v>38103.5360530693</v>
      </c>
      <c r="P1337" s="73">
        <v>38103.5360530693</v>
      </c>
      <c r="Q1337" s="73">
        <v>38103.5360530693</v>
      </c>
      <c r="R1337" s="73">
        <v>38103.5360530693</v>
      </c>
      <c r="S1337" s="73">
        <v>38103.5360530693</v>
      </c>
      <c r="T1337" s="73">
        <v>38103.5360530693</v>
      </c>
      <c r="U1337" s="73">
        <v>38103.5360530693</v>
      </c>
      <c r="V1337" s="73">
        <v>38103.5360530693</v>
      </c>
      <c r="W1337" s="73">
        <v>38103.5360530693</v>
      </c>
      <c r="X1337" s="73">
        <v>38103.5360530693</v>
      </c>
      <c r="Y1337" s="73">
        <v>38103.5360530693</v>
      </c>
      <c r="Z1337" s="73">
        <v>38103.536053069402</v>
      </c>
      <c r="AA1337" s="73">
        <v>457242.432636832</v>
      </c>
      <c r="AB1337" s="73">
        <v>38103.5360530693</v>
      </c>
      <c r="AC1337" s="73">
        <v>38103.5360530693</v>
      </c>
      <c r="AD1337" s="73">
        <v>38103.5360530693</v>
      </c>
      <c r="AE1337" s="73">
        <v>38103.5360530693</v>
      </c>
      <c r="AF1337" s="73">
        <v>38103.5360530693</v>
      </c>
      <c r="AG1337" s="73">
        <v>38103.5360530693</v>
      </c>
      <c r="AH1337" s="73">
        <v>38103.5360530693</v>
      </c>
      <c r="AI1337" s="73">
        <v>38103.5360530693</v>
      </c>
      <c r="AJ1337" s="73">
        <v>38103.5360530693</v>
      </c>
      <c r="AK1337" s="73">
        <v>38103.5360530693</v>
      </c>
      <c r="AL1337" s="73">
        <v>38103.5360530693</v>
      </c>
      <c r="AM1337" s="73">
        <v>38103.536053069402</v>
      </c>
      <c r="AN1337" s="73">
        <v>457242.432636832</v>
      </c>
      <c r="AO1337" s="73">
        <v>38103.5360530693</v>
      </c>
      <c r="AP1337" s="73">
        <v>38103.5360530693</v>
      </c>
      <c r="AQ1337" s="73">
        <v>38103.5360530693</v>
      </c>
      <c r="AR1337" s="73">
        <v>38103.5360530693</v>
      </c>
      <c r="AS1337" s="73">
        <v>38103.5360530693</v>
      </c>
      <c r="AT1337" s="73">
        <v>38103.5360530693</v>
      </c>
      <c r="AU1337" s="73">
        <v>38103.5360530693</v>
      </c>
      <c r="AV1337" s="73">
        <v>38103.5360530693</v>
      </c>
      <c r="AW1337" s="73">
        <v>38103.5360530693</v>
      </c>
      <c r="AX1337" s="73">
        <v>38103.5360530693</v>
      </c>
      <c r="AY1337" s="73">
        <v>38103.5360530693</v>
      </c>
      <c r="AZ1337" s="73">
        <v>38103.5360530693</v>
      </c>
      <c r="BA1337" s="73">
        <v>457242.43263683101</v>
      </c>
    </row>
    <row r="1338" spans="1:53" outlineLevel="1">
      <c r="A1338" s="74" t="s">
        <v>1650</v>
      </c>
      <c r="B1338" s="73">
        <v>59455.261603198996</v>
      </c>
      <c r="C1338" s="73">
        <v>59455.261603198996</v>
      </c>
      <c r="D1338" s="73">
        <v>59455.261603198996</v>
      </c>
      <c r="E1338" s="73">
        <v>59455.261603198996</v>
      </c>
      <c r="F1338" s="73">
        <v>59455.261603198996</v>
      </c>
      <c r="G1338" s="73">
        <v>59455.261603198996</v>
      </c>
      <c r="H1338" s="73">
        <v>59455.261603198996</v>
      </c>
      <c r="I1338" s="73">
        <v>59455.261603198996</v>
      </c>
      <c r="J1338" s="73">
        <v>59455.261603198996</v>
      </c>
      <c r="K1338" s="73">
        <v>59455.261603198996</v>
      </c>
      <c r="L1338" s="73">
        <v>59455.261603198996</v>
      </c>
      <c r="M1338" s="73">
        <v>59455.261603198996</v>
      </c>
      <c r="N1338" s="73">
        <v>713463.139238387</v>
      </c>
      <c r="O1338" s="73">
        <v>59455.261603198996</v>
      </c>
      <c r="P1338" s="73">
        <v>59455.261603198996</v>
      </c>
      <c r="Q1338" s="73">
        <v>59455.261603198996</v>
      </c>
      <c r="R1338" s="73">
        <v>59455.261603198996</v>
      </c>
      <c r="S1338" s="73">
        <v>59455.261603198996</v>
      </c>
      <c r="T1338" s="73">
        <v>59455.261603198996</v>
      </c>
      <c r="U1338" s="73">
        <v>59455.261603198996</v>
      </c>
      <c r="V1338" s="73">
        <v>59455.261603198996</v>
      </c>
      <c r="W1338" s="73">
        <v>59455.261603198996</v>
      </c>
      <c r="X1338" s="73">
        <v>59455.261603198996</v>
      </c>
      <c r="Y1338" s="73">
        <v>59455.261603198996</v>
      </c>
      <c r="Z1338" s="73">
        <v>59455.261603198996</v>
      </c>
      <c r="AA1338" s="73">
        <v>713463.139238387</v>
      </c>
      <c r="AB1338" s="73">
        <v>59455.261603198996</v>
      </c>
      <c r="AC1338" s="73">
        <v>59455.261603198996</v>
      </c>
      <c r="AD1338" s="73">
        <v>59455.261603198996</v>
      </c>
      <c r="AE1338" s="73">
        <v>59455.261603198996</v>
      </c>
      <c r="AF1338" s="73">
        <v>59455.261603198996</v>
      </c>
      <c r="AG1338" s="73">
        <v>59455.261603198996</v>
      </c>
      <c r="AH1338" s="73">
        <v>59455.261603198996</v>
      </c>
      <c r="AI1338" s="73">
        <v>59455.261603198996</v>
      </c>
      <c r="AJ1338" s="73">
        <v>59455.261603198996</v>
      </c>
      <c r="AK1338" s="73">
        <v>59455.261603198996</v>
      </c>
      <c r="AL1338" s="73">
        <v>59455.261603198996</v>
      </c>
      <c r="AM1338" s="73">
        <v>59455.261603198996</v>
      </c>
      <c r="AN1338" s="73">
        <v>713463.139238387</v>
      </c>
      <c r="AO1338" s="73">
        <v>59455.261603198996</v>
      </c>
      <c r="AP1338" s="73">
        <v>59455.261603198996</v>
      </c>
      <c r="AQ1338" s="73">
        <v>59455.261603198996</v>
      </c>
      <c r="AR1338" s="73">
        <v>59455.261603198996</v>
      </c>
      <c r="AS1338" s="73">
        <v>59455.261603198996</v>
      </c>
      <c r="AT1338" s="73">
        <v>59455.261603198996</v>
      </c>
      <c r="AU1338" s="73">
        <v>59455.261603198996</v>
      </c>
      <c r="AV1338" s="73">
        <v>59455.261603198996</v>
      </c>
      <c r="AW1338" s="73">
        <v>59455.261603198996</v>
      </c>
      <c r="AX1338" s="73">
        <v>59455.261603198996</v>
      </c>
      <c r="AY1338" s="73">
        <v>59455.261603198996</v>
      </c>
      <c r="AZ1338" s="73">
        <v>59455.261603198996</v>
      </c>
      <c r="BA1338" s="73">
        <v>713463.139238387</v>
      </c>
    </row>
    <row r="1339" spans="1:53" outlineLevel="1">
      <c r="A1339" s="74" t="s">
        <v>1650</v>
      </c>
    </row>
    <row r="1340" spans="1:53" outlineLevel="1">
      <c r="A1340" s="74" t="s">
        <v>1640</v>
      </c>
      <c r="B1340" s="73">
        <v>62279.730354700499</v>
      </c>
      <c r="C1340" s="73">
        <v>62279.730354700499</v>
      </c>
      <c r="D1340" s="73">
        <v>62279.730354700499</v>
      </c>
      <c r="E1340" s="73">
        <v>62279.730354700499</v>
      </c>
      <c r="F1340" s="73">
        <v>62279.730354700499</v>
      </c>
      <c r="G1340" s="73">
        <v>62279.730354700499</v>
      </c>
      <c r="H1340" s="73">
        <v>62279.730354700499</v>
      </c>
      <c r="I1340" s="73">
        <v>62279.730354700499</v>
      </c>
      <c r="J1340" s="73">
        <v>62279.730354700499</v>
      </c>
      <c r="K1340" s="73">
        <v>62279.730354700499</v>
      </c>
      <c r="L1340" s="73">
        <v>62279.730354700499</v>
      </c>
      <c r="M1340" s="73">
        <v>62279.730354700398</v>
      </c>
      <c r="N1340" s="73">
        <v>747356.76425640599</v>
      </c>
      <c r="O1340" s="73">
        <v>62279.730354700499</v>
      </c>
      <c r="P1340" s="73">
        <v>62279.730354700499</v>
      </c>
      <c r="Q1340" s="73">
        <v>62279.730354700499</v>
      </c>
      <c r="R1340" s="73">
        <v>62279.730354700499</v>
      </c>
      <c r="S1340" s="73">
        <v>62279.730354700499</v>
      </c>
      <c r="T1340" s="73">
        <v>62279.730354700499</v>
      </c>
      <c r="U1340" s="73">
        <v>62279.730354700499</v>
      </c>
      <c r="V1340" s="73">
        <v>62279.730354700499</v>
      </c>
      <c r="W1340" s="73">
        <v>62279.730354700499</v>
      </c>
      <c r="X1340" s="73">
        <v>62279.730354700499</v>
      </c>
      <c r="Y1340" s="73">
        <v>62279.730354700499</v>
      </c>
      <c r="Z1340" s="73">
        <v>62279.730354700398</v>
      </c>
      <c r="AA1340" s="73">
        <v>747356.76425640599</v>
      </c>
      <c r="AB1340" s="73">
        <v>62279.730354700499</v>
      </c>
      <c r="AC1340" s="73">
        <v>62279.730354700499</v>
      </c>
      <c r="AD1340" s="73">
        <v>62279.730354700499</v>
      </c>
      <c r="AE1340" s="73">
        <v>62279.730354700499</v>
      </c>
      <c r="AF1340" s="73">
        <v>62279.730354700499</v>
      </c>
      <c r="AG1340" s="73">
        <v>62279.730354700499</v>
      </c>
      <c r="AH1340" s="73">
        <v>62279.730354700499</v>
      </c>
      <c r="AI1340" s="73">
        <v>62279.730354700499</v>
      </c>
      <c r="AJ1340" s="73">
        <v>62279.730354700499</v>
      </c>
      <c r="AK1340" s="73">
        <v>62279.730354700499</v>
      </c>
      <c r="AL1340" s="73">
        <v>62279.730354700499</v>
      </c>
      <c r="AM1340" s="73">
        <v>62279.730354700398</v>
      </c>
      <c r="AN1340" s="73">
        <v>747356.76425640599</v>
      </c>
      <c r="AO1340" s="73">
        <v>62279.730354700499</v>
      </c>
      <c r="AP1340" s="73">
        <v>62279.730354700499</v>
      </c>
      <c r="AQ1340" s="73">
        <v>62279.730354700499</v>
      </c>
      <c r="AR1340" s="73">
        <v>62279.730354700499</v>
      </c>
      <c r="AS1340" s="73">
        <v>62279.730354700499</v>
      </c>
      <c r="AT1340" s="73">
        <v>62279.730354700499</v>
      </c>
      <c r="AU1340" s="73">
        <v>62279.730354700499</v>
      </c>
      <c r="AV1340" s="73">
        <v>62279.730354700499</v>
      </c>
      <c r="AW1340" s="73">
        <v>62279.730354700499</v>
      </c>
      <c r="AX1340" s="73">
        <v>62279.730354700499</v>
      </c>
      <c r="AY1340" s="73">
        <v>62279.730354700499</v>
      </c>
      <c r="AZ1340" s="73">
        <v>62279.730354700398</v>
      </c>
      <c r="BA1340" s="73">
        <v>747356.76425640599</v>
      </c>
    </row>
    <row r="1341" spans="1:53" outlineLevel="1">
      <c r="A1341" s="74" t="s">
        <v>1646</v>
      </c>
      <c r="B1341" s="73">
        <v>51496.994206106297</v>
      </c>
      <c r="C1341" s="73">
        <v>51496.994206106297</v>
      </c>
      <c r="D1341" s="73">
        <v>51496.994206106297</v>
      </c>
      <c r="E1341" s="73">
        <v>51496.994206106297</v>
      </c>
      <c r="F1341" s="73">
        <v>51496.994206106297</v>
      </c>
      <c r="G1341" s="73">
        <v>51496.994206106297</v>
      </c>
      <c r="H1341" s="73">
        <v>51496.994206106297</v>
      </c>
      <c r="I1341" s="73">
        <v>51496.994206106297</v>
      </c>
      <c r="J1341" s="73">
        <v>51496.994206106297</v>
      </c>
      <c r="K1341" s="73">
        <v>51496.994206106297</v>
      </c>
      <c r="L1341" s="73">
        <v>51496.994206106297</v>
      </c>
      <c r="M1341" s="73">
        <v>51496.994206106101</v>
      </c>
      <c r="N1341" s="73">
        <v>617963.93047327595</v>
      </c>
      <c r="O1341" s="73">
        <v>51496.994206106297</v>
      </c>
      <c r="P1341" s="73">
        <v>51496.994206106297</v>
      </c>
      <c r="Q1341" s="73">
        <v>51496.994206106297</v>
      </c>
      <c r="R1341" s="73">
        <v>51496.994206106297</v>
      </c>
      <c r="S1341" s="73">
        <v>51496.994206106297</v>
      </c>
      <c r="T1341" s="73">
        <v>51496.994206106297</v>
      </c>
      <c r="U1341" s="73">
        <v>51496.994206106297</v>
      </c>
      <c r="V1341" s="73">
        <v>51496.994206106297</v>
      </c>
      <c r="W1341" s="73">
        <v>51496.994206106297</v>
      </c>
      <c r="X1341" s="73">
        <v>51496.994206106297</v>
      </c>
      <c r="Y1341" s="73">
        <v>51496.994206106297</v>
      </c>
      <c r="Z1341" s="73">
        <v>51496.994206106101</v>
      </c>
      <c r="AA1341" s="73">
        <v>617963.93047327595</v>
      </c>
      <c r="AB1341" s="73">
        <v>51496.994206106297</v>
      </c>
      <c r="AC1341" s="73">
        <v>51496.994206106297</v>
      </c>
      <c r="AD1341" s="73">
        <v>51496.994206106297</v>
      </c>
      <c r="AE1341" s="73">
        <v>51496.994206106297</v>
      </c>
      <c r="AF1341" s="73">
        <v>51496.994206106297</v>
      </c>
      <c r="AG1341" s="73">
        <v>51496.994206106297</v>
      </c>
      <c r="AH1341" s="73">
        <v>51496.994206106297</v>
      </c>
      <c r="AI1341" s="73">
        <v>51496.994206106297</v>
      </c>
      <c r="AJ1341" s="73">
        <v>51496.994206106297</v>
      </c>
      <c r="AK1341" s="73">
        <v>51496.994206106297</v>
      </c>
      <c r="AL1341" s="73">
        <v>51496.994206106297</v>
      </c>
      <c r="AM1341" s="73">
        <v>51496.994206106101</v>
      </c>
      <c r="AN1341" s="73">
        <v>617963.93047327595</v>
      </c>
      <c r="AO1341" s="73">
        <v>51496.994206106297</v>
      </c>
      <c r="AP1341" s="73">
        <v>51496.994206106297</v>
      </c>
      <c r="AQ1341" s="73">
        <v>51496.994206106297</v>
      </c>
      <c r="AR1341" s="73">
        <v>51496.994206106297</v>
      </c>
      <c r="AS1341" s="73">
        <v>51496.994206106297</v>
      </c>
      <c r="AT1341" s="73">
        <v>51496.994206106297</v>
      </c>
      <c r="AU1341" s="73">
        <v>51496.994206106297</v>
      </c>
      <c r="AV1341" s="73">
        <v>51496.994206106297</v>
      </c>
      <c r="AW1341" s="73">
        <v>51496.994206106297</v>
      </c>
      <c r="AX1341" s="73">
        <v>51496.994206106297</v>
      </c>
      <c r="AY1341" s="73">
        <v>51496.994206106297</v>
      </c>
      <c r="AZ1341" s="73">
        <v>51496.994206106101</v>
      </c>
      <c r="BA1341" s="73">
        <v>617963.93047327502</v>
      </c>
    </row>
    <row r="1342" spans="1:53" outlineLevel="1">
      <c r="A1342" s="74" t="s">
        <v>1659</v>
      </c>
      <c r="B1342" s="73">
        <v>2269.3344774964398</v>
      </c>
      <c r="C1342" s="73">
        <v>2269.3344774964398</v>
      </c>
      <c r="D1342" s="73">
        <v>2269.3344774964398</v>
      </c>
      <c r="E1342" s="73">
        <v>2269.3344774964398</v>
      </c>
      <c r="F1342" s="73">
        <v>2269.3344774964398</v>
      </c>
      <c r="G1342" s="73">
        <v>2269.3344774964398</v>
      </c>
      <c r="H1342" s="73">
        <v>2269.3344774964398</v>
      </c>
      <c r="I1342" s="73">
        <v>2269.3344774964398</v>
      </c>
      <c r="J1342" s="73">
        <v>2269.3344774964398</v>
      </c>
      <c r="K1342" s="73">
        <v>2269.3344774964398</v>
      </c>
      <c r="L1342" s="73">
        <v>2269.3344774964398</v>
      </c>
      <c r="M1342" s="73">
        <v>2269.3344774964298</v>
      </c>
      <c r="N1342" s="73">
        <v>27232.0137299573</v>
      </c>
      <c r="O1342" s="73">
        <v>2269.3344774964398</v>
      </c>
      <c r="P1342" s="73">
        <v>2269.3344774964398</v>
      </c>
      <c r="Q1342" s="73">
        <v>2269.3344774964398</v>
      </c>
      <c r="R1342" s="73">
        <v>2269.3344774964398</v>
      </c>
      <c r="S1342" s="73">
        <v>2269.3344774964398</v>
      </c>
      <c r="T1342" s="73">
        <v>2269.3344774964398</v>
      </c>
      <c r="U1342" s="73">
        <v>2269.3344774964398</v>
      </c>
      <c r="V1342" s="73">
        <v>2269.3344774964398</v>
      </c>
      <c r="W1342" s="73">
        <v>2269.3344774964398</v>
      </c>
      <c r="X1342" s="73">
        <v>2269.3344774964398</v>
      </c>
      <c r="Y1342" s="73">
        <v>2269.3344774964398</v>
      </c>
      <c r="Z1342" s="73">
        <v>2269.3344774964298</v>
      </c>
      <c r="AA1342" s="73">
        <v>27232.0137299573</v>
      </c>
      <c r="AB1342" s="73">
        <v>2269.3344774964398</v>
      </c>
      <c r="AC1342" s="73">
        <v>2269.3344774964398</v>
      </c>
      <c r="AD1342" s="73">
        <v>2269.3344774964398</v>
      </c>
      <c r="AE1342" s="73">
        <v>2269.3344774964398</v>
      </c>
      <c r="AF1342" s="73">
        <v>2269.3344774964398</v>
      </c>
      <c r="AG1342" s="73">
        <v>2269.3344774964398</v>
      </c>
      <c r="AH1342" s="73">
        <v>2269.3344774964398</v>
      </c>
      <c r="AI1342" s="73">
        <v>2269.3344774964398</v>
      </c>
      <c r="AJ1342" s="73">
        <v>2269.3344774964398</v>
      </c>
      <c r="AK1342" s="73">
        <v>2269.3344774964398</v>
      </c>
      <c r="AL1342" s="73">
        <v>2269.3344774964398</v>
      </c>
      <c r="AM1342" s="73">
        <v>2269.3344774964298</v>
      </c>
      <c r="AN1342" s="73">
        <v>27232.0137299573</v>
      </c>
      <c r="AO1342" s="73">
        <v>2269.3344774964398</v>
      </c>
      <c r="AP1342" s="73">
        <v>2269.3344774964398</v>
      </c>
      <c r="AQ1342" s="73">
        <v>2269.3344774964398</v>
      </c>
      <c r="AR1342" s="73">
        <v>2269.3344774964398</v>
      </c>
      <c r="AS1342" s="73">
        <v>2269.3344774964398</v>
      </c>
      <c r="AT1342" s="73">
        <v>2269.3344774964398</v>
      </c>
      <c r="AU1342" s="73">
        <v>2269.3344774964398</v>
      </c>
      <c r="AV1342" s="73">
        <v>2269.3344774964398</v>
      </c>
      <c r="AW1342" s="73">
        <v>2269.3344774964398</v>
      </c>
      <c r="AX1342" s="73">
        <v>2269.3344774964398</v>
      </c>
      <c r="AY1342" s="73">
        <v>2269.3344774964398</v>
      </c>
      <c r="AZ1342" s="73">
        <v>2269.3344774964298</v>
      </c>
      <c r="BA1342" s="73">
        <v>27232.013729957202</v>
      </c>
    </row>
    <row r="1343" spans="1:53" outlineLevel="1">
      <c r="A1343" s="74" t="s">
        <v>1659</v>
      </c>
    </row>
    <row r="1344" spans="1:53" outlineLevel="1">
      <c r="A1344" s="74" t="s">
        <v>1661</v>
      </c>
      <c r="B1344" s="73">
        <v>2882.2307466265702</v>
      </c>
      <c r="C1344" s="73">
        <v>2882.2307466265702</v>
      </c>
      <c r="D1344" s="73">
        <v>2882.2307466265702</v>
      </c>
      <c r="E1344" s="73">
        <v>2882.2307466265702</v>
      </c>
      <c r="F1344" s="73">
        <v>2882.2307466265702</v>
      </c>
      <c r="G1344" s="73">
        <v>2882.2307466265702</v>
      </c>
      <c r="H1344" s="73">
        <v>2882.2307466265702</v>
      </c>
      <c r="I1344" s="73">
        <v>2882.2307466265702</v>
      </c>
      <c r="J1344" s="73">
        <v>2882.2307466265702</v>
      </c>
      <c r="K1344" s="73">
        <v>2882.2307466265702</v>
      </c>
      <c r="L1344" s="73">
        <v>2882.2307466265702</v>
      </c>
      <c r="M1344" s="73">
        <v>2882.2307466265702</v>
      </c>
      <c r="N1344" s="73">
        <v>34586.7689595189</v>
      </c>
      <c r="O1344" s="73">
        <v>2882.2307466265702</v>
      </c>
      <c r="P1344" s="73">
        <v>2882.2307466265702</v>
      </c>
      <c r="Q1344" s="73">
        <v>2882.2307466265702</v>
      </c>
      <c r="R1344" s="73">
        <v>2882.2307466265702</v>
      </c>
      <c r="S1344" s="73">
        <v>2882.2307466265702</v>
      </c>
      <c r="T1344" s="73">
        <v>2882.2307466265702</v>
      </c>
      <c r="U1344" s="73">
        <v>2882.2307466265702</v>
      </c>
      <c r="V1344" s="73">
        <v>2882.2307466265702</v>
      </c>
      <c r="W1344" s="73">
        <v>2882.2307466265702</v>
      </c>
      <c r="X1344" s="73">
        <v>2882.2307466265702</v>
      </c>
      <c r="Y1344" s="73">
        <v>2882.2307466265702</v>
      </c>
      <c r="Z1344" s="73">
        <v>2882.2307466265702</v>
      </c>
      <c r="AA1344" s="73">
        <v>34586.7689595189</v>
      </c>
      <c r="AB1344" s="73">
        <v>2882.2307466265702</v>
      </c>
      <c r="AC1344" s="73">
        <v>2882.2307466265702</v>
      </c>
      <c r="AD1344" s="73">
        <v>2882.2307466265702</v>
      </c>
      <c r="AE1344" s="73">
        <v>2882.2307466265702</v>
      </c>
      <c r="AF1344" s="73">
        <v>2882.2307466265702</v>
      </c>
      <c r="AG1344" s="73">
        <v>2882.2307466265702</v>
      </c>
      <c r="AH1344" s="73">
        <v>2882.2307466265702</v>
      </c>
      <c r="AI1344" s="73">
        <v>2882.2307466265702</v>
      </c>
      <c r="AJ1344" s="73">
        <v>2882.2307466265702</v>
      </c>
      <c r="AK1344" s="73">
        <v>2882.2307466265702</v>
      </c>
      <c r="AL1344" s="73">
        <v>2882.2307466265702</v>
      </c>
      <c r="AM1344" s="73">
        <v>2882.2307466265702</v>
      </c>
      <c r="AN1344" s="73">
        <v>34586.7689595189</v>
      </c>
      <c r="AO1344" s="73">
        <v>2882.2307466265702</v>
      </c>
      <c r="AP1344" s="73">
        <v>2882.2307466265702</v>
      </c>
      <c r="AQ1344" s="73">
        <v>2882.2307466265702</v>
      </c>
      <c r="AR1344" s="73">
        <v>2882.2307466265702</v>
      </c>
      <c r="AS1344" s="73">
        <v>2882.2307466265702</v>
      </c>
      <c r="AT1344" s="73">
        <v>2882.2307466265702</v>
      </c>
      <c r="AU1344" s="73">
        <v>2882.2307466265702</v>
      </c>
      <c r="AV1344" s="73">
        <v>2882.2307466265702</v>
      </c>
      <c r="AW1344" s="73">
        <v>2882.2307466265702</v>
      </c>
      <c r="AX1344" s="73">
        <v>2882.2307466265702</v>
      </c>
      <c r="AY1344" s="73">
        <v>2882.2307466265702</v>
      </c>
      <c r="AZ1344" s="73">
        <v>2882.2307466265702</v>
      </c>
      <c r="BA1344" s="73">
        <v>34586.768959518799</v>
      </c>
    </row>
    <row r="1345" spans="1:53" outlineLevel="1">
      <c r="A1345" s="74" t="s">
        <v>1661</v>
      </c>
    </row>
    <row r="1346" spans="1:53" outlineLevel="1">
      <c r="A1346" s="74" t="s">
        <v>3711</v>
      </c>
      <c r="B1346" s="73">
        <v>59455.261603198996</v>
      </c>
      <c r="C1346" s="73">
        <v>59455.261603198996</v>
      </c>
      <c r="D1346" s="73">
        <v>59455.261603198996</v>
      </c>
      <c r="E1346" s="73">
        <v>59455.261603198996</v>
      </c>
      <c r="F1346" s="73">
        <v>59455.261603198996</v>
      </c>
      <c r="G1346" s="73">
        <v>59455.261603198996</v>
      </c>
      <c r="H1346" s="73">
        <v>59455.261603198996</v>
      </c>
      <c r="I1346" s="73">
        <v>59455.261603198996</v>
      </c>
      <c r="J1346" s="73">
        <v>59455.261603198996</v>
      </c>
      <c r="K1346" s="73">
        <v>59455.261603198996</v>
      </c>
      <c r="L1346" s="73">
        <v>59455.261603198996</v>
      </c>
      <c r="M1346" s="73">
        <v>59455.261603198996</v>
      </c>
      <c r="N1346" s="73">
        <v>713463.139238387</v>
      </c>
      <c r="O1346" s="73">
        <v>59455.261603198996</v>
      </c>
      <c r="P1346" s="73">
        <v>59455.261603198996</v>
      </c>
      <c r="Q1346" s="73">
        <v>59455.261603198996</v>
      </c>
      <c r="R1346" s="73">
        <v>59455.261603198996</v>
      </c>
      <c r="S1346" s="73">
        <v>59455.261603198996</v>
      </c>
      <c r="T1346" s="73">
        <v>59455.261603198996</v>
      </c>
      <c r="U1346" s="73">
        <v>59455.261603198996</v>
      </c>
      <c r="V1346" s="73">
        <v>59455.261603198996</v>
      </c>
      <c r="W1346" s="73">
        <v>59455.261603198996</v>
      </c>
      <c r="X1346" s="73">
        <v>59455.261603198996</v>
      </c>
      <c r="Y1346" s="73">
        <v>59455.261603198996</v>
      </c>
      <c r="Z1346" s="73">
        <v>59455.261603198996</v>
      </c>
      <c r="AA1346" s="73">
        <v>713463.139238387</v>
      </c>
      <c r="AB1346" s="73">
        <v>59455.261603198996</v>
      </c>
      <c r="AC1346" s="73">
        <v>59455.261603198996</v>
      </c>
      <c r="AD1346" s="73">
        <v>59455.261603198996</v>
      </c>
      <c r="AE1346" s="73">
        <v>59455.261603198996</v>
      </c>
      <c r="AF1346" s="73">
        <v>59455.261603198996</v>
      </c>
      <c r="AG1346" s="73">
        <v>59455.261603198996</v>
      </c>
      <c r="AH1346" s="73">
        <v>59455.261603198996</v>
      </c>
      <c r="AI1346" s="73">
        <v>59455.261603198996</v>
      </c>
      <c r="AJ1346" s="73">
        <v>59455.261603198996</v>
      </c>
      <c r="AK1346" s="73">
        <v>59455.261603198996</v>
      </c>
      <c r="AL1346" s="73">
        <v>59455.261603198996</v>
      </c>
      <c r="AM1346" s="73">
        <v>59455.261603198996</v>
      </c>
      <c r="AN1346" s="73">
        <v>713463.139238387</v>
      </c>
      <c r="AO1346" s="73">
        <v>59455.261603198996</v>
      </c>
      <c r="AP1346" s="73">
        <v>59455.261603198996</v>
      </c>
      <c r="AQ1346" s="73">
        <v>59455.261603198996</v>
      </c>
      <c r="AR1346" s="73">
        <v>59455.261603198996</v>
      </c>
      <c r="AS1346" s="73">
        <v>59455.261603198996</v>
      </c>
      <c r="AT1346" s="73">
        <v>59455.261603198996</v>
      </c>
      <c r="AU1346" s="73">
        <v>59455.261603198996</v>
      </c>
      <c r="AV1346" s="73">
        <v>59455.261603198996</v>
      </c>
      <c r="AW1346" s="73">
        <v>59455.261603198996</v>
      </c>
      <c r="AX1346" s="73">
        <v>59455.261603198996</v>
      </c>
      <c r="AY1346" s="73">
        <v>59455.261603198996</v>
      </c>
      <c r="AZ1346" s="73">
        <v>59455.261603198996</v>
      </c>
      <c r="BA1346" s="73">
        <v>713463.139238387</v>
      </c>
    </row>
    <row r="1347" spans="1:53" outlineLevel="1">
      <c r="A1347" s="74" t="s">
        <v>1652</v>
      </c>
      <c r="B1347" s="73">
        <v>60752.621295920297</v>
      </c>
      <c r="C1347" s="73">
        <v>60752.621295920297</v>
      </c>
      <c r="D1347" s="73">
        <v>60752.621295920297</v>
      </c>
      <c r="E1347" s="73">
        <v>60752.621295920297</v>
      </c>
      <c r="F1347" s="73">
        <v>60752.621295920297</v>
      </c>
      <c r="G1347" s="73">
        <v>60752.621295920297</v>
      </c>
      <c r="H1347" s="73">
        <v>60752.621295920297</v>
      </c>
      <c r="I1347" s="73">
        <v>60752.621295920297</v>
      </c>
      <c r="J1347" s="73">
        <v>60752.621295920297</v>
      </c>
      <c r="K1347" s="73">
        <v>60752.621295920297</v>
      </c>
      <c r="L1347" s="73">
        <v>60752.621295920297</v>
      </c>
      <c r="M1347" s="73">
        <v>60752.621295920297</v>
      </c>
      <c r="N1347" s="73">
        <v>729031.45555104397</v>
      </c>
      <c r="O1347" s="73">
        <v>60752.621295920297</v>
      </c>
      <c r="P1347" s="73">
        <v>60752.621295920297</v>
      </c>
      <c r="Q1347" s="73">
        <v>60752.621295920297</v>
      </c>
      <c r="R1347" s="73">
        <v>60752.621295920297</v>
      </c>
      <c r="S1347" s="73">
        <v>60752.621295920297</v>
      </c>
      <c r="T1347" s="73">
        <v>60752.621295920297</v>
      </c>
      <c r="U1347" s="73">
        <v>60752.621295920297</v>
      </c>
      <c r="V1347" s="73">
        <v>60752.621295920297</v>
      </c>
      <c r="W1347" s="73">
        <v>60752.621295920297</v>
      </c>
      <c r="X1347" s="73">
        <v>60752.621295920297</v>
      </c>
      <c r="Y1347" s="73">
        <v>60752.621295920297</v>
      </c>
      <c r="Z1347" s="73">
        <v>60752.621295920297</v>
      </c>
      <c r="AA1347" s="73">
        <v>729031.45555104397</v>
      </c>
      <c r="AB1347" s="73">
        <v>60752.621295920297</v>
      </c>
      <c r="AC1347" s="73">
        <v>60752.621295920297</v>
      </c>
      <c r="AD1347" s="73">
        <v>60752.621295920297</v>
      </c>
      <c r="AE1347" s="73">
        <v>60752.621295920297</v>
      </c>
      <c r="AF1347" s="73">
        <v>60752.621295920297</v>
      </c>
      <c r="AG1347" s="73">
        <v>60752.621295920297</v>
      </c>
      <c r="AH1347" s="73">
        <v>60752.621295920297</v>
      </c>
      <c r="AI1347" s="73">
        <v>60752.621295920297</v>
      </c>
      <c r="AJ1347" s="73">
        <v>60752.621295920297</v>
      </c>
      <c r="AK1347" s="73">
        <v>60752.621295920297</v>
      </c>
      <c r="AL1347" s="73">
        <v>60752.621295920297</v>
      </c>
      <c r="AM1347" s="73">
        <v>60752.621295920297</v>
      </c>
      <c r="AN1347" s="73">
        <v>729031.45555104397</v>
      </c>
      <c r="AO1347" s="73">
        <v>60752.621295920297</v>
      </c>
      <c r="AP1347" s="73">
        <v>60752.621295920297</v>
      </c>
      <c r="AQ1347" s="73">
        <v>60752.621295920297</v>
      </c>
      <c r="AR1347" s="73">
        <v>60752.621295920297</v>
      </c>
      <c r="AS1347" s="73">
        <v>60752.621295920297</v>
      </c>
      <c r="AT1347" s="73">
        <v>60752.621295920297</v>
      </c>
      <c r="AU1347" s="73">
        <v>60752.621295920297</v>
      </c>
      <c r="AV1347" s="73">
        <v>60752.621295920297</v>
      </c>
      <c r="AW1347" s="73">
        <v>60752.621295920297</v>
      </c>
      <c r="AX1347" s="73">
        <v>60752.621295920297</v>
      </c>
      <c r="AY1347" s="73">
        <v>60752.621295920297</v>
      </c>
      <c r="AZ1347" s="73">
        <v>60752.621295920297</v>
      </c>
      <c r="BA1347" s="73">
        <v>729031.45555104304</v>
      </c>
    </row>
    <row r="1348" spans="1:53" outlineLevel="1">
      <c r="A1348" s="74" t="s">
        <v>1536</v>
      </c>
      <c r="B1348" s="73">
        <v>4102.7148586412004</v>
      </c>
      <c r="C1348" s="73">
        <v>4102.7148586412004</v>
      </c>
      <c r="D1348" s="73">
        <v>4102.7148586412004</v>
      </c>
      <c r="E1348" s="73">
        <v>4102.7148586412004</v>
      </c>
      <c r="F1348" s="73">
        <v>4102.7148586412004</v>
      </c>
      <c r="G1348" s="73">
        <v>4102.7148586412004</v>
      </c>
      <c r="H1348" s="73">
        <v>4102.7148586412004</v>
      </c>
      <c r="I1348" s="73">
        <v>4102.7148586412004</v>
      </c>
      <c r="J1348" s="73">
        <v>4102.7148586412004</v>
      </c>
      <c r="K1348" s="73">
        <v>4102.7148586412004</v>
      </c>
      <c r="L1348" s="73">
        <v>4102.7148586412004</v>
      </c>
      <c r="M1348" s="73">
        <v>4102.7148586412004</v>
      </c>
      <c r="N1348" s="73">
        <v>49232.578303694499</v>
      </c>
      <c r="O1348" s="73">
        <v>4102.7148586412004</v>
      </c>
      <c r="P1348" s="73">
        <v>4102.7148586412004</v>
      </c>
      <c r="Q1348" s="73">
        <v>4102.7148586412004</v>
      </c>
      <c r="R1348" s="73">
        <v>4102.7148586412004</v>
      </c>
      <c r="S1348" s="73">
        <v>4102.7148586412004</v>
      </c>
      <c r="T1348" s="73">
        <v>4102.7148586412004</v>
      </c>
      <c r="U1348" s="73">
        <v>4102.7148586412004</v>
      </c>
      <c r="V1348" s="73">
        <v>4102.7148586412004</v>
      </c>
      <c r="W1348" s="73">
        <v>4102.7148586412004</v>
      </c>
      <c r="X1348" s="73">
        <v>4102.7148586412004</v>
      </c>
      <c r="Y1348" s="73">
        <v>4102.7148586412004</v>
      </c>
      <c r="Z1348" s="73">
        <v>4102.7148586412004</v>
      </c>
      <c r="AA1348" s="73">
        <v>49232.578303694499</v>
      </c>
      <c r="AB1348" s="73">
        <v>4102.7148586412004</v>
      </c>
      <c r="AC1348" s="73">
        <v>4102.7148586412004</v>
      </c>
      <c r="AD1348" s="73">
        <v>4102.7148586412004</v>
      </c>
      <c r="AE1348" s="73">
        <v>4102.7148586412004</v>
      </c>
      <c r="AF1348" s="73">
        <v>4102.7148586412004</v>
      </c>
      <c r="AG1348" s="73">
        <v>4102.7148586412004</v>
      </c>
      <c r="AH1348" s="73">
        <v>4102.7148586412004</v>
      </c>
      <c r="AI1348" s="73">
        <v>4102.7148586412004</v>
      </c>
      <c r="AJ1348" s="73">
        <v>4102.7148586412004</v>
      </c>
      <c r="AK1348" s="73">
        <v>4102.7148586412004</v>
      </c>
      <c r="AL1348" s="73">
        <v>4102.7148586412004</v>
      </c>
      <c r="AM1348" s="73">
        <v>4102.7148586412004</v>
      </c>
      <c r="AN1348" s="73">
        <v>49232.578303694499</v>
      </c>
      <c r="AO1348" s="73">
        <v>4102.7148586412004</v>
      </c>
      <c r="AP1348" s="73">
        <v>4102.7148586412004</v>
      </c>
      <c r="AQ1348" s="73">
        <v>4102.7148586412004</v>
      </c>
      <c r="AR1348" s="73">
        <v>4102.7148586412004</v>
      </c>
      <c r="AS1348" s="73">
        <v>4102.7148586412004</v>
      </c>
      <c r="AT1348" s="73">
        <v>4102.7148586412004</v>
      </c>
      <c r="AU1348" s="73">
        <v>4102.7148586412004</v>
      </c>
      <c r="AV1348" s="73">
        <v>4102.7148586412004</v>
      </c>
      <c r="AW1348" s="73">
        <v>4102.7148586412004</v>
      </c>
      <c r="AX1348" s="73">
        <v>4102.7148586412004</v>
      </c>
      <c r="AY1348" s="73">
        <v>4102.7148586412004</v>
      </c>
      <c r="AZ1348" s="73">
        <v>4102.7148586412004</v>
      </c>
      <c r="BA1348" s="73">
        <v>49232.578303694499</v>
      </c>
    </row>
    <row r="1349" spans="1:53" outlineLevel="1">
      <c r="A1349" s="74" t="s">
        <v>1537</v>
      </c>
      <c r="B1349" s="73">
        <v>264.65573577827797</v>
      </c>
      <c r="C1349" s="73">
        <v>264.65573577827797</v>
      </c>
      <c r="D1349" s="73">
        <v>264.65573577827797</v>
      </c>
      <c r="E1349" s="73">
        <v>264.65573577827797</v>
      </c>
      <c r="F1349" s="73">
        <v>264.65573577827797</v>
      </c>
      <c r="G1349" s="73">
        <v>264.65573577827797</v>
      </c>
      <c r="H1349" s="73">
        <v>264.65573577827797</v>
      </c>
      <c r="I1349" s="73">
        <v>264.65573577827797</v>
      </c>
      <c r="J1349" s="73">
        <v>264.65573577827797</v>
      </c>
      <c r="K1349" s="73">
        <v>264.65573577827797</v>
      </c>
      <c r="L1349" s="73">
        <v>264.65573577827797</v>
      </c>
      <c r="M1349" s="73">
        <v>264.65573577827797</v>
      </c>
      <c r="N1349" s="73">
        <v>3175.8688293393302</v>
      </c>
      <c r="O1349" s="73">
        <v>264.65573577827797</v>
      </c>
      <c r="P1349" s="73">
        <v>264.65573577827797</v>
      </c>
      <c r="Q1349" s="73">
        <v>264.65573577827797</v>
      </c>
      <c r="R1349" s="73">
        <v>264.65573577827797</v>
      </c>
      <c r="S1349" s="73">
        <v>264.65573577827797</v>
      </c>
      <c r="T1349" s="73">
        <v>264.65573577827797</v>
      </c>
      <c r="U1349" s="73">
        <v>264.65573577827797</v>
      </c>
      <c r="V1349" s="73">
        <v>264.65573577827797</v>
      </c>
      <c r="W1349" s="73">
        <v>264.65573577827797</v>
      </c>
      <c r="X1349" s="73">
        <v>264.65573577827797</v>
      </c>
      <c r="Y1349" s="73">
        <v>264.65573577827797</v>
      </c>
      <c r="Z1349" s="73">
        <v>264.65573577827797</v>
      </c>
      <c r="AA1349" s="73">
        <v>3175.8688293393302</v>
      </c>
      <c r="AB1349" s="73">
        <v>264.65573577827797</v>
      </c>
      <c r="AC1349" s="73">
        <v>264.65573577827797</v>
      </c>
      <c r="AD1349" s="73">
        <v>264.65573577827797</v>
      </c>
      <c r="AE1349" s="73">
        <v>264.65573577827797</v>
      </c>
      <c r="AF1349" s="73">
        <v>264.65573577827797</v>
      </c>
      <c r="AG1349" s="73">
        <v>264.65573577827797</v>
      </c>
      <c r="AH1349" s="73">
        <v>264.65573577827797</v>
      </c>
      <c r="AI1349" s="73">
        <v>264.65573577827797</v>
      </c>
      <c r="AJ1349" s="73">
        <v>264.65573577827797</v>
      </c>
      <c r="AK1349" s="73">
        <v>264.65573577827797</v>
      </c>
      <c r="AL1349" s="73">
        <v>264.65573577827797</v>
      </c>
      <c r="AM1349" s="73">
        <v>264.65573577827797</v>
      </c>
      <c r="AN1349" s="73">
        <v>3175.8688293393302</v>
      </c>
      <c r="AO1349" s="73">
        <v>264.65573577827797</v>
      </c>
      <c r="AP1349" s="73">
        <v>264.65573577827797</v>
      </c>
      <c r="AQ1349" s="73">
        <v>264.65573577827797</v>
      </c>
      <c r="AR1349" s="73">
        <v>264.65573577827797</v>
      </c>
      <c r="AS1349" s="73">
        <v>264.65573577827797</v>
      </c>
      <c r="AT1349" s="73">
        <v>264.65573577827797</v>
      </c>
      <c r="AU1349" s="73">
        <v>264.65573577827797</v>
      </c>
      <c r="AV1349" s="73">
        <v>264.65573577827797</v>
      </c>
      <c r="AW1349" s="73">
        <v>264.65573577827797</v>
      </c>
      <c r="AX1349" s="73">
        <v>264.65573577827797</v>
      </c>
      <c r="AY1349" s="73">
        <v>264.65573577827797</v>
      </c>
      <c r="AZ1349" s="73">
        <v>264.65573577827797</v>
      </c>
      <c r="BA1349" s="73">
        <v>3175.8688293393302</v>
      </c>
    </row>
    <row r="1350" spans="1:53" outlineLevel="1">
      <c r="A1350" s="74" t="s">
        <v>1664</v>
      </c>
      <c r="B1350" s="73">
        <v>9482.6629646907495</v>
      </c>
      <c r="C1350" s="73">
        <v>9482.6629646907495</v>
      </c>
      <c r="D1350" s="73">
        <v>9482.6629646907495</v>
      </c>
      <c r="E1350" s="73">
        <v>9482.6629646907495</v>
      </c>
      <c r="F1350" s="73">
        <v>9482.6629646907495</v>
      </c>
      <c r="G1350" s="73">
        <v>9482.6629646907495</v>
      </c>
      <c r="H1350" s="73">
        <v>9482.6629646907495</v>
      </c>
      <c r="I1350" s="73">
        <v>9482.6629646907495</v>
      </c>
      <c r="J1350" s="73">
        <v>9482.6629646907495</v>
      </c>
      <c r="K1350" s="73">
        <v>9482.6629646907495</v>
      </c>
      <c r="L1350" s="73">
        <v>9482.6629646907495</v>
      </c>
      <c r="M1350" s="73">
        <v>9482.6629646907695</v>
      </c>
      <c r="N1350" s="73">
        <v>113791.95557628899</v>
      </c>
      <c r="O1350" s="73">
        <v>9482.6629646907495</v>
      </c>
      <c r="P1350" s="73">
        <v>9482.6629646907495</v>
      </c>
      <c r="Q1350" s="73">
        <v>9482.6629646907495</v>
      </c>
      <c r="R1350" s="73">
        <v>9482.6629646907495</v>
      </c>
      <c r="S1350" s="73">
        <v>9482.6629646907495</v>
      </c>
      <c r="T1350" s="73">
        <v>9482.6629646907495</v>
      </c>
      <c r="U1350" s="73">
        <v>9482.6629646907495</v>
      </c>
      <c r="V1350" s="73">
        <v>9482.6629646907495</v>
      </c>
      <c r="W1350" s="73">
        <v>9482.6629646907495</v>
      </c>
      <c r="X1350" s="73">
        <v>9482.6629646907495</v>
      </c>
      <c r="Y1350" s="73">
        <v>9482.6629646907495</v>
      </c>
      <c r="Z1350" s="73">
        <v>9482.6629646907695</v>
      </c>
      <c r="AA1350" s="73">
        <v>113791.95557628899</v>
      </c>
      <c r="AB1350" s="73">
        <v>9482.6629646907495</v>
      </c>
      <c r="AC1350" s="73">
        <v>9482.6629646907495</v>
      </c>
      <c r="AD1350" s="73">
        <v>9482.6629646907495</v>
      </c>
      <c r="AE1350" s="73">
        <v>9482.6629646907495</v>
      </c>
      <c r="AF1350" s="73">
        <v>9482.6629646907495</v>
      </c>
      <c r="AG1350" s="73">
        <v>9482.6629646907495</v>
      </c>
      <c r="AH1350" s="73">
        <v>9482.6629646907495</v>
      </c>
      <c r="AI1350" s="73">
        <v>9482.6629646907495</v>
      </c>
      <c r="AJ1350" s="73">
        <v>9482.6629646907495</v>
      </c>
      <c r="AK1350" s="73">
        <v>9482.6629646907495</v>
      </c>
      <c r="AL1350" s="73">
        <v>9482.6629646907495</v>
      </c>
      <c r="AM1350" s="73">
        <v>9482.6629646907695</v>
      </c>
      <c r="AN1350" s="73">
        <v>113791.95557628899</v>
      </c>
      <c r="AO1350" s="73">
        <v>9482.6629646907495</v>
      </c>
      <c r="AP1350" s="73">
        <v>9482.6629646907495</v>
      </c>
      <c r="AQ1350" s="73">
        <v>9482.6629646907495</v>
      </c>
      <c r="AR1350" s="73">
        <v>9482.6629646907495</v>
      </c>
      <c r="AS1350" s="73">
        <v>9482.6629646907495</v>
      </c>
      <c r="AT1350" s="73">
        <v>9482.6629646907495</v>
      </c>
      <c r="AU1350" s="73">
        <v>9482.6629646907495</v>
      </c>
      <c r="AV1350" s="73">
        <v>9482.6629646907495</v>
      </c>
      <c r="AW1350" s="73">
        <v>9482.6629646907495</v>
      </c>
      <c r="AX1350" s="73">
        <v>9482.6629646907495</v>
      </c>
      <c r="AY1350" s="73">
        <v>9482.6629646907495</v>
      </c>
      <c r="AZ1350" s="73">
        <v>9482.6629646907695</v>
      </c>
      <c r="BA1350" s="73">
        <v>113791.95557628899</v>
      </c>
    </row>
    <row r="1351" spans="1:53" outlineLevel="1">
      <c r="A1351" s="74" t="s">
        <v>1664</v>
      </c>
    </row>
    <row r="1352" spans="1:53" outlineLevel="1">
      <c r="A1352" s="74" t="s">
        <v>1644</v>
      </c>
      <c r="B1352" s="73">
        <v>63478.504418913297</v>
      </c>
      <c r="C1352" s="73">
        <v>63478.504418913297</v>
      </c>
      <c r="D1352" s="73">
        <v>63478.504418913297</v>
      </c>
      <c r="E1352" s="73">
        <v>63478.504418913297</v>
      </c>
      <c r="F1352" s="73">
        <v>63478.504418913297</v>
      </c>
      <c r="G1352" s="73">
        <v>63478.504418913297</v>
      </c>
      <c r="H1352" s="73">
        <v>63478.504418913297</v>
      </c>
      <c r="I1352" s="73">
        <v>63478.504418913297</v>
      </c>
      <c r="J1352" s="73">
        <v>63478.504418913297</v>
      </c>
      <c r="K1352" s="73">
        <v>63478.504418913297</v>
      </c>
      <c r="L1352" s="73">
        <v>63478.504418913297</v>
      </c>
      <c r="M1352" s="73">
        <v>63478.504418913501</v>
      </c>
      <c r="N1352" s="73">
        <v>761742.05302696</v>
      </c>
      <c r="O1352" s="73">
        <v>63478.504418913297</v>
      </c>
      <c r="P1352" s="73">
        <v>63478.504418913297</v>
      </c>
      <c r="Q1352" s="73">
        <v>63478.504418913297</v>
      </c>
      <c r="R1352" s="73">
        <v>63478.504418913297</v>
      </c>
      <c r="S1352" s="73">
        <v>63478.504418913297</v>
      </c>
      <c r="T1352" s="73">
        <v>63478.504418913297</v>
      </c>
      <c r="U1352" s="73">
        <v>63478.504418913297</v>
      </c>
      <c r="V1352" s="73">
        <v>63478.504418913297</v>
      </c>
      <c r="W1352" s="73">
        <v>63478.504418913297</v>
      </c>
      <c r="X1352" s="73">
        <v>63478.504418913297</v>
      </c>
      <c r="Y1352" s="73">
        <v>63478.504418913297</v>
      </c>
      <c r="Z1352" s="73">
        <v>63478.504418913501</v>
      </c>
      <c r="AA1352" s="73">
        <v>761742.05302696</v>
      </c>
      <c r="AB1352" s="73">
        <v>63478.504418913297</v>
      </c>
      <c r="AC1352" s="73">
        <v>63478.504418913297</v>
      </c>
      <c r="AD1352" s="73">
        <v>63478.504418913297</v>
      </c>
      <c r="AE1352" s="73">
        <v>63478.504418913297</v>
      </c>
      <c r="AF1352" s="73">
        <v>63478.504418913297</v>
      </c>
      <c r="AG1352" s="73">
        <v>63478.504418913297</v>
      </c>
      <c r="AH1352" s="73">
        <v>63478.504418913297</v>
      </c>
      <c r="AI1352" s="73">
        <v>63478.504418913297</v>
      </c>
      <c r="AJ1352" s="73">
        <v>63478.504418913297</v>
      </c>
      <c r="AK1352" s="73">
        <v>63478.504418913297</v>
      </c>
      <c r="AL1352" s="73">
        <v>63478.504418913297</v>
      </c>
      <c r="AM1352" s="73">
        <v>63478.504418913501</v>
      </c>
      <c r="AN1352" s="73">
        <v>761742.05302696</v>
      </c>
      <c r="AO1352" s="73">
        <v>63478.504418913297</v>
      </c>
      <c r="AP1352" s="73">
        <v>63478.504418913297</v>
      </c>
      <c r="AQ1352" s="73">
        <v>63478.504418913297</v>
      </c>
      <c r="AR1352" s="73">
        <v>63478.504418913297</v>
      </c>
      <c r="AS1352" s="73">
        <v>63478.504418913297</v>
      </c>
      <c r="AT1352" s="73">
        <v>63478.504418913297</v>
      </c>
      <c r="AU1352" s="73">
        <v>63478.504418913297</v>
      </c>
      <c r="AV1352" s="73">
        <v>63478.504418913297</v>
      </c>
      <c r="AW1352" s="73">
        <v>63478.504418913297</v>
      </c>
      <c r="AX1352" s="73">
        <v>63478.504418913297</v>
      </c>
      <c r="AY1352" s="73">
        <v>63478.504418913297</v>
      </c>
      <c r="AZ1352" s="73">
        <v>63478.504418913501</v>
      </c>
      <c r="BA1352" s="73">
        <v>761742.05302695895</v>
      </c>
    </row>
    <row r="1353" spans="1:53" outlineLevel="1">
      <c r="A1353" s="74" t="s">
        <v>1656</v>
      </c>
      <c r="B1353" s="73">
        <v>60752.621295920297</v>
      </c>
      <c r="C1353" s="73">
        <v>60752.621295920297</v>
      </c>
      <c r="D1353" s="73">
        <v>60752.621295920297</v>
      </c>
      <c r="E1353" s="73">
        <v>60752.621295920297</v>
      </c>
      <c r="F1353" s="73">
        <v>60752.621295920297</v>
      </c>
      <c r="G1353" s="73">
        <v>60752.621295920297</v>
      </c>
      <c r="H1353" s="73">
        <v>60752.621295920297</v>
      </c>
      <c r="I1353" s="73">
        <v>60752.621295920297</v>
      </c>
      <c r="J1353" s="73">
        <v>60752.621295920297</v>
      </c>
      <c r="K1353" s="73">
        <v>60752.621295920297</v>
      </c>
      <c r="L1353" s="73">
        <v>60752.621295920297</v>
      </c>
      <c r="M1353" s="73">
        <v>60752.621295920297</v>
      </c>
      <c r="N1353" s="73">
        <v>729031.45555104397</v>
      </c>
      <c r="O1353" s="73">
        <v>60752.621295920297</v>
      </c>
      <c r="P1353" s="73">
        <v>60752.621295920297</v>
      </c>
      <c r="Q1353" s="73">
        <v>60752.621295920297</v>
      </c>
      <c r="R1353" s="73">
        <v>60752.621295920297</v>
      </c>
      <c r="S1353" s="73">
        <v>60752.621295920297</v>
      </c>
      <c r="T1353" s="73">
        <v>60752.621295920297</v>
      </c>
      <c r="U1353" s="73">
        <v>60752.621295920297</v>
      </c>
      <c r="V1353" s="73">
        <v>60752.621295920297</v>
      </c>
      <c r="W1353" s="73">
        <v>60752.621295920297</v>
      </c>
      <c r="X1353" s="73">
        <v>60752.621295920297</v>
      </c>
      <c r="Y1353" s="73">
        <v>60752.621295920297</v>
      </c>
      <c r="Z1353" s="73">
        <v>60752.621295920297</v>
      </c>
      <c r="AA1353" s="73">
        <v>729031.45555104397</v>
      </c>
      <c r="AB1353" s="73">
        <v>60752.621295920297</v>
      </c>
      <c r="AC1353" s="73">
        <v>60752.621295920297</v>
      </c>
      <c r="AD1353" s="73">
        <v>60752.621295920297</v>
      </c>
      <c r="AE1353" s="73">
        <v>60752.621295920297</v>
      </c>
      <c r="AF1353" s="73">
        <v>60752.621295920297</v>
      </c>
      <c r="AG1353" s="73">
        <v>60752.621295920297</v>
      </c>
      <c r="AH1353" s="73">
        <v>60752.621295920297</v>
      </c>
      <c r="AI1353" s="73">
        <v>60752.621295920297</v>
      </c>
      <c r="AJ1353" s="73">
        <v>60752.621295920297</v>
      </c>
      <c r="AK1353" s="73">
        <v>60752.621295920297</v>
      </c>
      <c r="AL1353" s="73">
        <v>60752.621295920297</v>
      </c>
      <c r="AM1353" s="73">
        <v>60752.621295920297</v>
      </c>
      <c r="AN1353" s="73">
        <v>729031.45555104397</v>
      </c>
      <c r="AO1353" s="73">
        <v>60752.621295920297</v>
      </c>
      <c r="AP1353" s="73">
        <v>60752.621295920297</v>
      </c>
      <c r="AQ1353" s="73">
        <v>60752.621295920297</v>
      </c>
      <c r="AR1353" s="73">
        <v>60752.621295920297</v>
      </c>
      <c r="AS1353" s="73">
        <v>60752.621295920297</v>
      </c>
      <c r="AT1353" s="73">
        <v>60752.621295920297</v>
      </c>
      <c r="AU1353" s="73">
        <v>60752.621295920297</v>
      </c>
      <c r="AV1353" s="73">
        <v>60752.621295920297</v>
      </c>
      <c r="AW1353" s="73">
        <v>60752.621295920297</v>
      </c>
      <c r="AX1353" s="73">
        <v>60752.621295920297</v>
      </c>
      <c r="AY1353" s="73">
        <v>60752.621295920297</v>
      </c>
      <c r="AZ1353" s="73">
        <v>60752.621295920297</v>
      </c>
      <c r="BA1353" s="73">
        <v>729031.45555104304</v>
      </c>
    </row>
    <row r="1354" spans="1:53" outlineLevel="1">
      <c r="A1354" s="74" t="s">
        <v>1682</v>
      </c>
      <c r="B1354" s="73">
        <v>124543.944353356</v>
      </c>
      <c r="C1354" s="73">
        <v>124543.944353356</v>
      </c>
      <c r="D1354" s="73">
        <v>124543.944353356</v>
      </c>
      <c r="E1354" s="73">
        <v>124543.944353356</v>
      </c>
      <c r="F1354" s="73">
        <v>124543.944353356</v>
      </c>
      <c r="G1354" s="73">
        <v>124543.944353356</v>
      </c>
      <c r="H1354" s="73">
        <v>124543.944353356</v>
      </c>
      <c r="I1354" s="73">
        <v>124543.944353356</v>
      </c>
      <c r="J1354" s="73">
        <v>124543.944353356</v>
      </c>
      <c r="K1354" s="73">
        <v>124543.944353356</v>
      </c>
      <c r="L1354" s="73">
        <v>124543.944353356</v>
      </c>
      <c r="M1354" s="73">
        <v>124543.944353356</v>
      </c>
      <c r="N1354" s="73">
        <v>1494527.33224027</v>
      </c>
      <c r="O1354" s="73">
        <v>124543.944353356</v>
      </c>
      <c r="P1354" s="73">
        <v>124543.944353356</v>
      </c>
      <c r="Q1354" s="73">
        <v>124543.944353356</v>
      </c>
      <c r="R1354" s="73">
        <v>124543.944353356</v>
      </c>
      <c r="S1354" s="73">
        <v>124543.944353356</v>
      </c>
      <c r="T1354" s="73">
        <v>124543.944353356</v>
      </c>
      <c r="U1354" s="73">
        <v>124543.944353356</v>
      </c>
      <c r="V1354" s="73">
        <v>124543.944353356</v>
      </c>
      <c r="W1354" s="73">
        <v>124543.944353356</v>
      </c>
      <c r="X1354" s="73">
        <v>124543.944353356</v>
      </c>
      <c r="Y1354" s="73">
        <v>124543.944353356</v>
      </c>
      <c r="Z1354" s="73">
        <v>124543.944353356</v>
      </c>
      <c r="AA1354" s="73">
        <v>1494527.33224027</v>
      </c>
      <c r="AB1354" s="73">
        <v>124543.944353356</v>
      </c>
      <c r="AC1354" s="73">
        <v>124543.944353356</v>
      </c>
      <c r="AD1354" s="73">
        <v>124543.944353356</v>
      </c>
      <c r="AE1354" s="73">
        <v>124543.944353356</v>
      </c>
      <c r="AF1354" s="73">
        <v>124543.944353356</v>
      </c>
      <c r="AG1354" s="73">
        <v>124543.944353356</v>
      </c>
      <c r="AH1354" s="73">
        <v>124543.944353356</v>
      </c>
      <c r="AI1354" s="73">
        <v>124543.944353356</v>
      </c>
      <c r="AJ1354" s="73">
        <v>124543.944353356</v>
      </c>
      <c r="AK1354" s="73">
        <v>124543.944353356</v>
      </c>
      <c r="AL1354" s="73">
        <v>124543.944353356</v>
      </c>
      <c r="AM1354" s="73">
        <v>124543.944353356</v>
      </c>
      <c r="AN1354" s="73">
        <v>1494527.33224027</v>
      </c>
      <c r="AO1354" s="73">
        <v>124543.944353356</v>
      </c>
      <c r="AP1354" s="73">
        <v>124543.944353356</v>
      </c>
      <c r="AQ1354" s="73">
        <v>124543.944353356</v>
      </c>
      <c r="AR1354" s="73">
        <v>124543.944353356</v>
      </c>
      <c r="AS1354" s="73">
        <v>124543.944353356</v>
      </c>
      <c r="AT1354" s="73">
        <v>124543.944353356</v>
      </c>
      <c r="AU1354" s="73">
        <v>124543.944353356</v>
      </c>
      <c r="AV1354" s="73">
        <v>124543.944353356</v>
      </c>
      <c r="AW1354" s="73">
        <v>124543.944353356</v>
      </c>
      <c r="AX1354" s="73">
        <v>124543.944353356</v>
      </c>
      <c r="AY1354" s="73">
        <v>124543.944353356</v>
      </c>
      <c r="AZ1354" s="73">
        <v>124543.944353356</v>
      </c>
      <c r="BA1354" s="73">
        <v>1494527.33224027</v>
      </c>
    </row>
    <row r="1355" spans="1:53" outlineLevel="1">
      <c r="A1355" s="74" t="s">
        <v>1222</v>
      </c>
      <c r="B1355" s="73">
        <v>2648609.61397673</v>
      </c>
      <c r="C1355" s="73">
        <v>2647810.7742906902</v>
      </c>
      <c r="D1355" s="73">
        <v>2647011.9346046401</v>
      </c>
      <c r="E1355" s="73">
        <v>2646213.09491859</v>
      </c>
      <c r="F1355" s="73">
        <v>2645414.2552325502</v>
      </c>
      <c r="G1355" s="73">
        <v>2644615.4155465001</v>
      </c>
      <c r="H1355" s="73">
        <v>2643816.57586045</v>
      </c>
      <c r="I1355" s="73">
        <v>2643017.7361744</v>
      </c>
      <c r="J1355" s="73">
        <v>2642218.8964883601</v>
      </c>
      <c r="K1355" s="73">
        <v>2641420.05680231</v>
      </c>
      <c r="L1355" s="73">
        <v>2640621.21711626</v>
      </c>
      <c r="M1355" s="73">
        <v>2639822.3774302201</v>
      </c>
      <c r="N1355" s="73">
        <v>31730591.948441699</v>
      </c>
      <c r="O1355" s="73">
        <v>2639023.5377441701</v>
      </c>
      <c r="P1355" s="73">
        <v>2638224.6980581302</v>
      </c>
      <c r="Q1355" s="73">
        <v>2637425.8583720801</v>
      </c>
      <c r="R1355" s="73">
        <v>2636627.0186860301</v>
      </c>
      <c r="S1355" s="73">
        <v>2635828.1789999902</v>
      </c>
      <c r="T1355" s="73">
        <v>2635029.3393139401</v>
      </c>
      <c r="U1355" s="73">
        <v>2634230.4996278901</v>
      </c>
      <c r="V1355" s="73">
        <v>2633431.65994184</v>
      </c>
      <c r="W1355" s="73">
        <v>2632632.8202558002</v>
      </c>
      <c r="X1355" s="73">
        <v>2631833.9805697501</v>
      </c>
      <c r="Y1355" s="73">
        <v>2631035.1408837098</v>
      </c>
      <c r="Z1355" s="73">
        <v>2630236.3011976602</v>
      </c>
      <c r="AA1355" s="73">
        <v>31615559.033651002</v>
      </c>
      <c r="AB1355" s="73">
        <v>2629437.4615116101</v>
      </c>
      <c r="AC1355" s="73">
        <v>2628638.6218255698</v>
      </c>
      <c r="AD1355" s="73">
        <v>2627839.7821395202</v>
      </c>
      <c r="AE1355" s="73">
        <v>2627040.9424534701</v>
      </c>
      <c r="AF1355" s="73">
        <v>2626242.1027674298</v>
      </c>
      <c r="AG1355" s="73">
        <v>2625443.2630813802</v>
      </c>
      <c r="AH1355" s="73">
        <v>2624644.4233953301</v>
      </c>
      <c r="AI1355" s="73">
        <v>2623845.5837092898</v>
      </c>
      <c r="AJ1355" s="73">
        <v>2623046.7440232402</v>
      </c>
      <c r="AK1355" s="73">
        <v>2622247.9043371901</v>
      </c>
      <c r="AL1355" s="73">
        <v>2621449.0646511498</v>
      </c>
      <c r="AM1355" s="73">
        <v>2620650.2249651002</v>
      </c>
      <c r="AN1355" s="73">
        <v>31500526.118860301</v>
      </c>
      <c r="AO1355" s="73">
        <v>2619851.3852790501</v>
      </c>
      <c r="AP1355" s="73">
        <v>2619052.5455930098</v>
      </c>
      <c r="AQ1355" s="73">
        <v>2618253.7059069602</v>
      </c>
      <c r="AR1355" s="73">
        <v>2617454.8662209101</v>
      </c>
      <c r="AS1355" s="73">
        <v>2616656.02653486</v>
      </c>
      <c r="AT1355" s="73">
        <v>2615857.1868488202</v>
      </c>
      <c r="AU1355" s="73">
        <v>2615058.3471627701</v>
      </c>
      <c r="AV1355" s="73">
        <v>2614259.5074767298</v>
      </c>
      <c r="AW1355" s="73">
        <v>2613460.6677906802</v>
      </c>
      <c r="AX1355" s="73">
        <v>2612661.8281046301</v>
      </c>
      <c r="AY1355" s="73">
        <v>2611862.9884185898</v>
      </c>
      <c r="AZ1355" s="73">
        <v>2611064.1487325402</v>
      </c>
      <c r="BA1355" s="73">
        <v>31385493.204069499</v>
      </c>
    </row>
    <row r="1356" spans="1:53" outlineLevel="1">
      <c r="A1356" s="74" t="s">
        <v>1223</v>
      </c>
      <c r="B1356" s="73">
        <v>10915.812790697601</v>
      </c>
      <c r="C1356" s="73">
        <v>10915.812790697601</v>
      </c>
      <c r="D1356" s="73">
        <v>10915.812790697601</v>
      </c>
      <c r="E1356" s="73">
        <v>10915.812790697601</v>
      </c>
      <c r="F1356" s="73">
        <v>10915.812790697601</v>
      </c>
      <c r="G1356" s="73">
        <v>10915.812790697601</v>
      </c>
      <c r="H1356" s="73">
        <v>10915.812790697601</v>
      </c>
      <c r="I1356" s="73">
        <v>10915.812790697601</v>
      </c>
      <c r="J1356" s="73">
        <v>10915.812790697601</v>
      </c>
      <c r="K1356" s="73">
        <v>10915.812790697601</v>
      </c>
      <c r="L1356" s="73">
        <v>10915.812790697601</v>
      </c>
      <c r="M1356" s="73">
        <v>10915.812790697601</v>
      </c>
      <c r="N1356" s="73">
        <v>130989.753488371</v>
      </c>
      <c r="O1356" s="73">
        <v>10915.812790697601</v>
      </c>
      <c r="P1356" s="73">
        <v>10915.812790697601</v>
      </c>
      <c r="Q1356" s="73">
        <v>10915.812790697601</v>
      </c>
      <c r="R1356" s="73">
        <v>10915.812790697601</v>
      </c>
      <c r="S1356" s="73">
        <v>10915.812790697601</v>
      </c>
      <c r="T1356" s="73">
        <v>10915.812790697601</v>
      </c>
      <c r="U1356" s="73">
        <v>10915.812790697601</v>
      </c>
      <c r="V1356" s="73">
        <v>10915.812790697601</v>
      </c>
      <c r="W1356" s="73">
        <v>10915.812790697601</v>
      </c>
      <c r="X1356" s="73">
        <v>10915.812790697601</v>
      </c>
      <c r="Y1356" s="73">
        <v>10915.812790697601</v>
      </c>
      <c r="Z1356" s="73">
        <v>10915.812790697601</v>
      </c>
      <c r="AA1356" s="73">
        <v>130989.753488371</v>
      </c>
      <c r="AB1356" s="73">
        <v>10915.812790697601</v>
      </c>
      <c r="AC1356" s="73">
        <v>10915.812790697601</v>
      </c>
      <c r="AD1356" s="73">
        <v>10915.812790697601</v>
      </c>
      <c r="AE1356" s="73">
        <v>10915.812790697601</v>
      </c>
      <c r="AF1356" s="73">
        <v>10915.812790697601</v>
      </c>
      <c r="AG1356" s="73">
        <v>10915.812790697601</v>
      </c>
      <c r="AH1356" s="73">
        <v>10915.812790697601</v>
      </c>
      <c r="AI1356" s="73">
        <v>10915.812790697601</v>
      </c>
      <c r="AJ1356" s="73">
        <v>10915.812790697601</v>
      </c>
      <c r="AK1356" s="73">
        <v>10915.812790697601</v>
      </c>
      <c r="AL1356" s="73">
        <v>10915.812790697601</v>
      </c>
      <c r="AM1356" s="73">
        <v>10915.812790697601</v>
      </c>
      <c r="AN1356" s="73">
        <v>130989.753488371</v>
      </c>
      <c r="AO1356" s="73">
        <v>10915.812790697601</v>
      </c>
      <c r="AP1356" s="73">
        <v>10915.812790697601</v>
      </c>
      <c r="AQ1356" s="73">
        <v>10915.812790697601</v>
      </c>
      <c r="AR1356" s="73">
        <v>10915.812790697601</v>
      </c>
      <c r="AS1356" s="73">
        <v>10915.812790697601</v>
      </c>
      <c r="AT1356" s="73">
        <v>10915.812790697601</v>
      </c>
      <c r="AU1356" s="73">
        <v>10915.812790697601</v>
      </c>
      <c r="AV1356" s="73">
        <v>10915.812790697601</v>
      </c>
      <c r="AW1356" s="73">
        <v>10915.812790697601</v>
      </c>
      <c r="AX1356" s="73">
        <v>10915.812790697601</v>
      </c>
      <c r="AY1356" s="73">
        <v>10915.812790697601</v>
      </c>
      <c r="AZ1356" s="73">
        <v>10915.812790697601</v>
      </c>
      <c r="BA1356" s="73">
        <v>130989.753488371</v>
      </c>
    </row>
    <row r="1357" spans="1:53" outlineLevel="1">
      <c r="A1357" s="74" t="s">
        <v>1224</v>
      </c>
      <c r="B1357" s="73">
        <v>8520.9709302325391</v>
      </c>
      <c r="C1357" s="73">
        <v>8520.9709302325391</v>
      </c>
      <c r="D1357" s="73">
        <v>8520.9709302325391</v>
      </c>
      <c r="E1357" s="73">
        <v>8520.9709302325391</v>
      </c>
      <c r="F1357" s="73">
        <v>8520.9709302325391</v>
      </c>
      <c r="G1357" s="73">
        <v>8520.9709302325391</v>
      </c>
      <c r="H1357" s="73">
        <v>8520.9709302325391</v>
      </c>
      <c r="I1357" s="73">
        <v>8520.9709302325391</v>
      </c>
      <c r="J1357" s="73">
        <v>8520.9709302325391</v>
      </c>
      <c r="K1357" s="73">
        <v>8520.9709302325391</v>
      </c>
      <c r="L1357" s="73">
        <v>8520.9709302325391</v>
      </c>
      <c r="M1357" s="73">
        <v>8520.9709302325391</v>
      </c>
      <c r="N1357" s="73">
        <v>102251.65116279</v>
      </c>
      <c r="O1357" s="73">
        <v>8520.9709302325391</v>
      </c>
      <c r="P1357" s="73">
        <v>8520.9709302325391</v>
      </c>
      <c r="Q1357" s="73">
        <v>8520.9709302325391</v>
      </c>
      <c r="R1357" s="73">
        <v>8520.9709302325391</v>
      </c>
      <c r="S1357" s="73">
        <v>8520.9709302325391</v>
      </c>
      <c r="T1357" s="73">
        <v>8520.9709302325391</v>
      </c>
      <c r="U1357" s="73">
        <v>8520.9709302325391</v>
      </c>
      <c r="V1357" s="73">
        <v>8520.9709302325391</v>
      </c>
      <c r="W1357" s="73">
        <v>8520.9709302325391</v>
      </c>
      <c r="X1357" s="73">
        <v>8520.9709302325391</v>
      </c>
      <c r="Y1357" s="73">
        <v>8520.9709302325391</v>
      </c>
      <c r="Z1357" s="73">
        <v>8520.9709302325391</v>
      </c>
      <c r="AA1357" s="73">
        <v>102251.65116279</v>
      </c>
      <c r="AB1357" s="73">
        <v>8520.9709302325391</v>
      </c>
      <c r="AC1357" s="73">
        <v>8520.9709302325391</v>
      </c>
      <c r="AD1357" s="73">
        <v>8520.9709302325391</v>
      </c>
      <c r="AE1357" s="73">
        <v>8520.9709302325391</v>
      </c>
      <c r="AF1357" s="73">
        <v>8520.9709302325391</v>
      </c>
      <c r="AG1357" s="73">
        <v>8520.9709302325391</v>
      </c>
      <c r="AH1357" s="73">
        <v>8520.9709302325391</v>
      </c>
      <c r="AI1357" s="73">
        <v>8520.9709302325391</v>
      </c>
      <c r="AJ1357" s="73">
        <v>8520.9709302325391</v>
      </c>
      <c r="AK1357" s="73">
        <v>8520.9709302325391</v>
      </c>
      <c r="AL1357" s="73">
        <v>8520.9709302325391</v>
      </c>
      <c r="AM1357" s="73">
        <v>8520.9709302325391</v>
      </c>
      <c r="AN1357" s="73">
        <v>102251.65116279</v>
      </c>
      <c r="AO1357" s="73">
        <v>8520.9709302325391</v>
      </c>
      <c r="AP1357" s="73">
        <v>8520.9709302325391</v>
      </c>
      <c r="AQ1357" s="73">
        <v>8520.9709302325391</v>
      </c>
      <c r="AR1357" s="73">
        <v>8520.9709302325391</v>
      </c>
      <c r="AS1357" s="73">
        <v>8520.9709302325391</v>
      </c>
      <c r="AT1357" s="73">
        <v>8520.9709302325391</v>
      </c>
      <c r="AU1357" s="73">
        <v>8520.9709302325391</v>
      </c>
      <c r="AV1357" s="73">
        <v>8520.9709302325391</v>
      </c>
      <c r="AW1357" s="73">
        <v>8520.9709302325391</v>
      </c>
      <c r="AX1357" s="73">
        <v>8520.9709302325391</v>
      </c>
      <c r="AY1357" s="73">
        <v>8520.9709302325391</v>
      </c>
      <c r="AZ1357" s="73">
        <v>8520.9709302325391</v>
      </c>
      <c r="BA1357" s="73">
        <v>102251.65116279</v>
      </c>
    </row>
    <row r="1358" spans="1:53" outlineLevel="1">
      <c r="A1358" s="74" t="s">
        <v>1229</v>
      </c>
      <c r="B1358" s="73">
        <v>1904.6328333333299</v>
      </c>
      <c r="C1358" s="73">
        <v>1904.6328333333299</v>
      </c>
      <c r="D1358" s="73">
        <v>1904.6328333333299</v>
      </c>
      <c r="E1358" s="73">
        <v>1904.6328333333299</v>
      </c>
      <c r="F1358" s="73">
        <v>1904.6328333333299</v>
      </c>
      <c r="G1358" s="73">
        <v>1904.6328333333299</v>
      </c>
      <c r="H1358" s="73">
        <v>1904.6328333333299</v>
      </c>
      <c r="I1358" s="73">
        <v>1904.6328333333299</v>
      </c>
      <c r="J1358" s="73">
        <v>1904.6328333333299</v>
      </c>
      <c r="K1358" s="73">
        <v>1904.6328333333299</v>
      </c>
      <c r="L1358" s="73">
        <v>1904.6328333333299</v>
      </c>
      <c r="M1358" s="73">
        <v>1904.6328333333299</v>
      </c>
      <c r="N1358" s="73">
        <v>22855.594000000001</v>
      </c>
      <c r="O1358" s="73">
        <v>1904.6328333333299</v>
      </c>
      <c r="P1358" s="73">
        <v>1904.6328333333299</v>
      </c>
      <c r="Q1358" s="73">
        <v>1904.6328333333299</v>
      </c>
      <c r="R1358" s="73">
        <v>1904.6328333333299</v>
      </c>
      <c r="S1358" s="73">
        <v>1904.6328333333299</v>
      </c>
      <c r="T1358" s="73">
        <v>1904.6328333333299</v>
      </c>
      <c r="U1358" s="73">
        <v>1904.6328333333299</v>
      </c>
      <c r="V1358" s="73">
        <v>1904.6328333333299</v>
      </c>
      <c r="W1358" s="73">
        <v>1904.6328333333299</v>
      </c>
      <c r="X1358" s="73">
        <v>1904.6328333333299</v>
      </c>
      <c r="Y1358" s="73">
        <v>1904.6328333333299</v>
      </c>
      <c r="Z1358" s="73">
        <v>1904.6328333333299</v>
      </c>
      <c r="AA1358" s="73">
        <v>22855.594000000001</v>
      </c>
      <c r="AB1358" s="73">
        <v>1904.6328333333299</v>
      </c>
      <c r="AC1358" s="73">
        <v>1904.6328333333299</v>
      </c>
      <c r="AD1358" s="73">
        <v>1904.6328333333299</v>
      </c>
      <c r="AE1358" s="73">
        <v>1904.6328333333299</v>
      </c>
      <c r="AF1358" s="73">
        <v>1904.6328333333299</v>
      </c>
      <c r="AG1358" s="73">
        <v>1904.6328333333299</v>
      </c>
      <c r="AH1358" s="73">
        <v>1904.6328333333299</v>
      </c>
      <c r="AI1358" s="73">
        <v>1904.6328333333299</v>
      </c>
      <c r="AJ1358" s="73">
        <v>1904.6328333333299</v>
      </c>
      <c r="AK1358" s="73">
        <v>1904.6328333333299</v>
      </c>
      <c r="AL1358" s="73">
        <v>1904.6328333333299</v>
      </c>
      <c r="AM1358" s="73">
        <v>1904.6328333333299</v>
      </c>
      <c r="AN1358" s="73">
        <v>22855.594000000001</v>
      </c>
      <c r="AO1358" s="73">
        <v>1904.6328333333299</v>
      </c>
      <c r="AP1358" s="73">
        <v>1904.6328333333299</v>
      </c>
      <c r="AQ1358" s="73">
        <v>1904.6328333333299</v>
      </c>
      <c r="AR1358" s="73">
        <v>1904.6328333333299</v>
      </c>
      <c r="AS1358" s="73">
        <v>1904.6328333333299</v>
      </c>
      <c r="AT1358" s="73">
        <v>1904.6328333333299</v>
      </c>
      <c r="AU1358" s="73">
        <v>1904.6328333333299</v>
      </c>
      <c r="AV1358" s="73">
        <v>1904.6328333333299</v>
      </c>
      <c r="AW1358" s="73">
        <v>1904.6328333333299</v>
      </c>
      <c r="AX1358" s="73">
        <v>1904.6328333333299</v>
      </c>
      <c r="AY1358" s="73">
        <v>1904.6328333333299</v>
      </c>
      <c r="AZ1358" s="73">
        <v>1904.6328333333299</v>
      </c>
      <c r="BA1358" s="73">
        <v>22855.594000000001</v>
      </c>
    </row>
    <row r="1359" spans="1:53" outlineLevel="1">
      <c r="A1359" s="74" t="s">
        <v>1230</v>
      </c>
      <c r="B1359" s="73">
        <v>1810.9351666666601</v>
      </c>
      <c r="C1359" s="73">
        <v>1810.9351666666601</v>
      </c>
      <c r="D1359" s="73">
        <v>1810.9351666666601</v>
      </c>
      <c r="E1359" s="73">
        <v>1810.9351666666601</v>
      </c>
      <c r="F1359" s="73">
        <v>1810.9351666666601</v>
      </c>
      <c r="G1359" s="73">
        <v>1810.9351666666601</v>
      </c>
      <c r="H1359" s="73">
        <v>1810.9351666666601</v>
      </c>
      <c r="I1359" s="73">
        <v>1810.9351666666601</v>
      </c>
      <c r="J1359" s="73">
        <v>1810.9351666666601</v>
      </c>
      <c r="K1359" s="73">
        <v>1810.9351666666601</v>
      </c>
      <c r="L1359" s="73">
        <v>1810.9351666666601</v>
      </c>
      <c r="M1359" s="73">
        <v>1810.9351666666601</v>
      </c>
      <c r="N1359" s="73">
        <v>21731.2219999999</v>
      </c>
      <c r="O1359" s="73">
        <v>1810.9351666666601</v>
      </c>
      <c r="P1359" s="73">
        <v>1810.9351666666601</v>
      </c>
      <c r="Q1359" s="73">
        <v>1810.9351666666601</v>
      </c>
      <c r="R1359" s="73">
        <v>1810.9351666666601</v>
      </c>
      <c r="S1359" s="73">
        <v>1810.9351666666601</v>
      </c>
      <c r="T1359" s="73">
        <v>1810.9351666666601</v>
      </c>
      <c r="U1359" s="73">
        <v>1810.9351666666601</v>
      </c>
      <c r="V1359" s="73">
        <v>1810.9351666666601</v>
      </c>
      <c r="W1359" s="73">
        <v>1810.9351666666601</v>
      </c>
      <c r="X1359" s="73">
        <v>1810.9351666666601</v>
      </c>
      <c r="Y1359" s="73">
        <v>1810.9351666666601</v>
      </c>
      <c r="Z1359" s="73">
        <v>1810.9351666666601</v>
      </c>
      <c r="AA1359" s="73">
        <v>21731.2219999999</v>
      </c>
      <c r="AB1359" s="73">
        <v>1810.9351666666601</v>
      </c>
      <c r="AC1359" s="73">
        <v>1810.9351666666601</v>
      </c>
      <c r="AD1359" s="73">
        <v>1810.9351666666601</v>
      </c>
      <c r="AE1359" s="73">
        <v>1810.9351666666601</v>
      </c>
      <c r="AF1359" s="73">
        <v>1810.9351666666601</v>
      </c>
      <c r="AG1359" s="73">
        <v>1810.9351666666601</v>
      </c>
      <c r="AH1359" s="73">
        <v>1810.9351666666601</v>
      </c>
      <c r="AI1359" s="73">
        <v>1810.9351666666601</v>
      </c>
      <c r="AJ1359" s="73">
        <v>1810.9351666666601</v>
      </c>
      <c r="AK1359" s="73">
        <v>1810.9351666666601</v>
      </c>
      <c r="AL1359" s="73">
        <v>1810.9351666666601</v>
      </c>
      <c r="AM1359" s="73">
        <v>1810.9351666666601</v>
      </c>
      <c r="AN1359" s="73">
        <v>21731.2219999999</v>
      </c>
      <c r="AO1359" s="73">
        <v>1810.9351666666601</v>
      </c>
      <c r="AP1359" s="73">
        <v>1810.9351666666601</v>
      </c>
      <c r="AQ1359" s="73">
        <v>1810.9351666666601</v>
      </c>
      <c r="AR1359" s="73">
        <v>1810.9351666666601</v>
      </c>
      <c r="AS1359" s="73">
        <v>1810.9351666666601</v>
      </c>
      <c r="AT1359" s="73">
        <v>1810.9351666666601</v>
      </c>
      <c r="AU1359" s="73">
        <v>1810.9351666666601</v>
      </c>
      <c r="AV1359" s="73">
        <v>1810.9351666666601</v>
      </c>
      <c r="AW1359" s="73">
        <v>1810.9351666666601</v>
      </c>
      <c r="AX1359" s="73">
        <v>1810.9351666666601</v>
      </c>
      <c r="AY1359" s="73">
        <v>1810.9351666666601</v>
      </c>
      <c r="AZ1359" s="73">
        <v>1810.9351666666601</v>
      </c>
      <c r="BA1359" s="73">
        <v>21731.2219999999</v>
      </c>
    </row>
    <row r="1360" spans="1:53" outlineLevel="1">
      <c r="A1360" s="74" t="s">
        <v>1231</v>
      </c>
      <c r="B1360" s="73">
        <v>2045.49608333333</v>
      </c>
      <c r="C1360" s="73">
        <v>2045.49608333333</v>
      </c>
      <c r="D1360" s="73">
        <v>2045.49608333333</v>
      </c>
      <c r="E1360" s="73">
        <v>2045.49608333333</v>
      </c>
      <c r="F1360" s="73">
        <v>2045.49608333333</v>
      </c>
      <c r="G1360" s="73">
        <v>2045.49608333333</v>
      </c>
      <c r="H1360" s="73">
        <v>2045.49608333333</v>
      </c>
      <c r="I1360" s="73">
        <v>2045.49608333333</v>
      </c>
      <c r="J1360" s="73">
        <v>2045.49608333333</v>
      </c>
      <c r="K1360" s="73">
        <v>2045.49608333333</v>
      </c>
      <c r="L1360" s="73">
        <v>2045.49608333333</v>
      </c>
      <c r="M1360" s="73">
        <v>2045.49608333333</v>
      </c>
      <c r="N1360" s="73">
        <v>24545.952999999899</v>
      </c>
      <c r="O1360" s="73">
        <v>2045.49608333333</v>
      </c>
      <c r="P1360" s="73">
        <v>2045.49608333333</v>
      </c>
      <c r="Q1360" s="73">
        <v>2045.49608333333</v>
      </c>
      <c r="R1360" s="73">
        <v>2045.49608333333</v>
      </c>
      <c r="S1360" s="73">
        <v>2045.49608333333</v>
      </c>
      <c r="T1360" s="73">
        <v>2045.49608333333</v>
      </c>
      <c r="U1360" s="73">
        <v>2045.49608333333</v>
      </c>
      <c r="V1360" s="73">
        <v>2045.49608333333</v>
      </c>
      <c r="W1360" s="73">
        <v>2045.49608333333</v>
      </c>
      <c r="X1360" s="73">
        <v>2045.49608333333</v>
      </c>
      <c r="Y1360" s="73">
        <v>2045.49608333333</v>
      </c>
      <c r="Z1360" s="73">
        <v>2045.49608333333</v>
      </c>
      <c r="AA1360" s="73">
        <v>24545.952999999899</v>
      </c>
      <c r="AB1360" s="73">
        <v>2045.49608333333</v>
      </c>
      <c r="AC1360" s="73">
        <v>2045.49608333333</v>
      </c>
      <c r="AD1360" s="73">
        <v>2045.49608333333</v>
      </c>
      <c r="AE1360" s="73">
        <v>2045.49608333333</v>
      </c>
      <c r="AF1360" s="73">
        <v>2045.49608333333</v>
      </c>
      <c r="AG1360" s="73">
        <v>2045.49608333333</v>
      </c>
      <c r="AH1360" s="73">
        <v>2045.49608333333</v>
      </c>
      <c r="AI1360" s="73">
        <v>2045.49608333333</v>
      </c>
      <c r="AJ1360" s="73">
        <v>2045.49608333333</v>
      </c>
      <c r="AK1360" s="73">
        <v>2045.49608333333</v>
      </c>
      <c r="AL1360" s="73">
        <v>2045.49608333333</v>
      </c>
      <c r="AM1360" s="73">
        <v>2045.49608333333</v>
      </c>
      <c r="AN1360" s="73">
        <v>24545.952999999899</v>
      </c>
      <c r="AO1360" s="73">
        <v>2045.49608333333</v>
      </c>
      <c r="AP1360" s="73">
        <v>2045.49608333333</v>
      </c>
      <c r="AQ1360" s="73">
        <v>2045.49608333333</v>
      </c>
      <c r="AR1360" s="73">
        <v>2045.49608333333</v>
      </c>
      <c r="AS1360" s="73">
        <v>2045.49608333333</v>
      </c>
      <c r="AT1360" s="73">
        <v>2045.49608333333</v>
      </c>
      <c r="AU1360" s="73">
        <v>2045.49608333333</v>
      </c>
      <c r="AV1360" s="73">
        <v>2045.49608333333</v>
      </c>
      <c r="AW1360" s="73">
        <v>2045.49608333333</v>
      </c>
      <c r="AX1360" s="73">
        <v>2045.49608333333</v>
      </c>
      <c r="AY1360" s="73">
        <v>2045.49608333333</v>
      </c>
      <c r="AZ1360" s="73">
        <v>2045.49608333333</v>
      </c>
      <c r="BA1360" s="73">
        <v>24545.952999999899</v>
      </c>
    </row>
    <row r="1361" spans="1:53" outlineLevel="1">
      <c r="A1361" s="74" t="s">
        <v>1232</v>
      </c>
      <c r="B1361" s="73">
        <v>1752.8944999999901</v>
      </c>
      <c r="C1361" s="73">
        <v>1752.8944999999901</v>
      </c>
      <c r="D1361" s="73">
        <v>1752.8944999999901</v>
      </c>
      <c r="E1361" s="73">
        <v>1752.8944999999901</v>
      </c>
      <c r="F1361" s="73">
        <v>1752.8944999999901</v>
      </c>
      <c r="G1361" s="73">
        <v>1752.8944999999901</v>
      </c>
      <c r="H1361" s="73">
        <v>1752.8944999999901</v>
      </c>
      <c r="I1361" s="73">
        <v>1752.8944999999901</v>
      </c>
      <c r="J1361" s="73">
        <v>1752.8944999999901</v>
      </c>
      <c r="K1361" s="73">
        <v>1752.8944999999901</v>
      </c>
      <c r="L1361" s="73">
        <v>1752.8944999999901</v>
      </c>
      <c r="M1361" s="73">
        <v>1752.8944999999901</v>
      </c>
      <c r="N1361" s="73">
        <v>21034.733999999899</v>
      </c>
      <c r="O1361" s="73">
        <v>1752.8944999999901</v>
      </c>
      <c r="P1361" s="73">
        <v>1752.8944999999901</v>
      </c>
      <c r="Q1361" s="73">
        <v>1752.8944999999901</v>
      </c>
      <c r="R1361" s="73">
        <v>1752.8944999999901</v>
      </c>
      <c r="S1361" s="73">
        <v>1752.8944999999901</v>
      </c>
      <c r="T1361" s="73">
        <v>1752.8944999999901</v>
      </c>
      <c r="U1361" s="73">
        <v>1752.8944999999901</v>
      </c>
      <c r="V1361" s="73">
        <v>1752.8944999999901</v>
      </c>
      <c r="W1361" s="73">
        <v>1752.8944999999901</v>
      </c>
      <c r="X1361" s="73">
        <v>1752.8944999999901</v>
      </c>
      <c r="Y1361" s="73">
        <v>1752.8944999999901</v>
      </c>
      <c r="Z1361" s="73">
        <v>1752.8944999999901</v>
      </c>
      <c r="AA1361" s="73">
        <v>21034.733999999899</v>
      </c>
      <c r="AB1361" s="73">
        <v>1752.8944999999901</v>
      </c>
      <c r="AC1361" s="73">
        <v>1752.8944999999901</v>
      </c>
      <c r="AD1361" s="73">
        <v>1752.8944999999901</v>
      </c>
      <c r="AE1361" s="73">
        <v>1752.8944999999901</v>
      </c>
      <c r="AF1361" s="73">
        <v>1752.8944999999901</v>
      </c>
      <c r="AG1361" s="73">
        <v>1752.8944999999901</v>
      </c>
      <c r="AH1361" s="73">
        <v>1752.8944999999901</v>
      </c>
      <c r="AI1361" s="73">
        <v>1752.8944999999901</v>
      </c>
      <c r="AJ1361" s="73">
        <v>1752.8944999999901</v>
      </c>
      <c r="AK1361" s="73">
        <v>1752.8944999999901</v>
      </c>
      <c r="AL1361" s="73">
        <v>1752.8944999999901</v>
      </c>
      <c r="AM1361" s="73">
        <v>1752.8944999999901</v>
      </c>
      <c r="AN1361" s="73">
        <v>21034.733999999899</v>
      </c>
      <c r="AO1361" s="73">
        <v>1752.8944999999901</v>
      </c>
      <c r="AP1361" s="73">
        <v>1752.8944999999901</v>
      </c>
      <c r="AQ1361" s="73">
        <v>1752.8944999999901</v>
      </c>
      <c r="AR1361" s="73">
        <v>1752.8944999999901</v>
      </c>
      <c r="AS1361" s="73">
        <v>1752.8944999999901</v>
      </c>
      <c r="AT1361" s="73">
        <v>1752.8944999999901</v>
      </c>
      <c r="AU1361" s="73">
        <v>1752.8944999999901</v>
      </c>
      <c r="AV1361" s="73">
        <v>1752.8944999999901</v>
      </c>
      <c r="AW1361" s="73">
        <v>1752.8944999999901</v>
      </c>
      <c r="AX1361" s="73">
        <v>1752.8944999999901</v>
      </c>
      <c r="AY1361" s="73">
        <v>1752.8944999999901</v>
      </c>
      <c r="AZ1361" s="73">
        <v>1752.8944999999901</v>
      </c>
      <c r="BA1361" s="73">
        <v>21034.733999999899</v>
      </c>
    </row>
    <row r="1362" spans="1:53" outlineLevel="1">
      <c r="A1362" s="74" t="s">
        <v>1233</v>
      </c>
      <c r="B1362" s="73">
        <v>-2088.2960979797299</v>
      </c>
      <c r="C1362" s="73">
        <v>-2096.6853816001599</v>
      </c>
      <c r="D1362" s="73">
        <v>-2104.86845163103</v>
      </c>
      <c r="E1362" s="73">
        <v>-2397.1839143605998</v>
      </c>
      <c r="F1362" s="73">
        <v>-2405.5616379395601</v>
      </c>
      <c r="G1362" s="73">
        <v>-2413.9266244236701</v>
      </c>
      <c r="H1362" s="73">
        <v>-2691.80956724722</v>
      </c>
      <c r="I1362" s="73">
        <v>-2700.1087556235998</v>
      </c>
      <c r="J1362" s="73">
        <v>-2708.32608305547</v>
      </c>
      <c r="K1362" s="73">
        <v>-3133.45262084761</v>
      </c>
      <c r="L1362" s="73">
        <v>-3141.8412027811701</v>
      </c>
      <c r="M1362" s="73">
        <v>-3353.91556393465</v>
      </c>
      <c r="N1362" s="73">
        <v>-31235.975901424499</v>
      </c>
      <c r="O1362" s="73">
        <v>-3926.9780173844902</v>
      </c>
      <c r="P1362" s="73">
        <v>-3941.7824161704698</v>
      </c>
      <c r="Q1362" s="73">
        <v>-3956.5891821425298</v>
      </c>
      <c r="R1362" s="73">
        <v>-4254.5013857527001</v>
      </c>
      <c r="S1362" s="73">
        <v>-4269.3133282669996</v>
      </c>
      <c r="T1362" s="73">
        <v>-4284.1272702924098</v>
      </c>
      <c r="U1362" s="73">
        <v>-4575.3445756788797</v>
      </c>
      <c r="V1362" s="73">
        <v>-4590.1633756729598</v>
      </c>
      <c r="W1362" s="73">
        <v>-4604.9846177771597</v>
      </c>
      <c r="X1362" s="73">
        <v>-5054.7222949586203</v>
      </c>
      <c r="Y1362" s="73">
        <v>-5069.5484477067903</v>
      </c>
      <c r="Z1362" s="73">
        <v>-5084.3770690581396</v>
      </c>
      <c r="AA1362" s="73">
        <v>-53612.431980862202</v>
      </c>
      <c r="AB1362" s="73">
        <v>-8213.1596658751296</v>
      </c>
      <c r="AC1362" s="73">
        <v>-8227.9651636774906</v>
      </c>
      <c r="AD1362" s="73">
        <v>-8242.7732253454196</v>
      </c>
      <c r="AE1362" s="73">
        <v>-8427.7673417510305</v>
      </c>
      <c r="AF1362" s="73">
        <v>-8442.5919361211309</v>
      </c>
      <c r="AG1362" s="73">
        <v>-8457.4189235876802</v>
      </c>
      <c r="AH1362" s="73">
        <v>-8615.3059711042606</v>
      </c>
      <c r="AI1362" s="73">
        <v>-8630.1257339262593</v>
      </c>
      <c r="AJ1362" s="73">
        <v>-8644.9479419168001</v>
      </c>
      <c r="AK1362" s="73">
        <v>-8922.2811373822697</v>
      </c>
      <c r="AL1362" s="73">
        <v>-8937.1082621667592</v>
      </c>
      <c r="AM1362" s="73">
        <v>-8951.9378586460698</v>
      </c>
      <c r="AN1362" s="73">
        <v>-102713.38316149999</v>
      </c>
      <c r="AO1362" s="73">
        <v>-9105.4130436691703</v>
      </c>
      <c r="AP1362" s="73">
        <v>-9117.0876734580597</v>
      </c>
      <c r="AQ1362" s="73">
        <v>-9130.8891186072997</v>
      </c>
      <c r="AR1362" s="73">
        <v>-9277.1489058122097</v>
      </c>
      <c r="AS1362" s="73">
        <v>-9290.0112378308604</v>
      </c>
      <c r="AT1362" s="73">
        <v>-9302.92720793226</v>
      </c>
      <c r="AU1362" s="73">
        <v>-9410.5739683678803</v>
      </c>
      <c r="AV1362" s="73">
        <v>-9426.1513605638193</v>
      </c>
      <c r="AW1362" s="73">
        <v>-9442.1621094105703</v>
      </c>
      <c r="AX1362" s="73">
        <v>-9643.6409568666895</v>
      </c>
      <c r="AY1362" s="73">
        <v>-9659.3641863180492</v>
      </c>
      <c r="AZ1362" s="73">
        <v>-9675.9613416394095</v>
      </c>
      <c r="BA1362" s="73">
        <v>-112481.33111047601</v>
      </c>
    </row>
    <row r="1363" spans="1:53" outlineLevel="1">
      <c r="A1363" s="74" t="s">
        <v>1234</v>
      </c>
      <c r="B1363" s="73">
        <v>119250.359965116</v>
      </c>
      <c r="C1363" s="73">
        <v>119250.359965116</v>
      </c>
      <c r="D1363" s="73">
        <v>119250.359965116</v>
      </c>
      <c r="E1363" s="73">
        <v>119250.359965116</v>
      </c>
      <c r="F1363" s="73">
        <v>119250.359965116</v>
      </c>
      <c r="G1363" s="73">
        <v>119250.359965116</v>
      </c>
      <c r="H1363" s="73">
        <v>119250.359965116</v>
      </c>
      <c r="I1363" s="73">
        <v>119250.359965116</v>
      </c>
      <c r="J1363" s="73">
        <v>119250.359965116</v>
      </c>
      <c r="K1363" s="73">
        <v>119250.359965116</v>
      </c>
      <c r="L1363" s="73">
        <v>119250.359965116</v>
      </c>
      <c r="M1363" s="73">
        <v>119250.359965116</v>
      </c>
      <c r="N1363" s="73">
        <v>1431004.3195813899</v>
      </c>
      <c r="O1363" s="73">
        <v>119250.359965116</v>
      </c>
      <c r="P1363" s="73">
        <v>119250.359965116</v>
      </c>
      <c r="Q1363" s="73">
        <v>119250.359965116</v>
      </c>
      <c r="R1363" s="73">
        <v>119250.359965116</v>
      </c>
      <c r="S1363" s="73">
        <v>119250.359965116</v>
      </c>
      <c r="T1363" s="73">
        <v>119250.359965116</v>
      </c>
      <c r="U1363" s="73">
        <v>119250.359965116</v>
      </c>
      <c r="V1363" s="73">
        <v>119250.359965116</v>
      </c>
      <c r="W1363" s="73">
        <v>119250.359965116</v>
      </c>
      <c r="X1363" s="73">
        <v>119250.359965116</v>
      </c>
      <c r="Y1363" s="73">
        <v>119250.359965116</v>
      </c>
      <c r="Z1363" s="73">
        <v>119250.359965116</v>
      </c>
      <c r="AA1363" s="73">
        <v>1431004.3195813899</v>
      </c>
      <c r="AB1363" s="73">
        <v>119250.359965116</v>
      </c>
      <c r="AC1363" s="73">
        <v>119250.359965116</v>
      </c>
      <c r="AD1363" s="73">
        <v>119250.359965116</v>
      </c>
      <c r="AE1363" s="73">
        <v>119250.359965116</v>
      </c>
      <c r="AF1363" s="73">
        <v>119250.359965116</v>
      </c>
      <c r="AG1363" s="73">
        <v>119250.359965116</v>
      </c>
      <c r="AH1363" s="73">
        <v>119250.359965116</v>
      </c>
      <c r="AI1363" s="73">
        <v>119250.359965116</v>
      </c>
      <c r="AJ1363" s="73">
        <v>119250.359965116</v>
      </c>
      <c r="AK1363" s="73">
        <v>119250.359965116</v>
      </c>
      <c r="AL1363" s="73">
        <v>119250.359965116</v>
      </c>
      <c r="AM1363" s="73">
        <v>119250.359965116</v>
      </c>
      <c r="AN1363" s="73">
        <v>1431004.3195813899</v>
      </c>
      <c r="AO1363" s="73">
        <v>119250.359965116</v>
      </c>
      <c r="AP1363" s="73">
        <v>119250.359965116</v>
      </c>
      <c r="AQ1363" s="73">
        <v>119250.359965116</v>
      </c>
      <c r="AR1363" s="73">
        <v>119250.359965116</v>
      </c>
      <c r="AS1363" s="73">
        <v>119250.359965116</v>
      </c>
      <c r="AT1363" s="73">
        <v>119250.359965116</v>
      </c>
      <c r="AU1363" s="73">
        <v>119250.359965116</v>
      </c>
      <c r="AV1363" s="73">
        <v>119250.359965116</v>
      </c>
      <c r="AW1363" s="73">
        <v>119250.359965116</v>
      </c>
      <c r="AX1363" s="73">
        <v>119250.359965116</v>
      </c>
      <c r="AY1363" s="73">
        <v>119250.359965116</v>
      </c>
      <c r="AZ1363" s="73">
        <v>119250.359965116</v>
      </c>
      <c r="BA1363" s="73">
        <v>1431004.3195813899</v>
      </c>
    </row>
    <row r="1364" spans="1:53" outlineLevel="1">
      <c r="A1364" s="74" t="s">
        <v>1235</v>
      </c>
      <c r="B1364" s="73">
        <v>2228.1401666666602</v>
      </c>
      <c r="C1364" s="73">
        <v>2228.1401666666602</v>
      </c>
      <c r="D1364" s="73">
        <v>2228.1401666666602</v>
      </c>
      <c r="E1364" s="73">
        <v>2228.1401666666602</v>
      </c>
      <c r="F1364" s="73">
        <v>2228.1401666666602</v>
      </c>
      <c r="G1364" s="73">
        <v>2228.1401666666602</v>
      </c>
      <c r="H1364" s="73">
        <v>2228.1401666666602</v>
      </c>
      <c r="I1364" s="73">
        <v>2228.1401666666602</v>
      </c>
      <c r="J1364" s="73">
        <v>2228.1401666666602</v>
      </c>
      <c r="K1364" s="73">
        <v>2228.1401666666602</v>
      </c>
      <c r="L1364" s="73">
        <v>2228.1401666666602</v>
      </c>
      <c r="M1364" s="73">
        <v>2228.1401666666602</v>
      </c>
      <c r="N1364" s="73">
        <v>26737.681999999899</v>
      </c>
      <c r="O1364" s="73">
        <v>2228.1401666666602</v>
      </c>
      <c r="P1364" s="73">
        <v>2228.1401666666602</v>
      </c>
      <c r="Q1364" s="73">
        <v>2228.1401666666602</v>
      </c>
      <c r="R1364" s="73">
        <v>2228.1401666666602</v>
      </c>
      <c r="S1364" s="73">
        <v>2228.1401666666602</v>
      </c>
      <c r="T1364" s="73">
        <v>2228.1401666666602</v>
      </c>
      <c r="U1364" s="73">
        <v>2228.1401666666602</v>
      </c>
      <c r="V1364" s="73">
        <v>2228.1401666666602</v>
      </c>
      <c r="W1364" s="73">
        <v>2228.1401666666602</v>
      </c>
      <c r="X1364" s="73">
        <v>2228.1401666666602</v>
      </c>
      <c r="Y1364" s="73">
        <v>2228.1401666666602</v>
      </c>
      <c r="Z1364" s="73">
        <v>2228.1401666666602</v>
      </c>
      <c r="AA1364" s="73">
        <v>26737.681999999899</v>
      </c>
      <c r="AB1364" s="73">
        <v>2228.1401666666602</v>
      </c>
      <c r="AC1364" s="73">
        <v>2228.1401666666602</v>
      </c>
      <c r="AD1364" s="73">
        <v>2228.1401666666602</v>
      </c>
      <c r="AE1364" s="73">
        <v>2228.1401666666602</v>
      </c>
      <c r="AF1364" s="73">
        <v>2228.1401666666602</v>
      </c>
      <c r="AG1364" s="73">
        <v>2228.1401666666602</v>
      </c>
      <c r="AH1364" s="73">
        <v>2228.1401666666602</v>
      </c>
      <c r="AI1364" s="73">
        <v>2228.1401666666602</v>
      </c>
      <c r="AJ1364" s="73">
        <v>2228.1401666666602</v>
      </c>
      <c r="AK1364" s="73">
        <v>2228.1401666666602</v>
      </c>
      <c r="AL1364" s="73">
        <v>2228.1401666666602</v>
      </c>
      <c r="AM1364" s="73">
        <v>2228.1401666666602</v>
      </c>
      <c r="AN1364" s="73">
        <v>26737.681999999899</v>
      </c>
      <c r="AO1364" s="73">
        <v>2228.1401666666602</v>
      </c>
      <c r="AP1364" s="73">
        <v>2228.1401666666602</v>
      </c>
      <c r="AQ1364" s="73">
        <v>2228.1401666666602</v>
      </c>
      <c r="AR1364" s="73">
        <v>2228.1401666666602</v>
      </c>
      <c r="AS1364" s="73">
        <v>2228.1401666666602</v>
      </c>
      <c r="AT1364" s="73">
        <v>2228.1401666666602</v>
      </c>
      <c r="AU1364" s="73">
        <v>2228.1401666666602</v>
      </c>
      <c r="AV1364" s="73">
        <v>2228.1401666666602</v>
      </c>
      <c r="AW1364" s="73">
        <v>2228.1401666666602</v>
      </c>
      <c r="AX1364" s="73">
        <v>2228.1401666666602</v>
      </c>
      <c r="AY1364" s="73">
        <v>2228.1401666666602</v>
      </c>
      <c r="AZ1364" s="73">
        <v>2228.1401666666602</v>
      </c>
      <c r="BA1364" s="73">
        <v>26737.681999999899</v>
      </c>
    </row>
    <row r="1365" spans="1:53" outlineLevel="1">
      <c r="A1365" s="74" t="s">
        <v>1690</v>
      </c>
      <c r="B1365" s="73">
        <v>53098.234335439702</v>
      </c>
      <c r="C1365" s="73">
        <v>53098.234335439702</v>
      </c>
      <c r="D1365" s="73">
        <v>53098.234335439702</v>
      </c>
      <c r="E1365" s="73">
        <v>53098.234335439702</v>
      </c>
      <c r="F1365" s="73">
        <v>53098.234335439702</v>
      </c>
      <c r="G1365" s="73">
        <v>53098.234335439702</v>
      </c>
      <c r="H1365" s="73">
        <v>53098.234335439702</v>
      </c>
      <c r="I1365" s="73">
        <v>53098.234335439702</v>
      </c>
      <c r="J1365" s="73">
        <v>53098.234335439702</v>
      </c>
      <c r="K1365" s="73">
        <v>53098.234335439702</v>
      </c>
      <c r="L1365" s="73">
        <v>53098.234335439702</v>
      </c>
      <c r="M1365" s="73">
        <v>53098.234335439702</v>
      </c>
      <c r="N1365" s="73">
        <v>637178.81202527601</v>
      </c>
      <c r="O1365" s="73">
        <v>52718.4231501631</v>
      </c>
      <c r="P1365" s="73">
        <v>52718.4231501631</v>
      </c>
      <c r="Q1365" s="73">
        <v>52718.4231501631</v>
      </c>
      <c r="R1365" s="73">
        <v>52718.4231501631</v>
      </c>
      <c r="S1365" s="73">
        <v>52718.4231501631</v>
      </c>
      <c r="T1365" s="73">
        <v>52718.4231501631</v>
      </c>
      <c r="U1365" s="73">
        <v>52718.4231501631</v>
      </c>
      <c r="V1365" s="73">
        <v>52718.4231501631</v>
      </c>
      <c r="W1365" s="73">
        <v>52718.4231501631</v>
      </c>
      <c r="X1365" s="73">
        <v>52718.4231501631</v>
      </c>
      <c r="Y1365" s="73">
        <v>52718.4231501631</v>
      </c>
      <c r="Z1365" s="73">
        <v>52718.4231501631</v>
      </c>
      <c r="AA1365" s="73">
        <v>632621.07780195796</v>
      </c>
      <c r="AB1365" s="73">
        <v>52718.4231501631</v>
      </c>
      <c r="AC1365" s="73">
        <v>52718.4231501631</v>
      </c>
      <c r="AD1365" s="73">
        <v>52718.4231501631</v>
      </c>
      <c r="AE1365" s="73">
        <v>52718.4231501631</v>
      </c>
      <c r="AF1365" s="73">
        <v>52718.4231501631</v>
      </c>
      <c r="AG1365" s="73">
        <v>52718.4231501631</v>
      </c>
      <c r="AH1365" s="73">
        <v>52718.4231501631</v>
      </c>
      <c r="AI1365" s="73">
        <v>52718.4231501631</v>
      </c>
      <c r="AJ1365" s="73">
        <v>52718.4231501631</v>
      </c>
      <c r="AK1365" s="73">
        <v>52718.4231501631</v>
      </c>
      <c r="AL1365" s="73">
        <v>52718.4231501631</v>
      </c>
      <c r="AM1365" s="73">
        <v>52718.4231501631</v>
      </c>
      <c r="AN1365" s="73">
        <v>632621.07780195796</v>
      </c>
      <c r="AO1365" s="73">
        <v>52718.4231501631</v>
      </c>
      <c r="AP1365" s="73">
        <v>52718.4231501631</v>
      </c>
      <c r="AQ1365" s="73">
        <v>52718.4231501631</v>
      </c>
      <c r="AR1365" s="73">
        <v>52718.4231501631</v>
      </c>
      <c r="AS1365" s="73">
        <v>52718.4231501631</v>
      </c>
      <c r="AT1365" s="73">
        <v>52718.4231501631</v>
      </c>
      <c r="AU1365" s="73">
        <v>52718.4231501631</v>
      </c>
      <c r="AV1365" s="73">
        <v>52718.4231501631</v>
      </c>
      <c r="AW1365" s="73">
        <v>52718.4231501631</v>
      </c>
      <c r="AX1365" s="73">
        <v>52718.4231501631</v>
      </c>
      <c r="AY1365" s="73">
        <v>52718.4231501631</v>
      </c>
      <c r="AZ1365" s="73">
        <v>52718.4231501631</v>
      </c>
      <c r="BA1365" s="73">
        <v>632621.07780195796</v>
      </c>
    </row>
    <row r="1366" spans="1:53" outlineLevel="1">
      <c r="A1366" s="74" t="s">
        <v>1237</v>
      </c>
      <c r="B1366" s="73">
        <v>-9.9510000000000005</v>
      </c>
      <c r="C1366" s="73">
        <v>-9.9510000000000005</v>
      </c>
      <c r="D1366" s="73">
        <v>-9.9510000000000005</v>
      </c>
      <c r="E1366" s="73">
        <v>-9.9510000000000005</v>
      </c>
      <c r="F1366" s="73">
        <v>-9.9510000000000005</v>
      </c>
      <c r="G1366" s="73">
        <v>-9.9510000000000005</v>
      </c>
      <c r="H1366" s="73">
        <v>-9.9510000000000005</v>
      </c>
      <c r="I1366" s="73">
        <v>-9.9510000000000005</v>
      </c>
      <c r="J1366" s="73">
        <v>-9.9510000000000005</v>
      </c>
      <c r="K1366" s="73">
        <v>-9.9510000000000005</v>
      </c>
      <c r="L1366" s="73">
        <v>-9.9510000000000005</v>
      </c>
      <c r="M1366" s="73">
        <v>-9.9510000000000005</v>
      </c>
      <c r="N1366" s="73">
        <v>-119.41200000000001</v>
      </c>
      <c r="O1366" s="73">
        <v>-9.9510000000000005</v>
      </c>
      <c r="P1366" s="73">
        <v>-9.9510000000000005</v>
      </c>
      <c r="Q1366" s="73">
        <v>-9.9510000000000005</v>
      </c>
      <c r="R1366" s="73">
        <v>-9.9510000000000005</v>
      </c>
      <c r="S1366" s="73">
        <v>-9.9510000000000005</v>
      </c>
      <c r="T1366" s="73">
        <v>-9.9510000000000005</v>
      </c>
      <c r="U1366" s="73">
        <v>-9.9510000000000005</v>
      </c>
      <c r="V1366" s="73">
        <v>-9.9510000000000005</v>
      </c>
      <c r="W1366" s="73">
        <v>-9.9510000000000005</v>
      </c>
      <c r="X1366" s="73">
        <v>-9.9510000000000005</v>
      </c>
      <c r="Y1366" s="73">
        <v>-9.9510000000000005</v>
      </c>
      <c r="Z1366" s="73">
        <v>-9.9510000000000005</v>
      </c>
      <c r="AA1366" s="73">
        <v>-119.41200000000001</v>
      </c>
      <c r="AB1366" s="73">
        <v>-9.9510000000000005</v>
      </c>
      <c r="AC1366" s="73">
        <v>-9.9510000000000005</v>
      </c>
      <c r="AD1366" s="73">
        <v>-9.9510000000000005</v>
      </c>
      <c r="AE1366" s="73">
        <v>-9.9510000000000005</v>
      </c>
      <c r="AF1366" s="73">
        <v>-9.9510000000000005</v>
      </c>
      <c r="AG1366" s="73">
        <v>-9.9510000000000005</v>
      </c>
      <c r="AH1366" s="73">
        <v>-9.9510000000000005</v>
      </c>
      <c r="AI1366" s="73">
        <v>-9.9510000000000005</v>
      </c>
      <c r="AJ1366" s="73">
        <v>-9.9510000000000005</v>
      </c>
      <c r="AK1366" s="73">
        <v>-9.9510000000000005</v>
      </c>
      <c r="AL1366" s="73">
        <v>-9.9510000000000005</v>
      </c>
      <c r="AM1366" s="73">
        <v>-9.9510000000000005</v>
      </c>
      <c r="AN1366" s="73">
        <v>-119.41200000000001</v>
      </c>
      <c r="AO1366" s="73">
        <v>-9.9510000000000005</v>
      </c>
      <c r="AP1366" s="73">
        <v>-9.9510000000000005</v>
      </c>
      <c r="AQ1366" s="73">
        <v>-9.9510000000000005</v>
      </c>
      <c r="AR1366" s="73">
        <v>-9.9510000000000005</v>
      </c>
      <c r="AS1366" s="73">
        <v>-9.9510000000000005</v>
      </c>
      <c r="AT1366" s="73">
        <v>-9.9510000000000005</v>
      </c>
      <c r="AU1366" s="73">
        <v>-9.9510000000000005</v>
      </c>
      <c r="AV1366" s="73">
        <v>-9.9510000000000005</v>
      </c>
      <c r="AW1366" s="73">
        <v>-9.9510000000000005</v>
      </c>
      <c r="AX1366" s="73">
        <v>-9.9510000000000005</v>
      </c>
      <c r="AY1366" s="73">
        <v>-9.9510000000000005</v>
      </c>
      <c r="AZ1366" s="73">
        <v>-9.9510000000000005</v>
      </c>
      <c r="BA1366" s="73">
        <v>-119.41200000000001</v>
      </c>
    </row>
    <row r="1367" spans="1:53" outlineLevel="1">
      <c r="A1367" s="74" t="s">
        <v>1238</v>
      </c>
      <c r="B1367" s="73">
        <v>71.762197674418402</v>
      </c>
      <c r="C1367" s="73">
        <v>71.762197674418402</v>
      </c>
      <c r="D1367" s="73">
        <v>71.762197674418402</v>
      </c>
      <c r="E1367" s="73">
        <v>71.762197674418402</v>
      </c>
      <c r="F1367" s="73">
        <v>71.762197674418402</v>
      </c>
      <c r="G1367" s="73">
        <v>71.762197674418402</v>
      </c>
      <c r="H1367" s="73">
        <v>71.762197674418402</v>
      </c>
      <c r="I1367" s="73">
        <v>71.762197674418402</v>
      </c>
      <c r="J1367" s="73">
        <v>71.762197674418402</v>
      </c>
      <c r="K1367" s="73">
        <v>71.762197674418402</v>
      </c>
      <c r="L1367" s="73">
        <v>71.762197674418402</v>
      </c>
      <c r="M1367" s="73">
        <v>71.762197674418402</v>
      </c>
      <c r="N1367" s="73">
        <v>861.146372093021</v>
      </c>
      <c r="O1367" s="73">
        <v>71.762197674418402</v>
      </c>
      <c r="P1367" s="73">
        <v>71.762197674418402</v>
      </c>
      <c r="Q1367" s="73">
        <v>71.762197674418402</v>
      </c>
      <c r="R1367" s="73">
        <v>71.762197674418402</v>
      </c>
      <c r="S1367" s="73">
        <v>71.762197674418402</v>
      </c>
      <c r="T1367" s="73">
        <v>71.762197674418402</v>
      </c>
      <c r="U1367" s="73">
        <v>71.762197674418402</v>
      </c>
      <c r="V1367" s="73">
        <v>71.762197674418402</v>
      </c>
      <c r="W1367" s="73">
        <v>71.762197674418402</v>
      </c>
      <c r="X1367" s="73">
        <v>71.762197674418402</v>
      </c>
      <c r="Y1367" s="73">
        <v>71.762197674418402</v>
      </c>
      <c r="Z1367" s="73">
        <v>71.762197674418402</v>
      </c>
      <c r="AA1367" s="73">
        <v>861.146372093021</v>
      </c>
      <c r="AB1367" s="73">
        <v>71.762197674418402</v>
      </c>
      <c r="AC1367" s="73">
        <v>71.762197674418402</v>
      </c>
      <c r="AD1367" s="73">
        <v>71.762197674418402</v>
      </c>
      <c r="AE1367" s="73">
        <v>71.762197674418402</v>
      </c>
      <c r="AF1367" s="73">
        <v>71.762197674418402</v>
      </c>
      <c r="AG1367" s="73">
        <v>71.762197674418402</v>
      </c>
      <c r="AH1367" s="73">
        <v>71.762197674418402</v>
      </c>
      <c r="AI1367" s="73">
        <v>71.762197674418402</v>
      </c>
      <c r="AJ1367" s="73">
        <v>71.762197674418402</v>
      </c>
      <c r="AK1367" s="73">
        <v>71.762197674418402</v>
      </c>
      <c r="AL1367" s="73">
        <v>71.762197674418402</v>
      </c>
      <c r="AM1367" s="73">
        <v>71.762197674418402</v>
      </c>
      <c r="AN1367" s="73">
        <v>861.146372093021</v>
      </c>
      <c r="AO1367" s="73">
        <v>71.762197674418402</v>
      </c>
      <c r="AP1367" s="73">
        <v>71.762197674418402</v>
      </c>
      <c r="AQ1367" s="73">
        <v>71.762197674418402</v>
      </c>
      <c r="AR1367" s="73">
        <v>71.762197674418402</v>
      </c>
      <c r="AS1367" s="73">
        <v>71.762197674418402</v>
      </c>
      <c r="AT1367" s="73">
        <v>71.762197674418402</v>
      </c>
      <c r="AU1367" s="73">
        <v>71.762197674418402</v>
      </c>
      <c r="AV1367" s="73">
        <v>71.762197674418402</v>
      </c>
      <c r="AW1367" s="73">
        <v>71.762197674418402</v>
      </c>
      <c r="AX1367" s="73">
        <v>71.762197674418402</v>
      </c>
      <c r="AY1367" s="73">
        <v>71.762197674418402</v>
      </c>
      <c r="AZ1367" s="73">
        <v>71.762197674418402</v>
      </c>
      <c r="BA1367" s="73">
        <v>861.146372093021</v>
      </c>
    </row>
    <row r="1368" spans="1:53" outlineLevel="1">
      <c r="A1368" s="74" t="s">
        <v>1692</v>
      </c>
      <c r="B1368" s="73">
        <v>89347.187002688399</v>
      </c>
      <c r="C1368" s="73">
        <v>89347.187002688399</v>
      </c>
      <c r="D1368" s="73">
        <v>89347.187002688399</v>
      </c>
      <c r="E1368" s="73">
        <v>89347.187002688399</v>
      </c>
      <c r="F1368" s="73">
        <v>89347.187002688399</v>
      </c>
      <c r="G1368" s="73">
        <v>89347.187002688399</v>
      </c>
      <c r="H1368" s="73">
        <v>89347.187002688399</v>
      </c>
      <c r="I1368" s="73">
        <v>89347.187002688399</v>
      </c>
      <c r="J1368" s="73">
        <v>89347.187002688399</v>
      </c>
      <c r="K1368" s="73">
        <v>89347.187002688399</v>
      </c>
      <c r="L1368" s="73">
        <v>89347.187002688399</v>
      </c>
      <c r="M1368" s="73">
        <v>89347.187002688399</v>
      </c>
      <c r="N1368" s="73">
        <v>1072166.24403226</v>
      </c>
      <c r="O1368" s="73">
        <v>89347.187002688399</v>
      </c>
      <c r="P1368" s="73">
        <v>89347.187002688399</v>
      </c>
      <c r="Q1368" s="73">
        <v>89347.187002688399</v>
      </c>
      <c r="R1368" s="73">
        <v>89347.187002688399</v>
      </c>
      <c r="S1368" s="73">
        <v>89347.187002688399</v>
      </c>
      <c r="T1368" s="73">
        <v>89347.187002688399</v>
      </c>
      <c r="U1368" s="73">
        <v>89347.187002688399</v>
      </c>
      <c r="V1368" s="73">
        <v>89347.187002688399</v>
      </c>
      <c r="W1368" s="73">
        <v>89347.187002688399</v>
      </c>
      <c r="X1368" s="73">
        <v>89347.187002688399</v>
      </c>
      <c r="Y1368" s="73">
        <v>89347.187002688399</v>
      </c>
      <c r="Z1368" s="73">
        <v>89347.187002688399</v>
      </c>
      <c r="AA1368" s="73">
        <v>1072166.24403226</v>
      </c>
      <c r="AB1368" s="73">
        <v>89347.187002688399</v>
      </c>
      <c r="AC1368" s="73">
        <v>89347.187002688399</v>
      </c>
      <c r="AD1368" s="73">
        <v>89347.187002688399</v>
      </c>
      <c r="AE1368" s="73">
        <v>89347.187002688399</v>
      </c>
      <c r="AF1368" s="73">
        <v>89347.187002688399</v>
      </c>
      <c r="AG1368" s="73">
        <v>89347.187002688399</v>
      </c>
      <c r="AH1368" s="73">
        <v>89347.187002688399</v>
      </c>
      <c r="AI1368" s="73">
        <v>89347.187002688399</v>
      </c>
      <c r="AJ1368" s="73">
        <v>89347.187002688399</v>
      </c>
      <c r="AK1368" s="73">
        <v>89347.187002688399</v>
      </c>
      <c r="AL1368" s="73">
        <v>89347.187002688399</v>
      </c>
      <c r="AM1368" s="73">
        <v>89347.187002688399</v>
      </c>
      <c r="AN1368" s="73">
        <v>1072166.24403226</v>
      </c>
      <c r="AO1368" s="73">
        <v>89347.187002688399</v>
      </c>
      <c r="AP1368" s="73">
        <v>89347.187002688399</v>
      </c>
      <c r="AQ1368" s="73">
        <v>89347.187002688399</v>
      </c>
      <c r="AR1368" s="73">
        <v>89347.187002688399</v>
      </c>
      <c r="AS1368" s="73">
        <v>89347.187002688399</v>
      </c>
      <c r="AT1368" s="73">
        <v>89347.187002688399</v>
      </c>
      <c r="AU1368" s="73">
        <v>89347.187002688399</v>
      </c>
      <c r="AV1368" s="73">
        <v>89347.187002688399</v>
      </c>
      <c r="AW1368" s="73">
        <v>89347.187002688399</v>
      </c>
      <c r="AX1368" s="73">
        <v>89347.187002688399</v>
      </c>
      <c r="AY1368" s="73">
        <v>89347.187002688399</v>
      </c>
      <c r="AZ1368" s="73">
        <v>89347.187002688399</v>
      </c>
      <c r="BA1368" s="73">
        <v>1072166.24403226</v>
      </c>
    </row>
    <row r="1369" spans="1:53" outlineLevel="1">
      <c r="A1369" s="74" t="s">
        <v>1694</v>
      </c>
      <c r="B1369" s="73">
        <v>4991538.7096262397</v>
      </c>
      <c r="C1369" s="73">
        <v>4989113.5115602901</v>
      </c>
      <c r="D1369" s="73">
        <v>4939154.5299489899</v>
      </c>
      <c r="E1369" s="73">
        <v>4928540.3450006898</v>
      </c>
      <c r="F1369" s="73">
        <v>4925942.9322796399</v>
      </c>
      <c r="G1369" s="73">
        <v>4923359.1035289504</v>
      </c>
      <c r="H1369" s="73">
        <v>4918660.2283111503</v>
      </c>
      <c r="I1369" s="73">
        <v>4916145.1659670798</v>
      </c>
      <c r="J1369" s="73">
        <v>4913655.8366582496</v>
      </c>
      <c r="K1369" s="73">
        <v>4908789.6758647403</v>
      </c>
      <c r="L1369" s="73">
        <v>4877267.8197619999</v>
      </c>
      <c r="M1369" s="73">
        <v>4874714.7698844196</v>
      </c>
      <c r="N1369" s="73">
        <v>59106882.628392398</v>
      </c>
      <c r="O1369" s="73">
        <v>4849726.1518786401</v>
      </c>
      <c r="P1369" s="73">
        <v>4838042.6674961997</v>
      </c>
      <c r="Q1369" s="73">
        <v>4835509.6768731102</v>
      </c>
      <c r="R1369" s="73">
        <v>4828112.8804908097</v>
      </c>
      <c r="S1369" s="73">
        <v>4820263.6527203899</v>
      </c>
      <c r="T1369" s="73">
        <v>4817853.8690584302</v>
      </c>
      <c r="U1369" s="73">
        <v>4808160.9771314198</v>
      </c>
      <c r="V1369" s="73">
        <v>4805222.2612654604</v>
      </c>
      <c r="W1369" s="73">
        <v>4802202.06470834</v>
      </c>
      <c r="X1369" s="73">
        <v>4795764.6415148703</v>
      </c>
      <c r="Y1369" s="73">
        <v>4792832.0265396703</v>
      </c>
      <c r="Z1369" s="73">
        <v>4789735.7780460399</v>
      </c>
      <c r="AA1369" s="73">
        <v>57783426.647723399</v>
      </c>
      <c r="AB1369" s="73">
        <v>4783356.2369123297</v>
      </c>
      <c r="AC1369" s="73">
        <v>4776142.5081500504</v>
      </c>
      <c r="AD1369" s="73">
        <v>4773611.7788774204</v>
      </c>
      <c r="AE1369" s="73">
        <v>4764685.2675603498</v>
      </c>
      <c r="AF1369" s="73">
        <v>4762337.6913555097</v>
      </c>
      <c r="AG1369" s="73">
        <v>4750871.7455667499</v>
      </c>
      <c r="AH1369" s="73">
        <v>4743495.0003049299</v>
      </c>
      <c r="AI1369" s="73">
        <v>4717719.8972023604</v>
      </c>
      <c r="AJ1369" s="73">
        <v>4713493.4531765897</v>
      </c>
      <c r="AK1369" s="73">
        <v>4705309.9295684304</v>
      </c>
      <c r="AL1369" s="73">
        <v>4701354.5854701595</v>
      </c>
      <c r="AM1369" s="73">
        <v>4697663.0154463099</v>
      </c>
      <c r="AN1369" s="73">
        <v>56890041.109591201</v>
      </c>
      <c r="AO1369" s="73">
        <v>4690035.9067104803</v>
      </c>
      <c r="AP1369" s="73">
        <v>4687931.4927833201</v>
      </c>
      <c r="AQ1369" s="73">
        <v>4685417.6183217</v>
      </c>
      <c r="AR1369" s="73">
        <v>4678906.6628118297</v>
      </c>
      <c r="AS1369" s="73">
        <v>4676574.7216074299</v>
      </c>
      <c r="AT1369" s="73">
        <v>4671017.1224671397</v>
      </c>
      <c r="AU1369" s="73">
        <v>4665995.4109875197</v>
      </c>
      <c r="AV1369" s="73">
        <v>4635434.5284212101</v>
      </c>
      <c r="AW1369" s="73">
        <v>4631436.1795358304</v>
      </c>
      <c r="AX1369" s="73">
        <v>4623372.1587208798</v>
      </c>
      <c r="AY1369" s="73">
        <v>4610520.9176069098</v>
      </c>
      <c r="AZ1369" s="73">
        <v>4606063.8657713104</v>
      </c>
      <c r="BA1369" s="73">
        <v>55862706.585745603</v>
      </c>
    </row>
    <row r="1370" spans="1:53" outlineLevel="1">
      <c r="A1370" s="74" t="s">
        <v>1240</v>
      </c>
      <c r="B1370" s="73">
        <v>1450982.01103525</v>
      </c>
      <c r="C1370" s="73">
        <v>1450329.05490391</v>
      </c>
      <c r="D1370" s="73">
        <v>1446871.70651605</v>
      </c>
      <c r="E1370" s="73">
        <v>1444484.7035997901</v>
      </c>
      <c r="F1370" s="73">
        <v>1443785.3806926699</v>
      </c>
      <c r="G1370" s="73">
        <v>1443089.71511023</v>
      </c>
      <c r="H1370" s="73">
        <v>1441824.5980715901</v>
      </c>
      <c r="I1370" s="73">
        <v>1441147.4470374901</v>
      </c>
      <c r="J1370" s="73">
        <v>1440477.2243212799</v>
      </c>
      <c r="K1370" s="73">
        <v>1439167.0676082999</v>
      </c>
      <c r="L1370" s="73">
        <v>1434338.9448553999</v>
      </c>
      <c r="M1370" s="73">
        <v>1433651.5661235</v>
      </c>
      <c r="N1370" s="73">
        <v>17310149.419875499</v>
      </c>
      <c r="O1370" s="73">
        <v>1418149.9331096499</v>
      </c>
      <c r="P1370" s="73">
        <v>1415109.1710790801</v>
      </c>
      <c r="Q1370" s="73">
        <v>1414401.0880090001</v>
      </c>
      <c r="R1370" s="73">
        <v>1412377.3983450001</v>
      </c>
      <c r="S1370" s="73">
        <v>1410272.56792293</v>
      </c>
      <c r="T1370" s="73">
        <v>1409597.6568819</v>
      </c>
      <c r="U1370" s="73">
        <v>1407115.33476136</v>
      </c>
      <c r="V1370" s="73">
        <v>1406298.0149288501</v>
      </c>
      <c r="W1370" s="73">
        <v>1405458.7573760301</v>
      </c>
      <c r="X1370" s="73">
        <v>1403697.6400244001</v>
      </c>
      <c r="Y1370" s="73">
        <v>1402881.9627851699</v>
      </c>
      <c r="Z1370" s="73">
        <v>1402022.2291405399</v>
      </c>
      <c r="AA1370" s="73">
        <v>16907381.754363898</v>
      </c>
      <c r="AB1370" s="73">
        <v>1400279.6248550699</v>
      </c>
      <c r="AC1370" s="73">
        <v>1398311.30794675</v>
      </c>
      <c r="AD1370" s="73">
        <v>1397606.8422300001</v>
      </c>
      <c r="AE1370" s="73">
        <v>1395174.12075758</v>
      </c>
      <c r="AF1370" s="73">
        <v>1394518.9668559299</v>
      </c>
      <c r="AG1370" s="73">
        <v>1391408.7989035801</v>
      </c>
      <c r="AH1370" s="73">
        <v>1389406.58173892</v>
      </c>
      <c r="AI1370" s="73">
        <v>1382147.93950829</v>
      </c>
      <c r="AJ1370" s="73">
        <v>1380986.92248523</v>
      </c>
      <c r="AK1370" s="73">
        <v>1378758.6422422</v>
      </c>
      <c r="AL1370" s="73">
        <v>1377670.6156945899</v>
      </c>
      <c r="AM1370" s="73">
        <v>1376653.6072223999</v>
      </c>
      <c r="AN1370" s="73">
        <v>16662923.970440499</v>
      </c>
      <c r="AO1370" s="73">
        <v>1374578.1520269201</v>
      </c>
      <c r="AP1370" s="73">
        <v>1373988.4667162001</v>
      </c>
      <c r="AQ1370" s="73">
        <v>1373189.4874857899</v>
      </c>
      <c r="AR1370" s="73">
        <v>1371314.3410694699</v>
      </c>
      <c r="AS1370" s="73">
        <v>1370564.34523446</v>
      </c>
      <c r="AT1370" s="73">
        <v>1368823.7308179101</v>
      </c>
      <c r="AU1370" s="73">
        <v>1367349.54588769</v>
      </c>
      <c r="AV1370" s="73">
        <v>1360473.79083014</v>
      </c>
      <c r="AW1370" s="73">
        <v>1359397.28229396</v>
      </c>
      <c r="AX1370" s="73">
        <v>1356559.94576929</v>
      </c>
      <c r="AY1370" s="73">
        <v>1352409.04891422</v>
      </c>
      <c r="AZ1370" s="73">
        <v>1351209.0399893499</v>
      </c>
      <c r="BA1370" s="73">
        <v>16379857.177035401</v>
      </c>
    </row>
    <row r="1371" spans="1:53" outlineLevel="1">
      <c r="A1371" s="74" t="s">
        <v>3559</v>
      </c>
      <c r="B1371" s="73">
        <v>3.1251939102239001E-2</v>
      </c>
      <c r="C1371" s="73">
        <v>3.1251939102239001E-2</v>
      </c>
      <c r="D1371" s="73">
        <v>3.1251939102239001E-2</v>
      </c>
      <c r="E1371" s="73">
        <v>3.1251939102239001E-2</v>
      </c>
      <c r="F1371" s="73">
        <v>3.1251939102239001E-2</v>
      </c>
      <c r="G1371" s="73">
        <v>3.1251939102239001E-2</v>
      </c>
      <c r="H1371" s="73">
        <v>3.1251939102239001E-2</v>
      </c>
      <c r="I1371" s="73">
        <v>3.1251939102239001E-2</v>
      </c>
      <c r="J1371" s="73">
        <v>3.1251939102239001E-2</v>
      </c>
      <c r="K1371" s="73">
        <v>3.1251939102239001E-2</v>
      </c>
      <c r="L1371" s="73">
        <v>3.1251939102239001E-2</v>
      </c>
      <c r="M1371" s="73">
        <v>3.1251939102239001E-2</v>
      </c>
      <c r="N1371" s="73">
        <v>0.37502326922686802</v>
      </c>
      <c r="O1371" s="73">
        <v>3.1251939102239001E-2</v>
      </c>
      <c r="P1371" s="73">
        <v>3.1251939102239001E-2</v>
      </c>
      <c r="Q1371" s="73">
        <v>3.1251939102239001E-2</v>
      </c>
      <c r="R1371" s="73">
        <v>3.1251939102239001E-2</v>
      </c>
      <c r="S1371" s="73">
        <v>3.1251939102239001E-2</v>
      </c>
      <c r="T1371" s="73">
        <v>3.1251939102239001E-2</v>
      </c>
      <c r="U1371" s="73">
        <v>3.1251939102239001E-2</v>
      </c>
      <c r="V1371" s="73">
        <v>3.1251939102239001E-2</v>
      </c>
      <c r="W1371" s="73">
        <v>3.1251939102239001E-2</v>
      </c>
      <c r="X1371" s="73">
        <v>3.1251939102239001E-2</v>
      </c>
      <c r="Y1371" s="73">
        <v>3.1251939102239001E-2</v>
      </c>
      <c r="Z1371" s="73">
        <v>3.1251939102239001E-2</v>
      </c>
      <c r="AA1371" s="73">
        <v>0.37502326922686802</v>
      </c>
      <c r="AB1371" s="73">
        <v>3.1251939102239001E-2</v>
      </c>
      <c r="AC1371" s="73">
        <v>3.1251939102239001E-2</v>
      </c>
      <c r="AD1371" s="73">
        <v>3.1251939102239001E-2</v>
      </c>
      <c r="AE1371" s="73">
        <v>3.1251939102239001E-2</v>
      </c>
      <c r="AF1371" s="73">
        <v>3.1251939102239001E-2</v>
      </c>
      <c r="AG1371" s="73">
        <v>3.1251939102239001E-2</v>
      </c>
      <c r="AH1371" s="73">
        <v>3.1251939102239001E-2</v>
      </c>
      <c r="AI1371" s="73">
        <v>3.1251939102239001E-2</v>
      </c>
      <c r="AJ1371" s="73">
        <v>3.1251939102239001E-2</v>
      </c>
      <c r="AK1371" s="73">
        <v>3.1251939102239001E-2</v>
      </c>
      <c r="AL1371" s="73">
        <v>3.1251939102239001E-2</v>
      </c>
      <c r="AM1371" s="73">
        <v>3.1251939102239001E-2</v>
      </c>
      <c r="AN1371" s="73">
        <v>0.37502326922686802</v>
      </c>
      <c r="AO1371" s="73">
        <v>3.1251939102239001E-2</v>
      </c>
      <c r="AP1371" s="73">
        <v>3.1251939102239001E-2</v>
      </c>
      <c r="AQ1371" s="73">
        <v>3.1251939102239001E-2</v>
      </c>
      <c r="AR1371" s="73">
        <v>3.1251939102239001E-2</v>
      </c>
      <c r="AS1371" s="73">
        <v>3.1251939102239001E-2</v>
      </c>
      <c r="AT1371" s="73">
        <v>3.1251939102239001E-2</v>
      </c>
      <c r="AU1371" s="73">
        <v>3.1251939102239001E-2</v>
      </c>
      <c r="AV1371" s="73">
        <v>3.1251939102239001E-2</v>
      </c>
      <c r="AW1371" s="73">
        <v>3.1251939102239001E-2</v>
      </c>
      <c r="AX1371" s="73">
        <v>3.1251939102239001E-2</v>
      </c>
      <c r="AY1371" s="73">
        <v>3.1251939102239001E-2</v>
      </c>
      <c r="AZ1371" s="73">
        <v>3.1251939102239001E-2</v>
      </c>
      <c r="BA1371" s="73">
        <v>0.37502326922686802</v>
      </c>
    </row>
    <row r="1372" spans="1:53" outlineLevel="1">
      <c r="A1372" s="74" t="s">
        <v>1699</v>
      </c>
      <c r="B1372" s="73">
        <v>40051.691893490999</v>
      </c>
      <c r="C1372" s="73">
        <v>40029.114807692102</v>
      </c>
      <c r="D1372" s="73">
        <v>40006.537721893299</v>
      </c>
      <c r="E1372" s="73">
        <v>39983.960636094504</v>
      </c>
      <c r="F1372" s="73">
        <v>39961.383550295701</v>
      </c>
      <c r="G1372" s="73">
        <v>39938.806464496898</v>
      </c>
      <c r="H1372" s="73">
        <v>39916.229378698001</v>
      </c>
      <c r="I1372" s="73">
        <v>39893.652292899198</v>
      </c>
      <c r="J1372" s="73">
        <v>39871.075207100403</v>
      </c>
      <c r="K1372" s="73">
        <v>39848.4981213016</v>
      </c>
      <c r="L1372" s="73">
        <v>39825.921035502797</v>
      </c>
      <c r="M1372" s="73">
        <v>39803.3439497039</v>
      </c>
      <c r="N1372" s="73">
        <v>479130.21505916899</v>
      </c>
      <c r="O1372" s="73">
        <v>39780.766863905097</v>
      </c>
      <c r="P1372" s="73">
        <v>39758.189778106302</v>
      </c>
      <c r="Q1372" s="73">
        <v>39735.612692307499</v>
      </c>
      <c r="R1372" s="73">
        <v>39713.035606508703</v>
      </c>
      <c r="S1372" s="73">
        <v>39690.458520709799</v>
      </c>
      <c r="T1372" s="73">
        <v>39667.881434911003</v>
      </c>
      <c r="U1372" s="73">
        <v>39645.304349112201</v>
      </c>
      <c r="V1372" s="73">
        <v>39622.727263313398</v>
      </c>
      <c r="W1372" s="73">
        <v>39600.150177514603</v>
      </c>
      <c r="X1372" s="73">
        <v>39577.573091715698</v>
      </c>
      <c r="Y1372" s="73">
        <v>39554.996005916903</v>
      </c>
      <c r="Z1372" s="73">
        <v>39532.4189201181</v>
      </c>
      <c r="AA1372" s="73">
        <v>475879.11470413901</v>
      </c>
      <c r="AB1372" s="73">
        <v>39509.841834319297</v>
      </c>
      <c r="AC1372" s="73">
        <v>39487.264748520502</v>
      </c>
      <c r="AD1372" s="73">
        <v>39464.687662721597</v>
      </c>
      <c r="AE1372" s="73">
        <v>39442.110576922802</v>
      </c>
      <c r="AF1372" s="73">
        <v>39419.533491123999</v>
      </c>
      <c r="AG1372" s="73">
        <v>39396.956405325203</v>
      </c>
      <c r="AH1372" s="73">
        <v>39374.379319526401</v>
      </c>
      <c r="AI1372" s="73">
        <v>39351.802233727598</v>
      </c>
      <c r="AJ1372" s="73">
        <v>39329.225147928701</v>
      </c>
      <c r="AK1372" s="73">
        <v>39306.648062129898</v>
      </c>
      <c r="AL1372" s="73">
        <v>39284.070976331102</v>
      </c>
      <c r="AM1372" s="73">
        <v>39261.4938905323</v>
      </c>
      <c r="AN1372" s="73">
        <v>472628.01434910903</v>
      </c>
      <c r="AO1372" s="73">
        <v>39238.916804733497</v>
      </c>
      <c r="AP1372" s="73">
        <v>39216.3397189346</v>
      </c>
      <c r="AQ1372" s="73">
        <v>39193.762633135797</v>
      </c>
      <c r="AR1372" s="73">
        <v>39171.185547337001</v>
      </c>
      <c r="AS1372" s="73">
        <v>39148.608461538199</v>
      </c>
      <c r="AT1372" s="73">
        <v>39126.031375739301</v>
      </c>
      <c r="AU1372" s="73">
        <v>39103.454289940499</v>
      </c>
      <c r="AV1372" s="73">
        <v>39080.877204141703</v>
      </c>
      <c r="AW1372" s="73">
        <v>39058.300118342901</v>
      </c>
      <c r="AX1372" s="73">
        <v>39035.723032544098</v>
      </c>
      <c r="AY1372" s="73">
        <v>39013.1459467452</v>
      </c>
      <c r="AZ1372" s="73">
        <v>38990.568860946398</v>
      </c>
      <c r="BA1372" s="73">
        <v>469376.91399407899</v>
      </c>
    </row>
    <row r="1373" spans="1:53" outlineLevel="1">
      <c r="A1373" s="74" t="s">
        <v>1701</v>
      </c>
      <c r="B1373" s="73">
        <v>145790.56303546001</v>
      </c>
      <c r="C1373" s="73">
        <v>145790.56303546001</v>
      </c>
      <c r="D1373" s="73">
        <v>145790.56303546001</v>
      </c>
      <c r="E1373" s="73">
        <v>145790.56303546001</v>
      </c>
      <c r="F1373" s="73">
        <v>145790.56303546001</v>
      </c>
      <c r="G1373" s="73">
        <v>145790.56303546001</v>
      </c>
      <c r="H1373" s="73">
        <v>145790.56303546001</v>
      </c>
      <c r="I1373" s="73">
        <v>145790.56303546001</v>
      </c>
      <c r="J1373" s="73">
        <v>145790.56303546001</v>
      </c>
      <c r="K1373" s="73">
        <v>145790.56303546001</v>
      </c>
      <c r="L1373" s="73">
        <v>145790.56303546001</v>
      </c>
      <c r="M1373" s="73">
        <v>145790.56303546001</v>
      </c>
      <c r="N1373" s="73">
        <v>1749486.7564255199</v>
      </c>
      <c r="O1373" s="73">
        <v>145790.56303546001</v>
      </c>
      <c r="P1373" s="73">
        <v>145790.56303546001</v>
      </c>
      <c r="Q1373" s="73">
        <v>145790.56303546001</v>
      </c>
      <c r="R1373" s="73">
        <v>145790.56303546001</v>
      </c>
      <c r="S1373" s="73">
        <v>145790.56303546001</v>
      </c>
      <c r="T1373" s="73">
        <v>145790.56303546001</v>
      </c>
      <c r="U1373" s="73">
        <v>145790.56303546001</v>
      </c>
      <c r="V1373" s="73">
        <v>145790.56303546001</v>
      </c>
      <c r="W1373" s="73">
        <v>145790.56303546001</v>
      </c>
      <c r="X1373" s="73">
        <v>145790.56303546001</v>
      </c>
      <c r="Y1373" s="73">
        <v>145790.56303546001</v>
      </c>
      <c r="Z1373" s="73">
        <v>145790.56303546001</v>
      </c>
      <c r="AA1373" s="73">
        <v>1749486.7564255199</v>
      </c>
      <c r="AB1373" s="73">
        <v>145790.56303546001</v>
      </c>
      <c r="AC1373" s="73">
        <v>145790.56303546001</v>
      </c>
      <c r="AD1373" s="73">
        <v>145790.56303546001</v>
      </c>
      <c r="AE1373" s="73">
        <v>145790.56303546001</v>
      </c>
      <c r="AF1373" s="73">
        <v>145790.56303546001</v>
      </c>
      <c r="AG1373" s="73">
        <v>145790.56303546001</v>
      </c>
      <c r="AH1373" s="73">
        <v>145790.56303546001</v>
      </c>
      <c r="AI1373" s="73">
        <v>145790.56303546001</v>
      </c>
      <c r="AJ1373" s="73">
        <v>145790.56303546001</v>
      </c>
      <c r="AK1373" s="73">
        <v>145790.56303546001</v>
      </c>
      <c r="AL1373" s="73">
        <v>145790.56303546001</v>
      </c>
      <c r="AM1373" s="73">
        <v>145790.56303546001</v>
      </c>
      <c r="AN1373" s="73">
        <v>1749486.7564255199</v>
      </c>
      <c r="AO1373" s="73">
        <v>145790.56303546001</v>
      </c>
      <c r="AP1373" s="73">
        <v>145790.56303546001</v>
      </c>
      <c r="AQ1373" s="73">
        <v>145790.56303546001</v>
      </c>
      <c r="AR1373" s="73">
        <v>145790.56303546001</v>
      </c>
      <c r="AS1373" s="73">
        <v>145790.56303546001</v>
      </c>
      <c r="AT1373" s="73">
        <v>145790.56303546001</v>
      </c>
      <c r="AU1373" s="73">
        <v>145790.56303546001</v>
      </c>
      <c r="AV1373" s="73">
        <v>145790.56303546001</v>
      </c>
      <c r="AW1373" s="73">
        <v>145790.56303546001</v>
      </c>
      <c r="AX1373" s="73">
        <v>145790.56303546001</v>
      </c>
      <c r="AY1373" s="73">
        <v>145790.56303546001</v>
      </c>
      <c r="AZ1373" s="73">
        <v>145790.56303546001</v>
      </c>
      <c r="BA1373" s="73">
        <v>1749486.7564255199</v>
      </c>
    </row>
    <row r="1374" spans="1:53" outlineLevel="1">
      <c r="A1374" s="74" t="s">
        <v>1679</v>
      </c>
      <c r="B1374" s="73">
        <v>92583.150588372198</v>
      </c>
      <c r="C1374" s="73">
        <v>92583.130305366096</v>
      </c>
      <c r="D1374" s="73">
        <v>92583.110022359906</v>
      </c>
      <c r="E1374" s="73">
        <v>92583.089739353803</v>
      </c>
      <c r="F1374" s="73">
        <v>92583.069456347701</v>
      </c>
      <c r="G1374" s="73">
        <v>92583.049173341496</v>
      </c>
      <c r="H1374" s="73">
        <v>92583.028890335394</v>
      </c>
      <c r="I1374" s="73">
        <v>92583.008607329306</v>
      </c>
      <c r="J1374" s="73">
        <v>92582.988324323102</v>
      </c>
      <c r="K1374" s="73">
        <v>92582.968041316999</v>
      </c>
      <c r="L1374" s="73">
        <v>92582.947758310896</v>
      </c>
      <c r="M1374" s="73">
        <v>92582.927475304707</v>
      </c>
      <c r="N1374" s="73">
        <v>1110996.4683820601</v>
      </c>
      <c r="O1374" s="73">
        <v>92582.907192298604</v>
      </c>
      <c r="P1374" s="73">
        <v>92582.8869092924</v>
      </c>
      <c r="Q1374" s="73">
        <v>92582.866626286297</v>
      </c>
      <c r="R1374" s="73">
        <v>92582.846343280195</v>
      </c>
      <c r="S1374" s="73">
        <v>92582.826060274005</v>
      </c>
      <c r="T1374" s="73">
        <v>92582.805777267902</v>
      </c>
      <c r="U1374" s="73">
        <v>92582.7854942618</v>
      </c>
      <c r="V1374" s="73">
        <v>92582.765211255595</v>
      </c>
      <c r="W1374" s="73">
        <v>92582.744928249507</v>
      </c>
      <c r="X1374" s="73">
        <v>92582.724645243405</v>
      </c>
      <c r="Y1374" s="73">
        <v>92582.7043622372</v>
      </c>
      <c r="Z1374" s="73">
        <v>92582.684079231098</v>
      </c>
      <c r="AA1374" s="73">
        <v>1110993.5476291699</v>
      </c>
      <c r="AB1374" s="73">
        <v>92582.663796224995</v>
      </c>
      <c r="AC1374" s="73">
        <v>92582.643513218805</v>
      </c>
      <c r="AD1374" s="73">
        <v>92582.623230212703</v>
      </c>
      <c r="AE1374" s="73">
        <v>92582.6029472066</v>
      </c>
      <c r="AF1374" s="73">
        <v>92582.582664200396</v>
      </c>
      <c r="AG1374" s="73">
        <v>92582.562381194293</v>
      </c>
      <c r="AH1374" s="73">
        <v>92582.542098188103</v>
      </c>
      <c r="AI1374" s="73">
        <v>92582.521815182001</v>
      </c>
      <c r="AJ1374" s="73">
        <v>92582.501532175898</v>
      </c>
      <c r="AK1374" s="73">
        <v>92582.481249169694</v>
      </c>
      <c r="AL1374" s="73">
        <v>92582.460966163606</v>
      </c>
      <c r="AM1374" s="73">
        <v>92582.440683157503</v>
      </c>
      <c r="AN1374" s="73">
        <v>1110990.62687629</v>
      </c>
      <c r="AO1374" s="73">
        <v>92582.420400151299</v>
      </c>
      <c r="AP1374" s="73">
        <v>92582.400117145196</v>
      </c>
      <c r="AQ1374" s="73">
        <v>92582.379834139094</v>
      </c>
      <c r="AR1374" s="73">
        <v>92582.359551132904</v>
      </c>
      <c r="AS1374" s="73">
        <v>92582.339268126801</v>
      </c>
      <c r="AT1374" s="73">
        <v>92582.318985120699</v>
      </c>
      <c r="AU1374" s="73">
        <v>92582.298702114495</v>
      </c>
      <c r="AV1374" s="73">
        <v>92582.278419108407</v>
      </c>
      <c r="AW1374" s="73">
        <v>92582.258136102304</v>
      </c>
      <c r="AX1374" s="73">
        <v>92582.2378530961</v>
      </c>
      <c r="AY1374" s="73">
        <v>92582.217570089997</v>
      </c>
      <c r="AZ1374" s="73">
        <v>92582.197287083807</v>
      </c>
      <c r="BA1374" s="73">
        <v>1110987.70612341</v>
      </c>
    </row>
    <row r="1375" spans="1:53" outlineLevel="1">
      <c r="A1375" s="74" t="s">
        <v>3717</v>
      </c>
      <c r="B1375" s="73">
        <v>0.60468790042152598</v>
      </c>
      <c r="C1375" s="73">
        <v>0.60468790042152598</v>
      </c>
      <c r="D1375" s="73">
        <v>0.60468790042152598</v>
      </c>
      <c r="E1375" s="73">
        <v>0.60468790042152598</v>
      </c>
      <c r="F1375" s="73">
        <v>0.60468790042152598</v>
      </c>
      <c r="G1375" s="73">
        <v>0.60468790042152598</v>
      </c>
      <c r="H1375" s="73">
        <v>0.60468790042152598</v>
      </c>
      <c r="I1375" s="73">
        <v>0.60468790042152598</v>
      </c>
      <c r="J1375" s="73">
        <v>0.60468790042152598</v>
      </c>
      <c r="K1375" s="73">
        <v>0.60468790042152598</v>
      </c>
      <c r="L1375" s="73">
        <v>0.60468790042152598</v>
      </c>
      <c r="M1375" s="73">
        <v>0.60468790042152598</v>
      </c>
      <c r="N1375" s="73">
        <v>7.25625480505831</v>
      </c>
      <c r="O1375" s="73">
        <v>0.60468790042152598</v>
      </c>
      <c r="P1375" s="73">
        <v>0.60468790042152598</v>
      </c>
      <c r="Q1375" s="73">
        <v>0.60468790042152598</v>
      </c>
      <c r="R1375" s="73">
        <v>0.60468790042152598</v>
      </c>
      <c r="S1375" s="73">
        <v>0.60468790042152598</v>
      </c>
      <c r="T1375" s="73">
        <v>0.60468790042152598</v>
      </c>
      <c r="U1375" s="73">
        <v>0.60468790042152598</v>
      </c>
      <c r="V1375" s="73">
        <v>0.60468790042152598</v>
      </c>
      <c r="W1375" s="73">
        <v>0.60468790042152598</v>
      </c>
      <c r="X1375" s="73">
        <v>0.60468790042152598</v>
      </c>
      <c r="Y1375" s="73">
        <v>0.60468790042152598</v>
      </c>
      <c r="Z1375" s="73">
        <v>0.60468790042152598</v>
      </c>
      <c r="AA1375" s="73">
        <v>7.25625480505831</v>
      </c>
      <c r="AB1375" s="73">
        <v>0.60468790042152598</v>
      </c>
      <c r="AC1375" s="73">
        <v>0.60468790042152598</v>
      </c>
      <c r="AD1375" s="73">
        <v>0.60468790042152598</v>
      </c>
      <c r="AE1375" s="73">
        <v>0.60468790042152598</v>
      </c>
      <c r="AF1375" s="73">
        <v>0.60468790042152598</v>
      </c>
      <c r="AG1375" s="73">
        <v>0.60468790042152598</v>
      </c>
      <c r="AH1375" s="73">
        <v>0.60468790042152598</v>
      </c>
      <c r="AI1375" s="73">
        <v>0.60468790042152598</v>
      </c>
      <c r="AJ1375" s="73">
        <v>0.60468790042152598</v>
      </c>
      <c r="AK1375" s="73">
        <v>0.60468790042152598</v>
      </c>
      <c r="AL1375" s="73">
        <v>0.60468790042152598</v>
      </c>
      <c r="AM1375" s="73">
        <v>0.60468790042152598</v>
      </c>
      <c r="AN1375" s="73">
        <v>7.25625480505831</v>
      </c>
      <c r="AO1375" s="73">
        <v>0.60468790042152598</v>
      </c>
      <c r="AP1375" s="73">
        <v>0.60468790042152598</v>
      </c>
      <c r="AQ1375" s="73">
        <v>0.60468790042152598</v>
      </c>
      <c r="AR1375" s="73">
        <v>0.60468790042152598</v>
      </c>
      <c r="AS1375" s="73">
        <v>0.60468790042152598</v>
      </c>
      <c r="AT1375" s="73">
        <v>0.60468790042152598</v>
      </c>
      <c r="AU1375" s="73">
        <v>0.60468790042152598</v>
      </c>
      <c r="AV1375" s="73">
        <v>0.60468790042152598</v>
      </c>
      <c r="AW1375" s="73">
        <v>0.60468790042152598</v>
      </c>
      <c r="AX1375" s="73">
        <v>0.60468790042152598</v>
      </c>
      <c r="AY1375" s="73">
        <v>0.60468790042152598</v>
      </c>
      <c r="AZ1375" s="73">
        <v>0.60468790042152598</v>
      </c>
      <c r="BA1375" s="73">
        <v>7.25625480505831</v>
      </c>
    </row>
    <row r="1376" spans="1:53" outlineLevel="1">
      <c r="A1376" s="74" t="s">
        <v>1703</v>
      </c>
      <c r="B1376" s="73">
        <v>38661.441887485402</v>
      </c>
      <c r="C1376" s="73">
        <v>38661.441887485402</v>
      </c>
      <c r="D1376" s="73">
        <v>38661.441887485402</v>
      </c>
      <c r="E1376" s="73">
        <v>38661.441887485402</v>
      </c>
      <c r="F1376" s="73">
        <v>38661.441887485402</v>
      </c>
      <c r="G1376" s="73">
        <v>38661.441887485402</v>
      </c>
      <c r="H1376" s="73">
        <v>38661.441887485402</v>
      </c>
      <c r="I1376" s="73">
        <v>38661.441887485402</v>
      </c>
      <c r="J1376" s="73">
        <v>38661.441887485402</v>
      </c>
      <c r="K1376" s="73">
        <v>38661.441887485402</v>
      </c>
      <c r="L1376" s="73">
        <v>38661.441887485402</v>
      </c>
      <c r="M1376" s="73">
        <v>38661.441887485402</v>
      </c>
      <c r="N1376" s="73">
        <v>463937.30264982401</v>
      </c>
      <c r="O1376" s="73">
        <v>38661.441887485402</v>
      </c>
      <c r="P1376" s="73">
        <v>38661.441887485402</v>
      </c>
      <c r="Q1376" s="73">
        <v>38661.441887485402</v>
      </c>
      <c r="R1376" s="73">
        <v>38661.441887485402</v>
      </c>
      <c r="S1376" s="73">
        <v>38661.441887485402</v>
      </c>
      <c r="T1376" s="73">
        <v>38661.441887485402</v>
      </c>
      <c r="U1376" s="73">
        <v>38661.441887485402</v>
      </c>
      <c r="V1376" s="73">
        <v>38661.441887485402</v>
      </c>
      <c r="W1376" s="73">
        <v>38661.441887485402</v>
      </c>
      <c r="X1376" s="73">
        <v>38661.441887485402</v>
      </c>
      <c r="Y1376" s="73">
        <v>38661.441887485402</v>
      </c>
      <c r="Z1376" s="73">
        <v>38661.441887485402</v>
      </c>
      <c r="AA1376" s="73">
        <v>463937.30264982401</v>
      </c>
      <c r="AB1376" s="73">
        <v>38661.441887485402</v>
      </c>
      <c r="AC1376" s="73">
        <v>38661.441887485402</v>
      </c>
      <c r="AD1376" s="73">
        <v>38661.441887485402</v>
      </c>
      <c r="AE1376" s="73">
        <v>38661.441887485402</v>
      </c>
      <c r="AF1376" s="73">
        <v>38661.441887485402</v>
      </c>
      <c r="AG1376" s="73">
        <v>38661.441887485402</v>
      </c>
      <c r="AH1376" s="73">
        <v>38661.441887485402</v>
      </c>
      <c r="AI1376" s="73">
        <v>38661.441887485402</v>
      </c>
      <c r="AJ1376" s="73">
        <v>38661.441887485402</v>
      </c>
      <c r="AK1376" s="73">
        <v>38661.441887485402</v>
      </c>
      <c r="AL1376" s="73">
        <v>38661.441887485402</v>
      </c>
      <c r="AM1376" s="73">
        <v>38661.441887485402</v>
      </c>
      <c r="AN1376" s="73">
        <v>463937.30264982401</v>
      </c>
      <c r="AO1376" s="73">
        <v>38661.441887485402</v>
      </c>
      <c r="AP1376" s="73">
        <v>38661.441887485402</v>
      </c>
      <c r="AQ1376" s="73">
        <v>38661.441887485402</v>
      </c>
      <c r="AR1376" s="73">
        <v>38661.441887485402</v>
      </c>
      <c r="AS1376" s="73">
        <v>38661.441887485402</v>
      </c>
      <c r="AT1376" s="73">
        <v>38661.441887485402</v>
      </c>
      <c r="AU1376" s="73">
        <v>38661.441887485402</v>
      </c>
      <c r="AV1376" s="73">
        <v>38661.441887485402</v>
      </c>
      <c r="AW1376" s="73">
        <v>38661.441887485402</v>
      </c>
      <c r="AX1376" s="73">
        <v>38661.441887485402</v>
      </c>
      <c r="AY1376" s="73">
        <v>38661.441887485402</v>
      </c>
      <c r="AZ1376" s="73">
        <v>38661.441887485402</v>
      </c>
      <c r="BA1376" s="73">
        <v>463937.30264982401</v>
      </c>
    </row>
    <row r="1377" spans="1:53" outlineLevel="1">
      <c r="A1377" s="74" t="s">
        <v>1960</v>
      </c>
      <c r="B1377" s="73">
        <v>8197.7562326869793</v>
      </c>
      <c r="C1377" s="73">
        <v>8197.7562326869793</v>
      </c>
      <c r="D1377" s="73">
        <v>8197.7562326869793</v>
      </c>
      <c r="E1377" s="73">
        <v>8197.7562326869793</v>
      </c>
      <c r="F1377" s="73">
        <v>8197.7562326869793</v>
      </c>
      <c r="G1377" s="73">
        <v>8197.7562326869793</v>
      </c>
      <c r="H1377" s="73">
        <v>8197.7562326869793</v>
      </c>
      <c r="I1377" s="73">
        <v>8197.7562326869793</v>
      </c>
      <c r="J1377" s="73">
        <v>8197.7562326869793</v>
      </c>
      <c r="K1377" s="73">
        <v>8197.7562326869793</v>
      </c>
      <c r="L1377" s="73">
        <v>8197.7562326869793</v>
      </c>
      <c r="M1377" s="73">
        <v>8197.7562326869793</v>
      </c>
      <c r="N1377" s="73">
        <v>98373.074792243802</v>
      </c>
      <c r="O1377" s="73">
        <v>8197.7562326869793</v>
      </c>
      <c r="P1377" s="73">
        <v>8197.7562326869793</v>
      </c>
      <c r="Q1377" s="73">
        <v>8197.7562326869793</v>
      </c>
      <c r="R1377" s="73">
        <v>8197.7562326869793</v>
      </c>
      <c r="S1377" s="73">
        <v>8197.7562326869793</v>
      </c>
      <c r="T1377" s="73">
        <v>8197.7562326869793</v>
      </c>
      <c r="U1377" s="73">
        <v>8197.7562326869793</v>
      </c>
      <c r="V1377" s="73">
        <v>8197.7562326869793</v>
      </c>
      <c r="W1377" s="73">
        <v>8197.7562326869793</v>
      </c>
      <c r="X1377" s="73">
        <v>8197.7562326869793</v>
      </c>
      <c r="Y1377" s="73">
        <v>8197.7562326869793</v>
      </c>
      <c r="Z1377" s="73">
        <v>8197.7562326869793</v>
      </c>
      <c r="AA1377" s="73">
        <v>98373.074792243802</v>
      </c>
      <c r="AB1377" s="73">
        <v>8197.7562326869793</v>
      </c>
      <c r="AC1377" s="73">
        <v>8197.7562326869793</v>
      </c>
      <c r="AD1377" s="73">
        <v>8197.7562326869793</v>
      </c>
      <c r="AE1377" s="73">
        <v>8197.7562326869793</v>
      </c>
      <c r="AF1377" s="73">
        <v>8197.7562326869793</v>
      </c>
      <c r="AG1377" s="73">
        <v>8197.7562326869793</v>
      </c>
      <c r="AH1377" s="73">
        <v>8197.7562326869793</v>
      </c>
      <c r="AI1377" s="73">
        <v>8197.7562326869793</v>
      </c>
      <c r="AJ1377" s="73">
        <v>8197.7562326869793</v>
      </c>
      <c r="AK1377" s="73">
        <v>8197.7562326869793</v>
      </c>
      <c r="AL1377" s="73">
        <v>8197.7562326869793</v>
      </c>
      <c r="AM1377" s="73">
        <v>8197.7562326869793</v>
      </c>
      <c r="AN1377" s="73">
        <v>98373.074792243802</v>
      </c>
      <c r="AO1377" s="73">
        <v>8197.7562326869793</v>
      </c>
      <c r="AP1377" s="73">
        <v>8197.7562326869793</v>
      </c>
      <c r="AQ1377" s="73">
        <v>8197.7562326869793</v>
      </c>
      <c r="AR1377" s="73">
        <v>8197.7562326869793</v>
      </c>
      <c r="AS1377" s="73">
        <v>8197.7562326869793</v>
      </c>
      <c r="AT1377" s="73">
        <v>8197.7562326869793</v>
      </c>
      <c r="AU1377" s="73">
        <v>8197.7562326869793</v>
      </c>
      <c r="AV1377" s="73">
        <v>8197.7562326869793</v>
      </c>
      <c r="AW1377" s="73">
        <v>8197.7562326869793</v>
      </c>
      <c r="AX1377" s="73">
        <v>8197.7562326869793</v>
      </c>
      <c r="AY1377" s="73">
        <v>8197.7562326869793</v>
      </c>
      <c r="AZ1377" s="73">
        <v>8197.7562326869793</v>
      </c>
      <c r="BA1377" s="73">
        <v>98373.074792243802</v>
      </c>
    </row>
    <row r="1378" spans="1:53" outlineLevel="1">
      <c r="A1378" s="74" t="s">
        <v>1973</v>
      </c>
      <c r="B1378" s="73">
        <v>11282.4074074074</v>
      </c>
      <c r="C1378" s="73">
        <v>11282.4074074074</v>
      </c>
      <c r="D1378" s="73">
        <v>11282.4074074074</v>
      </c>
      <c r="E1378" s="73">
        <v>11282.4074074074</v>
      </c>
      <c r="F1378" s="73">
        <v>11282.4074074074</v>
      </c>
      <c r="G1378" s="73">
        <v>11282.4074074074</v>
      </c>
      <c r="H1378" s="73">
        <v>11282.4074074074</v>
      </c>
      <c r="I1378" s="73">
        <v>11282.4074074074</v>
      </c>
      <c r="J1378" s="73">
        <v>11282.4074074074</v>
      </c>
      <c r="K1378" s="73">
        <v>11282.4074074074</v>
      </c>
      <c r="L1378" s="73">
        <v>11282.4074074074</v>
      </c>
      <c r="M1378" s="73">
        <v>11282.4074074074</v>
      </c>
      <c r="N1378" s="73">
        <v>135388.888888888</v>
      </c>
      <c r="O1378" s="73">
        <v>11282.4074074074</v>
      </c>
      <c r="P1378" s="73">
        <v>11282.4074074074</v>
      </c>
      <c r="Q1378" s="73">
        <v>11282.4074074074</v>
      </c>
      <c r="R1378" s="73">
        <v>11282.4074074074</v>
      </c>
      <c r="S1378" s="73">
        <v>11282.4074074074</v>
      </c>
      <c r="T1378" s="73">
        <v>11282.4074074074</v>
      </c>
      <c r="U1378" s="73">
        <v>11282.4074074074</v>
      </c>
      <c r="V1378" s="73">
        <v>11282.4074074074</v>
      </c>
      <c r="W1378" s="73">
        <v>11282.4074074074</v>
      </c>
      <c r="X1378" s="73">
        <v>11282.4074074074</v>
      </c>
      <c r="Y1378" s="73">
        <v>11282.4074074074</v>
      </c>
      <c r="Z1378" s="73">
        <v>11282.4074074074</v>
      </c>
      <c r="AA1378" s="73">
        <v>135388.888888888</v>
      </c>
      <c r="AB1378" s="73">
        <v>11282.4074074074</v>
      </c>
      <c r="AC1378" s="73">
        <v>11282.4074074074</v>
      </c>
      <c r="AD1378" s="73">
        <v>11282.4074074074</v>
      </c>
      <c r="AE1378" s="73">
        <v>11282.4074074074</v>
      </c>
      <c r="AF1378" s="73">
        <v>11282.4074074074</v>
      </c>
      <c r="AG1378" s="73">
        <v>11282.4074074074</v>
      </c>
      <c r="AH1378" s="73">
        <v>11282.4074074074</v>
      </c>
      <c r="AI1378" s="73">
        <v>11282.4074074074</v>
      </c>
      <c r="AJ1378" s="73">
        <v>11282.4074074074</v>
      </c>
      <c r="AK1378" s="73">
        <v>11282.4074074074</v>
      </c>
      <c r="AL1378" s="73">
        <v>11282.4074074074</v>
      </c>
      <c r="AM1378" s="73">
        <v>11282.4074074074</v>
      </c>
      <c r="AN1378" s="73">
        <v>135388.888888888</v>
      </c>
      <c r="AO1378" s="73">
        <v>11282.4074074074</v>
      </c>
      <c r="AP1378" s="73">
        <v>11282.4074074074</v>
      </c>
      <c r="AQ1378" s="73">
        <v>11282.4074074074</v>
      </c>
      <c r="AR1378" s="73">
        <v>11282.4074074074</v>
      </c>
      <c r="AS1378" s="73">
        <v>11282.4074074074</v>
      </c>
      <c r="AT1378" s="73">
        <v>11282.4074074074</v>
      </c>
      <c r="AU1378" s="73">
        <v>11282.4074074074</v>
      </c>
      <c r="AV1378" s="73">
        <v>11282.4074074074</v>
      </c>
      <c r="AW1378" s="73">
        <v>11282.4074074074</v>
      </c>
      <c r="AX1378" s="73">
        <v>11282.4074074074</v>
      </c>
      <c r="AY1378" s="73">
        <v>11282.4074074074</v>
      </c>
      <c r="AZ1378" s="73">
        <v>11282.4074074074</v>
      </c>
      <c r="BA1378" s="73">
        <v>135388.88888888899</v>
      </c>
    </row>
    <row r="1379" spans="1:53" outlineLevel="1">
      <c r="A1379" s="74" t="s">
        <v>1961</v>
      </c>
      <c r="B1379" s="73">
        <v>9590.60941828254</v>
      </c>
      <c r="C1379" s="73">
        <v>9590.60941828254</v>
      </c>
      <c r="D1379" s="73">
        <v>9590.60941828254</v>
      </c>
      <c r="E1379" s="73">
        <v>9590.60941828254</v>
      </c>
      <c r="F1379" s="73">
        <v>9590.60941828254</v>
      </c>
      <c r="G1379" s="73">
        <v>9590.60941828254</v>
      </c>
      <c r="H1379" s="73">
        <v>9590.60941828254</v>
      </c>
      <c r="I1379" s="73">
        <v>9590.60941828254</v>
      </c>
      <c r="J1379" s="73">
        <v>9590.60941828254</v>
      </c>
      <c r="K1379" s="73">
        <v>9590.60941828254</v>
      </c>
      <c r="L1379" s="73">
        <v>9590.60941828254</v>
      </c>
      <c r="M1379" s="73">
        <v>9590.60941828254</v>
      </c>
      <c r="N1379" s="73">
        <v>115087.31301939</v>
      </c>
      <c r="O1379" s="73">
        <v>9590.60941828254</v>
      </c>
      <c r="P1379" s="73">
        <v>9590.60941828254</v>
      </c>
      <c r="Q1379" s="73">
        <v>9590.60941828254</v>
      </c>
      <c r="R1379" s="73">
        <v>9590.60941828254</v>
      </c>
      <c r="S1379" s="73">
        <v>9590.60941828254</v>
      </c>
      <c r="T1379" s="73">
        <v>9590.60941828254</v>
      </c>
      <c r="U1379" s="73">
        <v>9590.60941828254</v>
      </c>
      <c r="V1379" s="73">
        <v>9590.60941828254</v>
      </c>
      <c r="W1379" s="73">
        <v>9590.60941828254</v>
      </c>
      <c r="X1379" s="73">
        <v>9590.60941828254</v>
      </c>
      <c r="Y1379" s="73">
        <v>9590.60941828254</v>
      </c>
      <c r="Z1379" s="73">
        <v>9590.60941828254</v>
      </c>
      <c r="AA1379" s="73">
        <v>115087.31301939</v>
      </c>
      <c r="AB1379" s="73">
        <v>9590.60941828254</v>
      </c>
      <c r="AC1379" s="73">
        <v>9590.60941828254</v>
      </c>
      <c r="AD1379" s="73">
        <v>9590.60941828254</v>
      </c>
      <c r="AE1379" s="73">
        <v>9590.60941828254</v>
      </c>
      <c r="AF1379" s="73">
        <v>9590.60941828254</v>
      </c>
      <c r="AG1379" s="73">
        <v>9590.60941828254</v>
      </c>
      <c r="AH1379" s="73">
        <v>9590.60941828254</v>
      </c>
      <c r="AI1379" s="73">
        <v>9590.60941828254</v>
      </c>
      <c r="AJ1379" s="73">
        <v>9590.60941828254</v>
      </c>
      <c r="AK1379" s="73">
        <v>9590.60941828254</v>
      </c>
      <c r="AL1379" s="73">
        <v>9590.60941828254</v>
      </c>
      <c r="AM1379" s="73">
        <v>9590.60941828254</v>
      </c>
      <c r="AN1379" s="73">
        <v>115087.31301939</v>
      </c>
      <c r="AO1379" s="73">
        <v>9590.60941828254</v>
      </c>
      <c r="AP1379" s="73">
        <v>9590.60941828254</v>
      </c>
      <c r="AQ1379" s="73">
        <v>9590.60941828254</v>
      </c>
      <c r="AR1379" s="73">
        <v>9590.60941828254</v>
      </c>
      <c r="AS1379" s="73">
        <v>9590.60941828254</v>
      </c>
      <c r="AT1379" s="73">
        <v>9590.60941828254</v>
      </c>
      <c r="AU1379" s="73">
        <v>9590.60941828254</v>
      </c>
      <c r="AV1379" s="73">
        <v>9590.60941828254</v>
      </c>
      <c r="AW1379" s="73">
        <v>9590.60941828254</v>
      </c>
      <c r="AX1379" s="73">
        <v>9590.60941828254</v>
      </c>
      <c r="AY1379" s="73">
        <v>9590.6094182825509</v>
      </c>
      <c r="AZ1379" s="73">
        <v>9590.60941828254</v>
      </c>
      <c r="BA1379" s="73">
        <v>115087.31301939</v>
      </c>
    </row>
    <row r="1380" spans="1:53" outlineLevel="1">
      <c r="A1380" s="74" t="s">
        <v>1962</v>
      </c>
      <c r="B1380" s="73">
        <v>13441.602373887201</v>
      </c>
      <c r="C1380" s="73">
        <v>13441.602373887201</v>
      </c>
      <c r="D1380" s="73">
        <v>13441.602373887201</v>
      </c>
      <c r="E1380" s="73">
        <v>13441.602373887201</v>
      </c>
      <c r="F1380" s="73">
        <v>13441.602373887201</v>
      </c>
      <c r="G1380" s="73">
        <v>13441.602373887201</v>
      </c>
      <c r="H1380" s="73">
        <v>13441.602373887201</v>
      </c>
      <c r="I1380" s="73">
        <v>13441.602373887201</v>
      </c>
      <c r="J1380" s="73">
        <v>13441.602373887201</v>
      </c>
      <c r="K1380" s="73">
        <v>13441.602373887201</v>
      </c>
      <c r="L1380" s="73">
        <v>13441.602373887201</v>
      </c>
      <c r="M1380" s="73">
        <v>13441.602373887201</v>
      </c>
      <c r="N1380" s="73">
        <v>161299.228486646</v>
      </c>
      <c r="O1380" s="73">
        <v>13441.602373887201</v>
      </c>
      <c r="P1380" s="73">
        <v>13441.602373887201</v>
      </c>
      <c r="Q1380" s="73">
        <v>13441.602373887201</v>
      </c>
      <c r="R1380" s="73">
        <v>13441.602373887201</v>
      </c>
      <c r="S1380" s="73">
        <v>13441.602373887201</v>
      </c>
      <c r="T1380" s="73">
        <v>13441.602373887201</v>
      </c>
      <c r="U1380" s="73">
        <v>13441.602373887201</v>
      </c>
      <c r="V1380" s="73">
        <v>13441.602373887201</v>
      </c>
      <c r="W1380" s="73">
        <v>13441.602373887201</v>
      </c>
      <c r="X1380" s="73">
        <v>13441.602373887201</v>
      </c>
      <c r="Y1380" s="73">
        <v>13441.602373887201</v>
      </c>
      <c r="Z1380" s="73">
        <v>13441.602373887201</v>
      </c>
      <c r="AA1380" s="73">
        <v>161299.228486646</v>
      </c>
      <c r="AB1380" s="73">
        <v>13441.602373887201</v>
      </c>
      <c r="AC1380" s="73">
        <v>13441.602373887201</v>
      </c>
      <c r="AD1380" s="73">
        <v>13441.602373887201</v>
      </c>
      <c r="AE1380" s="73">
        <v>13441.602373887201</v>
      </c>
      <c r="AF1380" s="73">
        <v>13441.602373887201</v>
      </c>
      <c r="AG1380" s="73">
        <v>13441.602373887201</v>
      </c>
      <c r="AH1380" s="73">
        <v>13441.602373887201</v>
      </c>
      <c r="AI1380" s="73">
        <v>13441.602373887201</v>
      </c>
      <c r="AJ1380" s="73">
        <v>13441.602373887201</v>
      </c>
      <c r="AK1380" s="73">
        <v>13441.602373887201</v>
      </c>
      <c r="AL1380" s="73">
        <v>13441.602373887201</v>
      </c>
      <c r="AM1380" s="73">
        <v>13441.602373887201</v>
      </c>
      <c r="AN1380" s="73">
        <v>161299.228486646</v>
      </c>
      <c r="AO1380" s="73">
        <v>13441.602373887201</v>
      </c>
      <c r="AP1380" s="73">
        <v>13441.602373887201</v>
      </c>
      <c r="AQ1380" s="73">
        <v>13441.602373887201</v>
      </c>
      <c r="AR1380" s="73">
        <v>13441.602373887201</v>
      </c>
      <c r="AS1380" s="73">
        <v>13441.602373887201</v>
      </c>
      <c r="AT1380" s="73">
        <v>13441.602373887201</v>
      </c>
      <c r="AU1380" s="73">
        <v>13441.602373887201</v>
      </c>
      <c r="AV1380" s="73">
        <v>13441.602373887201</v>
      </c>
      <c r="AW1380" s="73">
        <v>13441.602373887201</v>
      </c>
      <c r="AX1380" s="73">
        <v>13441.602373887201</v>
      </c>
      <c r="AY1380" s="73">
        <v>13441.602373887201</v>
      </c>
      <c r="AZ1380" s="73">
        <v>13441.602373887201</v>
      </c>
      <c r="BA1380" s="73">
        <v>161299.228486646</v>
      </c>
    </row>
    <row r="1381" spans="1:53" outlineLevel="1">
      <c r="A1381" s="74" t="s">
        <v>1963</v>
      </c>
      <c r="B1381" s="73">
        <v>10520.8587257617</v>
      </c>
      <c r="C1381" s="73">
        <v>10520.8587257617</v>
      </c>
      <c r="D1381" s="73">
        <v>10520.8587257617</v>
      </c>
      <c r="E1381" s="73">
        <v>10520.8587257617</v>
      </c>
      <c r="F1381" s="73">
        <v>10520.8587257617</v>
      </c>
      <c r="G1381" s="73">
        <v>10520.8587257617</v>
      </c>
      <c r="H1381" s="73">
        <v>10520.8587257617</v>
      </c>
      <c r="I1381" s="73">
        <v>10520.8587257617</v>
      </c>
      <c r="J1381" s="73">
        <v>10520.8587257617</v>
      </c>
      <c r="K1381" s="73">
        <v>10520.8587257617</v>
      </c>
      <c r="L1381" s="73">
        <v>10520.8587257617</v>
      </c>
      <c r="M1381" s="73">
        <v>10520.8587257617</v>
      </c>
      <c r="N1381" s="73">
        <v>126250.304709141</v>
      </c>
      <c r="O1381" s="73">
        <v>10520.8587257617</v>
      </c>
      <c r="P1381" s="73">
        <v>10520.8587257617</v>
      </c>
      <c r="Q1381" s="73">
        <v>10520.8587257617</v>
      </c>
      <c r="R1381" s="73">
        <v>10520.8587257617</v>
      </c>
      <c r="S1381" s="73">
        <v>10520.8587257617</v>
      </c>
      <c r="T1381" s="73">
        <v>10520.8587257617</v>
      </c>
      <c r="U1381" s="73">
        <v>10520.8587257617</v>
      </c>
      <c r="V1381" s="73">
        <v>10520.8587257617</v>
      </c>
      <c r="W1381" s="73">
        <v>10520.8587257617</v>
      </c>
      <c r="X1381" s="73">
        <v>10520.8587257617</v>
      </c>
      <c r="Y1381" s="73">
        <v>10520.8587257617</v>
      </c>
      <c r="Z1381" s="73">
        <v>10520.8587257617</v>
      </c>
      <c r="AA1381" s="73">
        <v>126250.304709141</v>
      </c>
      <c r="AB1381" s="73">
        <v>10520.8587257617</v>
      </c>
      <c r="AC1381" s="73">
        <v>10520.8587257617</v>
      </c>
      <c r="AD1381" s="73">
        <v>10520.8587257617</v>
      </c>
      <c r="AE1381" s="73">
        <v>10520.8587257617</v>
      </c>
      <c r="AF1381" s="73">
        <v>10520.8587257617</v>
      </c>
      <c r="AG1381" s="73">
        <v>10520.8587257617</v>
      </c>
      <c r="AH1381" s="73">
        <v>10520.8587257617</v>
      </c>
      <c r="AI1381" s="73">
        <v>10520.8587257617</v>
      </c>
      <c r="AJ1381" s="73">
        <v>10520.8587257617</v>
      </c>
      <c r="AK1381" s="73">
        <v>10520.8587257617</v>
      </c>
      <c r="AL1381" s="73">
        <v>10520.8587257617</v>
      </c>
      <c r="AM1381" s="73">
        <v>10520.8587257617</v>
      </c>
      <c r="AN1381" s="73">
        <v>126250.304709141</v>
      </c>
      <c r="AO1381" s="73">
        <v>10520.8587257617</v>
      </c>
      <c r="AP1381" s="73">
        <v>10520.8587257617</v>
      </c>
      <c r="AQ1381" s="73">
        <v>10520.8587257617</v>
      </c>
      <c r="AR1381" s="73">
        <v>10520.8587257617</v>
      </c>
      <c r="AS1381" s="73">
        <v>10520.8587257617</v>
      </c>
      <c r="AT1381" s="73">
        <v>10520.8587257617</v>
      </c>
      <c r="AU1381" s="73">
        <v>10520.8587257617</v>
      </c>
      <c r="AV1381" s="73">
        <v>10520.8587257617</v>
      </c>
      <c r="AW1381" s="73">
        <v>10520.8587257617</v>
      </c>
      <c r="AX1381" s="73">
        <v>10520.8587257617</v>
      </c>
      <c r="AY1381" s="73">
        <v>10520.8587257617</v>
      </c>
      <c r="AZ1381" s="73">
        <v>10520.8587257617</v>
      </c>
      <c r="BA1381" s="73">
        <v>126250.304709141</v>
      </c>
    </row>
    <row r="1382" spans="1:53" outlineLevel="1">
      <c r="A1382" s="74" t="s">
        <v>1964</v>
      </c>
      <c r="B1382" s="73">
        <v>14354.856230031901</v>
      </c>
      <c r="C1382" s="73">
        <v>14354.856230031901</v>
      </c>
      <c r="D1382" s="73">
        <v>14354.856230031901</v>
      </c>
      <c r="E1382" s="73">
        <v>14354.856230031901</v>
      </c>
      <c r="F1382" s="73">
        <v>14354.856230031901</v>
      </c>
      <c r="G1382" s="73">
        <v>14354.856230031901</v>
      </c>
      <c r="H1382" s="73">
        <v>14354.856230031901</v>
      </c>
      <c r="I1382" s="73">
        <v>14354.856230031901</v>
      </c>
      <c r="J1382" s="73">
        <v>14354.856230031901</v>
      </c>
      <c r="K1382" s="73">
        <v>14354.856230031901</v>
      </c>
      <c r="L1382" s="73">
        <v>14354.856230031901</v>
      </c>
      <c r="M1382" s="73">
        <v>14354.856230031901</v>
      </c>
      <c r="N1382" s="73">
        <v>172258.27476038301</v>
      </c>
      <c r="O1382" s="73">
        <v>14354.856230031901</v>
      </c>
      <c r="P1382" s="73">
        <v>14354.856230031901</v>
      </c>
      <c r="Q1382" s="73">
        <v>14354.856230031901</v>
      </c>
      <c r="R1382" s="73">
        <v>14354.856230031901</v>
      </c>
      <c r="S1382" s="73">
        <v>14354.856230031901</v>
      </c>
      <c r="T1382" s="73">
        <v>14354.856230031901</v>
      </c>
      <c r="U1382" s="73">
        <v>14354.856230031901</v>
      </c>
      <c r="V1382" s="73">
        <v>14354.856230031901</v>
      </c>
      <c r="W1382" s="73">
        <v>14354.856230031901</v>
      </c>
      <c r="X1382" s="73">
        <v>14354.856230031901</v>
      </c>
      <c r="Y1382" s="73">
        <v>14354.856230031901</v>
      </c>
      <c r="Z1382" s="73">
        <v>14354.856230031901</v>
      </c>
      <c r="AA1382" s="73">
        <v>172258.27476038301</v>
      </c>
      <c r="AB1382" s="73">
        <v>14354.856230031901</v>
      </c>
      <c r="AC1382" s="73">
        <v>14354.856230031901</v>
      </c>
      <c r="AD1382" s="73">
        <v>14354.856230031901</v>
      </c>
      <c r="AE1382" s="73">
        <v>14354.856230031901</v>
      </c>
      <c r="AF1382" s="73">
        <v>14354.856230031901</v>
      </c>
      <c r="AG1382" s="73">
        <v>14354.856230031901</v>
      </c>
      <c r="AH1382" s="73">
        <v>14354.856230031901</v>
      </c>
      <c r="AI1382" s="73">
        <v>14354.856230031901</v>
      </c>
      <c r="AJ1382" s="73">
        <v>14354.856230031901</v>
      </c>
      <c r="AK1382" s="73">
        <v>14354.856230031901</v>
      </c>
      <c r="AL1382" s="73">
        <v>14354.856230031901</v>
      </c>
      <c r="AM1382" s="73">
        <v>14354.856230031901</v>
      </c>
      <c r="AN1382" s="73">
        <v>172258.27476038301</v>
      </c>
      <c r="AO1382" s="73">
        <v>14354.856230031901</v>
      </c>
      <c r="AP1382" s="73">
        <v>14354.856230031901</v>
      </c>
      <c r="AQ1382" s="73">
        <v>14354.856230031901</v>
      </c>
      <c r="AR1382" s="73">
        <v>14354.856230031901</v>
      </c>
      <c r="AS1382" s="73">
        <v>14354.856230031901</v>
      </c>
      <c r="AT1382" s="73">
        <v>14354.856230031901</v>
      </c>
      <c r="AU1382" s="73">
        <v>14354.856230031901</v>
      </c>
      <c r="AV1382" s="73">
        <v>14354.856230031901</v>
      </c>
      <c r="AW1382" s="73">
        <v>14354.856230031901</v>
      </c>
      <c r="AX1382" s="73">
        <v>14354.856230031901</v>
      </c>
      <c r="AY1382" s="73">
        <v>14354.856230031901</v>
      </c>
      <c r="AZ1382" s="73">
        <v>14354.856230031901</v>
      </c>
      <c r="BA1382" s="73">
        <v>172258.27476038301</v>
      </c>
    </row>
    <row r="1383" spans="1:53" outlineLevel="1">
      <c r="A1383" s="74" t="s">
        <v>1968</v>
      </c>
      <c r="B1383" s="73">
        <v>6429.8769230769203</v>
      </c>
      <c r="C1383" s="73">
        <v>6429.8769230769203</v>
      </c>
      <c r="D1383" s="73">
        <v>6429.8769230769203</v>
      </c>
      <c r="E1383" s="73">
        <v>6429.8769230769203</v>
      </c>
      <c r="F1383" s="73">
        <v>6429.8769230769203</v>
      </c>
      <c r="G1383" s="73">
        <v>6429.8769230769203</v>
      </c>
      <c r="H1383" s="73">
        <v>6429.8769230769203</v>
      </c>
      <c r="I1383" s="73">
        <v>6429.8769230769203</v>
      </c>
      <c r="J1383" s="73">
        <v>6429.8769230769203</v>
      </c>
      <c r="K1383" s="73">
        <v>6429.8769230769203</v>
      </c>
      <c r="L1383" s="73">
        <v>6429.8769230769203</v>
      </c>
      <c r="M1383" s="73">
        <v>6429.8769230769203</v>
      </c>
      <c r="N1383" s="73">
        <v>77158.523076922997</v>
      </c>
      <c r="O1383" s="73">
        <v>6429.8769230769203</v>
      </c>
      <c r="P1383" s="73">
        <v>6429.8769230769203</v>
      </c>
      <c r="Q1383" s="73">
        <v>6429.8769230769203</v>
      </c>
      <c r="R1383" s="73">
        <v>6429.8769230769203</v>
      </c>
      <c r="S1383" s="73">
        <v>6429.8769230769203</v>
      </c>
      <c r="T1383" s="73">
        <v>6429.8769230769203</v>
      </c>
      <c r="U1383" s="73">
        <v>6429.8769230769203</v>
      </c>
      <c r="V1383" s="73">
        <v>6429.8769230769203</v>
      </c>
      <c r="W1383" s="73">
        <v>6429.8769230769203</v>
      </c>
      <c r="X1383" s="73">
        <v>6429.8769230769203</v>
      </c>
      <c r="Y1383" s="73">
        <v>6429.8769230769203</v>
      </c>
      <c r="Z1383" s="73">
        <v>6429.8769230769203</v>
      </c>
      <c r="AA1383" s="73">
        <v>77158.523076923098</v>
      </c>
      <c r="AB1383" s="73">
        <v>6429.8769230769203</v>
      </c>
      <c r="AC1383" s="73">
        <v>6429.8769230769203</v>
      </c>
      <c r="AD1383" s="73">
        <v>6429.8769230769203</v>
      </c>
      <c r="AE1383" s="73">
        <v>6429.8769230769203</v>
      </c>
      <c r="AF1383" s="73">
        <v>6429.8769230769203</v>
      </c>
      <c r="AG1383" s="73">
        <v>6429.8769230769203</v>
      </c>
      <c r="AH1383" s="73">
        <v>6429.8769230769203</v>
      </c>
      <c r="AI1383" s="73">
        <v>6429.8769230769203</v>
      </c>
      <c r="AJ1383" s="73">
        <v>6429.8769230769203</v>
      </c>
      <c r="AK1383" s="73">
        <v>6429.8769230769203</v>
      </c>
      <c r="AL1383" s="73">
        <v>6429.8769230769203</v>
      </c>
      <c r="AM1383" s="73">
        <v>6429.8769230769203</v>
      </c>
      <c r="AN1383" s="73">
        <v>77158.523076923098</v>
      </c>
      <c r="AO1383" s="73">
        <v>6429.8769230769203</v>
      </c>
      <c r="AP1383" s="73">
        <v>6429.8769230769203</v>
      </c>
      <c r="AQ1383" s="73">
        <v>6429.8769230769203</v>
      </c>
      <c r="AR1383" s="73">
        <v>6429.8769230769203</v>
      </c>
      <c r="AS1383" s="73">
        <v>6429.8769230769203</v>
      </c>
      <c r="AT1383" s="73">
        <v>6429.8769230769203</v>
      </c>
      <c r="AU1383" s="73">
        <v>6429.8769230769203</v>
      </c>
      <c r="AV1383" s="73">
        <v>6429.8769230769203</v>
      </c>
      <c r="AW1383" s="73">
        <v>6429.8769230769203</v>
      </c>
      <c r="AX1383" s="73">
        <v>6429.8769230769203</v>
      </c>
      <c r="AY1383" s="73">
        <v>6429.8769230769203</v>
      </c>
      <c r="AZ1383" s="73">
        <v>6429.8769230769203</v>
      </c>
      <c r="BA1383" s="73">
        <v>77158.523076923098</v>
      </c>
    </row>
    <row r="1384" spans="1:53" outlineLevel="1">
      <c r="A1384" s="74" t="s">
        <v>1974</v>
      </c>
      <c r="B1384" s="73">
        <v>18471.0185185185</v>
      </c>
      <c r="C1384" s="73">
        <v>18471.0185185185</v>
      </c>
      <c r="D1384" s="73">
        <v>18471.0185185185</v>
      </c>
      <c r="E1384" s="73">
        <v>18471.0185185185</v>
      </c>
      <c r="F1384" s="73">
        <v>18471.0185185185</v>
      </c>
      <c r="G1384" s="73">
        <v>18471.0185185185</v>
      </c>
      <c r="H1384" s="73">
        <v>18471.0185185185</v>
      </c>
      <c r="I1384" s="73">
        <v>18471.0185185185</v>
      </c>
      <c r="J1384" s="73">
        <v>18471.0185185185</v>
      </c>
      <c r="K1384" s="73">
        <v>18471.0185185185</v>
      </c>
      <c r="L1384" s="73">
        <v>18471.0185185185</v>
      </c>
      <c r="M1384" s="73">
        <v>18471.0185185185</v>
      </c>
      <c r="N1384" s="73">
        <v>221652.22222222199</v>
      </c>
      <c r="O1384" s="73">
        <v>18471.0185185185</v>
      </c>
      <c r="P1384" s="73">
        <v>18471.0185185185</v>
      </c>
      <c r="Q1384" s="73">
        <v>18471.0185185185</v>
      </c>
      <c r="R1384" s="73">
        <v>18471.0185185185</v>
      </c>
      <c r="S1384" s="73">
        <v>18471.0185185185</v>
      </c>
      <c r="T1384" s="73">
        <v>18471.0185185185</v>
      </c>
      <c r="U1384" s="73">
        <v>18471.0185185185</v>
      </c>
      <c r="V1384" s="73">
        <v>18471.0185185185</v>
      </c>
      <c r="W1384" s="73">
        <v>18471.0185185185</v>
      </c>
      <c r="X1384" s="73">
        <v>18471.0185185185</v>
      </c>
      <c r="Y1384" s="73">
        <v>18471.0185185185</v>
      </c>
      <c r="Z1384" s="73">
        <v>18471.0185185185</v>
      </c>
      <c r="AA1384" s="73">
        <v>221652.22222222199</v>
      </c>
      <c r="AB1384" s="73">
        <v>18471.0185185185</v>
      </c>
      <c r="AC1384" s="73">
        <v>18471.0185185185</v>
      </c>
      <c r="AD1384" s="73">
        <v>18471.0185185185</v>
      </c>
      <c r="AE1384" s="73">
        <v>18471.0185185185</v>
      </c>
      <c r="AF1384" s="73">
        <v>18471.0185185185</v>
      </c>
      <c r="AG1384" s="73">
        <v>18471.0185185185</v>
      </c>
      <c r="AH1384" s="73">
        <v>18471.0185185185</v>
      </c>
      <c r="AI1384" s="73">
        <v>18471.0185185185</v>
      </c>
      <c r="AJ1384" s="73">
        <v>18471.0185185185</v>
      </c>
      <c r="AK1384" s="73">
        <v>18471.0185185185</v>
      </c>
      <c r="AL1384" s="73">
        <v>18471.0185185185</v>
      </c>
      <c r="AM1384" s="73">
        <v>18471.0185185185</v>
      </c>
      <c r="AN1384" s="73">
        <v>221652.22222222199</v>
      </c>
      <c r="AO1384" s="73">
        <v>18471.0185185185</v>
      </c>
      <c r="AP1384" s="73">
        <v>18471.0185185185</v>
      </c>
      <c r="AQ1384" s="73">
        <v>18471.0185185185</v>
      </c>
      <c r="AR1384" s="73">
        <v>18471.0185185185</v>
      </c>
      <c r="AS1384" s="73">
        <v>18471.0185185185</v>
      </c>
      <c r="AT1384" s="73">
        <v>18471.0185185185</v>
      </c>
      <c r="AU1384" s="73">
        <v>18471.0185185185</v>
      </c>
      <c r="AV1384" s="73">
        <v>18471.0185185185</v>
      </c>
      <c r="AW1384" s="73">
        <v>18471.0185185185</v>
      </c>
      <c r="AX1384" s="73">
        <v>18471.0185185185</v>
      </c>
      <c r="AY1384" s="73">
        <v>18471.0185185185</v>
      </c>
      <c r="AZ1384" s="73">
        <v>18471.0185185185</v>
      </c>
      <c r="BA1384" s="73">
        <v>221652.22222222199</v>
      </c>
    </row>
    <row r="1385" spans="1:53" outlineLevel="1">
      <c r="A1385" s="74" t="s">
        <v>1975</v>
      </c>
      <c r="B1385" s="73">
        <v>10187.037037037</v>
      </c>
      <c r="C1385" s="73">
        <v>10187.037037037</v>
      </c>
      <c r="D1385" s="73">
        <v>10187.037037037</v>
      </c>
      <c r="E1385" s="73">
        <v>10187.037037037</v>
      </c>
      <c r="F1385" s="73">
        <v>10187.037037037</v>
      </c>
      <c r="G1385" s="73">
        <v>10187.037037037</v>
      </c>
      <c r="H1385" s="73">
        <v>10187.037037037</v>
      </c>
      <c r="I1385" s="73">
        <v>10187.037037037</v>
      </c>
      <c r="J1385" s="73">
        <v>10187.037037037</v>
      </c>
      <c r="K1385" s="73">
        <v>10187.037037037</v>
      </c>
      <c r="L1385" s="73">
        <v>10187.037037037</v>
      </c>
      <c r="M1385" s="73">
        <v>10187.037037037</v>
      </c>
      <c r="N1385" s="73">
        <v>122244.444444444</v>
      </c>
      <c r="O1385" s="73">
        <v>10187.037037037</v>
      </c>
      <c r="P1385" s="73">
        <v>10187.037037037</v>
      </c>
      <c r="Q1385" s="73">
        <v>10187.037037037</v>
      </c>
      <c r="R1385" s="73">
        <v>10187.037037037</v>
      </c>
      <c r="S1385" s="73">
        <v>10187.037037037</v>
      </c>
      <c r="T1385" s="73">
        <v>10187.037037037</v>
      </c>
      <c r="U1385" s="73">
        <v>10187.037037037</v>
      </c>
      <c r="V1385" s="73">
        <v>10187.037037037</v>
      </c>
      <c r="W1385" s="73">
        <v>10187.037037037</v>
      </c>
      <c r="X1385" s="73">
        <v>10187.037037037</v>
      </c>
      <c r="Y1385" s="73">
        <v>10187.037037037</v>
      </c>
      <c r="Z1385" s="73">
        <v>10187.037037037</v>
      </c>
      <c r="AA1385" s="73">
        <v>122244.444444444</v>
      </c>
      <c r="AB1385" s="73">
        <v>10187.037037037</v>
      </c>
      <c r="AC1385" s="73">
        <v>10187.037037037</v>
      </c>
      <c r="AD1385" s="73">
        <v>10187.037037037</v>
      </c>
      <c r="AE1385" s="73">
        <v>10187.037037037</v>
      </c>
      <c r="AF1385" s="73">
        <v>10187.037037037</v>
      </c>
      <c r="AG1385" s="73">
        <v>10187.037037037</v>
      </c>
      <c r="AH1385" s="73">
        <v>10187.037037037</v>
      </c>
      <c r="AI1385" s="73">
        <v>10187.037037037</v>
      </c>
      <c r="AJ1385" s="73">
        <v>10187.037037037</v>
      </c>
      <c r="AK1385" s="73">
        <v>10187.037037037</v>
      </c>
      <c r="AL1385" s="73">
        <v>10187.037037037</v>
      </c>
      <c r="AM1385" s="73">
        <v>10187.037037037</v>
      </c>
      <c r="AN1385" s="73">
        <v>122244.444444444</v>
      </c>
      <c r="AO1385" s="73">
        <v>10187.037037037</v>
      </c>
      <c r="AP1385" s="73">
        <v>10187.037037037</v>
      </c>
      <c r="AQ1385" s="73">
        <v>10187.037037037</v>
      </c>
      <c r="AR1385" s="73">
        <v>10187.037037037</v>
      </c>
      <c r="AS1385" s="73">
        <v>10187.037037037</v>
      </c>
      <c r="AT1385" s="73">
        <v>10187.037037037</v>
      </c>
      <c r="AU1385" s="73">
        <v>10187.037037037</v>
      </c>
      <c r="AV1385" s="73">
        <v>10187.037037037</v>
      </c>
      <c r="AW1385" s="73">
        <v>10187.037037037</v>
      </c>
      <c r="AX1385" s="73">
        <v>10187.037037037</v>
      </c>
      <c r="AY1385" s="73">
        <v>10187.037037037</v>
      </c>
      <c r="AZ1385" s="73">
        <v>10187.037037037</v>
      </c>
      <c r="BA1385" s="73">
        <v>122244.444444444</v>
      </c>
    </row>
    <row r="1386" spans="1:53" outlineLevel="1">
      <c r="A1386" s="74" t="s">
        <v>1969</v>
      </c>
      <c r="B1386" s="73">
        <v>9314.7368421052597</v>
      </c>
      <c r="C1386" s="73">
        <v>9314.7368421052597</v>
      </c>
      <c r="D1386" s="73">
        <v>9314.7368421052597</v>
      </c>
      <c r="E1386" s="73">
        <v>9314.7368421052597</v>
      </c>
      <c r="F1386" s="73">
        <v>9314.7368421052597</v>
      </c>
      <c r="G1386" s="73">
        <v>9314.7368421052597</v>
      </c>
      <c r="H1386" s="73">
        <v>9314.7368421052597</v>
      </c>
      <c r="I1386" s="73">
        <v>9314.7368421052597</v>
      </c>
      <c r="J1386" s="73">
        <v>9314.7368421052597</v>
      </c>
      <c r="K1386" s="73">
        <v>9314.7368421052597</v>
      </c>
      <c r="L1386" s="73">
        <v>9314.7368421052597</v>
      </c>
      <c r="M1386" s="73">
        <v>9314.7368421052597</v>
      </c>
      <c r="N1386" s="73">
        <v>111776.842105263</v>
      </c>
      <c r="O1386" s="73">
        <v>9314.7368421052597</v>
      </c>
      <c r="P1386" s="73">
        <v>9314.7368421052597</v>
      </c>
      <c r="Q1386" s="73">
        <v>9314.7368421052597</v>
      </c>
      <c r="R1386" s="73">
        <v>9314.7368421052597</v>
      </c>
      <c r="S1386" s="73">
        <v>9314.7368421052597</v>
      </c>
      <c r="T1386" s="73">
        <v>9314.7368421052597</v>
      </c>
      <c r="U1386" s="73">
        <v>9314.7368421052597</v>
      </c>
      <c r="V1386" s="73">
        <v>9314.7368421052597</v>
      </c>
      <c r="W1386" s="73">
        <v>9314.7368421052597</v>
      </c>
      <c r="X1386" s="73">
        <v>9314.7368421052597</v>
      </c>
      <c r="Y1386" s="73">
        <v>9314.7368421052597</v>
      </c>
      <c r="Z1386" s="73">
        <v>9314.7368421052597</v>
      </c>
      <c r="AA1386" s="73">
        <v>111776.842105263</v>
      </c>
      <c r="AB1386" s="73">
        <v>9314.7368421052597</v>
      </c>
      <c r="AC1386" s="73">
        <v>9314.7368421052597</v>
      </c>
      <c r="AD1386" s="73">
        <v>9314.7368421052597</v>
      </c>
      <c r="AE1386" s="73">
        <v>9314.7368421052597</v>
      </c>
      <c r="AF1386" s="73">
        <v>9314.7368421052597</v>
      </c>
      <c r="AG1386" s="73">
        <v>9314.7368421052597</v>
      </c>
      <c r="AH1386" s="73">
        <v>9314.7368421052597</v>
      </c>
      <c r="AI1386" s="73">
        <v>9314.7368421052597</v>
      </c>
      <c r="AJ1386" s="73">
        <v>9314.7368421052597</v>
      </c>
      <c r="AK1386" s="73">
        <v>9314.7368421052597</v>
      </c>
      <c r="AL1386" s="73">
        <v>9314.7368421052597</v>
      </c>
      <c r="AM1386" s="73">
        <v>9314.7368421052597</v>
      </c>
      <c r="AN1386" s="73">
        <v>111776.842105263</v>
      </c>
      <c r="AO1386" s="73">
        <v>9314.7368421052597</v>
      </c>
      <c r="AP1386" s="73">
        <v>9314.7368421052597</v>
      </c>
      <c r="AQ1386" s="73">
        <v>9314.7368421052597</v>
      </c>
      <c r="AR1386" s="73">
        <v>9314.7368421052597</v>
      </c>
      <c r="AS1386" s="73">
        <v>9314.7368421052597</v>
      </c>
      <c r="AT1386" s="73">
        <v>9314.7368421052597</v>
      </c>
      <c r="AU1386" s="73">
        <v>9314.7368421052597</v>
      </c>
      <c r="AV1386" s="73">
        <v>9314.7368421052597</v>
      </c>
      <c r="AW1386" s="73">
        <v>9314.7368421052597</v>
      </c>
      <c r="AX1386" s="73">
        <v>9314.7368421052597</v>
      </c>
      <c r="AY1386" s="73">
        <v>9314.7368421052597</v>
      </c>
      <c r="AZ1386" s="73">
        <v>9314.7368421052597</v>
      </c>
      <c r="BA1386" s="73">
        <v>111776.842105263</v>
      </c>
    </row>
    <row r="1387" spans="1:53" outlineLevel="1">
      <c r="A1387" s="74" t="s">
        <v>1970</v>
      </c>
      <c r="B1387" s="73">
        <v>10425.4761904761</v>
      </c>
      <c r="C1387" s="73">
        <v>10425.4761904761</v>
      </c>
      <c r="D1387" s="73">
        <v>10425.4761904761</v>
      </c>
      <c r="E1387" s="73">
        <v>10425.4761904761</v>
      </c>
      <c r="F1387" s="73">
        <v>10425.4761904761</v>
      </c>
      <c r="G1387" s="73">
        <v>10425.4761904761</v>
      </c>
      <c r="H1387" s="73">
        <v>10425.4761904761</v>
      </c>
      <c r="I1387" s="73">
        <v>10425.4761904761</v>
      </c>
      <c r="J1387" s="73">
        <v>10425.4761904761</v>
      </c>
      <c r="K1387" s="73">
        <v>10425.4761904761</v>
      </c>
      <c r="L1387" s="73">
        <v>10425.4761904761</v>
      </c>
      <c r="M1387" s="73">
        <v>10425.4761904761</v>
      </c>
      <c r="N1387" s="73">
        <v>125105.714285714</v>
      </c>
      <c r="O1387" s="73">
        <v>10425.4761904761</v>
      </c>
      <c r="P1387" s="73">
        <v>10425.4761904761</v>
      </c>
      <c r="Q1387" s="73">
        <v>10425.4761904761</v>
      </c>
      <c r="R1387" s="73">
        <v>10425.4761904761</v>
      </c>
      <c r="S1387" s="73">
        <v>10425.4761904761</v>
      </c>
      <c r="T1387" s="73">
        <v>10425.4761904761</v>
      </c>
      <c r="U1387" s="73">
        <v>10425.4761904761</v>
      </c>
      <c r="V1387" s="73">
        <v>10425.4761904761</v>
      </c>
      <c r="W1387" s="73">
        <v>10425.4761904761</v>
      </c>
      <c r="X1387" s="73">
        <v>10425.4761904761</v>
      </c>
      <c r="Y1387" s="73">
        <v>10425.4761904761</v>
      </c>
      <c r="Z1387" s="73">
        <v>10425.4761904761</v>
      </c>
      <c r="AA1387" s="73">
        <v>125105.714285714</v>
      </c>
      <c r="AB1387" s="73">
        <v>10425.4761904761</v>
      </c>
      <c r="AC1387" s="73">
        <v>10425.4761904761</v>
      </c>
      <c r="AD1387" s="73">
        <v>10425.4761904761</v>
      </c>
      <c r="AE1387" s="73">
        <v>10425.4761904761</v>
      </c>
      <c r="AF1387" s="73">
        <v>10425.4761904761</v>
      </c>
      <c r="AG1387" s="73">
        <v>10425.4761904761</v>
      </c>
      <c r="AH1387" s="73">
        <v>10425.4761904761</v>
      </c>
      <c r="AI1387" s="73">
        <v>10425.4761904761</v>
      </c>
      <c r="AJ1387" s="73">
        <v>10425.4761904761</v>
      </c>
      <c r="AK1387" s="73">
        <v>10425.4761904761</v>
      </c>
      <c r="AL1387" s="73">
        <v>10425.4761904761</v>
      </c>
      <c r="AM1387" s="73">
        <v>10425.4761904761</v>
      </c>
      <c r="AN1387" s="73">
        <v>125105.714285714</v>
      </c>
      <c r="AO1387" s="73">
        <v>10425.4761904761</v>
      </c>
      <c r="AP1387" s="73">
        <v>10425.4761904761</v>
      </c>
      <c r="AQ1387" s="73">
        <v>10425.4761904761</v>
      </c>
      <c r="AR1387" s="73">
        <v>10425.4761904761</v>
      </c>
      <c r="AS1387" s="73">
        <v>10425.4761904761</v>
      </c>
      <c r="AT1387" s="73">
        <v>10425.4761904761</v>
      </c>
      <c r="AU1387" s="73">
        <v>10425.4761904761</v>
      </c>
      <c r="AV1387" s="73">
        <v>10425.4761904761</v>
      </c>
      <c r="AW1387" s="73">
        <v>10425.4761904761</v>
      </c>
      <c r="AX1387" s="73">
        <v>10425.4761904761</v>
      </c>
      <c r="AY1387" s="73">
        <v>10425.4761904761</v>
      </c>
      <c r="AZ1387" s="73">
        <v>10425.4761904761</v>
      </c>
      <c r="BA1387" s="73">
        <v>125105.714285714</v>
      </c>
    </row>
    <row r="1388" spans="1:53" outlineLevel="1">
      <c r="A1388" s="74" t="s">
        <v>1971</v>
      </c>
      <c r="B1388" s="73">
        <v>18539.361022364199</v>
      </c>
      <c r="C1388" s="73">
        <v>18539.361022364199</v>
      </c>
      <c r="D1388" s="73">
        <v>18539.361022364199</v>
      </c>
      <c r="E1388" s="73">
        <v>18539.361022364199</v>
      </c>
      <c r="F1388" s="73">
        <v>18539.361022364199</v>
      </c>
      <c r="G1388" s="73">
        <v>18539.361022364199</v>
      </c>
      <c r="H1388" s="73">
        <v>18539.361022364199</v>
      </c>
      <c r="I1388" s="73">
        <v>18539.361022364199</v>
      </c>
      <c r="J1388" s="73">
        <v>18539.361022364199</v>
      </c>
      <c r="K1388" s="73">
        <v>18539.361022364199</v>
      </c>
      <c r="L1388" s="73">
        <v>18539.361022364199</v>
      </c>
      <c r="M1388" s="73">
        <v>18539.361022364199</v>
      </c>
      <c r="N1388" s="73">
        <v>222472.33226837</v>
      </c>
      <c r="O1388" s="73">
        <v>18539.361022364199</v>
      </c>
      <c r="P1388" s="73">
        <v>18539.361022364199</v>
      </c>
      <c r="Q1388" s="73">
        <v>18539.361022364199</v>
      </c>
      <c r="R1388" s="73">
        <v>18539.361022364199</v>
      </c>
      <c r="S1388" s="73">
        <v>18539.361022364199</v>
      </c>
      <c r="T1388" s="73">
        <v>18539.361022364199</v>
      </c>
      <c r="U1388" s="73">
        <v>18539.361022364199</v>
      </c>
      <c r="V1388" s="73">
        <v>18539.361022364199</v>
      </c>
      <c r="W1388" s="73">
        <v>18539.361022364199</v>
      </c>
      <c r="X1388" s="73">
        <v>18539.361022364199</v>
      </c>
      <c r="Y1388" s="73">
        <v>18539.361022364199</v>
      </c>
      <c r="Z1388" s="73">
        <v>18539.361022364199</v>
      </c>
      <c r="AA1388" s="73">
        <v>222472.33226837</v>
      </c>
      <c r="AB1388" s="73">
        <v>18539.361022364199</v>
      </c>
      <c r="AC1388" s="73">
        <v>18539.361022364199</v>
      </c>
      <c r="AD1388" s="73">
        <v>18539.361022364199</v>
      </c>
      <c r="AE1388" s="73">
        <v>18539.361022364199</v>
      </c>
      <c r="AF1388" s="73">
        <v>18539.361022364199</v>
      </c>
      <c r="AG1388" s="73">
        <v>18539.361022364199</v>
      </c>
      <c r="AH1388" s="73">
        <v>18539.361022364199</v>
      </c>
      <c r="AI1388" s="73">
        <v>18539.361022364199</v>
      </c>
      <c r="AJ1388" s="73">
        <v>18539.361022364199</v>
      </c>
      <c r="AK1388" s="73">
        <v>18539.361022364199</v>
      </c>
      <c r="AL1388" s="73">
        <v>18539.361022364199</v>
      </c>
      <c r="AM1388" s="73">
        <v>18539.361022364199</v>
      </c>
      <c r="AN1388" s="73">
        <v>222472.33226837</v>
      </c>
      <c r="AO1388" s="73">
        <v>18539.361022364199</v>
      </c>
      <c r="AP1388" s="73">
        <v>18539.361022364199</v>
      </c>
      <c r="AQ1388" s="73">
        <v>18539.361022364199</v>
      </c>
      <c r="AR1388" s="73">
        <v>18539.361022364199</v>
      </c>
      <c r="AS1388" s="73">
        <v>18539.361022364199</v>
      </c>
      <c r="AT1388" s="73">
        <v>18539.361022364199</v>
      </c>
      <c r="AU1388" s="73">
        <v>18539.361022364199</v>
      </c>
      <c r="AV1388" s="73">
        <v>18539.361022364199</v>
      </c>
      <c r="AW1388" s="73">
        <v>18539.361022364199</v>
      </c>
      <c r="AX1388" s="73">
        <v>18539.361022364199</v>
      </c>
      <c r="AY1388" s="73">
        <v>18539.361022364199</v>
      </c>
      <c r="AZ1388" s="73">
        <v>18539.361022364199</v>
      </c>
      <c r="BA1388" s="73">
        <v>222472.33226837</v>
      </c>
    </row>
    <row r="1389" spans="1:53" outlineLevel="1">
      <c r="A1389" s="74" t="s">
        <v>1213</v>
      </c>
      <c r="B1389" s="73">
        <v>137117.49</v>
      </c>
      <c r="C1389" s="73">
        <v>137117.49</v>
      </c>
      <c r="D1389" s="73">
        <v>137117.49</v>
      </c>
      <c r="E1389" s="73">
        <v>137117.49</v>
      </c>
      <c r="F1389" s="73">
        <v>137117.49</v>
      </c>
      <c r="G1389" s="73">
        <v>137117.49</v>
      </c>
      <c r="H1389" s="73">
        <v>137117.49</v>
      </c>
      <c r="I1389" s="73">
        <v>137117.49</v>
      </c>
      <c r="J1389" s="73">
        <v>137117.49</v>
      </c>
      <c r="K1389" s="73">
        <v>137117.49</v>
      </c>
      <c r="L1389" s="73">
        <v>137117.49</v>
      </c>
      <c r="M1389" s="73">
        <v>137117.49</v>
      </c>
      <c r="N1389" s="73">
        <v>1645409.88</v>
      </c>
      <c r="O1389" s="73">
        <v>137117.49</v>
      </c>
      <c r="P1389" s="73">
        <v>137117.49</v>
      </c>
      <c r="Q1389" s="73">
        <v>137117.49</v>
      </c>
      <c r="R1389" s="73">
        <v>137117.49</v>
      </c>
      <c r="S1389" s="73">
        <v>137117.49</v>
      </c>
      <c r="T1389" s="73">
        <v>137117.49</v>
      </c>
      <c r="U1389" s="73">
        <v>137117.49</v>
      </c>
      <c r="V1389" s="73">
        <v>137117.49</v>
      </c>
      <c r="W1389" s="73">
        <v>137117.49</v>
      </c>
      <c r="X1389" s="73">
        <v>137117.49</v>
      </c>
      <c r="Y1389" s="73">
        <v>137117.49</v>
      </c>
      <c r="Z1389" s="73">
        <v>137117.49</v>
      </c>
      <c r="AA1389" s="73">
        <v>1645409.88</v>
      </c>
      <c r="AB1389" s="73">
        <v>137117.49</v>
      </c>
      <c r="AC1389" s="73">
        <v>137117.49</v>
      </c>
      <c r="AD1389" s="73">
        <v>137117.49</v>
      </c>
      <c r="AE1389" s="73">
        <v>137117.49</v>
      </c>
      <c r="AF1389" s="73">
        <v>137117.49</v>
      </c>
      <c r="AG1389" s="73">
        <v>137117.49</v>
      </c>
      <c r="AH1389" s="73">
        <v>137117.49</v>
      </c>
      <c r="AI1389" s="73">
        <v>137117.49</v>
      </c>
      <c r="AJ1389" s="73">
        <v>137117.49</v>
      </c>
      <c r="AK1389" s="73">
        <v>137117.49</v>
      </c>
      <c r="AL1389" s="73">
        <v>137117.49</v>
      </c>
      <c r="AM1389" s="73">
        <v>137117.49</v>
      </c>
      <c r="AN1389" s="73">
        <v>1645409.88</v>
      </c>
      <c r="AO1389" s="73">
        <v>137117.49</v>
      </c>
      <c r="AP1389" s="73">
        <v>137117.49</v>
      </c>
      <c r="AQ1389" s="73">
        <v>137117.49</v>
      </c>
      <c r="AR1389" s="73">
        <v>137117.49</v>
      </c>
      <c r="AS1389" s="73">
        <v>137117.49</v>
      </c>
      <c r="AT1389" s="73">
        <v>137117.49</v>
      </c>
      <c r="AU1389" s="73">
        <v>137117.49</v>
      </c>
      <c r="AV1389" s="73">
        <v>137117.49</v>
      </c>
      <c r="AW1389" s="73">
        <v>137117.49</v>
      </c>
      <c r="AX1389" s="73">
        <v>137117.49</v>
      </c>
      <c r="AY1389" s="73">
        <v>137117.49</v>
      </c>
      <c r="AZ1389" s="73">
        <v>137117.49</v>
      </c>
      <c r="BA1389" s="73">
        <v>1645409.88</v>
      </c>
    </row>
    <row r="1390" spans="1:53" outlineLevel="1">
      <c r="A1390" s="74" t="s">
        <v>3635</v>
      </c>
      <c r="B1390" s="73">
        <v>1648.48209909398</v>
      </c>
      <c r="C1390" s="73">
        <v>1648.48209909398</v>
      </c>
      <c r="D1390" s="73">
        <v>1648.48209909398</v>
      </c>
      <c r="E1390" s="73">
        <v>1648.48209909398</v>
      </c>
      <c r="F1390" s="73">
        <v>1648.48209909398</v>
      </c>
      <c r="G1390" s="73">
        <v>1933.8824988001099</v>
      </c>
      <c r="H1390" s="73">
        <v>2202.0126659862799</v>
      </c>
      <c r="I1390" s="73">
        <v>2202.0126659862799</v>
      </c>
      <c r="J1390" s="73">
        <v>2202.0126659862799</v>
      </c>
      <c r="K1390" s="73">
        <v>2202.0126659862799</v>
      </c>
      <c r="L1390" s="73">
        <v>2202.0126659862799</v>
      </c>
      <c r="M1390" s="73">
        <v>2202.0126659862799</v>
      </c>
      <c r="N1390" s="73">
        <v>23388.368990187701</v>
      </c>
      <c r="O1390" s="73">
        <v>4534.8476725751098</v>
      </c>
      <c r="P1390" s="73">
        <v>4534.8476725751098</v>
      </c>
      <c r="Q1390" s="73">
        <v>4660.2179025555197</v>
      </c>
      <c r="R1390" s="73">
        <v>4660.2179025555197</v>
      </c>
      <c r="S1390" s="73">
        <v>6364.3062651109803</v>
      </c>
      <c r="T1390" s="73">
        <v>7055.9431034245499</v>
      </c>
      <c r="U1390" s="73">
        <v>9836.7839719067306</v>
      </c>
      <c r="V1390" s="73">
        <v>9875.9839389578992</v>
      </c>
      <c r="W1390" s="73">
        <v>9915.7060703437892</v>
      </c>
      <c r="X1390" s="73">
        <v>9915.7060703437892</v>
      </c>
      <c r="Y1390" s="73">
        <v>10268.902091047599</v>
      </c>
      <c r="Z1390" s="73">
        <v>10268.902091047599</v>
      </c>
      <c r="AA1390" s="73">
        <v>91892.364752444395</v>
      </c>
      <c r="AB1390" s="73">
        <v>13965.186223823899</v>
      </c>
      <c r="AC1390" s="73">
        <v>13965.186223823899</v>
      </c>
      <c r="AD1390" s="73">
        <v>13965.186223823899</v>
      </c>
      <c r="AE1390" s="73">
        <v>15339.6732014955</v>
      </c>
      <c r="AF1390" s="73">
        <v>16105.2133448842</v>
      </c>
      <c r="AG1390" s="73">
        <v>16230.727464617001</v>
      </c>
      <c r="AH1390" s="73">
        <v>16266.728578468001</v>
      </c>
      <c r="AI1390" s="73">
        <v>16266.728578468001</v>
      </c>
      <c r="AJ1390" s="73">
        <v>16266.728578468001</v>
      </c>
      <c r="AK1390" s="73">
        <v>16266.728578468001</v>
      </c>
      <c r="AL1390" s="73">
        <v>16266.728578468001</v>
      </c>
      <c r="AM1390" s="73">
        <v>16266.728578468001</v>
      </c>
      <c r="AN1390" s="73">
        <v>187171.54415327599</v>
      </c>
      <c r="AO1390" s="73">
        <v>19203.7190111821</v>
      </c>
      <c r="AP1390" s="73">
        <v>19203.7190111821</v>
      </c>
      <c r="AQ1390" s="73">
        <v>19203.7190111821</v>
      </c>
      <c r="AR1390" s="73">
        <v>19329.103382489699</v>
      </c>
      <c r="AS1390" s="73">
        <v>19702.6114951786</v>
      </c>
      <c r="AT1390" s="73">
        <v>20217.197761718598</v>
      </c>
      <c r="AU1390" s="73">
        <v>20313.5457170318</v>
      </c>
      <c r="AV1390" s="73">
        <v>20313.5457170318</v>
      </c>
      <c r="AW1390" s="73">
        <v>20313.5457170318</v>
      </c>
      <c r="AX1390" s="73">
        <v>20313.5457170318</v>
      </c>
      <c r="AY1390" s="73">
        <v>22741.131620735399</v>
      </c>
      <c r="AZ1390" s="73">
        <v>22741.131620735399</v>
      </c>
      <c r="BA1390" s="73">
        <v>243596.515782531</v>
      </c>
    </row>
    <row r="1391" spans="1:53" outlineLevel="1">
      <c r="A1391" s="74" t="s">
        <v>3636</v>
      </c>
      <c r="B1391" s="73">
        <v>17771.0819892166</v>
      </c>
      <c r="C1391" s="73">
        <v>17771.0819892166</v>
      </c>
      <c r="D1391" s="73">
        <v>17771.0819892166</v>
      </c>
      <c r="E1391" s="73">
        <v>17771.0819892166</v>
      </c>
      <c r="F1391" s="73">
        <v>17771.0819892166</v>
      </c>
      <c r="G1391" s="73">
        <v>20890.4074322495</v>
      </c>
      <c r="H1391" s="73">
        <v>23820.975341088099</v>
      </c>
      <c r="I1391" s="73">
        <v>23820.975341088099</v>
      </c>
      <c r="J1391" s="73">
        <v>23820.975341088099</v>
      </c>
      <c r="K1391" s="73">
        <v>23820.975341088099</v>
      </c>
      <c r="L1391" s="73">
        <v>23820.975341088099</v>
      </c>
      <c r="M1391" s="73">
        <v>23820.975341088099</v>
      </c>
      <c r="N1391" s="73">
        <v>252671.66942486199</v>
      </c>
      <c r="O1391" s="73">
        <v>49392.776089691099</v>
      </c>
      <c r="P1391" s="73">
        <v>49392.776089691099</v>
      </c>
      <c r="Q1391" s="73">
        <v>50763.030022916901</v>
      </c>
      <c r="R1391" s="73">
        <v>50763.030022916901</v>
      </c>
      <c r="S1391" s="73">
        <v>69388.129202989599</v>
      </c>
      <c r="T1391" s="73">
        <v>76947.484064982506</v>
      </c>
      <c r="U1391" s="73">
        <v>107341.115010917</v>
      </c>
      <c r="V1391" s="73">
        <v>107769.557305732</v>
      </c>
      <c r="W1391" s="73">
        <v>108203.706678961</v>
      </c>
      <c r="X1391" s="73">
        <v>108203.706678961</v>
      </c>
      <c r="Y1391" s="73">
        <v>112064.018944838</v>
      </c>
      <c r="Z1391" s="73">
        <v>112064.018944838</v>
      </c>
      <c r="AA1391" s="73">
        <v>1002293.3490574301</v>
      </c>
      <c r="AB1391" s="73">
        <v>152444.168925773</v>
      </c>
      <c r="AC1391" s="73">
        <v>152444.168925773</v>
      </c>
      <c r="AD1391" s="73">
        <v>152444.168925773</v>
      </c>
      <c r="AE1391" s="73">
        <v>167466.82198758601</v>
      </c>
      <c r="AF1391" s="73">
        <v>175833.898953892</v>
      </c>
      <c r="AG1391" s="73">
        <v>177205.71883091901</v>
      </c>
      <c r="AH1391" s="73">
        <v>177599.19682113201</v>
      </c>
      <c r="AI1391" s="73">
        <v>177599.19682113201</v>
      </c>
      <c r="AJ1391" s="73">
        <v>177599.19682113201</v>
      </c>
      <c r="AK1391" s="73">
        <v>177599.19682113201</v>
      </c>
      <c r="AL1391" s="73">
        <v>177599.19682113201</v>
      </c>
      <c r="AM1391" s="73">
        <v>177599.19682113201</v>
      </c>
      <c r="AN1391" s="73">
        <v>2043434.1274765099</v>
      </c>
      <c r="AO1391" s="73">
        <v>209701.19199542099</v>
      </c>
      <c r="AP1391" s="73">
        <v>209701.19199542099</v>
      </c>
      <c r="AQ1391" s="73">
        <v>209701.19199542099</v>
      </c>
      <c r="AR1391" s="73">
        <v>211071.60208577901</v>
      </c>
      <c r="AS1391" s="73">
        <v>215153.92336012801</v>
      </c>
      <c r="AT1391" s="73">
        <v>220778.18262523599</v>
      </c>
      <c r="AU1391" s="73">
        <v>221831.234011255</v>
      </c>
      <c r="AV1391" s="73">
        <v>221831.234011255</v>
      </c>
      <c r="AW1391" s="73">
        <v>221831.234011255</v>
      </c>
      <c r="AX1391" s="73">
        <v>221831.234011255</v>
      </c>
      <c r="AY1391" s="73">
        <v>248363.901364024</v>
      </c>
      <c r="AZ1391" s="73">
        <v>248363.901364024</v>
      </c>
      <c r="BA1391" s="73">
        <v>2660160.0228304798</v>
      </c>
    </row>
    <row r="1392" spans="1:53" outlineLevel="1">
      <c r="A1392" s="74" t="s">
        <v>3637</v>
      </c>
      <c r="B1392" s="73">
        <v>421.36324632198603</v>
      </c>
      <c r="C1392" s="73">
        <v>421.36324632198603</v>
      </c>
      <c r="D1392" s="73">
        <v>421.36324632198603</v>
      </c>
      <c r="E1392" s="73">
        <v>421.36324632198603</v>
      </c>
      <c r="F1392" s="73">
        <v>421.36324632198603</v>
      </c>
      <c r="G1392" s="73">
        <v>494.75444903881697</v>
      </c>
      <c r="H1392" s="73">
        <v>563.70458181620904</v>
      </c>
      <c r="I1392" s="73">
        <v>563.70458181620904</v>
      </c>
      <c r="J1392" s="73">
        <v>563.70458181620904</v>
      </c>
      <c r="K1392" s="73">
        <v>563.70458181620904</v>
      </c>
      <c r="L1392" s="73">
        <v>563.70458181620904</v>
      </c>
      <c r="M1392" s="73">
        <v>563.70458181620904</v>
      </c>
      <c r="N1392" s="73">
        <v>5983.7981715460101</v>
      </c>
      <c r="O1392" s="73">
        <v>1179.1500206230701</v>
      </c>
      <c r="P1392" s="73">
        <v>1179.1500206230701</v>
      </c>
      <c r="Q1392" s="73">
        <v>1211.3890109312699</v>
      </c>
      <c r="R1392" s="73">
        <v>1211.3890109312699</v>
      </c>
      <c r="S1392" s="73">
        <v>1649.5965227608599</v>
      </c>
      <c r="T1392" s="73">
        <v>1827.4511675854201</v>
      </c>
      <c r="U1392" s="73">
        <v>2542.5466046742199</v>
      </c>
      <c r="V1392" s="73">
        <v>2552.6268873541098</v>
      </c>
      <c r="W1392" s="73">
        <v>2562.8414447412201</v>
      </c>
      <c r="X1392" s="73">
        <v>2562.8414447412201</v>
      </c>
      <c r="Y1392" s="73">
        <v>2653.6659019520398</v>
      </c>
      <c r="Z1392" s="73">
        <v>2653.6659019520398</v>
      </c>
      <c r="AA1392" s="73">
        <v>23786.3139388698</v>
      </c>
      <c r="AB1392" s="73">
        <v>3602.2670614680301</v>
      </c>
      <c r="AC1392" s="73">
        <v>3602.2670614680301</v>
      </c>
      <c r="AD1392" s="73">
        <v>3602.2670614680301</v>
      </c>
      <c r="AE1392" s="73">
        <v>3955.7181095660799</v>
      </c>
      <c r="AF1392" s="73">
        <v>4152.57796687271</v>
      </c>
      <c r="AG1392" s="73">
        <v>4184.8543690656797</v>
      </c>
      <c r="AH1392" s="73">
        <v>4194.11218350537</v>
      </c>
      <c r="AI1392" s="73">
        <v>4194.11218350537</v>
      </c>
      <c r="AJ1392" s="73">
        <v>4194.11218350537</v>
      </c>
      <c r="AK1392" s="73">
        <v>4194.11218350537</v>
      </c>
      <c r="AL1392" s="73">
        <v>4194.11218350537</v>
      </c>
      <c r="AM1392" s="73">
        <v>4194.11218350537</v>
      </c>
      <c r="AN1392" s="73">
        <v>48264.624730940799</v>
      </c>
      <c r="AO1392" s="73">
        <v>4949.3001142105204</v>
      </c>
      <c r="AP1392" s="73">
        <v>4949.3001142105204</v>
      </c>
      <c r="AQ1392" s="73">
        <v>4949.3001142105204</v>
      </c>
      <c r="AR1392" s="73">
        <v>4981.5429089131103</v>
      </c>
      <c r="AS1392" s="73">
        <v>5077.5911266582598</v>
      </c>
      <c r="AT1392" s="73">
        <v>5209.9178207733603</v>
      </c>
      <c r="AU1392" s="73">
        <v>5234.6938574920996</v>
      </c>
      <c r="AV1392" s="73">
        <v>5234.6938574920996</v>
      </c>
      <c r="AW1392" s="73">
        <v>5234.6938574920996</v>
      </c>
      <c r="AX1392" s="73">
        <v>5234.6938574920996</v>
      </c>
      <c r="AY1392" s="73">
        <v>5858.9524541577202</v>
      </c>
      <c r="AZ1392" s="73">
        <v>5858.9524541577202</v>
      </c>
      <c r="BA1392" s="73">
        <v>62773.632537260099</v>
      </c>
    </row>
    <row r="1393" spans="1:53" outlineLevel="1">
      <c r="A1393" s="74" t="s">
        <v>3638</v>
      </c>
      <c r="B1393" s="73">
        <v>796.87134137889097</v>
      </c>
      <c r="C1393" s="73">
        <v>796.87134137889097</v>
      </c>
      <c r="D1393" s="73">
        <v>796.87134137889097</v>
      </c>
      <c r="E1393" s="73">
        <v>796.87134137889097</v>
      </c>
      <c r="F1393" s="73">
        <v>796.87134137889097</v>
      </c>
      <c r="G1393" s="73">
        <v>850.34486709804105</v>
      </c>
      <c r="H1393" s="73">
        <v>1003.78115907168</v>
      </c>
      <c r="I1393" s="73">
        <v>1003.78115907168</v>
      </c>
      <c r="J1393" s="73">
        <v>1003.78115907168</v>
      </c>
      <c r="K1393" s="73">
        <v>1003.78115907168</v>
      </c>
      <c r="L1393" s="73">
        <v>1003.78115907168</v>
      </c>
      <c r="M1393" s="73">
        <v>1003.78115907168</v>
      </c>
      <c r="N1393" s="73">
        <v>10857.3885284225</v>
      </c>
      <c r="O1393" s="73">
        <v>1500.1290149015199</v>
      </c>
      <c r="P1393" s="73">
        <v>1500.1290149015199</v>
      </c>
      <c r="Q1393" s="73">
        <v>1523.6188047027499</v>
      </c>
      <c r="R1393" s="73">
        <v>1523.6188047027499</v>
      </c>
      <c r="S1393" s="73">
        <v>2004.0380737753301</v>
      </c>
      <c r="T1393" s="73">
        <v>2141.6474821076299</v>
      </c>
      <c r="U1393" s="73">
        <v>2986.64852894469</v>
      </c>
      <c r="V1393" s="73">
        <v>2993.9931671924701</v>
      </c>
      <c r="W1393" s="73">
        <v>3001.4356399139301</v>
      </c>
      <c r="X1393" s="73">
        <v>3001.4356399139301</v>
      </c>
      <c r="Y1393" s="73">
        <v>3067.6116394814699</v>
      </c>
      <c r="Z1393" s="73">
        <v>3067.6116394814699</v>
      </c>
      <c r="AA1393" s="73">
        <v>28311.9174500195</v>
      </c>
      <c r="AB1393" s="73">
        <v>3762.0937164721699</v>
      </c>
      <c r="AC1393" s="73">
        <v>3762.0937164721699</v>
      </c>
      <c r="AD1393" s="73">
        <v>3762.0937164721699</v>
      </c>
      <c r="AE1393" s="73">
        <v>4023.02624284581</v>
      </c>
      <c r="AF1393" s="73">
        <v>4168.0870236349001</v>
      </c>
      <c r="AG1393" s="73">
        <v>4191.6037787381101</v>
      </c>
      <c r="AH1393" s="73">
        <v>4198.3490706596704</v>
      </c>
      <c r="AI1393" s="73">
        <v>4198.3490706596704</v>
      </c>
      <c r="AJ1393" s="73">
        <v>4198.3490706596704</v>
      </c>
      <c r="AK1393" s="73">
        <v>4198.3490706596704</v>
      </c>
      <c r="AL1393" s="73">
        <v>4198.3490706596704</v>
      </c>
      <c r="AM1393" s="73">
        <v>4198.3490706596704</v>
      </c>
      <c r="AN1393" s="73">
        <v>48859.092618593299</v>
      </c>
      <c r="AO1393" s="73">
        <v>4748.3988908853698</v>
      </c>
      <c r="AP1393" s="73">
        <v>4748.3988908853698</v>
      </c>
      <c r="AQ1393" s="73">
        <v>4748.3988908853698</v>
      </c>
      <c r="AR1393" s="73">
        <v>4771.8914500380997</v>
      </c>
      <c r="AS1393" s="73">
        <v>4841.8735486032201</v>
      </c>
      <c r="AT1393" s="73">
        <v>4938.2886614263598</v>
      </c>
      <c r="AU1393" s="73">
        <v>4956.3450935718902</v>
      </c>
      <c r="AV1393" s="73">
        <v>4956.3450935718902</v>
      </c>
      <c r="AW1393" s="73">
        <v>4956.3450935718902</v>
      </c>
      <c r="AX1393" s="73">
        <v>4956.3450935718902</v>
      </c>
      <c r="AY1393" s="73">
        <v>5412.3176730061396</v>
      </c>
      <c r="AZ1393" s="73">
        <v>5412.3176730061396</v>
      </c>
      <c r="BA1393" s="73">
        <v>59447.266053023697</v>
      </c>
    </row>
    <row r="1394" spans="1:53" outlineLevel="1">
      <c r="A1394" s="74" t="s">
        <v>3639</v>
      </c>
      <c r="B1394" s="73">
        <v>9268.7116008783705</v>
      </c>
      <c r="C1394" s="73">
        <v>9268.7116008783705</v>
      </c>
      <c r="D1394" s="73">
        <v>9268.7116008783705</v>
      </c>
      <c r="E1394" s="73">
        <v>9268.7116008783705</v>
      </c>
      <c r="F1394" s="73">
        <v>9268.7116008783705</v>
      </c>
      <c r="G1394" s="73">
        <v>10897.587154123299</v>
      </c>
      <c r="H1394" s="73">
        <v>12427.89571314</v>
      </c>
      <c r="I1394" s="73">
        <v>12427.89571314</v>
      </c>
      <c r="J1394" s="73">
        <v>12427.89571314</v>
      </c>
      <c r="K1394" s="73">
        <v>12427.89571314</v>
      </c>
      <c r="L1394" s="73">
        <v>12427.89571314</v>
      </c>
      <c r="M1394" s="73">
        <v>12427.89571314</v>
      </c>
      <c r="N1394" s="73">
        <v>131808.51943735499</v>
      </c>
      <c r="O1394" s="73">
        <v>25747.836328892201</v>
      </c>
      <c r="P1394" s="73">
        <v>25747.836328892201</v>
      </c>
      <c r="Q1394" s="73">
        <v>26463.3668828792</v>
      </c>
      <c r="R1394" s="73">
        <v>26463.3668828792</v>
      </c>
      <c r="S1394" s="73">
        <v>36189.176109600099</v>
      </c>
      <c r="T1394" s="73">
        <v>40136.582704444801</v>
      </c>
      <c r="U1394" s="73">
        <v>56007.781972219796</v>
      </c>
      <c r="V1394" s="73">
        <v>56231.509520177402</v>
      </c>
      <c r="W1394" s="73">
        <v>56458.217237635698</v>
      </c>
      <c r="X1394" s="73">
        <v>56458.217237635698</v>
      </c>
      <c r="Y1394" s="73">
        <v>58474.0270865907</v>
      </c>
      <c r="Z1394" s="73">
        <v>58474.0270865907</v>
      </c>
      <c r="AA1394" s="73">
        <v>522851.94537843799</v>
      </c>
      <c r="AB1394" s="73">
        <v>79555.454922058299</v>
      </c>
      <c r="AC1394" s="73">
        <v>79555.454922058299</v>
      </c>
      <c r="AD1394" s="73">
        <v>79555.454922058299</v>
      </c>
      <c r="AE1394" s="73">
        <v>87400.113069959596</v>
      </c>
      <c r="AF1394" s="73">
        <v>91769.3061562285</v>
      </c>
      <c r="AG1394" s="73">
        <v>92485.655884492095</v>
      </c>
      <c r="AH1394" s="73">
        <v>92691.125899970706</v>
      </c>
      <c r="AI1394" s="73">
        <v>92691.125899970706</v>
      </c>
      <c r="AJ1394" s="73">
        <v>92691.125899970706</v>
      </c>
      <c r="AK1394" s="73">
        <v>92691.125899970706</v>
      </c>
      <c r="AL1394" s="73">
        <v>92691.125899970706</v>
      </c>
      <c r="AM1394" s="73">
        <v>92691.125899970706</v>
      </c>
      <c r="AN1394" s="73">
        <v>1066468.1952766699</v>
      </c>
      <c r="AO1394" s="73">
        <v>109449.824250379</v>
      </c>
      <c r="AP1394" s="73">
        <v>109449.824250379</v>
      </c>
      <c r="AQ1394" s="73">
        <v>109449.824250379</v>
      </c>
      <c r="AR1394" s="73">
        <v>110165.436615346</v>
      </c>
      <c r="AS1394" s="73">
        <v>112297.177765124</v>
      </c>
      <c r="AT1394" s="73">
        <v>115234.101173822</v>
      </c>
      <c r="AU1394" s="73">
        <v>115783.99250138301</v>
      </c>
      <c r="AV1394" s="73">
        <v>115783.99250138301</v>
      </c>
      <c r="AW1394" s="73">
        <v>115783.99250138301</v>
      </c>
      <c r="AX1394" s="73">
        <v>115783.99250138301</v>
      </c>
      <c r="AY1394" s="73">
        <v>129639.05180982999</v>
      </c>
      <c r="AZ1394" s="73">
        <v>129639.05180982999</v>
      </c>
      <c r="BA1394" s="73">
        <v>1388460.2619306201</v>
      </c>
    </row>
    <row r="1395" spans="1:53" outlineLevel="1">
      <c r="A1395" s="74" t="s">
        <v>3621</v>
      </c>
      <c r="B1395" s="73">
        <v>458.46340554</v>
      </c>
      <c r="C1395" s="73">
        <v>458.46340554</v>
      </c>
      <c r="D1395" s="73">
        <v>458.46340554</v>
      </c>
      <c r="E1395" s="73">
        <v>458.463412425</v>
      </c>
      <c r="F1395" s="73">
        <v>458.463412425</v>
      </c>
      <c r="G1395" s="73">
        <v>458.463412425</v>
      </c>
      <c r="H1395" s="73">
        <v>458.4634196925</v>
      </c>
      <c r="I1395" s="73">
        <v>458.4634196925</v>
      </c>
      <c r="J1395" s="73">
        <v>458.4634196925</v>
      </c>
      <c r="K1395" s="73">
        <v>458.4634242825</v>
      </c>
      <c r="L1395" s="73">
        <v>458.4634242825</v>
      </c>
      <c r="M1395" s="73">
        <v>458.4634242825</v>
      </c>
      <c r="N1395" s="73">
        <v>5501.5609858199996</v>
      </c>
      <c r="O1395" s="73">
        <v>459.20293155000002</v>
      </c>
      <c r="P1395" s="73">
        <v>459.20293155000002</v>
      </c>
      <c r="Q1395" s="73">
        <v>459.20293155000002</v>
      </c>
      <c r="R1395" s="73">
        <v>468.732138112499</v>
      </c>
      <c r="S1395" s="73">
        <v>468.732138112499</v>
      </c>
      <c r="T1395" s="73">
        <v>468.732138112499</v>
      </c>
      <c r="U1395" s="73">
        <v>478.26134467499998</v>
      </c>
      <c r="V1395" s="73">
        <v>478.26134467499998</v>
      </c>
      <c r="W1395" s="73">
        <v>478.26134467499998</v>
      </c>
      <c r="X1395" s="73">
        <v>487.79055123749998</v>
      </c>
      <c r="Y1395" s="73">
        <v>487.79055123749998</v>
      </c>
      <c r="Z1395" s="73">
        <v>487.79055123749998</v>
      </c>
      <c r="AA1395" s="73">
        <v>5681.9608967249897</v>
      </c>
      <c r="AB1395" s="73">
        <v>497.31975779999999</v>
      </c>
      <c r="AC1395" s="73">
        <v>497.31975779999999</v>
      </c>
      <c r="AD1395" s="73">
        <v>497.31975779999999</v>
      </c>
      <c r="AE1395" s="73">
        <v>506.8489643625</v>
      </c>
      <c r="AF1395" s="73">
        <v>506.8489643625</v>
      </c>
      <c r="AG1395" s="73">
        <v>506.8489643625</v>
      </c>
      <c r="AH1395" s="73">
        <v>516.37817092499995</v>
      </c>
      <c r="AI1395" s="73">
        <v>516.37817092499995</v>
      </c>
      <c r="AJ1395" s="73">
        <v>516.37817092499995</v>
      </c>
      <c r="AK1395" s="73">
        <v>525.90737748749996</v>
      </c>
      <c r="AL1395" s="73">
        <v>525.90737748749996</v>
      </c>
      <c r="AM1395" s="73">
        <v>525.90737748749996</v>
      </c>
      <c r="AN1395" s="73">
        <v>6139.362811725</v>
      </c>
      <c r="AO1395" s="73">
        <v>535.43658404999996</v>
      </c>
      <c r="AP1395" s="73">
        <v>535.43658404999996</v>
      </c>
      <c r="AQ1395" s="73">
        <v>535.43658404999996</v>
      </c>
      <c r="AR1395" s="73">
        <v>544.96579061249997</v>
      </c>
      <c r="AS1395" s="73">
        <v>544.96579061249997</v>
      </c>
      <c r="AT1395" s="73">
        <v>544.96579061249997</v>
      </c>
      <c r="AU1395" s="73">
        <v>554.49499717499998</v>
      </c>
      <c r="AV1395" s="73">
        <v>554.49499717499998</v>
      </c>
      <c r="AW1395" s="73">
        <v>554.49499717499998</v>
      </c>
      <c r="AX1395" s="73">
        <v>564.02420373749999</v>
      </c>
      <c r="AY1395" s="73">
        <v>564.02420373749999</v>
      </c>
      <c r="AZ1395" s="73">
        <v>564.02420373749999</v>
      </c>
      <c r="BA1395" s="73">
        <v>6596.7647267249904</v>
      </c>
    </row>
    <row r="1396" spans="1:53" outlineLevel="1">
      <c r="A1396" s="74" t="s">
        <v>3573</v>
      </c>
      <c r="B1396" s="73">
        <v>3912.58921229409</v>
      </c>
      <c r="C1396" s="73">
        <v>3912.58921229409</v>
      </c>
      <c r="D1396" s="73">
        <v>3912.58921229409</v>
      </c>
      <c r="E1396" s="73">
        <v>3912.58921229409</v>
      </c>
      <c r="F1396" s="73">
        <v>3912.58921229409</v>
      </c>
      <c r="G1396" s="73">
        <v>7193.6865412356501</v>
      </c>
      <c r="H1396" s="73">
        <v>7193.6865412356501</v>
      </c>
      <c r="I1396" s="73">
        <v>7193.6865412356501</v>
      </c>
      <c r="J1396" s="73">
        <v>7193.6865412356501</v>
      </c>
      <c r="K1396" s="73">
        <v>7246.4391095034498</v>
      </c>
      <c r="L1396" s="73">
        <v>9163.2903579509202</v>
      </c>
      <c r="M1396" s="73">
        <v>10744.869443990399</v>
      </c>
      <c r="N1396" s="73">
        <v>75492.291137857901</v>
      </c>
      <c r="O1396" s="73">
        <v>13267.869443990399</v>
      </c>
      <c r="P1396" s="73">
        <v>13267.869443990399</v>
      </c>
      <c r="Q1396" s="73">
        <v>13267.869443990399</v>
      </c>
      <c r="R1396" s="73">
        <v>13267.869443990399</v>
      </c>
      <c r="S1396" s="73">
        <v>13267.869443990399</v>
      </c>
      <c r="T1396" s="73">
        <v>13365.004665602401</v>
      </c>
      <c r="U1396" s="73">
        <v>13365.004665602401</v>
      </c>
      <c r="V1396" s="73">
        <v>13365.004665602401</v>
      </c>
      <c r="W1396" s="73">
        <v>13365.004665602401</v>
      </c>
      <c r="X1396" s="73">
        <v>13365.004665602401</v>
      </c>
      <c r="Y1396" s="73">
        <v>13365.004665602401</v>
      </c>
      <c r="Z1396" s="73">
        <v>13658.4086136633</v>
      </c>
      <c r="AA1396" s="73">
        <v>160187.78382723001</v>
      </c>
      <c r="AB1396" s="73">
        <v>18763.685679249498</v>
      </c>
      <c r="AC1396" s="73">
        <v>18763.685679249498</v>
      </c>
      <c r="AD1396" s="73">
        <v>18763.685679249498</v>
      </c>
      <c r="AE1396" s="73">
        <v>18763.685679249498</v>
      </c>
      <c r="AF1396" s="73">
        <v>18763.685679249498</v>
      </c>
      <c r="AG1396" s="73">
        <v>19191.113556885699</v>
      </c>
      <c r="AH1396" s="73">
        <v>19191.113556885699</v>
      </c>
      <c r="AI1396" s="73">
        <v>19191.113556885699</v>
      </c>
      <c r="AJ1396" s="73">
        <v>19191.113556885699</v>
      </c>
      <c r="AK1396" s="73">
        <v>19191.113556885699</v>
      </c>
      <c r="AL1396" s="73">
        <v>19191.113556885699</v>
      </c>
      <c r="AM1396" s="73">
        <v>19716.667988477398</v>
      </c>
      <c r="AN1396" s="73">
        <v>228681.777726039</v>
      </c>
      <c r="AO1396" s="73">
        <v>25492.512396643</v>
      </c>
      <c r="AP1396" s="73">
        <v>25492.512396643</v>
      </c>
      <c r="AQ1396" s="73">
        <v>25492.512396643</v>
      </c>
      <c r="AR1396" s="73">
        <v>25492.512396643</v>
      </c>
      <c r="AS1396" s="73">
        <v>25492.512396643</v>
      </c>
      <c r="AT1396" s="73">
        <v>25492.512396643</v>
      </c>
      <c r="AU1396" s="73">
        <v>25492.512396643</v>
      </c>
      <c r="AV1396" s="73">
        <v>25492.512396643</v>
      </c>
      <c r="AW1396" s="73">
        <v>25492.512396643</v>
      </c>
      <c r="AX1396" s="73">
        <v>25575.595196313199</v>
      </c>
      <c r="AY1396" s="73">
        <v>25575.595196313199</v>
      </c>
      <c r="AZ1396" s="73">
        <v>25774.5119996104</v>
      </c>
      <c r="BA1396" s="73">
        <v>306358.313962024</v>
      </c>
    </row>
    <row r="1397" spans="1:53" outlineLevel="1">
      <c r="A1397" s="74" t="s">
        <v>3574</v>
      </c>
      <c r="B1397" s="73">
        <v>2821.9396916554801</v>
      </c>
      <c r="C1397" s="73">
        <v>2821.9396916554801</v>
      </c>
      <c r="D1397" s="73">
        <v>2821.9396916554801</v>
      </c>
      <c r="E1397" s="73">
        <v>2821.9396916554801</v>
      </c>
      <c r="F1397" s="73">
        <v>2821.9396916554801</v>
      </c>
      <c r="G1397" s="73">
        <v>5218.89187234778</v>
      </c>
      <c r="H1397" s="73">
        <v>5218.89187234778</v>
      </c>
      <c r="I1397" s="73">
        <v>5218.89187234778</v>
      </c>
      <c r="J1397" s="73">
        <v>5218.89187234778</v>
      </c>
      <c r="K1397" s="73">
        <v>5257.4294013723802</v>
      </c>
      <c r="L1397" s="73">
        <v>6657.7538414617802</v>
      </c>
      <c r="M1397" s="73">
        <v>7813.1506673287904</v>
      </c>
      <c r="N1397" s="73">
        <v>54713.599857831498</v>
      </c>
      <c r="O1397" s="73">
        <v>9676.1506673287895</v>
      </c>
      <c r="P1397" s="73">
        <v>9676.1506673287895</v>
      </c>
      <c r="Q1397" s="73">
        <v>9676.1506673287895</v>
      </c>
      <c r="R1397" s="73">
        <v>9676.1506673287895</v>
      </c>
      <c r="S1397" s="73">
        <v>9676.1506673287895</v>
      </c>
      <c r="T1397" s="73">
        <v>9747.1116170159294</v>
      </c>
      <c r="U1397" s="73">
        <v>9747.1116170159294</v>
      </c>
      <c r="V1397" s="73">
        <v>9747.1116170159294</v>
      </c>
      <c r="W1397" s="73">
        <v>9747.1116170159294</v>
      </c>
      <c r="X1397" s="73">
        <v>9747.1116170159294</v>
      </c>
      <c r="Y1397" s="73">
        <v>9747.1116170159294</v>
      </c>
      <c r="Z1397" s="73">
        <v>9961.4542874790495</v>
      </c>
      <c r="AA1397" s="73">
        <v>116824.877326218</v>
      </c>
      <c r="AB1397" s="73">
        <v>13690.9894623943</v>
      </c>
      <c r="AC1397" s="73">
        <v>13690.9894623943</v>
      </c>
      <c r="AD1397" s="73">
        <v>13690.9894623943</v>
      </c>
      <c r="AE1397" s="73">
        <v>13690.9894623943</v>
      </c>
      <c r="AF1397" s="73">
        <v>13690.9894623943</v>
      </c>
      <c r="AG1397" s="73">
        <v>14003.241544705401</v>
      </c>
      <c r="AH1397" s="73">
        <v>14003.241544705401</v>
      </c>
      <c r="AI1397" s="73">
        <v>14003.241544705401</v>
      </c>
      <c r="AJ1397" s="73">
        <v>14003.241544705401</v>
      </c>
      <c r="AK1397" s="73">
        <v>14003.241544705401</v>
      </c>
      <c r="AL1397" s="73">
        <v>14003.241544705401</v>
      </c>
      <c r="AM1397" s="73">
        <v>14387.178751936601</v>
      </c>
      <c r="AN1397" s="73">
        <v>166861.57533214099</v>
      </c>
      <c r="AO1397" s="73">
        <v>18604.909229226701</v>
      </c>
      <c r="AP1397" s="73">
        <v>18604.909229226701</v>
      </c>
      <c r="AQ1397" s="73">
        <v>18604.909229226701</v>
      </c>
      <c r="AR1397" s="73">
        <v>18604.909229226701</v>
      </c>
      <c r="AS1397" s="73">
        <v>18604.909229226701</v>
      </c>
      <c r="AT1397" s="73">
        <v>18604.909229226701</v>
      </c>
      <c r="AU1397" s="73">
        <v>18604.909229226701</v>
      </c>
      <c r="AV1397" s="73">
        <v>18604.909229226701</v>
      </c>
      <c r="AW1397" s="73">
        <v>18604.909229226701</v>
      </c>
      <c r="AX1397" s="73">
        <v>18665.604178819602</v>
      </c>
      <c r="AY1397" s="73">
        <v>18665.604178819602</v>
      </c>
      <c r="AZ1397" s="73">
        <v>18810.920001074399</v>
      </c>
      <c r="BA1397" s="73">
        <v>223586.31142175401</v>
      </c>
    </row>
    <row r="1398" spans="1:53" outlineLevel="1">
      <c r="A1398" s="74" t="s">
        <v>3575</v>
      </c>
      <c r="B1398" s="73">
        <v>15642.6433388882</v>
      </c>
      <c r="C1398" s="73">
        <v>15642.6433388882</v>
      </c>
      <c r="D1398" s="73">
        <v>15642.6433388882</v>
      </c>
      <c r="E1398" s="73">
        <v>15642.6433388882</v>
      </c>
      <c r="F1398" s="73">
        <v>15642.6433388882</v>
      </c>
      <c r="G1398" s="73">
        <v>28804.856929127502</v>
      </c>
      <c r="H1398" s="73">
        <v>28804.856929127502</v>
      </c>
      <c r="I1398" s="73">
        <v>28804.856929127502</v>
      </c>
      <c r="J1398" s="73">
        <v>28804.856929127502</v>
      </c>
      <c r="K1398" s="73">
        <v>29016.4753303404</v>
      </c>
      <c r="L1398" s="73">
        <v>36705.977659404598</v>
      </c>
      <c r="M1398" s="73">
        <v>43050.526343372803</v>
      </c>
      <c r="N1398" s="73">
        <v>302205.62374406803</v>
      </c>
      <c r="O1398" s="73">
        <v>53224.126343372802</v>
      </c>
      <c r="P1398" s="73">
        <v>53224.126343372802</v>
      </c>
      <c r="Q1398" s="73">
        <v>53224.126343372802</v>
      </c>
      <c r="R1398" s="73">
        <v>53224.126343372802</v>
      </c>
      <c r="S1398" s="73">
        <v>53224.126343372802</v>
      </c>
      <c r="T1398" s="73">
        <v>53613.787256502103</v>
      </c>
      <c r="U1398" s="73">
        <v>53613.787256502103</v>
      </c>
      <c r="V1398" s="73">
        <v>53613.787256502103</v>
      </c>
      <c r="W1398" s="73">
        <v>53613.787256502103</v>
      </c>
      <c r="X1398" s="73">
        <v>53613.787256502103</v>
      </c>
      <c r="Y1398" s="73">
        <v>53613.787256502103</v>
      </c>
      <c r="Z1398" s="73">
        <v>54790.786170179097</v>
      </c>
      <c r="AA1398" s="73">
        <v>642594.14142605604</v>
      </c>
      <c r="AB1398" s="73">
        <v>75275.448253432798</v>
      </c>
      <c r="AC1398" s="73">
        <v>75275.448253432798</v>
      </c>
      <c r="AD1398" s="73">
        <v>75275.448253432798</v>
      </c>
      <c r="AE1398" s="73">
        <v>75275.448253432798</v>
      </c>
      <c r="AF1398" s="73">
        <v>75275.448253432798</v>
      </c>
      <c r="AG1398" s="73">
        <v>76990.087343296094</v>
      </c>
      <c r="AH1398" s="73">
        <v>76990.087343296094</v>
      </c>
      <c r="AI1398" s="73">
        <v>76990.087343296094</v>
      </c>
      <c r="AJ1398" s="73">
        <v>76990.087343296094</v>
      </c>
      <c r="AK1398" s="73">
        <v>76990.087343296094</v>
      </c>
      <c r="AL1398" s="73">
        <v>76990.087343296094</v>
      </c>
      <c r="AM1398" s="73">
        <v>79098.363895685703</v>
      </c>
      <c r="AN1398" s="73">
        <v>917416.12922262598</v>
      </c>
      <c r="AO1398" s="73">
        <v>102272.29630905599</v>
      </c>
      <c r="AP1398" s="73">
        <v>102272.29630905599</v>
      </c>
      <c r="AQ1398" s="73">
        <v>102272.29630905599</v>
      </c>
      <c r="AR1398" s="73">
        <v>102272.29630905599</v>
      </c>
      <c r="AS1398" s="73">
        <v>102272.29630905599</v>
      </c>
      <c r="AT1398" s="73">
        <v>102272.29630905599</v>
      </c>
      <c r="AU1398" s="73">
        <v>102272.29630905599</v>
      </c>
      <c r="AV1398" s="73">
        <v>102272.29630905599</v>
      </c>
      <c r="AW1398" s="73">
        <v>102272.29630905599</v>
      </c>
      <c r="AX1398" s="73">
        <v>102605.58513593501</v>
      </c>
      <c r="AY1398" s="73">
        <v>102605.58513593501</v>
      </c>
      <c r="AZ1398" s="73">
        <v>103403.545102142</v>
      </c>
      <c r="BA1398" s="73">
        <v>1229065.3821555199</v>
      </c>
    </row>
    <row r="1399" spans="1:53" outlineLevel="1">
      <c r="A1399" s="74" t="s">
        <v>3576</v>
      </c>
      <c r="B1399" s="73">
        <v>223566.01042133299</v>
      </c>
      <c r="C1399" s="73">
        <v>223566.01042133299</v>
      </c>
      <c r="D1399" s="73">
        <v>223566.01042133299</v>
      </c>
      <c r="E1399" s="73">
        <v>223566.01042133299</v>
      </c>
      <c r="F1399" s="73">
        <v>223566.01042133299</v>
      </c>
      <c r="G1399" s="73">
        <v>223566.01042133299</v>
      </c>
      <c r="H1399" s="73">
        <v>223566.01042133299</v>
      </c>
      <c r="I1399" s="73">
        <v>223566.01042133299</v>
      </c>
      <c r="J1399" s="73">
        <v>634793.73933866597</v>
      </c>
      <c r="K1399" s="73">
        <v>634793.73933866597</v>
      </c>
      <c r="L1399" s="73">
        <v>634793.73933866597</v>
      </c>
      <c r="M1399" s="73">
        <v>839322.55874133296</v>
      </c>
      <c r="N1399" s="73">
        <v>4532231.8601280004</v>
      </c>
      <c r="O1399" s="73">
        <v>844866.29314666602</v>
      </c>
      <c r="P1399" s="73">
        <v>844866.29314666602</v>
      </c>
      <c r="Q1399" s="73">
        <v>844866.29314666602</v>
      </c>
      <c r="R1399" s="73">
        <v>844866.29314666602</v>
      </c>
      <c r="S1399" s="73">
        <v>844866.29314666602</v>
      </c>
      <c r="T1399" s="73">
        <v>844866.29314666602</v>
      </c>
      <c r="U1399" s="73">
        <v>844866.29314666602</v>
      </c>
      <c r="V1399" s="73">
        <v>844866.29314666602</v>
      </c>
      <c r="W1399" s="73">
        <v>844866.29314666602</v>
      </c>
      <c r="X1399" s="73">
        <v>844866.29314666602</v>
      </c>
      <c r="Y1399" s="73">
        <v>844866.29314666602</v>
      </c>
      <c r="Z1399" s="73">
        <v>844866.29314666602</v>
      </c>
      <c r="AA1399" s="73">
        <v>10138395.517759999</v>
      </c>
      <c r="AB1399" s="73">
        <v>844866.29314666602</v>
      </c>
      <c r="AC1399" s="73">
        <v>844866.29314666602</v>
      </c>
      <c r="AD1399" s="73">
        <v>844866.29314666602</v>
      </c>
      <c r="AE1399" s="73">
        <v>844866.29314666602</v>
      </c>
      <c r="AF1399" s="73">
        <v>844866.29314666602</v>
      </c>
      <c r="AG1399" s="73">
        <v>844866.29314666602</v>
      </c>
      <c r="AH1399" s="73">
        <v>844866.29314666602</v>
      </c>
      <c r="AI1399" s="73">
        <v>844866.29314666602</v>
      </c>
      <c r="AJ1399" s="73">
        <v>844866.29314666602</v>
      </c>
      <c r="AK1399" s="73">
        <v>844866.29314666602</v>
      </c>
      <c r="AL1399" s="73">
        <v>844866.29314666602</v>
      </c>
      <c r="AM1399" s="73">
        <v>844866.29314666602</v>
      </c>
      <c r="AN1399" s="73">
        <v>10138395.517759999</v>
      </c>
      <c r="AO1399" s="73">
        <v>844866.29314666602</v>
      </c>
      <c r="AP1399" s="73">
        <v>844866.29314666602</v>
      </c>
      <c r="AQ1399" s="73">
        <v>844866.29314666602</v>
      </c>
      <c r="AR1399" s="73">
        <v>844866.29314666602</v>
      </c>
      <c r="AS1399" s="73">
        <v>844866.29314666602</v>
      </c>
      <c r="AT1399" s="73">
        <v>844866.29314666602</v>
      </c>
      <c r="AU1399" s="73">
        <v>844866.29314666602</v>
      </c>
      <c r="AV1399" s="73">
        <v>844866.29314666602</v>
      </c>
      <c r="AW1399" s="73">
        <v>844866.29314666602</v>
      </c>
      <c r="AX1399" s="73">
        <v>844866.29314666602</v>
      </c>
      <c r="AY1399" s="73">
        <v>844866.29314666602</v>
      </c>
      <c r="AZ1399" s="73">
        <v>844866.29314666602</v>
      </c>
      <c r="BA1399" s="73">
        <v>10138395.517759999</v>
      </c>
    </row>
    <row r="1400" spans="1:53" outlineLevel="1">
      <c r="A1400" s="74" t="s">
        <v>3577</v>
      </c>
      <c r="B1400" s="73">
        <v>4063.5478917693499</v>
      </c>
      <c r="C1400" s="73">
        <v>4063.5478917693499</v>
      </c>
      <c r="D1400" s="73">
        <v>4063.5478917693499</v>
      </c>
      <c r="E1400" s="73">
        <v>4063.5478917693499</v>
      </c>
      <c r="F1400" s="73">
        <v>4063.5478917693499</v>
      </c>
      <c r="G1400" s="73">
        <v>7293.9426154836401</v>
      </c>
      <c r="H1400" s="73">
        <v>7293.9426154836401</v>
      </c>
      <c r="I1400" s="73">
        <v>7293.9426154836401</v>
      </c>
      <c r="J1400" s="73">
        <v>7293.9426154836401</v>
      </c>
      <c r="K1400" s="73">
        <v>7316.3377260429997</v>
      </c>
      <c r="L1400" s="73">
        <v>8856.2719348095998</v>
      </c>
      <c r="M1400" s="73">
        <v>10103.134169430199</v>
      </c>
      <c r="N1400" s="73">
        <v>75769.2537510642</v>
      </c>
      <c r="O1400" s="73">
        <v>11194.3341694302</v>
      </c>
      <c r="P1400" s="73">
        <v>11194.3341694302</v>
      </c>
      <c r="Q1400" s="73">
        <v>11194.3341694302</v>
      </c>
      <c r="R1400" s="73">
        <v>11194.3341694302</v>
      </c>
      <c r="S1400" s="73">
        <v>11194.3341694302</v>
      </c>
      <c r="T1400" s="73">
        <v>11235.5709498739</v>
      </c>
      <c r="U1400" s="73">
        <v>11235.5709498739</v>
      </c>
      <c r="V1400" s="73">
        <v>11235.5709498739</v>
      </c>
      <c r="W1400" s="73">
        <v>11235.5709498739</v>
      </c>
      <c r="X1400" s="73">
        <v>11235.5709498739</v>
      </c>
      <c r="Y1400" s="73">
        <v>11235.5709498739</v>
      </c>
      <c r="Z1400" s="73">
        <v>11373.320168570701</v>
      </c>
      <c r="AA1400" s="73">
        <v>134758.41671496499</v>
      </c>
      <c r="AB1400" s="73">
        <v>14472.378965300801</v>
      </c>
      <c r="AC1400" s="73">
        <v>14472.378965300801</v>
      </c>
      <c r="AD1400" s="73">
        <v>14472.378965300801</v>
      </c>
      <c r="AE1400" s="73">
        <v>14472.378965300801</v>
      </c>
      <c r="AF1400" s="73">
        <v>14472.378965300801</v>
      </c>
      <c r="AG1400" s="73">
        <v>14653.8362442903</v>
      </c>
      <c r="AH1400" s="73">
        <v>14653.8362442903</v>
      </c>
      <c r="AI1400" s="73">
        <v>14653.8362442903</v>
      </c>
      <c r="AJ1400" s="73">
        <v>14653.8362442903</v>
      </c>
      <c r="AK1400" s="73">
        <v>14653.8362442903</v>
      </c>
      <c r="AL1400" s="73">
        <v>14653.8362442903</v>
      </c>
      <c r="AM1400" s="73">
        <v>14898.227184323499</v>
      </c>
      <c r="AN1400" s="73">
        <v>175183.13947656899</v>
      </c>
      <c r="AO1400" s="73">
        <v>17985.861900412299</v>
      </c>
      <c r="AP1400" s="73">
        <v>17985.861900412299</v>
      </c>
      <c r="AQ1400" s="73">
        <v>17985.861900412299</v>
      </c>
      <c r="AR1400" s="73">
        <v>17985.861900412299</v>
      </c>
      <c r="AS1400" s="73">
        <v>17985.861900412299</v>
      </c>
      <c r="AT1400" s="73">
        <v>17985.861900412299</v>
      </c>
      <c r="AU1400" s="73">
        <v>17985.861900412299</v>
      </c>
      <c r="AV1400" s="73">
        <v>17985.861900412299</v>
      </c>
      <c r="AW1400" s="73">
        <v>17985.861900412299</v>
      </c>
      <c r="AX1400" s="73">
        <v>18021.133098793802</v>
      </c>
      <c r="AY1400" s="73">
        <v>18021.133098793802</v>
      </c>
      <c r="AZ1400" s="73">
        <v>18105.579386814301</v>
      </c>
      <c r="BA1400" s="73">
        <v>216020.60268811299</v>
      </c>
    </row>
    <row r="1401" spans="1:53" outlineLevel="1">
      <c r="A1401" s="74" t="s">
        <v>3578</v>
      </c>
      <c r="B1401" s="73">
        <v>1099.3014970765701</v>
      </c>
      <c r="C1401" s="73">
        <v>1099.3014970765701</v>
      </c>
      <c r="D1401" s="73">
        <v>1099.3014970765701</v>
      </c>
      <c r="E1401" s="73">
        <v>1099.3014970765701</v>
      </c>
      <c r="F1401" s="73">
        <v>1099.3014970765701</v>
      </c>
      <c r="G1401" s="73">
        <v>2025.6889738197301</v>
      </c>
      <c r="H1401" s="73">
        <v>2025.6889738197301</v>
      </c>
      <c r="I1401" s="73">
        <v>2025.6889738197301</v>
      </c>
      <c r="J1401" s="73">
        <v>2025.6889738197301</v>
      </c>
      <c r="K1401" s="73">
        <v>2040.5831734456499</v>
      </c>
      <c r="L1401" s="73">
        <v>2581.78839027293</v>
      </c>
      <c r="M1401" s="73">
        <v>3028.3326137137401</v>
      </c>
      <c r="N1401" s="73">
        <v>21249.9675580941</v>
      </c>
      <c r="O1401" s="73">
        <v>3738.3326137137401</v>
      </c>
      <c r="P1401" s="73">
        <v>3738.3326137137401</v>
      </c>
      <c r="Q1401" s="73">
        <v>3738.3326137137401</v>
      </c>
      <c r="R1401" s="73">
        <v>3738.3326137137401</v>
      </c>
      <c r="S1401" s="73">
        <v>3738.3326137137401</v>
      </c>
      <c r="T1401" s="73">
        <v>3765.75801369903</v>
      </c>
      <c r="U1401" s="73">
        <v>3765.75801369903</v>
      </c>
      <c r="V1401" s="73">
        <v>3765.75801369903</v>
      </c>
      <c r="W1401" s="73">
        <v>3765.75801369903</v>
      </c>
      <c r="X1401" s="73">
        <v>3765.75801369903</v>
      </c>
      <c r="Y1401" s="73">
        <v>3765.75801369903</v>
      </c>
      <c r="Z1401" s="73">
        <v>3848.5984139090601</v>
      </c>
      <c r="AA1401" s="73">
        <v>45134.809564671901</v>
      </c>
      <c r="AB1401" s="73">
        <v>5289.3408739348397</v>
      </c>
      <c r="AC1401" s="73">
        <v>5289.3408739348397</v>
      </c>
      <c r="AD1401" s="73">
        <v>5289.3408739348397</v>
      </c>
      <c r="AE1401" s="73">
        <v>5289.3408739348397</v>
      </c>
      <c r="AF1401" s="73">
        <v>5289.3408739348397</v>
      </c>
      <c r="AG1401" s="73">
        <v>5410.0211401012903</v>
      </c>
      <c r="AH1401" s="73">
        <v>5410.0211401012903</v>
      </c>
      <c r="AI1401" s="73">
        <v>5410.0211401012903</v>
      </c>
      <c r="AJ1401" s="73">
        <v>5410.0211401012903</v>
      </c>
      <c r="AK1401" s="73">
        <v>5410.0211401012903</v>
      </c>
      <c r="AL1401" s="73">
        <v>5410.0211401012903</v>
      </c>
      <c r="AM1401" s="73">
        <v>5558.4065216075296</v>
      </c>
      <c r="AN1401" s="73">
        <v>64465.2377318894</v>
      </c>
      <c r="AO1401" s="73">
        <v>7189.3018045621602</v>
      </c>
      <c r="AP1401" s="73">
        <v>7189.3018045621602</v>
      </c>
      <c r="AQ1401" s="73">
        <v>7189.3018045621602</v>
      </c>
      <c r="AR1401" s="73">
        <v>7189.3018045621602</v>
      </c>
      <c r="AS1401" s="73">
        <v>7189.3018045621602</v>
      </c>
      <c r="AT1401" s="73">
        <v>7189.3018045621602</v>
      </c>
      <c r="AU1401" s="73">
        <v>7189.3018045621602</v>
      </c>
      <c r="AV1401" s="73">
        <v>7189.3018045621602</v>
      </c>
      <c r="AW1401" s="73">
        <v>7189.3018045621602</v>
      </c>
      <c r="AX1401" s="73">
        <v>7212.7593592817202</v>
      </c>
      <c r="AY1401" s="73">
        <v>7212.7593592817202</v>
      </c>
      <c r="AZ1401" s="73">
        <v>7268.9214267193001</v>
      </c>
      <c r="BA1401" s="73">
        <v>86398.156386342103</v>
      </c>
    </row>
    <row r="1402" spans="1:53" outlineLevel="1">
      <c r="A1402" s="74" t="s">
        <v>3579</v>
      </c>
      <c r="B1402" s="73">
        <v>13428.9081906181</v>
      </c>
      <c r="C1402" s="73">
        <v>13428.9081906181</v>
      </c>
      <c r="D1402" s="73">
        <v>13428.9081906181</v>
      </c>
      <c r="E1402" s="73">
        <v>13428.9081906181</v>
      </c>
      <c r="F1402" s="73">
        <v>13428.9081906181</v>
      </c>
      <c r="G1402" s="73">
        <v>23722.855401466899</v>
      </c>
      <c r="H1402" s="73">
        <v>23722.855401466899</v>
      </c>
      <c r="I1402" s="73">
        <v>23722.855401466899</v>
      </c>
      <c r="J1402" s="73">
        <v>23722.855401466899</v>
      </c>
      <c r="K1402" s="73">
        <v>23734.914042062199</v>
      </c>
      <c r="L1402" s="73">
        <v>27944.8661304792</v>
      </c>
      <c r="M1402" s="73">
        <v>31295.232926856901</v>
      </c>
      <c r="N1402" s="73">
        <v>245010.975658357</v>
      </c>
      <c r="O1402" s="73">
        <v>31859.432926856902</v>
      </c>
      <c r="P1402" s="73">
        <v>31859.432926856902</v>
      </c>
      <c r="Q1402" s="73">
        <v>31859.432926856902</v>
      </c>
      <c r="R1402" s="73">
        <v>31859.432926856902</v>
      </c>
      <c r="S1402" s="73">
        <v>31859.432926856902</v>
      </c>
      <c r="T1402" s="73">
        <v>31881.6366258909</v>
      </c>
      <c r="U1402" s="73">
        <v>31881.6366258909</v>
      </c>
      <c r="V1402" s="73">
        <v>31881.6366258909</v>
      </c>
      <c r="W1402" s="73">
        <v>31881.6366258909</v>
      </c>
      <c r="X1402" s="73">
        <v>31881.6366258909</v>
      </c>
      <c r="Y1402" s="73">
        <v>31881.6366258909</v>
      </c>
      <c r="Z1402" s="73">
        <v>31948.704501477401</v>
      </c>
      <c r="AA1402" s="73">
        <v>382535.68889110797</v>
      </c>
      <c r="AB1402" s="73">
        <v>36993.731067561297</v>
      </c>
      <c r="AC1402" s="73">
        <v>36993.731067561297</v>
      </c>
      <c r="AD1402" s="73">
        <v>36993.731067561297</v>
      </c>
      <c r="AE1402" s="73">
        <v>36993.731067561297</v>
      </c>
      <c r="AF1402" s="73">
        <v>36993.731067561297</v>
      </c>
      <c r="AG1402" s="73">
        <v>37091.435900705997</v>
      </c>
      <c r="AH1402" s="73">
        <v>37091.435900705997</v>
      </c>
      <c r="AI1402" s="73">
        <v>37091.435900705997</v>
      </c>
      <c r="AJ1402" s="73">
        <v>37091.435900705997</v>
      </c>
      <c r="AK1402" s="73">
        <v>37091.435900705997</v>
      </c>
      <c r="AL1402" s="73">
        <v>37091.435900705997</v>
      </c>
      <c r="AM1402" s="73">
        <v>37211.571274961803</v>
      </c>
      <c r="AN1402" s="73">
        <v>444728.84201700398</v>
      </c>
      <c r="AO1402" s="73">
        <v>40898.307532485502</v>
      </c>
      <c r="AP1402" s="73">
        <v>40898.307532485502</v>
      </c>
      <c r="AQ1402" s="73">
        <v>40898.307532485502</v>
      </c>
      <c r="AR1402" s="73">
        <v>40898.307532485502</v>
      </c>
      <c r="AS1402" s="73">
        <v>40898.307532485502</v>
      </c>
      <c r="AT1402" s="73">
        <v>40898.307532485502</v>
      </c>
      <c r="AU1402" s="73">
        <v>40898.307532485502</v>
      </c>
      <c r="AV1402" s="73">
        <v>40898.307532485502</v>
      </c>
      <c r="AW1402" s="73">
        <v>40898.307532485502</v>
      </c>
      <c r="AX1402" s="73">
        <v>40917.299209795099</v>
      </c>
      <c r="AY1402" s="73">
        <v>40917.299209795099</v>
      </c>
      <c r="AZ1402" s="73">
        <v>40962.769075455399</v>
      </c>
      <c r="BA1402" s="73">
        <v>490882.135287415</v>
      </c>
    </row>
    <row r="1403" spans="1:53" outlineLevel="1">
      <c r="A1403" s="74" t="s">
        <v>3646</v>
      </c>
      <c r="B1403" s="73">
        <v>588.15830680095996</v>
      </c>
      <c r="C1403" s="73">
        <v>588.15830680095996</v>
      </c>
      <c r="D1403" s="73">
        <v>588.15830680095996</v>
      </c>
      <c r="E1403" s="73">
        <v>588.15830680095996</v>
      </c>
      <c r="F1403" s="73">
        <v>588.15830680095996</v>
      </c>
      <c r="G1403" s="73">
        <v>588.15830680095996</v>
      </c>
      <c r="H1403" s="73">
        <v>588.15830680095996</v>
      </c>
      <c r="I1403" s="73">
        <v>588.15830680095996</v>
      </c>
      <c r="J1403" s="73">
        <v>667.30530957752001</v>
      </c>
      <c r="K1403" s="73">
        <v>667.30530957752001</v>
      </c>
      <c r="L1403" s="73">
        <v>667.30530957752001</v>
      </c>
      <c r="M1403" s="73">
        <v>667.30530957752001</v>
      </c>
      <c r="N1403" s="73">
        <v>7374.4876927177602</v>
      </c>
      <c r="O1403" s="73">
        <v>787.22260557623997</v>
      </c>
      <c r="P1403" s="73">
        <v>787.22260557623997</v>
      </c>
      <c r="Q1403" s="73">
        <v>787.22260557623997</v>
      </c>
      <c r="R1403" s="73">
        <v>787.22260557623997</v>
      </c>
      <c r="S1403" s="73">
        <v>787.22260557623997</v>
      </c>
      <c r="T1403" s="73">
        <v>787.22260557623997</v>
      </c>
      <c r="U1403" s="73">
        <v>787.22260557623997</v>
      </c>
      <c r="V1403" s="73">
        <v>787.22260557623997</v>
      </c>
      <c r="W1403" s="73">
        <v>787.22260557623997</v>
      </c>
      <c r="X1403" s="73">
        <v>989.8275935268</v>
      </c>
      <c r="Y1403" s="73">
        <v>989.8275935268</v>
      </c>
      <c r="Z1403" s="73">
        <v>989.8275935268</v>
      </c>
      <c r="AA1403" s="73">
        <v>10054.486230766501</v>
      </c>
      <c r="AB1403" s="73">
        <v>1111.81411204816</v>
      </c>
      <c r="AC1403" s="73">
        <v>1111.81411204816</v>
      </c>
      <c r="AD1403" s="73">
        <v>1111.81411204816</v>
      </c>
      <c r="AE1403" s="73">
        <v>1111.81411204816</v>
      </c>
      <c r="AF1403" s="73">
        <v>1111.81411204816</v>
      </c>
      <c r="AG1403" s="73">
        <v>1111.81411204816</v>
      </c>
      <c r="AH1403" s="73">
        <v>1111.81411204816</v>
      </c>
      <c r="AI1403" s="73">
        <v>1111.81411204816</v>
      </c>
      <c r="AJ1403" s="73">
        <v>1111.81411204816</v>
      </c>
      <c r="AK1403" s="73">
        <v>1111.81411204816</v>
      </c>
      <c r="AL1403" s="73">
        <v>1111.81411204816</v>
      </c>
      <c r="AM1403" s="73">
        <v>1111.81411204816</v>
      </c>
      <c r="AN1403" s="73">
        <v>13341.7693445779</v>
      </c>
      <c r="AO1403" s="73">
        <v>1236.5331891563201</v>
      </c>
      <c r="AP1403" s="73">
        <v>1236.5331891563201</v>
      </c>
      <c r="AQ1403" s="73">
        <v>1236.5331891563201</v>
      </c>
      <c r="AR1403" s="73">
        <v>1236.5331891563201</v>
      </c>
      <c r="AS1403" s="73">
        <v>1236.5331891563201</v>
      </c>
      <c r="AT1403" s="73">
        <v>1236.5331891563201</v>
      </c>
      <c r="AU1403" s="73">
        <v>1236.5331891563201</v>
      </c>
      <c r="AV1403" s="73">
        <v>1236.5331891563201</v>
      </c>
      <c r="AW1403" s="73">
        <v>1236.5331891563201</v>
      </c>
      <c r="AX1403" s="73">
        <v>1236.5331891563201</v>
      </c>
      <c r="AY1403" s="73">
        <v>1236.5331891563201</v>
      </c>
      <c r="AZ1403" s="73">
        <v>1236.5331891563201</v>
      </c>
      <c r="BA1403" s="73">
        <v>14838.398269875801</v>
      </c>
    </row>
    <row r="1404" spans="1:53" outlineLevel="1">
      <c r="A1404" s="74" t="s">
        <v>3647</v>
      </c>
      <c r="B1404" s="73">
        <v>789.72312832753596</v>
      </c>
      <c r="C1404" s="73">
        <v>789.72312832753596</v>
      </c>
      <c r="D1404" s="73">
        <v>789.72312832753596</v>
      </c>
      <c r="E1404" s="73">
        <v>789.72312832753596</v>
      </c>
      <c r="F1404" s="73">
        <v>789.72312832753596</v>
      </c>
      <c r="G1404" s="73">
        <v>789.72312832753596</v>
      </c>
      <c r="H1404" s="73">
        <v>789.72312832753596</v>
      </c>
      <c r="I1404" s="73">
        <v>789.72312832753596</v>
      </c>
      <c r="J1404" s="73">
        <v>895.99420859233601</v>
      </c>
      <c r="K1404" s="73">
        <v>895.99420859233601</v>
      </c>
      <c r="L1404" s="73">
        <v>895.99420859233601</v>
      </c>
      <c r="M1404" s="73">
        <v>895.99420859233601</v>
      </c>
      <c r="N1404" s="73">
        <v>9901.7618609896399</v>
      </c>
      <c r="O1404" s="73">
        <v>1057.00776742784</v>
      </c>
      <c r="P1404" s="73">
        <v>1057.00776742784</v>
      </c>
      <c r="Q1404" s="73">
        <v>1057.00776742784</v>
      </c>
      <c r="R1404" s="73">
        <v>1057.00776742784</v>
      </c>
      <c r="S1404" s="73">
        <v>1057.00776742784</v>
      </c>
      <c r="T1404" s="73">
        <v>1057.00776742784</v>
      </c>
      <c r="U1404" s="73">
        <v>1057.00776742784</v>
      </c>
      <c r="V1404" s="73">
        <v>1057.00776742784</v>
      </c>
      <c r="W1404" s="73">
        <v>1057.00776742784</v>
      </c>
      <c r="X1404" s="73">
        <v>1329.04650776178</v>
      </c>
      <c r="Y1404" s="73">
        <v>1329.04650776178</v>
      </c>
      <c r="Z1404" s="73">
        <v>1329.04650776178</v>
      </c>
      <c r="AA1404" s="73">
        <v>13500.209430135899</v>
      </c>
      <c r="AB1404" s="73">
        <v>1492.8384221265601</v>
      </c>
      <c r="AC1404" s="73">
        <v>1492.8384221265601</v>
      </c>
      <c r="AD1404" s="73">
        <v>1492.8384221265601</v>
      </c>
      <c r="AE1404" s="73">
        <v>1492.8384221265601</v>
      </c>
      <c r="AF1404" s="73">
        <v>1492.8384221265601</v>
      </c>
      <c r="AG1404" s="73">
        <v>1492.8384221265601</v>
      </c>
      <c r="AH1404" s="73">
        <v>1492.8384221265601</v>
      </c>
      <c r="AI1404" s="73">
        <v>1492.8384221265601</v>
      </c>
      <c r="AJ1404" s="73">
        <v>1492.8384221265601</v>
      </c>
      <c r="AK1404" s="73">
        <v>1492.8384221265601</v>
      </c>
      <c r="AL1404" s="73">
        <v>1492.8384221265601</v>
      </c>
      <c r="AM1404" s="73">
        <v>1492.8384221265601</v>
      </c>
      <c r="AN1404" s="73">
        <v>17914.061065518701</v>
      </c>
      <c r="AO1404" s="73">
        <v>1660.29935670333</v>
      </c>
      <c r="AP1404" s="73">
        <v>1660.29935670333</v>
      </c>
      <c r="AQ1404" s="73">
        <v>1660.29935670333</v>
      </c>
      <c r="AR1404" s="73">
        <v>1660.29935670333</v>
      </c>
      <c r="AS1404" s="73">
        <v>1660.29935670333</v>
      </c>
      <c r="AT1404" s="73">
        <v>1660.29935670333</v>
      </c>
      <c r="AU1404" s="73">
        <v>1660.29935670333</v>
      </c>
      <c r="AV1404" s="73">
        <v>1660.29935670333</v>
      </c>
      <c r="AW1404" s="73">
        <v>1660.29935670333</v>
      </c>
      <c r="AX1404" s="73">
        <v>1660.29935670333</v>
      </c>
      <c r="AY1404" s="73">
        <v>1660.29935670333</v>
      </c>
      <c r="AZ1404" s="73">
        <v>1660.29935670333</v>
      </c>
      <c r="BA1404" s="73">
        <v>19923.592280439902</v>
      </c>
    </row>
    <row r="1405" spans="1:53" outlineLevel="1">
      <c r="A1405" s="74" t="s">
        <v>3648</v>
      </c>
      <c r="B1405" s="73">
        <v>2667.5046089979401</v>
      </c>
      <c r="C1405" s="73">
        <v>2667.5046089979401</v>
      </c>
      <c r="D1405" s="73">
        <v>2667.5046089979401</v>
      </c>
      <c r="E1405" s="73">
        <v>2667.5046089979401</v>
      </c>
      <c r="F1405" s="73">
        <v>2667.5046089979401</v>
      </c>
      <c r="G1405" s="73">
        <v>2667.5046089979401</v>
      </c>
      <c r="H1405" s="73">
        <v>2667.5046089979401</v>
      </c>
      <c r="I1405" s="73">
        <v>2667.5046089979401</v>
      </c>
      <c r="J1405" s="73">
        <v>3026.4640800341899</v>
      </c>
      <c r="K1405" s="73">
        <v>3026.4640800341899</v>
      </c>
      <c r="L1405" s="73">
        <v>3026.4640800341899</v>
      </c>
      <c r="M1405" s="73">
        <v>3026.4640800341899</v>
      </c>
      <c r="N1405" s="73">
        <v>33445.893192120297</v>
      </c>
      <c r="O1405" s="73">
        <v>3570.3311581258199</v>
      </c>
      <c r="P1405" s="73">
        <v>3570.3311581258199</v>
      </c>
      <c r="Q1405" s="73">
        <v>3570.3311581258199</v>
      </c>
      <c r="R1405" s="73">
        <v>3570.3311581258199</v>
      </c>
      <c r="S1405" s="73">
        <v>3570.3311581258199</v>
      </c>
      <c r="T1405" s="73">
        <v>3570.3311581258199</v>
      </c>
      <c r="U1405" s="73">
        <v>3570.3311581258199</v>
      </c>
      <c r="V1405" s="73">
        <v>3570.3311581258199</v>
      </c>
      <c r="W1405" s="73">
        <v>3570.3311581258199</v>
      </c>
      <c r="X1405" s="73">
        <v>4489.2159769148902</v>
      </c>
      <c r="Y1405" s="73">
        <v>4489.2159769148902</v>
      </c>
      <c r="Z1405" s="73">
        <v>4489.2159769148902</v>
      </c>
      <c r="AA1405" s="73">
        <v>45600.628353877</v>
      </c>
      <c r="AB1405" s="73">
        <v>5042.4677063025401</v>
      </c>
      <c r="AC1405" s="73">
        <v>5042.4677063025401</v>
      </c>
      <c r="AD1405" s="73">
        <v>5042.4677063025401</v>
      </c>
      <c r="AE1405" s="73">
        <v>5042.4677063025401</v>
      </c>
      <c r="AF1405" s="73">
        <v>5042.4677063025401</v>
      </c>
      <c r="AG1405" s="73">
        <v>5042.4677063025401</v>
      </c>
      <c r="AH1405" s="73">
        <v>5042.4677063025401</v>
      </c>
      <c r="AI1405" s="73">
        <v>5042.4677063025401</v>
      </c>
      <c r="AJ1405" s="73">
        <v>5042.4677063025401</v>
      </c>
      <c r="AK1405" s="73">
        <v>5042.4677063025401</v>
      </c>
      <c r="AL1405" s="73">
        <v>5042.4677063025401</v>
      </c>
      <c r="AM1405" s="73">
        <v>5042.4677063025401</v>
      </c>
      <c r="AN1405" s="73">
        <v>60509.6124756305</v>
      </c>
      <c r="AO1405" s="73">
        <v>5608.1125491434204</v>
      </c>
      <c r="AP1405" s="73">
        <v>5608.1125491434204</v>
      </c>
      <c r="AQ1405" s="73">
        <v>5608.1125491434204</v>
      </c>
      <c r="AR1405" s="73">
        <v>5608.1125491434204</v>
      </c>
      <c r="AS1405" s="73">
        <v>5608.1125491434204</v>
      </c>
      <c r="AT1405" s="73">
        <v>5608.1125491434204</v>
      </c>
      <c r="AU1405" s="73">
        <v>5608.1125491434204</v>
      </c>
      <c r="AV1405" s="73">
        <v>5608.1125491434204</v>
      </c>
      <c r="AW1405" s="73">
        <v>5608.1125491434204</v>
      </c>
      <c r="AX1405" s="73">
        <v>5608.1125491434204</v>
      </c>
      <c r="AY1405" s="73">
        <v>5608.1125491434204</v>
      </c>
      <c r="AZ1405" s="73">
        <v>5608.1125491434204</v>
      </c>
      <c r="BA1405" s="73">
        <v>67297.3505897211</v>
      </c>
    </row>
    <row r="1406" spans="1:53" outlineLevel="1">
      <c r="A1406" s="74" t="s">
        <v>3649</v>
      </c>
      <c r="B1406" s="73">
        <v>686.55440033691002</v>
      </c>
      <c r="C1406" s="73">
        <v>686.55440033691002</v>
      </c>
      <c r="D1406" s="73">
        <v>686.55440033691002</v>
      </c>
      <c r="E1406" s="73">
        <v>686.55440033691002</v>
      </c>
      <c r="F1406" s="73">
        <v>686.55440033691002</v>
      </c>
      <c r="G1406" s="73">
        <v>686.55440033691002</v>
      </c>
      <c r="H1406" s="73">
        <v>686.55440033691002</v>
      </c>
      <c r="I1406" s="73">
        <v>686.55440033691002</v>
      </c>
      <c r="J1406" s="73">
        <v>778.94232107423295</v>
      </c>
      <c r="K1406" s="73">
        <v>778.94232107423295</v>
      </c>
      <c r="L1406" s="73">
        <v>778.94232107423295</v>
      </c>
      <c r="M1406" s="73">
        <v>778.94232107423295</v>
      </c>
      <c r="N1406" s="73">
        <v>8608.2044869922101</v>
      </c>
      <c r="O1406" s="73">
        <v>918.92121160835302</v>
      </c>
      <c r="P1406" s="73">
        <v>918.92121160835302</v>
      </c>
      <c r="Q1406" s="73">
        <v>918.92121160835302</v>
      </c>
      <c r="R1406" s="73">
        <v>918.92121160835302</v>
      </c>
      <c r="S1406" s="73">
        <v>918.92121160835302</v>
      </c>
      <c r="T1406" s="73">
        <v>918.92121160835302</v>
      </c>
      <c r="U1406" s="73">
        <v>918.92121160835302</v>
      </c>
      <c r="V1406" s="73">
        <v>918.92121160835302</v>
      </c>
      <c r="W1406" s="73">
        <v>918.92121160835302</v>
      </c>
      <c r="X1406" s="73">
        <v>1155.4210525512301</v>
      </c>
      <c r="Y1406" s="73">
        <v>1155.4210525512301</v>
      </c>
      <c r="Z1406" s="73">
        <v>1155.4210525512301</v>
      </c>
      <c r="AA1406" s="73">
        <v>11736.5540621288</v>
      </c>
      <c r="AB1406" s="73">
        <v>1297.8153367162299</v>
      </c>
      <c r="AC1406" s="73">
        <v>1297.8153367162299</v>
      </c>
      <c r="AD1406" s="73">
        <v>1297.8153367162299</v>
      </c>
      <c r="AE1406" s="73">
        <v>1297.8153367162299</v>
      </c>
      <c r="AF1406" s="73">
        <v>1297.8153367162299</v>
      </c>
      <c r="AG1406" s="73">
        <v>1297.8153367162299</v>
      </c>
      <c r="AH1406" s="73">
        <v>1297.8153367162299</v>
      </c>
      <c r="AI1406" s="73">
        <v>1297.8153367162299</v>
      </c>
      <c r="AJ1406" s="73">
        <v>1297.8153367162299</v>
      </c>
      <c r="AK1406" s="73">
        <v>1297.8153367162299</v>
      </c>
      <c r="AL1406" s="73">
        <v>1297.8153367162299</v>
      </c>
      <c r="AM1406" s="73">
        <v>1297.8153367162299</v>
      </c>
      <c r="AN1406" s="73">
        <v>15573.784040594801</v>
      </c>
      <c r="AO1406" s="73">
        <v>1443.3993235518401</v>
      </c>
      <c r="AP1406" s="73">
        <v>1443.3993235518401</v>
      </c>
      <c r="AQ1406" s="73">
        <v>1443.3993235518401</v>
      </c>
      <c r="AR1406" s="73">
        <v>1443.3993235518401</v>
      </c>
      <c r="AS1406" s="73">
        <v>1443.3993235518401</v>
      </c>
      <c r="AT1406" s="73">
        <v>1443.3993235518401</v>
      </c>
      <c r="AU1406" s="73">
        <v>1443.3993235518401</v>
      </c>
      <c r="AV1406" s="73">
        <v>1443.3993235518401</v>
      </c>
      <c r="AW1406" s="73">
        <v>1443.3993235518401</v>
      </c>
      <c r="AX1406" s="73">
        <v>1443.3993235518401</v>
      </c>
      <c r="AY1406" s="73">
        <v>1443.3993235518401</v>
      </c>
      <c r="AZ1406" s="73">
        <v>1443.3993235518401</v>
      </c>
      <c r="BA1406" s="73">
        <v>17320.791882622099</v>
      </c>
    </row>
    <row r="1407" spans="1:53" outlineLevel="1">
      <c r="A1407" s="74" t="s">
        <v>3650</v>
      </c>
      <c r="B1407" s="73">
        <v>859.17398155381295</v>
      </c>
      <c r="C1407" s="73">
        <v>859.17398155381295</v>
      </c>
      <c r="D1407" s="73">
        <v>859.17398155381295</v>
      </c>
      <c r="E1407" s="73">
        <v>859.17398155381295</v>
      </c>
      <c r="F1407" s="73">
        <v>859.17398155381295</v>
      </c>
      <c r="G1407" s="73">
        <v>859.17398155381295</v>
      </c>
      <c r="H1407" s="73">
        <v>859.17398155381295</v>
      </c>
      <c r="I1407" s="73">
        <v>859.17398155381295</v>
      </c>
      <c r="J1407" s="73">
        <v>974.79089067042605</v>
      </c>
      <c r="K1407" s="73">
        <v>974.79089067042605</v>
      </c>
      <c r="L1407" s="73">
        <v>974.79089067042605</v>
      </c>
      <c r="M1407" s="73">
        <v>974.79089067042605</v>
      </c>
      <c r="N1407" s="73">
        <v>10772.5554151122</v>
      </c>
      <c r="O1407" s="73">
        <v>1149.96451224312</v>
      </c>
      <c r="P1407" s="73">
        <v>1149.96451224312</v>
      </c>
      <c r="Q1407" s="73">
        <v>1149.96451224312</v>
      </c>
      <c r="R1407" s="73">
        <v>1149.96451224312</v>
      </c>
      <c r="S1407" s="73">
        <v>1149.96451224312</v>
      </c>
      <c r="T1407" s="73">
        <v>1149.96451224312</v>
      </c>
      <c r="U1407" s="73">
        <v>1149.96451224312</v>
      </c>
      <c r="V1407" s="73">
        <v>1149.96451224312</v>
      </c>
      <c r="W1407" s="73">
        <v>1149.96451224312</v>
      </c>
      <c r="X1407" s="73">
        <v>1445.9272354883999</v>
      </c>
      <c r="Y1407" s="73">
        <v>1445.9272354883999</v>
      </c>
      <c r="Z1407" s="73">
        <v>1445.9272354883999</v>
      </c>
      <c r="AA1407" s="73">
        <v>14687.4623166532</v>
      </c>
      <c r="AB1407" s="73">
        <v>1624.1235503274099</v>
      </c>
      <c r="AC1407" s="73">
        <v>1624.1235503274099</v>
      </c>
      <c r="AD1407" s="73">
        <v>1624.1235503274099</v>
      </c>
      <c r="AE1407" s="73">
        <v>1624.1235503274099</v>
      </c>
      <c r="AF1407" s="73">
        <v>1624.1235503274099</v>
      </c>
      <c r="AG1407" s="73">
        <v>1624.1235503274099</v>
      </c>
      <c r="AH1407" s="73">
        <v>1624.1235503274099</v>
      </c>
      <c r="AI1407" s="73">
        <v>1624.1235503274099</v>
      </c>
      <c r="AJ1407" s="73">
        <v>1624.1235503274099</v>
      </c>
      <c r="AK1407" s="73">
        <v>1624.1235503274099</v>
      </c>
      <c r="AL1407" s="73">
        <v>1624.1235503274099</v>
      </c>
      <c r="AM1407" s="73">
        <v>1624.1235503274099</v>
      </c>
      <c r="AN1407" s="73">
        <v>19489.4826039289</v>
      </c>
      <c r="AO1407" s="73">
        <v>1806.3115511014901</v>
      </c>
      <c r="AP1407" s="73">
        <v>1806.3115511014901</v>
      </c>
      <c r="AQ1407" s="73">
        <v>1806.3115511014901</v>
      </c>
      <c r="AR1407" s="73">
        <v>1806.3115511014901</v>
      </c>
      <c r="AS1407" s="73">
        <v>1806.3115511014901</v>
      </c>
      <c r="AT1407" s="73">
        <v>1806.3115511014901</v>
      </c>
      <c r="AU1407" s="73">
        <v>1806.3115511014901</v>
      </c>
      <c r="AV1407" s="73">
        <v>1806.3115511014901</v>
      </c>
      <c r="AW1407" s="73">
        <v>1806.3115511014901</v>
      </c>
      <c r="AX1407" s="73">
        <v>1806.3115511014901</v>
      </c>
      <c r="AY1407" s="73">
        <v>1806.3115511014901</v>
      </c>
      <c r="AZ1407" s="73">
        <v>1806.3115511014901</v>
      </c>
      <c r="BA1407" s="73">
        <v>21675.738613217902</v>
      </c>
    </row>
    <row r="1408" spans="1:53" outlineLevel="1">
      <c r="A1408" s="74" t="s">
        <v>3651</v>
      </c>
      <c r="B1408" s="73">
        <v>46.319916504866697</v>
      </c>
      <c r="C1408" s="73">
        <v>46.319916504866697</v>
      </c>
      <c r="D1408" s="73">
        <v>46.319916504866697</v>
      </c>
      <c r="E1408" s="73">
        <v>46.319916504866697</v>
      </c>
      <c r="F1408" s="73">
        <v>46.319916504866697</v>
      </c>
      <c r="G1408" s="73">
        <v>46.319916504866697</v>
      </c>
      <c r="H1408" s="73">
        <v>46.319916504866697</v>
      </c>
      <c r="I1408" s="73">
        <v>46.319916504866697</v>
      </c>
      <c r="J1408" s="73">
        <v>52.553072642983302</v>
      </c>
      <c r="K1408" s="73">
        <v>52.553072642983302</v>
      </c>
      <c r="L1408" s="73">
        <v>52.553072642983302</v>
      </c>
      <c r="M1408" s="73">
        <v>52.553072642983302</v>
      </c>
      <c r="N1408" s="73">
        <v>580.77162261086698</v>
      </c>
      <c r="O1408" s="73">
        <v>61.997059192050003</v>
      </c>
      <c r="P1408" s="73">
        <v>61.997059192050003</v>
      </c>
      <c r="Q1408" s="73">
        <v>61.997059192050003</v>
      </c>
      <c r="R1408" s="73">
        <v>61.997059192050003</v>
      </c>
      <c r="S1408" s="73">
        <v>61.997059192050003</v>
      </c>
      <c r="T1408" s="73">
        <v>61.997059192050003</v>
      </c>
      <c r="U1408" s="73">
        <v>61.997059192050003</v>
      </c>
      <c r="V1408" s="73">
        <v>61.997059192050003</v>
      </c>
      <c r="W1408" s="73">
        <v>61.997059192050003</v>
      </c>
      <c r="X1408" s="73">
        <v>77.953045899749995</v>
      </c>
      <c r="Y1408" s="73">
        <v>77.953045899749995</v>
      </c>
      <c r="Z1408" s="73">
        <v>77.953045899749995</v>
      </c>
      <c r="AA1408" s="73">
        <v>791.83267042770001</v>
      </c>
      <c r="AB1408" s="73">
        <v>87.559992341366694</v>
      </c>
      <c r="AC1408" s="73">
        <v>87.559992341366694</v>
      </c>
      <c r="AD1408" s="73">
        <v>87.559992341366694</v>
      </c>
      <c r="AE1408" s="73">
        <v>87.559992341366694</v>
      </c>
      <c r="AF1408" s="73">
        <v>87.559992341366694</v>
      </c>
      <c r="AG1408" s="73">
        <v>87.559992341366694</v>
      </c>
      <c r="AH1408" s="73">
        <v>87.559992341366694</v>
      </c>
      <c r="AI1408" s="73">
        <v>87.559992341366694</v>
      </c>
      <c r="AJ1408" s="73">
        <v>87.559992341366694</v>
      </c>
      <c r="AK1408" s="73">
        <v>87.559992341366694</v>
      </c>
      <c r="AL1408" s="73">
        <v>87.559992341366694</v>
      </c>
      <c r="AM1408" s="73">
        <v>87.559992341366694</v>
      </c>
      <c r="AN1408" s="73">
        <v>1050.7199080964001</v>
      </c>
      <c r="AO1408" s="73">
        <v>97.382139153566698</v>
      </c>
      <c r="AP1408" s="73">
        <v>97.382139153566698</v>
      </c>
      <c r="AQ1408" s="73">
        <v>97.382139153566698</v>
      </c>
      <c r="AR1408" s="73">
        <v>97.382139153566698</v>
      </c>
      <c r="AS1408" s="73">
        <v>97.382139153566698</v>
      </c>
      <c r="AT1408" s="73">
        <v>97.382139153566698</v>
      </c>
      <c r="AU1408" s="73">
        <v>97.382139153566698</v>
      </c>
      <c r="AV1408" s="73">
        <v>97.382139153566698</v>
      </c>
      <c r="AW1408" s="73">
        <v>97.382139153566698</v>
      </c>
      <c r="AX1408" s="73">
        <v>97.382139153566698</v>
      </c>
      <c r="AY1408" s="73">
        <v>97.382139153566698</v>
      </c>
      <c r="AZ1408" s="73">
        <v>97.382139153566698</v>
      </c>
      <c r="BA1408" s="73">
        <v>1168.5856698427999</v>
      </c>
    </row>
    <row r="1409" spans="1:53" outlineLevel="1">
      <c r="A1409" s="74" t="s">
        <v>3652</v>
      </c>
      <c r="B1409" s="73">
        <v>66.762924735208401</v>
      </c>
      <c r="C1409" s="73">
        <v>66.762924735208401</v>
      </c>
      <c r="D1409" s="73">
        <v>66.762924735208401</v>
      </c>
      <c r="E1409" s="73">
        <v>66.762924735208401</v>
      </c>
      <c r="F1409" s="73">
        <v>66.762924735208401</v>
      </c>
      <c r="G1409" s="73">
        <v>66.762924735208401</v>
      </c>
      <c r="H1409" s="73">
        <v>66.762924735208401</v>
      </c>
      <c r="I1409" s="73">
        <v>66.762924735208401</v>
      </c>
      <c r="J1409" s="73">
        <v>66.762924735208401</v>
      </c>
      <c r="K1409" s="73">
        <v>66.762924735208401</v>
      </c>
      <c r="L1409" s="73">
        <v>66.762924735208401</v>
      </c>
      <c r="M1409" s="73">
        <v>66.762924735208401</v>
      </c>
      <c r="N1409" s="73">
        <v>801.15509682250001</v>
      </c>
      <c r="O1409" s="73">
        <v>155.75558034256201</v>
      </c>
      <c r="P1409" s="73">
        <v>155.75558034256201</v>
      </c>
      <c r="Q1409" s="73">
        <v>155.75558034256201</v>
      </c>
      <c r="R1409" s="73">
        <v>155.75558034256201</v>
      </c>
      <c r="S1409" s="73">
        <v>155.75558034256201</v>
      </c>
      <c r="T1409" s="73">
        <v>155.75558034256201</v>
      </c>
      <c r="U1409" s="73">
        <v>155.75558034256201</v>
      </c>
      <c r="V1409" s="73">
        <v>155.75558034256201</v>
      </c>
      <c r="W1409" s="73">
        <v>155.75558034256201</v>
      </c>
      <c r="X1409" s="73">
        <v>155.75558034256201</v>
      </c>
      <c r="Y1409" s="73">
        <v>155.75558034256201</v>
      </c>
      <c r="Z1409" s="73">
        <v>155.75558034256201</v>
      </c>
      <c r="AA1409" s="73">
        <v>1869.06696411075</v>
      </c>
      <c r="AB1409" s="73">
        <v>155.75558034256201</v>
      </c>
      <c r="AC1409" s="73">
        <v>155.75558034256201</v>
      </c>
      <c r="AD1409" s="73">
        <v>155.75558034256201</v>
      </c>
      <c r="AE1409" s="73">
        <v>155.75558034256201</v>
      </c>
      <c r="AF1409" s="73">
        <v>155.75558034256201</v>
      </c>
      <c r="AG1409" s="73">
        <v>155.75558034256201</v>
      </c>
      <c r="AH1409" s="73">
        <v>155.75558034256201</v>
      </c>
      <c r="AI1409" s="73">
        <v>155.75558034256201</v>
      </c>
      <c r="AJ1409" s="73">
        <v>155.75558034256201</v>
      </c>
      <c r="AK1409" s="73">
        <v>155.75558034256201</v>
      </c>
      <c r="AL1409" s="73">
        <v>155.75558034256201</v>
      </c>
      <c r="AM1409" s="73">
        <v>155.75558034256201</v>
      </c>
      <c r="AN1409" s="73">
        <v>1869.06696411075</v>
      </c>
      <c r="AO1409" s="73">
        <v>155.75558034256201</v>
      </c>
      <c r="AP1409" s="73">
        <v>155.75558034256201</v>
      </c>
      <c r="AQ1409" s="73">
        <v>155.75558034256201</v>
      </c>
      <c r="AR1409" s="73">
        <v>155.75558034256201</v>
      </c>
      <c r="AS1409" s="73">
        <v>155.75558034256201</v>
      </c>
      <c r="AT1409" s="73">
        <v>155.75558034256201</v>
      </c>
      <c r="AU1409" s="73">
        <v>155.75558034256201</v>
      </c>
      <c r="AV1409" s="73">
        <v>155.75558034256201</v>
      </c>
      <c r="AW1409" s="73">
        <v>155.75558034256201</v>
      </c>
      <c r="AX1409" s="73">
        <v>155.75558034256201</v>
      </c>
      <c r="AY1409" s="73">
        <v>155.75558034256201</v>
      </c>
      <c r="AZ1409" s="73">
        <v>155.75558034256201</v>
      </c>
      <c r="BA1409" s="73">
        <v>1869.06696411075</v>
      </c>
    </row>
    <row r="1410" spans="1:53" outlineLevel="1">
      <c r="A1410" s="74" t="s">
        <v>3653</v>
      </c>
      <c r="B1410" s="73">
        <v>22.345023102499901</v>
      </c>
      <c r="C1410" s="73">
        <v>22.345023102499901</v>
      </c>
      <c r="D1410" s="73">
        <v>22.345023102499901</v>
      </c>
      <c r="E1410" s="73">
        <v>22.345023102499901</v>
      </c>
      <c r="F1410" s="73">
        <v>22.345023102499901</v>
      </c>
      <c r="G1410" s="73">
        <v>22.345023102499901</v>
      </c>
      <c r="H1410" s="73">
        <v>22.345023102499901</v>
      </c>
      <c r="I1410" s="73">
        <v>22.345023102499901</v>
      </c>
      <c r="J1410" s="73">
        <v>22.345023102499901</v>
      </c>
      <c r="K1410" s="73">
        <v>22.345023102499901</v>
      </c>
      <c r="L1410" s="73">
        <v>22.345023102499901</v>
      </c>
      <c r="M1410" s="73">
        <v>22.345023102499901</v>
      </c>
      <c r="N1410" s="73">
        <v>268.14027722999901</v>
      </c>
      <c r="O1410" s="73">
        <v>52.130161386749897</v>
      </c>
      <c r="P1410" s="73">
        <v>52.130161386749897</v>
      </c>
      <c r="Q1410" s="73">
        <v>52.130161386749897</v>
      </c>
      <c r="R1410" s="73">
        <v>52.130161386749897</v>
      </c>
      <c r="S1410" s="73">
        <v>52.130161386749897</v>
      </c>
      <c r="T1410" s="73">
        <v>52.130161386749897</v>
      </c>
      <c r="U1410" s="73">
        <v>52.130161386749897</v>
      </c>
      <c r="V1410" s="73">
        <v>52.130161386749897</v>
      </c>
      <c r="W1410" s="73">
        <v>52.130161386749897</v>
      </c>
      <c r="X1410" s="73">
        <v>52.130161386749897</v>
      </c>
      <c r="Y1410" s="73">
        <v>52.130161386749897</v>
      </c>
      <c r="Z1410" s="73">
        <v>52.130161386749897</v>
      </c>
      <c r="AA1410" s="73">
        <v>625.56193664099897</v>
      </c>
      <c r="AB1410" s="73">
        <v>52.130161386749897</v>
      </c>
      <c r="AC1410" s="73">
        <v>52.130161386749897</v>
      </c>
      <c r="AD1410" s="73">
        <v>52.130161386749897</v>
      </c>
      <c r="AE1410" s="73">
        <v>52.130161386749897</v>
      </c>
      <c r="AF1410" s="73">
        <v>52.130161386749897</v>
      </c>
      <c r="AG1410" s="73">
        <v>52.130161386749897</v>
      </c>
      <c r="AH1410" s="73">
        <v>52.130161386749897</v>
      </c>
      <c r="AI1410" s="73">
        <v>52.130161386749897</v>
      </c>
      <c r="AJ1410" s="73">
        <v>52.130161386749897</v>
      </c>
      <c r="AK1410" s="73">
        <v>52.130161386749897</v>
      </c>
      <c r="AL1410" s="73">
        <v>52.130161386749897</v>
      </c>
      <c r="AM1410" s="73">
        <v>52.130161386749897</v>
      </c>
      <c r="AN1410" s="73">
        <v>625.56193664099897</v>
      </c>
      <c r="AO1410" s="73">
        <v>52.130161386749897</v>
      </c>
      <c r="AP1410" s="73">
        <v>52.130161386749897</v>
      </c>
      <c r="AQ1410" s="73">
        <v>52.130161386749897</v>
      </c>
      <c r="AR1410" s="73">
        <v>52.130161386749897</v>
      </c>
      <c r="AS1410" s="73">
        <v>52.130161386749897</v>
      </c>
      <c r="AT1410" s="73">
        <v>52.130161386749897</v>
      </c>
      <c r="AU1410" s="73">
        <v>52.130161386749897</v>
      </c>
      <c r="AV1410" s="73">
        <v>52.130161386749897</v>
      </c>
      <c r="AW1410" s="73">
        <v>52.130161386749897</v>
      </c>
      <c r="AX1410" s="73">
        <v>52.130161386749897</v>
      </c>
      <c r="AY1410" s="73">
        <v>52.130161386749897</v>
      </c>
      <c r="AZ1410" s="73">
        <v>52.130161386749897</v>
      </c>
      <c r="BA1410" s="73">
        <v>625.56193664099897</v>
      </c>
    </row>
    <row r="1411" spans="1:53" outlineLevel="1">
      <c r="A1411" s="74" t="s">
        <v>3654</v>
      </c>
      <c r="B1411" s="73">
        <v>6054.84214115958</v>
      </c>
      <c r="C1411" s="73">
        <v>6054.84214115958</v>
      </c>
      <c r="D1411" s="73">
        <v>6054.84214115958</v>
      </c>
      <c r="E1411" s="73">
        <v>6054.84214115958</v>
      </c>
      <c r="F1411" s="73">
        <v>6054.84214115958</v>
      </c>
      <c r="G1411" s="73">
        <v>6054.84214115958</v>
      </c>
      <c r="H1411" s="73">
        <v>6054.84214115958</v>
      </c>
      <c r="I1411" s="73">
        <v>6054.84214115958</v>
      </c>
      <c r="J1411" s="73">
        <v>6054.84214115958</v>
      </c>
      <c r="K1411" s="73">
        <v>6054.84214115958</v>
      </c>
      <c r="L1411" s="73">
        <v>6054.84214115958</v>
      </c>
      <c r="M1411" s="73">
        <v>6054.84214115958</v>
      </c>
      <c r="N1411" s="73">
        <v>72658.105693915</v>
      </c>
      <c r="O1411" s="73">
        <v>12019.294441735799</v>
      </c>
      <c r="P1411" s="73">
        <v>12019.294441735799</v>
      </c>
      <c r="Q1411" s="73">
        <v>12019.294441735799</v>
      </c>
      <c r="R1411" s="73">
        <v>12019.294441735799</v>
      </c>
      <c r="S1411" s="73">
        <v>12019.294441735799</v>
      </c>
      <c r="T1411" s="73">
        <v>12019.294441735799</v>
      </c>
      <c r="U1411" s="73">
        <v>12019.294441735799</v>
      </c>
      <c r="V1411" s="73">
        <v>12019.294441735799</v>
      </c>
      <c r="W1411" s="73">
        <v>12019.294441735799</v>
      </c>
      <c r="X1411" s="73">
        <v>12019.294441735799</v>
      </c>
      <c r="Y1411" s="73">
        <v>12019.294441735799</v>
      </c>
      <c r="Z1411" s="73">
        <v>12019.294441735799</v>
      </c>
      <c r="AA1411" s="73">
        <v>144231.53330082999</v>
      </c>
      <c r="AB1411" s="73">
        <v>12019.294441735799</v>
      </c>
      <c r="AC1411" s="73">
        <v>12019.294441735799</v>
      </c>
      <c r="AD1411" s="73">
        <v>12019.294441735799</v>
      </c>
      <c r="AE1411" s="73">
        <v>12019.294441735799</v>
      </c>
      <c r="AF1411" s="73">
        <v>12019.294441735799</v>
      </c>
      <c r="AG1411" s="73">
        <v>12019.294441735799</v>
      </c>
      <c r="AH1411" s="73">
        <v>12019.294441735799</v>
      </c>
      <c r="AI1411" s="73">
        <v>12019.294441735799</v>
      </c>
      <c r="AJ1411" s="73">
        <v>12019.294441735799</v>
      </c>
      <c r="AK1411" s="73">
        <v>12019.294441735799</v>
      </c>
      <c r="AL1411" s="73">
        <v>12019.294441735799</v>
      </c>
      <c r="AM1411" s="73">
        <v>12019.294441735799</v>
      </c>
      <c r="AN1411" s="73">
        <v>144231.53330082999</v>
      </c>
      <c r="AO1411" s="73">
        <v>12019.294441735799</v>
      </c>
      <c r="AP1411" s="73">
        <v>12019.294441735799</v>
      </c>
      <c r="AQ1411" s="73">
        <v>12019.294441735799</v>
      </c>
      <c r="AR1411" s="73">
        <v>12019.294441735799</v>
      </c>
      <c r="AS1411" s="73">
        <v>12019.294441735799</v>
      </c>
      <c r="AT1411" s="73">
        <v>12019.294441735799</v>
      </c>
      <c r="AU1411" s="73">
        <v>12019.294441735799</v>
      </c>
      <c r="AV1411" s="73">
        <v>12019.294441735799</v>
      </c>
      <c r="AW1411" s="73">
        <v>12019.294441735799</v>
      </c>
      <c r="AX1411" s="73">
        <v>12019.294441735799</v>
      </c>
      <c r="AY1411" s="73">
        <v>12019.294441735799</v>
      </c>
      <c r="AZ1411" s="73">
        <v>12019.294441735799</v>
      </c>
      <c r="BA1411" s="73">
        <v>144231.53330082999</v>
      </c>
    </row>
    <row r="1412" spans="1:53" outlineLevel="1">
      <c r="A1412" s="74" t="s">
        <v>3655</v>
      </c>
      <c r="B1412" s="73">
        <v>361.99300652375001</v>
      </c>
      <c r="C1412" s="73">
        <v>361.99300652375001</v>
      </c>
      <c r="D1412" s="73">
        <v>361.99300652375001</v>
      </c>
      <c r="E1412" s="73">
        <v>361.99300652375001</v>
      </c>
      <c r="F1412" s="73">
        <v>361.99300652375001</v>
      </c>
      <c r="G1412" s="73">
        <v>361.99300652375001</v>
      </c>
      <c r="H1412" s="73">
        <v>361.99300652375001</v>
      </c>
      <c r="I1412" s="73">
        <v>361.99300652375001</v>
      </c>
      <c r="J1412" s="73">
        <v>361.99300652375001</v>
      </c>
      <c r="K1412" s="73">
        <v>361.99300652375001</v>
      </c>
      <c r="L1412" s="73">
        <v>361.99300652375001</v>
      </c>
      <c r="M1412" s="73">
        <v>361.99300652375001</v>
      </c>
      <c r="N1412" s="73">
        <v>4343.9160782850004</v>
      </c>
      <c r="O1412" s="73">
        <v>844.51708840912499</v>
      </c>
      <c r="P1412" s="73">
        <v>844.51708840912499</v>
      </c>
      <c r="Q1412" s="73">
        <v>844.51708840912499</v>
      </c>
      <c r="R1412" s="73">
        <v>844.51708840912499</v>
      </c>
      <c r="S1412" s="73">
        <v>844.51708840912499</v>
      </c>
      <c r="T1412" s="73">
        <v>844.51708840912499</v>
      </c>
      <c r="U1412" s="73">
        <v>844.51708840912499</v>
      </c>
      <c r="V1412" s="73">
        <v>844.51708840912499</v>
      </c>
      <c r="W1412" s="73">
        <v>844.51708840912499</v>
      </c>
      <c r="X1412" s="73">
        <v>844.51708840912499</v>
      </c>
      <c r="Y1412" s="73">
        <v>844.51708840912499</v>
      </c>
      <c r="Z1412" s="73">
        <v>844.51708840912499</v>
      </c>
      <c r="AA1412" s="73">
        <v>10134.2050609095</v>
      </c>
      <c r="AB1412" s="73">
        <v>844.51708840912499</v>
      </c>
      <c r="AC1412" s="73">
        <v>844.51708840912499</v>
      </c>
      <c r="AD1412" s="73">
        <v>844.51708840912499</v>
      </c>
      <c r="AE1412" s="73">
        <v>844.51708840912499</v>
      </c>
      <c r="AF1412" s="73">
        <v>844.51708840912499</v>
      </c>
      <c r="AG1412" s="73">
        <v>844.51708840912499</v>
      </c>
      <c r="AH1412" s="73">
        <v>844.51708840912499</v>
      </c>
      <c r="AI1412" s="73">
        <v>844.51708840912499</v>
      </c>
      <c r="AJ1412" s="73">
        <v>844.51708840912499</v>
      </c>
      <c r="AK1412" s="73">
        <v>844.51708840912499</v>
      </c>
      <c r="AL1412" s="73">
        <v>844.51708840912499</v>
      </c>
      <c r="AM1412" s="73">
        <v>844.51708840912499</v>
      </c>
      <c r="AN1412" s="73">
        <v>10134.2050609095</v>
      </c>
      <c r="AO1412" s="73">
        <v>844.51708840912499</v>
      </c>
      <c r="AP1412" s="73">
        <v>844.51708840912499</v>
      </c>
      <c r="AQ1412" s="73">
        <v>844.51708840912499</v>
      </c>
      <c r="AR1412" s="73">
        <v>844.51708840912499</v>
      </c>
      <c r="AS1412" s="73">
        <v>844.51708840912499</v>
      </c>
      <c r="AT1412" s="73">
        <v>844.51708840912499</v>
      </c>
      <c r="AU1412" s="73">
        <v>844.51708840912499</v>
      </c>
      <c r="AV1412" s="73">
        <v>844.51708840912499</v>
      </c>
      <c r="AW1412" s="73">
        <v>844.51708840912499</v>
      </c>
      <c r="AX1412" s="73">
        <v>844.51708840912499</v>
      </c>
      <c r="AY1412" s="73">
        <v>844.51708840912499</v>
      </c>
      <c r="AZ1412" s="73">
        <v>844.51708840912499</v>
      </c>
      <c r="BA1412" s="73">
        <v>10134.2050609095</v>
      </c>
    </row>
    <row r="1413" spans="1:53" outlineLevel="1">
      <c r="A1413" s="74" t="s">
        <v>3656</v>
      </c>
      <c r="B1413" s="73">
        <v>46.503976458333298</v>
      </c>
      <c r="C1413" s="73">
        <v>46.503976458333298</v>
      </c>
      <c r="D1413" s="73">
        <v>46.503976458333298</v>
      </c>
      <c r="E1413" s="73">
        <v>46.503976458333298</v>
      </c>
      <c r="F1413" s="73">
        <v>46.503976458333298</v>
      </c>
      <c r="G1413" s="73">
        <v>46.503976458333298</v>
      </c>
      <c r="H1413" s="73">
        <v>46.503976458333298</v>
      </c>
      <c r="I1413" s="73">
        <v>46.503976458333298</v>
      </c>
      <c r="J1413" s="73">
        <v>46.503976458333298</v>
      </c>
      <c r="K1413" s="73">
        <v>46.503976458333298</v>
      </c>
      <c r="L1413" s="73">
        <v>46.503976458333298</v>
      </c>
      <c r="M1413" s="73">
        <v>46.503976458333298</v>
      </c>
      <c r="N1413" s="73">
        <v>558.04771749999998</v>
      </c>
      <c r="O1413" s="73">
        <v>108.49215893749999</v>
      </c>
      <c r="P1413" s="73">
        <v>108.49215893749999</v>
      </c>
      <c r="Q1413" s="73">
        <v>108.49215893749999</v>
      </c>
      <c r="R1413" s="73">
        <v>108.49215893749999</v>
      </c>
      <c r="S1413" s="73">
        <v>108.49215893749999</v>
      </c>
      <c r="T1413" s="73">
        <v>108.49215893749999</v>
      </c>
      <c r="U1413" s="73">
        <v>108.49215893749999</v>
      </c>
      <c r="V1413" s="73">
        <v>108.49215893749999</v>
      </c>
      <c r="W1413" s="73">
        <v>108.49215893749999</v>
      </c>
      <c r="X1413" s="73">
        <v>108.49215893749999</v>
      </c>
      <c r="Y1413" s="73">
        <v>108.49215893749999</v>
      </c>
      <c r="Z1413" s="73">
        <v>108.49215893749999</v>
      </c>
      <c r="AA1413" s="73">
        <v>1301.9059072499999</v>
      </c>
      <c r="AB1413" s="73">
        <v>108.49215893749999</v>
      </c>
      <c r="AC1413" s="73">
        <v>108.49215893749999</v>
      </c>
      <c r="AD1413" s="73">
        <v>108.49215893749999</v>
      </c>
      <c r="AE1413" s="73">
        <v>108.49215893749999</v>
      </c>
      <c r="AF1413" s="73">
        <v>108.49215893749999</v>
      </c>
      <c r="AG1413" s="73">
        <v>108.49215893749999</v>
      </c>
      <c r="AH1413" s="73">
        <v>108.49215893749999</v>
      </c>
      <c r="AI1413" s="73">
        <v>108.49215893749999</v>
      </c>
      <c r="AJ1413" s="73">
        <v>108.49215893749999</v>
      </c>
      <c r="AK1413" s="73">
        <v>108.49215893749999</v>
      </c>
      <c r="AL1413" s="73">
        <v>108.49215893749999</v>
      </c>
      <c r="AM1413" s="73">
        <v>108.49215893749999</v>
      </c>
      <c r="AN1413" s="73">
        <v>1301.9059072499999</v>
      </c>
      <c r="AO1413" s="73">
        <v>108.49215893749999</v>
      </c>
      <c r="AP1413" s="73">
        <v>108.49215893749999</v>
      </c>
      <c r="AQ1413" s="73">
        <v>108.49215893749999</v>
      </c>
      <c r="AR1413" s="73">
        <v>108.49215893749999</v>
      </c>
      <c r="AS1413" s="73">
        <v>108.49215893749999</v>
      </c>
      <c r="AT1413" s="73">
        <v>108.49215893749999</v>
      </c>
      <c r="AU1413" s="73">
        <v>108.49215893749999</v>
      </c>
      <c r="AV1413" s="73">
        <v>108.49215893749999</v>
      </c>
      <c r="AW1413" s="73">
        <v>108.49215893749999</v>
      </c>
      <c r="AX1413" s="73">
        <v>108.49215893749999</v>
      </c>
      <c r="AY1413" s="73">
        <v>108.49215893749999</v>
      </c>
      <c r="AZ1413" s="73">
        <v>108.49215893749999</v>
      </c>
      <c r="BA1413" s="73">
        <v>1301.9059072499999</v>
      </c>
    </row>
    <row r="1414" spans="1:53" outlineLevel="1">
      <c r="A1414" s="74" t="s">
        <v>3657</v>
      </c>
      <c r="B1414" s="73">
        <v>21894.208028566201</v>
      </c>
      <c r="C1414" s="73">
        <v>21894.208028566201</v>
      </c>
      <c r="D1414" s="73">
        <v>21894.208028566201</v>
      </c>
      <c r="E1414" s="73">
        <v>21894.208028566201</v>
      </c>
      <c r="F1414" s="73">
        <v>21894.208028566201</v>
      </c>
      <c r="G1414" s="73">
        <v>21894.208028566201</v>
      </c>
      <c r="H1414" s="73">
        <v>21894.208028566201</v>
      </c>
      <c r="I1414" s="73">
        <v>21894.208028566201</v>
      </c>
      <c r="J1414" s="73">
        <v>21894.208028566201</v>
      </c>
      <c r="K1414" s="73">
        <v>21894.208028566201</v>
      </c>
      <c r="L1414" s="73">
        <v>21894.208028566201</v>
      </c>
      <c r="M1414" s="73">
        <v>21894.208028566201</v>
      </c>
      <c r="N1414" s="73">
        <v>262730.49634279398</v>
      </c>
      <c r="O1414" s="73">
        <v>21895.552695293802</v>
      </c>
      <c r="P1414" s="73">
        <v>21895.552695293802</v>
      </c>
      <c r="Q1414" s="73">
        <v>21895.552695293802</v>
      </c>
      <c r="R1414" s="73">
        <v>21895.552695293802</v>
      </c>
      <c r="S1414" s="73">
        <v>21895.552695293802</v>
      </c>
      <c r="T1414" s="73">
        <v>21895.552695293802</v>
      </c>
      <c r="U1414" s="73">
        <v>21895.552695293802</v>
      </c>
      <c r="V1414" s="73">
        <v>21895.552695293802</v>
      </c>
      <c r="W1414" s="73">
        <v>21895.552695293802</v>
      </c>
      <c r="X1414" s="73">
        <v>21895.552695293802</v>
      </c>
      <c r="Y1414" s="73">
        <v>21895.552695293802</v>
      </c>
      <c r="Z1414" s="73">
        <v>21895.552695293802</v>
      </c>
      <c r="AA1414" s="73">
        <v>262746.632343526</v>
      </c>
      <c r="AB1414" s="73">
        <v>21895.552695293802</v>
      </c>
      <c r="AC1414" s="73">
        <v>21895.552695293802</v>
      </c>
      <c r="AD1414" s="73">
        <v>21895.552695293802</v>
      </c>
      <c r="AE1414" s="73">
        <v>21895.552695293802</v>
      </c>
      <c r="AF1414" s="73">
        <v>21895.552695293802</v>
      </c>
      <c r="AG1414" s="73">
        <v>21895.552695293802</v>
      </c>
      <c r="AH1414" s="73">
        <v>21895.552695293802</v>
      </c>
      <c r="AI1414" s="73">
        <v>21895.552695293802</v>
      </c>
      <c r="AJ1414" s="73">
        <v>21895.552695293802</v>
      </c>
      <c r="AK1414" s="73">
        <v>21895.552695293802</v>
      </c>
      <c r="AL1414" s="73">
        <v>21895.552695293802</v>
      </c>
      <c r="AM1414" s="73">
        <v>21895.552695293802</v>
      </c>
      <c r="AN1414" s="73">
        <v>262746.632343526</v>
      </c>
      <c r="AO1414" s="73">
        <v>21895.552695293802</v>
      </c>
      <c r="AP1414" s="73">
        <v>21895.552695293802</v>
      </c>
      <c r="AQ1414" s="73">
        <v>21895.552695293802</v>
      </c>
      <c r="AR1414" s="73">
        <v>21895.552695293802</v>
      </c>
      <c r="AS1414" s="73">
        <v>21895.552695293802</v>
      </c>
      <c r="AT1414" s="73">
        <v>21895.552695293802</v>
      </c>
      <c r="AU1414" s="73">
        <v>21895.552695293802</v>
      </c>
      <c r="AV1414" s="73">
        <v>21895.552695293802</v>
      </c>
      <c r="AW1414" s="73">
        <v>21895.552695293802</v>
      </c>
      <c r="AX1414" s="73">
        <v>21895.552695293802</v>
      </c>
      <c r="AY1414" s="73">
        <v>21895.552695293802</v>
      </c>
      <c r="AZ1414" s="73">
        <v>21895.552695293802</v>
      </c>
      <c r="BA1414" s="73">
        <v>262746.632343526</v>
      </c>
    </row>
    <row r="1415" spans="1:53" outlineLevel="1">
      <c r="A1415" s="74" t="s">
        <v>3607</v>
      </c>
      <c r="B1415" s="73">
        <v>12495.402566156599</v>
      </c>
      <c r="C1415" s="73">
        <v>12495.402566156599</v>
      </c>
      <c r="D1415" s="73">
        <v>12495.402566156599</v>
      </c>
      <c r="E1415" s="73">
        <v>12495.402566156599</v>
      </c>
      <c r="F1415" s="73">
        <v>12495.402566156599</v>
      </c>
      <c r="G1415" s="73">
        <v>12495.402566156599</v>
      </c>
      <c r="H1415" s="73">
        <v>12495.402566156599</v>
      </c>
      <c r="I1415" s="73">
        <v>12754.192045468601</v>
      </c>
      <c r="J1415" s="73">
        <v>13123.2463493246</v>
      </c>
      <c r="K1415" s="73">
        <v>13123.2463493246</v>
      </c>
      <c r="L1415" s="73">
        <v>13123.2463493246</v>
      </c>
      <c r="M1415" s="73">
        <v>21557.2084221441</v>
      </c>
      <c r="N1415" s="73">
        <v>161148.95747868301</v>
      </c>
      <c r="O1415" s="73">
        <v>24287.2084221441</v>
      </c>
      <c r="P1415" s="73">
        <v>24287.2084221441</v>
      </c>
      <c r="Q1415" s="73">
        <v>24287.2084221441</v>
      </c>
      <c r="R1415" s="73">
        <v>24287.2084221441</v>
      </c>
      <c r="S1415" s="73">
        <v>24287.2084221441</v>
      </c>
      <c r="T1415" s="73">
        <v>24287.2084221441</v>
      </c>
      <c r="U1415" s="73">
        <v>32648.496024612399</v>
      </c>
      <c r="V1415" s="73">
        <v>32648.496024612399</v>
      </c>
      <c r="W1415" s="73">
        <v>33165.968090090799</v>
      </c>
      <c r="X1415" s="73">
        <v>33556.092248634901</v>
      </c>
      <c r="Y1415" s="73">
        <v>33556.092248634901</v>
      </c>
      <c r="Z1415" s="73">
        <v>33556.092248634901</v>
      </c>
      <c r="AA1415" s="73">
        <v>344854.48741808499</v>
      </c>
      <c r="AB1415" s="73">
        <v>54322.540558932204</v>
      </c>
      <c r="AC1415" s="73">
        <v>54322.540558932204</v>
      </c>
      <c r="AD1415" s="73">
        <v>54322.540558932204</v>
      </c>
      <c r="AE1415" s="73">
        <v>54502.930135452501</v>
      </c>
      <c r="AF1415" s="73">
        <v>54502.930135452501</v>
      </c>
      <c r="AG1415" s="73">
        <v>54502.930135452501</v>
      </c>
      <c r="AH1415" s="73">
        <v>62012.374443185901</v>
      </c>
      <c r="AI1415" s="73">
        <v>62092.759452173697</v>
      </c>
      <c r="AJ1415" s="73">
        <v>62092.759452173697</v>
      </c>
      <c r="AK1415" s="73">
        <v>62337.5482223012</v>
      </c>
      <c r="AL1415" s="73">
        <v>62337.5482223012</v>
      </c>
      <c r="AM1415" s="73">
        <v>63811.559611367797</v>
      </c>
      <c r="AN1415" s="73">
        <v>701160.96148665796</v>
      </c>
      <c r="AO1415" s="73">
        <v>79612.159610279094</v>
      </c>
      <c r="AP1415" s="73">
        <v>79612.159610279094</v>
      </c>
      <c r="AQ1415" s="73">
        <v>79612.159610279094</v>
      </c>
      <c r="AR1415" s="73">
        <v>79612.159610279094</v>
      </c>
      <c r="AS1415" s="73">
        <v>79612.159610279094</v>
      </c>
      <c r="AT1415" s="73">
        <v>79612.159610279094</v>
      </c>
      <c r="AU1415" s="73">
        <v>81484.781523149999</v>
      </c>
      <c r="AV1415" s="73">
        <v>83357.403436020904</v>
      </c>
      <c r="AW1415" s="73">
        <v>83357.403436020904</v>
      </c>
      <c r="AX1415" s="73">
        <v>83576.827636689995</v>
      </c>
      <c r="AY1415" s="73">
        <v>83576.827636689995</v>
      </c>
      <c r="AZ1415" s="73">
        <v>85102.372227490603</v>
      </c>
      <c r="BA1415" s="73">
        <v>978128.57355773705</v>
      </c>
    </row>
    <row r="1416" spans="1:53" outlineLevel="1">
      <c r="A1416" s="74" t="s">
        <v>3608</v>
      </c>
      <c r="B1416" s="73">
        <v>6989.00365911264</v>
      </c>
      <c r="C1416" s="73">
        <v>6989.00365911264</v>
      </c>
      <c r="D1416" s="73">
        <v>6989.00365911264</v>
      </c>
      <c r="E1416" s="73">
        <v>6989.00365911264</v>
      </c>
      <c r="F1416" s="73">
        <v>6989.00365911264</v>
      </c>
      <c r="G1416" s="73">
        <v>6989.00365911264</v>
      </c>
      <c r="H1416" s="73">
        <v>6989.00365911264</v>
      </c>
      <c r="I1416" s="73">
        <v>7833.6022673793896</v>
      </c>
      <c r="J1416" s="73">
        <v>9038.0668083657602</v>
      </c>
      <c r="K1416" s="73">
        <v>9038.0668083657602</v>
      </c>
      <c r="L1416" s="73">
        <v>9038.0668083657602</v>
      </c>
      <c r="M1416" s="73">
        <v>13391.2952430158</v>
      </c>
      <c r="N1416" s="73">
        <v>97262.123549280994</v>
      </c>
      <c r="O1416" s="73">
        <v>22278.495243015801</v>
      </c>
      <c r="P1416" s="73">
        <v>22278.495243015801</v>
      </c>
      <c r="Q1416" s="73">
        <v>22278.495243015801</v>
      </c>
      <c r="R1416" s="73">
        <v>22278.495243015801</v>
      </c>
      <c r="S1416" s="73">
        <v>22278.495243015801</v>
      </c>
      <c r="T1416" s="73">
        <v>22278.495243015801</v>
      </c>
      <c r="U1416" s="73">
        <v>30184.814183812101</v>
      </c>
      <c r="V1416" s="73">
        <v>30184.814183812101</v>
      </c>
      <c r="W1416" s="73">
        <v>31873.661555027</v>
      </c>
      <c r="X1416" s="73">
        <v>33146.890012287899</v>
      </c>
      <c r="Y1416" s="73">
        <v>33146.890012287899</v>
      </c>
      <c r="Z1416" s="73">
        <v>33146.890012287899</v>
      </c>
      <c r="AA1416" s="73">
        <v>325354.93141760997</v>
      </c>
      <c r="AB1416" s="73">
        <v>60446.349854938897</v>
      </c>
      <c r="AC1416" s="73">
        <v>60446.349854938897</v>
      </c>
      <c r="AD1416" s="73">
        <v>60446.349854938897</v>
      </c>
      <c r="AE1416" s="73">
        <v>61035.078576248998</v>
      </c>
      <c r="AF1416" s="73">
        <v>61035.078576248998</v>
      </c>
      <c r="AG1416" s="73">
        <v>61035.078576248998</v>
      </c>
      <c r="AH1416" s="73">
        <v>72333.751235403804</v>
      </c>
      <c r="AI1416" s="73">
        <v>72596.099894715502</v>
      </c>
      <c r="AJ1416" s="73">
        <v>72596.099894715502</v>
      </c>
      <c r="AK1416" s="73">
        <v>73395.005144166498</v>
      </c>
      <c r="AL1416" s="73">
        <v>73395.005144166498</v>
      </c>
      <c r="AM1416" s="73">
        <v>77543.484826058804</v>
      </c>
      <c r="AN1416" s="73">
        <v>806303.73143279005</v>
      </c>
      <c r="AO1416" s="73">
        <v>108496.965310021</v>
      </c>
      <c r="AP1416" s="73">
        <v>108496.965310021</v>
      </c>
      <c r="AQ1416" s="73">
        <v>108496.965310021</v>
      </c>
      <c r="AR1416" s="73">
        <v>108496.965310021</v>
      </c>
      <c r="AS1416" s="73">
        <v>108496.965310021</v>
      </c>
      <c r="AT1416" s="73">
        <v>108496.965310021</v>
      </c>
      <c r="AU1416" s="73">
        <v>113253.17426806899</v>
      </c>
      <c r="AV1416" s="73">
        <v>118009.383226117</v>
      </c>
      <c r="AW1416" s="73">
        <v>118009.383226117</v>
      </c>
      <c r="AX1416" s="73">
        <v>118725.507810212</v>
      </c>
      <c r="AY1416" s="73">
        <v>118725.507810212</v>
      </c>
      <c r="AZ1416" s="73">
        <v>122949.77385139299</v>
      </c>
      <c r="BA1416" s="73">
        <v>1360654.5220522501</v>
      </c>
    </row>
    <row r="1417" spans="1:53" outlineLevel="1">
      <c r="A1417" s="74" t="s">
        <v>3609</v>
      </c>
      <c r="H1417" s="73">
        <v>1131.37903063261</v>
      </c>
      <c r="I1417" s="73">
        <v>1131.37903063261</v>
      </c>
      <c r="J1417" s="73">
        <v>1131.37903063261</v>
      </c>
      <c r="K1417" s="73">
        <v>1131.37903063261</v>
      </c>
      <c r="L1417" s="73">
        <v>1131.37903063261</v>
      </c>
      <c r="M1417" s="73">
        <v>1131.37903063261</v>
      </c>
      <c r="N1417" s="73">
        <v>6788.2741837956801</v>
      </c>
      <c r="O1417" s="73">
        <v>2340.2459638497098</v>
      </c>
      <c r="P1417" s="73">
        <v>2340.2459638497098</v>
      </c>
      <c r="Q1417" s="73">
        <v>2340.2459638497098</v>
      </c>
      <c r="R1417" s="73">
        <v>2340.2459638497098</v>
      </c>
      <c r="S1417" s="73">
        <v>2340.2459638497098</v>
      </c>
      <c r="T1417" s="73">
        <v>2340.2459638497098</v>
      </c>
      <c r="U1417" s="73">
        <v>2340.2459638497098</v>
      </c>
      <c r="V1417" s="73">
        <v>2340.2459638497098</v>
      </c>
      <c r="W1417" s="73">
        <v>2340.2459638497098</v>
      </c>
      <c r="X1417" s="73">
        <v>347856.91994817602</v>
      </c>
      <c r="Y1417" s="73">
        <v>347856.91994817602</v>
      </c>
      <c r="Z1417" s="73">
        <v>347856.91994817602</v>
      </c>
      <c r="AA1417" s="73">
        <v>1064632.97351917</v>
      </c>
      <c r="AB1417" s="73">
        <v>347856.91994817602</v>
      </c>
      <c r="AC1417" s="73">
        <v>347856.91994817602</v>
      </c>
      <c r="AD1417" s="73">
        <v>347856.91994817602</v>
      </c>
      <c r="AE1417" s="73">
        <v>347856.91994817602</v>
      </c>
      <c r="AF1417" s="73">
        <v>347856.91994817602</v>
      </c>
      <c r="AG1417" s="73">
        <v>347856.91994817602</v>
      </c>
      <c r="AH1417" s="73">
        <v>347856.91994817602</v>
      </c>
      <c r="AI1417" s="73">
        <v>347856.91994817602</v>
      </c>
      <c r="AJ1417" s="73">
        <v>347856.91994817602</v>
      </c>
      <c r="AK1417" s="73">
        <v>347856.91994817602</v>
      </c>
      <c r="AL1417" s="73">
        <v>347856.91994817602</v>
      </c>
      <c r="AM1417" s="73">
        <v>347856.91994817602</v>
      </c>
      <c r="AN1417" s="73">
        <v>4174283.0393781099</v>
      </c>
      <c r="AO1417" s="73">
        <v>772175.56837172201</v>
      </c>
      <c r="AP1417" s="73">
        <v>772175.56837172201</v>
      </c>
      <c r="AQ1417" s="73">
        <v>772175.56837172201</v>
      </c>
      <c r="AR1417" s="73">
        <v>772175.56837172201</v>
      </c>
      <c r="AS1417" s="73">
        <v>772175.56837172201</v>
      </c>
      <c r="AT1417" s="73">
        <v>772175.56837172201</v>
      </c>
      <c r="AU1417" s="73">
        <v>772175.56837172201</v>
      </c>
      <c r="AV1417" s="73">
        <v>772175.56837172201</v>
      </c>
      <c r="AW1417" s="73">
        <v>772175.56837172201</v>
      </c>
      <c r="AX1417" s="73">
        <v>772175.56837172201</v>
      </c>
      <c r="AY1417" s="73">
        <v>772175.56837172201</v>
      </c>
      <c r="AZ1417" s="73">
        <v>772175.56837172201</v>
      </c>
      <c r="BA1417" s="73">
        <v>9266106.8204606697</v>
      </c>
    </row>
    <row r="1418" spans="1:53" outlineLevel="1">
      <c r="A1418" s="74" t="s">
        <v>3610</v>
      </c>
      <c r="B1418" s="73">
        <v>136.04523252314701</v>
      </c>
      <c r="C1418" s="73">
        <v>136.04523252314701</v>
      </c>
      <c r="D1418" s="73">
        <v>136.04523252314701</v>
      </c>
      <c r="E1418" s="73">
        <v>136.04523252314701</v>
      </c>
      <c r="F1418" s="73">
        <v>136.04523252314701</v>
      </c>
      <c r="G1418" s="73">
        <v>136.04523252314701</v>
      </c>
      <c r="H1418" s="73">
        <v>136.04523252314701</v>
      </c>
      <c r="I1418" s="73">
        <v>153.65857056752699</v>
      </c>
      <c r="J1418" s="73">
        <v>178.776586291467</v>
      </c>
      <c r="K1418" s="73">
        <v>178.776586291467</v>
      </c>
      <c r="L1418" s="73">
        <v>178.776586291467</v>
      </c>
      <c r="M1418" s="73">
        <v>269.559217535968</v>
      </c>
      <c r="N1418" s="73">
        <v>1911.8641746399301</v>
      </c>
      <c r="O1418" s="73">
        <v>464.85921753596898</v>
      </c>
      <c r="P1418" s="73">
        <v>464.85921753596898</v>
      </c>
      <c r="Q1418" s="73">
        <v>464.85921753596898</v>
      </c>
      <c r="R1418" s="73">
        <v>464.85921753596898</v>
      </c>
      <c r="S1418" s="73">
        <v>464.85921753596898</v>
      </c>
      <c r="T1418" s="73">
        <v>464.85921753596898</v>
      </c>
      <c r="U1418" s="73">
        <v>629.73776487254702</v>
      </c>
      <c r="V1418" s="73">
        <v>629.73776487254702</v>
      </c>
      <c r="W1418" s="73">
        <v>664.95696622821004</v>
      </c>
      <c r="X1418" s="73">
        <v>691.50885609838201</v>
      </c>
      <c r="Y1418" s="73">
        <v>691.50885609838201</v>
      </c>
      <c r="Z1418" s="73">
        <v>691.50885609838201</v>
      </c>
      <c r="AA1418" s="73">
        <v>6788.1143694842704</v>
      </c>
      <c r="AB1418" s="73">
        <v>1260.15733913949</v>
      </c>
      <c r="AC1418" s="73">
        <v>1260.15733913949</v>
      </c>
      <c r="AD1418" s="73">
        <v>1260.15733913949</v>
      </c>
      <c r="AE1418" s="73">
        <v>1272.4347019786901</v>
      </c>
      <c r="AF1418" s="73">
        <v>1272.4347019786901</v>
      </c>
      <c r="AG1418" s="73">
        <v>1272.4347019786901</v>
      </c>
      <c r="AH1418" s="73">
        <v>1508.05750643785</v>
      </c>
      <c r="AI1418" s="73">
        <v>1513.5285316556799</v>
      </c>
      <c r="AJ1418" s="73">
        <v>1513.5285316556799</v>
      </c>
      <c r="AK1418" s="73">
        <v>1530.1889208410901</v>
      </c>
      <c r="AL1418" s="73">
        <v>1530.1889208410901</v>
      </c>
      <c r="AM1418" s="73">
        <v>1616.70141610473</v>
      </c>
      <c r="AN1418" s="73">
        <v>16809.9699508907</v>
      </c>
      <c r="AO1418" s="73">
        <v>2262.2245835604099</v>
      </c>
      <c r="AP1418" s="73">
        <v>2262.2245835604099</v>
      </c>
      <c r="AQ1418" s="73">
        <v>2262.2245835604099</v>
      </c>
      <c r="AR1418" s="73">
        <v>2262.2245835604099</v>
      </c>
      <c r="AS1418" s="73">
        <v>2262.2245835604099</v>
      </c>
      <c r="AT1418" s="73">
        <v>2262.2245835604099</v>
      </c>
      <c r="AU1418" s="73">
        <v>2361.4111250924602</v>
      </c>
      <c r="AV1418" s="73">
        <v>2460.5976666245101</v>
      </c>
      <c r="AW1418" s="73">
        <v>2460.5976666245101</v>
      </c>
      <c r="AX1418" s="73">
        <v>2475.53183224653</v>
      </c>
      <c r="AY1418" s="73">
        <v>2475.53183224653</v>
      </c>
      <c r="AZ1418" s="73">
        <v>2563.6252159190299</v>
      </c>
      <c r="BA1418" s="73">
        <v>28370.642840116099</v>
      </c>
    </row>
    <row r="1419" spans="1:53" outlineLevel="1">
      <c r="A1419" s="74" t="s">
        <v>3611</v>
      </c>
      <c r="B1419" s="73">
        <v>1079.4091247983699</v>
      </c>
      <c r="C1419" s="73">
        <v>1079.4091247983699</v>
      </c>
      <c r="D1419" s="73">
        <v>1079.4091247983699</v>
      </c>
      <c r="E1419" s="73">
        <v>1079.4091247983699</v>
      </c>
      <c r="F1419" s="73">
        <v>1079.4091247983699</v>
      </c>
      <c r="G1419" s="73">
        <v>1079.4091247983699</v>
      </c>
      <c r="H1419" s="73">
        <v>1079.4091247983699</v>
      </c>
      <c r="I1419" s="73">
        <v>1208.79251169542</v>
      </c>
      <c r="J1419" s="73">
        <v>1393.30347368957</v>
      </c>
      <c r="K1419" s="73">
        <v>1393.30347368957</v>
      </c>
      <c r="L1419" s="73">
        <v>1393.30347368957</v>
      </c>
      <c r="M1419" s="73">
        <v>2060.17106416242</v>
      </c>
      <c r="N1419" s="73">
        <v>15004.7378705151</v>
      </c>
      <c r="O1419" s="73">
        <v>3428.17106416242</v>
      </c>
      <c r="P1419" s="73">
        <v>3428.17106416242</v>
      </c>
      <c r="Q1419" s="73">
        <v>3428.17106416242</v>
      </c>
      <c r="R1419" s="73">
        <v>3428.17106416242</v>
      </c>
      <c r="S1419" s="73">
        <v>3428.17106416242</v>
      </c>
      <c r="T1419" s="73">
        <v>3428.17106416242</v>
      </c>
      <c r="U1419" s="73">
        <v>4639.3321956510499</v>
      </c>
      <c r="V1419" s="73">
        <v>4639.3321956510499</v>
      </c>
      <c r="W1419" s="73">
        <v>4898.0448824120404</v>
      </c>
      <c r="X1419" s="73">
        <v>5093.0893610623198</v>
      </c>
      <c r="Y1419" s="73">
        <v>5093.0893610623198</v>
      </c>
      <c r="Z1419" s="73">
        <v>5093.0893610623198</v>
      </c>
      <c r="AA1419" s="73">
        <v>50025.003741875596</v>
      </c>
      <c r="AB1419" s="73">
        <v>9275.4336849530391</v>
      </c>
      <c r="AC1419" s="73">
        <v>9275.4336849530391</v>
      </c>
      <c r="AD1419" s="73">
        <v>9275.4336849530391</v>
      </c>
      <c r="AE1419" s="73">
        <v>9365.6206236565995</v>
      </c>
      <c r="AF1419" s="73">
        <v>9365.6206236565995</v>
      </c>
      <c r="AG1419" s="73">
        <v>9365.6206236565995</v>
      </c>
      <c r="AH1419" s="73">
        <v>11096.455044169799</v>
      </c>
      <c r="AI1419" s="73">
        <v>11136.6440507528</v>
      </c>
      <c r="AJ1419" s="73">
        <v>11136.6440507528</v>
      </c>
      <c r="AK1419" s="73">
        <v>11259.0277839633</v>
      </c>
      <c r="AL1419" s="73">
        <v>11259.0277839633</v>
      </c>
      <c r="AM1419" s="73">
        <v>11894.5304033787</v>
      </c>
      <c r="AN1419" s="73">
        <v>123705.492042809</v>
      </c>
      <c r="AO1419" s="73">
        <v>16636.588951409802</v>
      </c>
      <c r="AP1419" s="73">
        <v>16636.588951409802</v>
      </c>
      <c r="AQ1419" s="73">
        <v>16636.588951409802</v>
      </c>
      <c r="AR1419" s="73">
        <v>16636.588951409802</v>
      </c>
      <c r="AS1419" s="73">
        <v>16636.588951409802</v>
      </c>
      <c r="AT1419" s="73">
        <v>16636.588951409802</v>
      </c>
      <c r="AU1419" s="73">
        <v>17365.189524237401</v>
      </c>
      <c r="AV1419" s="73">
        <v>18093.790097064899</v>
      </c>
      <c r="AW1419" s="73">
        <v>18093.790097064899</v>
      </c>
      <c r="AX1419" s="73">
        <v>18203.4927963318</v>
      </c>
      <c r="AY1419" s="73">
        <v>18203.4927963318</v>
      </c>
      <c r="AZ1419" s="73">
        <v>18850.605460656901</v>
      </c>
      <c r="BA1419" s="73">
        <v>208629.89448014699</v>
      </c>
    </row>
    <row r="1420" spans="1:53" outlineLevel="1">
      <c r="A1420" s="74" t="s">
        <v>3612</v>
      </c>
      <c r="B1420" s="73">
        <v>45.648090019021602</v>
      </c>
      <c r="C1420" s="73">
        <v>45.648090019021602</v>
      </c>
      <c r="D1420" s="73">
        <v>45.648090019021602</v>
      </c>
      <c r="E1420" s="73">
        <v>45.648090019021602</v>
      </c>
      <c r="F1420" s="73">
        <v>45.648090019021602</v>
      </c>
      <c r="G1420" s="73">
        <v>45.648090019021602</v>
      </c>
      <c r="H1420" s="73">
        <v>45.648090019021602</v>
      </c>
      <c r="I1420" s="73">
        <v>53.082677950701601</v>
      </c>
      <c r="J1420" s="73">
        <v>63.684989454541601</v>
      </c>
      <c r="K1420" s="73">
        <v>63.684989454541601</v>
      </c>
      <c r="L1420" s="73">
        <v>63.684989454541601</v>
      </c>
      <c r="M1420" s="73">
        <v>102.004327501419</v>
      </c>
      <c r="N1420" s="73">
        <v>665.67860394889703</v>
      </c>
      <c r="O1420" s="73">
        <v>169.20432750141899</v>
      </c>
      <c r="P1420" s="73">
        <v>169.20432750141899</v>
      </c>
      <c r="Q1420" s="73">
        <v>169.20432750141899</v>
      </c>
      <c r="R1420" s="73">
        <v>169.20432750141899</v>
      </c>
      <c r="S1420" s="73">
        <v>169.20432750141899</v>
      </c>
      <c r="T1420" s="73">
        <v>169.20432750141899</v>
      </c>
      <c r="U1420" s="73">
        <v>238.80003723229501</v>
      </c>
      <c r="V1420" s="73">
        <v>238.80003723229501</v>
      </c>
      <c r="W1420" s="73">
        <v>253.66621479368399</v>
      </c>
      <c r="X1420" s="73">
        <v>264.87388260574699</v>
      </c>
      <c r="Y1420" s="73">
        <v>264.87388260574699</v>
      </c>
      <c r="Z1420" s="73">
        <v>264.87388260574699</v>
      </c>
      <c r="AA1420" s="73">
        <v>2541.1139020840301</v>
      </c>
      <c r="AB1420" s="73">
        <v>505.33982454283102</v>
      </c>
      <c r="AC1420" s="73">
        <v>505.33982454283102</v>
      </c>
      <c r="AD1420" s="73">
        <v>505.33982454283102</v>
      </c>
      <c r="AE1420" s="73">
        <v>510.52226418584303</v>
      </c>
      <c r="AF1420" s="73">
        <v>510.52226418584303</v>
      </c>
      <c r="AG1420" s="73">
        <v>510.52226418584303</v>
      </c>
      <c r="AH1420" s="73">
        <v>609.980762385037</v>
      </c>
      <c r="AI1420" s="73">
        <v>612.29015556239494</v>
      </c>
      <c r="AJ1420" s="73">
        <v>612.29015556239494</v>
      </c>
      <c r="AK1420" s="73">
        <v>619.32272945576801</v>
      </c>
      <c r="AL1420" s="73">
        <v>619.32272945576801</v>
      </c>
      <c r="AM1420" s="73">
        <v>655.84076224833302</v>
      </c>
      <c r="AN1420" s="73">
        <v>6776.6335608557201</v>
      </c>
      <c r="AO1420" s="73">
        <v>929.16316003639599</v>
      </c>
      <c r="AP1420" s="73">
        <v>929.16316003639599</v>
      </c>
      <c r="AQ1420" s="73">
        <v>929.16316003639599</v>
      </c>
      <c r="AR1420" s="73">
        <v>929.16316003639599</v>
      </c>
      <c r="AS1420" s="73">
        <v>929.16316003639599</v>
      </c>
      <c r="AT1420" s="73">
        <v>929.16316003639599</v>
      </c>
      <c r="AU1420" s="73">
        <v>971.03077510860805</v>
      </c>
      <c r="AV1420" s="73">
        <v>1012.89839018082</v>
      </c>
      <c r="AW1420" s="73">
        <v>1012.89839018082</v>
      </c>
      <c r="AX1420" s="73">
        <v>1019.20225380873</v>
      </c>
      <c r="AY1420" s="73">
        <v>1019.20225380873</v>
      </c>
      <c r="AZ1420" s="73">
        <v>1056.387349651</v>
      </c>
      <c r="BA1420" s="73">
        <v>11666.5983729571</v>
      </c>
    </row>
    <row r="1421" spans="1:53" outlineLevel="1">
      <c r="A1421" s="74" t="s">
        <v>3613</v>
      </c>
      <c r="B1421" s="73">
        <v>1009.5488319431601</v>
      </c>
      <c r="C1421" s="73">
        <v>1009.5488319431601</v>
      </c>
      <c r="D1421" s="73">
        <v>1009.5488319431601</v>
      </c>
      <c r="E1421" s="73">
        <v>1009.5488319431601</v>
      </c>
      <c r="F1421" s="73">
        <v>1009.5488319431601</v>
      </c>
      <c r="G1421" s="73">
        <v>1009.5488319431601</v>
      </c>
      <c r="H1421" s="73">
        <v>1009.5488319431601</v>
      </c>
      <c r="I1421" s="73">
        <v>1124.4709854484499</v>
      </c>
      <c r="J1421" s="73">
        <v>1288.3590827246001</v>
      </c>
      <c r="K1421" s="73">
        <v>1288.3590827246001</v>
      </c>
      <c r="L1421" s="73">
        <v>1288.3590827246001</v>
      </c>
      <c r="M1421" s="73">
        <v>1923.03954406207</v>
      </c>
      <c r="N1421" s="73">
        <v>13979.4296012864</v>
      </c>
      <c r="O1421" s="73">
        <v>3133.53954406207</v>
      </c>
      <c r="P1421" s="73">
        <v>3133.53954406207</v>
      </c>
      <c r="Q1421" s="73">
        <v>3133.53954406207</v>
      </c>
      <c r="R1421" s="73">
        <v>3133.53954406207</v>
      </c>
      <c r="S1421" s="73">
        <v>3133.53954406207</v>
      </c>
      <c r="T1421" s="73">
        <v>3133.53954406207</v>
      </c>
      <c r="U1421" s="73">
        <v>4244.7526329401699</v>
      </c>
      <c r="V1421" s="73">
        <v>4244.7526329401699</v>
      </c>
      <c r="W1421" s="73">
        <v>4474.5495286999403</v>
      </c>
      <c r="X1421" s="73">
        <v>4647.7942825234004</v>
      </c>
      <c r="Y1421" s="73">
        <v>4647.7942825234004</v>
      </c>
      <c r="Z1421" s="73">
        <v>4647.7942825234004</v>
      </c>
      <c r="AA1421" s="73">
        <v>45708.674906522901</v>
      </c>
      <c r="AB1421" s="73">
        <v>8435.3700011228302</v>
      </c>
      <c r="AC1421" s="73">
        <v>8435.3700011228302</v>
      </c>
      <c r="AD1421" s="73">
        <v>8435.3700011228302</v>
      </c>
      <c r="AE1421" s="73">
        <v>8515.4768043322492</v>
      </c>
      <c r="AF1421" s="73">
        <v>8515.4768043322492</v>
      </c>
      <c r="AG1421" s="73">
        <v>8515.4768043322492</v>
      </c>
      <c r="AH1421" s="73">
        <v>10076.9986469545</v>
      </c>
      <c r="AI1421" s="73">
        <v>10112.6957544049</v>
      </c>
      <c r="AJ1421" s="73">
        <v>10112.6957544049</v>
      </c>
      <c r="AK1421" s="73">
        <v>10221.4007373355</v>
      </c>
      <c r="AL1421" s="73">
        <v>10221.4007373355</v>
      </c>
      <c r="AM1421" s="73">
        <v>10787.083837655</v>
      </c>
      <c r="AN1421" s="73">
        <v>112384.81588445501</v>
      </c>
      <c r="AO1421" s="73">
        <v>15036.713514953</v>
      </c>
      <c r="AP1421" s="73">
        <v>15036.713514953</v>
      </c>
      <c r="AQ1421" s="73">
        <v>15036.713514953</v>
      </c>
      <c r="AR1421" s="73">
        <v>15036.713514953</v>
      </c>
      <c r="AS1421" s="73">
        <v>15036.713514953</v>
      </c>
      <c r="AT1421" s="73">
        <v>15036.713514953</v>
      </c>
      <c r="AU1421" s="73">
        <v>15686.3543493956</v>
      </c>
      <c r="AV1421" s="73">
        <v>16335.9951838382</v>
      </c>
      <c r="AW1421" s="73">
        <v>16335.9951838382</v>
      </c>
      <c r="AX1421" s="73">
        <v>16433.436171403799</v>
      </c>
      <c r="AY1421" s="73">
        <v>16433.436171403799</v>
      </c>
      <c r="AZ1421" s="73">
        <v>17009.598961068201</v>
      </c>
      <c r="BA1421" s="73">
        <v>188455.09711066601</v>
      </c>
    </row>
    <row r="1422" spans="1:53" outlineLevel="1">
      <c r="A1422" s="74" t="s">
        <v>3741</v>
      </c>
      <c r="B1422" s="73">
        <v>87645.333333333299</v>
      </c>
      <c r="C1422" s="73">
        <v>87645.333333333299</v>
      </c>
      <c r="D1422" s="73">
        <v>87645.333333333299</v>
      </c>
      <c r="E1422" s="73">
        <v>87645.333333333299</v>
      </c>
      <c r="F1422" s="73">
        <v>87645.333333333299</v>
      </c>
      <c r="G1422" s="73">
        <v>87645.333333333299</v>
      </c>
      <c r="H1422" s="73">
        <v>87645.333333333299</v>
      </c>
      <c r="I1422" s="73">
        <v>87645.333333333299</v>
      </c>
      <c r="J1422" s="73">
        <v>87645.333333333299</v>
      </c>
      <c r="K1422" s="73">
        <v>87645.333333333299</v>
      </c>
      <c r="L1422" s="73">
        <v>87645.333333333299</v>
      </c>
      <c r="M1422" s="73">
        <v>87645.333333333299</v>
      </c>
      <c r="N1422" s="73">
        <v>1051744</v>
      </c>
      <c r="O1422" s="73">
        <v>87645.333333333299</v>
      </c>
      <c r="P1422" s="73">
        <v>87645.333333333299</v>
      </c>
      <c r="Q1422" s="73">
        <v>87645.333333333299</v>
      </c>
      <c r="R1422" s="73">
        <v>87645.333333333299</v>
      </c>
      <c r="S1422" s="73">
        <v>87645.333333333299</v>
      </c>
      <c r="T1422" s="73">
        <v>87645.333333333299</v>
      </c>
      <c r="U1422" s="73">
        <v>87645.333333333299</v>
      </c>
      <c r="V1422" s="73">
        <v>87645.333333333299</v>
      </c>
      <c r="W1422" s="73">
        <v>87645.333333333299</v>
      </c>
      <c r="X1422" s="73">
        <v>87645.333333333299</v>
      </c>
      <c r="Y1422" s="73">
        <v>87645.333333333299</v>
      </c>
      <c r="Z1422" s="73">
        <v>87645.333333333299</v>
      </c>
      <c r="AA1422" s="73">
        <v>1051744</v>
      </c>
      <c r="AB1422" s="73">
        <v>87645.333333333299</v>
      </c>
      <c r="AC1422" s="73">
        <v>87645.333333333299</v>
      </c>
      <c r="AD1422" s="73">
        <v>87645.333333333299</v>
      </c>
      <c r="AE1422" s="73">
        <v>87645.333333333299</v>
      </c>
      <c r="AF1422" s="73">
        <v>87645.333333333299</v>
      </c>
      <c r="AG1422" s="73">
        <v>87645.333333333299</v>
      </c>
      <c r="AH1422" s="73">
        <v>87645.333333333299</v>
      </c>
      <c r="AI1422" s="73">
        <v>87645.333333333299</v>
      </c>
      <c r="AJ1422" s="73">
        <v>87645.333333333299</v>
      </c>
      <c r="AK1422" s="73">
        <v>87645.333333333299</v>
      </c>
      <c r="AL1422" s="73">
        <v>87645.333333333299</v>
      </c>
      <c r="AM1422" s="73">
        <v>87645.333333333299</v>
      </c>
      <c r="AN1422" s="73">
        <v>1051744</v>
      </c>
      <c r="AO1422" s="73">
        <v>87645.333333333299</v>
      </c>
      <c r="AP1422" s="73">
        <v>87645.333333333299</v>
      </c>
      <c r="AQ1422" s="73">
        <v>87645.333333333299</v>
      </c>
      <c r="AR1422" s="73">
        <v>87645.333333333299</v>
      </c>
      <c r="AS1422" s="73">
        <v>87645.333333333299</v>
      </c>
      <c r="AT1422" s="73">
        <v>87645.333333333299</v>
      </c>
      <c r="AU1422" s="73">
        <v>87645.333333333299</v>
      </c>
      <c r="AV1422" s="73">
        <v>87645.333333333299</v>
      </c>
      <c r="AW1422" s="73">
        <v>87645.333333333299</v>
      </c>
      <c r="AX1422" s="73">
        <v>87645.333333333299</v>
      </c>
      <c r="AY1422" s="73">
        <v>87645.333333333299</v>
      </c>
      <c r="AZ1422" s="73">
        <v>87645.333333333299</v>
      </c>
      <c r="BA1422" s="73">
        <v>1051744</v>
      </c>
    </row>
    <row r="1423" spans="1:53" outlineLevel="1">
      <c r="A1423" s="74" t="s">
        <v>3622</v>
      </c>
      <c r="B1423" s="73">
        <v>3973.10859157603</v>
      </c>
      <c r="C1423" s="73">
        <v>3973.10859157603</v>
      </c>
      <c r="D1423" s="73">
        <v>3973.10859157603</v>
      </c>
      <c r="E1423" s="73">
        <v>4421.7762091180302</v>
      </c>
      <c r="F1423" s="73">
        <v>4810.0744678069796</v>
      </c>
      <c r="G1423" s="73">
        <v>5257.62378266825</v>
      </c>
      <c r="H1423" s="73">
        <v>5257.62378266825</v>
      </c>
      <c r="I1423" s="73">
        <v>5257.62378266825</v>
      </c>
      <c r="J1423" s="73">
        <v>5257.62378266825</v>
      </c>
      <c r="K1423" s="73">
        <v>5257.62378266825</v>
      </c>
      <c r="L1423" s="73">
        <v>5446.5295349061298</v>
      </c>
      <c r="M1423" s="73">
        <v>6131.4353852226996</v>
      </c>
      <c r="N1423" s="73">
        <v>59017.2602851232</v>
      </c>
      <c r="O1423" s="73">
        <v>7549.9810069186997</v>
      </c>
      <c r="P1423" s="73">
        <v>7549.9810069186997</v>
      </c>
      <c r="Q1423" s="73">
        <v>7549.9810069186997</v>
      </c>
      <c r="R1423" s="73">
        <v>8682.5947657289798</v>
      </c>
      <c r="S1423" s="73">
        <v>9326.4632520636205</v>
      </c>
      <c r="T1423" s="73">
        <v>9326.4632520636205</v>
      </c>
      <c r="U1423" s="73">
        <v>9326.4632520636205</v>
      </c>
      <c r="V1423" s="73">
        <v>9326.4632520636205</v>
      </c>
      <c r="W1423" s="73">
        <v>9520.8439316100994</v>
      </c>
      <c r="X1423" s="73">
        <v>9520.8439316100994</v>
      </c>
      <c r="Y1423" s="73">
        <v>9562.7772360855197</v>
      </c>
      <c r="Z1423" s="73">
        <v>9562.7772360855197</v>
      </c>
      <c r="AA1423" s="73">
        <v>106805.63313012999</v>
      </c>
      <c r="AB1423" s="73">
        <v>12168.2831950696</v>
      </c>
      <c r="AC1423" s="73">
        <v>12168.2831950696</v>
      </c>
      <c r="AD1423" s="73">
        <v>12168.2831950696</v>
      </c>
      <c r="AE1423" s="73">
        <v>12394.112725176399</v>
      </c>
      <c r="AF1423" s="73">
        <v>12553.796757394901</v>
      </c>
      <c r="AG1423" s="73">
        <v>12553.796757394901</v>
      </c>
      <c r="AH1423" s="73">
        <v>12553.796757394901</v>
      </c>
      <c r="AI1423" s="73">
        <v>12553.796757394901</v>
      </c>
      <c r="AJ1423" s="73">
        <v>12553.796757394901</v>
      </c>
      <c r="AK1423" s="73">
        <v>12553.796757394901</v>
      </c>
      <c r="AL1423" s="73">
        <v>12553.796757394901</v>
      </c>
      <c r="AM1423" s="73">
        <v>12673.570493749299</v>
      </c>
      <c r="AN1423" s="73">
        <v>149449.11010589899</v>
      </c>
      <c r="AO1423" s="73">
        <v>16321.4480586478</v>
      </c>
      <c r="AP1423" s="73">
        <v>16321.4480586478</v>
      </c>
      <c r="AQ1423" s="73">
        <v>16321.4480586478</v>
      </c>
      <c r="AR1423" s="73">
        <v>16321.4480586478</v>
      </c>
      <c r="AS1423" s="73">
        <v>16321.4480586478</v>
      </c>
      <c r="AT1423" s="73">
        <v>16321.4480586478</v>
      </c>
      <c r="AU1423" s="73">
        <v>16321.4480586478</v>
      </c>
      <c r="AV1423" s="73">
        <v>16321.4480586478</v>
      </c>
      <c r="AW1423" s="73">
        <v>16321.4480586478</v>
      </c>
      <c r="AX1423" s="73">
        <v>16321.4480586478</v>
      </c>
      <c r="AY1423" s="73">
        <v>16321.4480586478</v>
      </c>
      <c r="AZ1423" s="73">
        <v>16321.4480586478</v>
      </c>
      <c r="BA1423" s="73">
        <v>195857.376703774</v>
      </c>
    </row>
    <row r="1424" spans="1:53" outlineLevel="1">
      <c r="A1424" s="74" t="s">
        <v>3623</v>
      </c>
      <c r="B1424" s="73">
        <v>46103.4865816327</v>
      </c>
      <c r="C1424" s="73">
        <v>46103.4865816327</v>
      </c>
      <c r="D1424" s="73">
        <v>46103.4865816327</v>
      </c>
      <c r="E1424" s="73">
        <v>50953.102074313399</v>
      </c>
      <c r="F1424" s="73">
        <v>55479.394288556599</v>
      </c>
      <c r="G1424" s="73">
        <v>60619.390466216399</v>
      </c>
      <c r="H1424" s="73">
        <v>60619.390466216399</v>
      </c>
      <c r="I1424" s="73">
        <v>60619.390466216399</v>
      </c>
      <c r="J1424" s="73">
        <v>60619.390466216399</v>
      </c>
      <c r="K1424" s="73">
        <v>60619.390466216399</v>
      </c>
      <c r="L1424" s="73">
        <v>62648.899636253103</v>
      </c>
      <c r="M1424" s="73">
        <v>70331.935608312502</v>
      </c>
      <c r="N1424" s="73">
        <v>680820.74368341605</v>
      </c>
      <c r="O1424" s="73">
        <v>84868.386591352493</v>
      </c>
      <c r="P1424" s="73">
        <v>84868.386591352493</v>
      </c>
      <c r="Q1424" s="73">
        <v>84868.386591352493</v>
      </c>
      <c r="R1424" s="73">
        <v>97419.453865067597</v>
      </c>
      <c r="S1424" s="73">
        <v>104435.675095903</v>
      </c>
      <c r="T1424" s="73">
        <v>104435.675095903</v>
      </c>
      <c r="U1424" s="73">
        <v>104435.675095903</v>
      </c>
      <c r="V1424" s="73">
        <v>104435.675095903</v>
      </c>
      <c r="W1424" s="73">
        <v>106427.588715698</v>
      </c>
      <c r="X1424" s="73">
        <v>106427.588715698</v>
      </c>
      <c r="Y1424" s="73">
        <v>106857.299736888</v>
      </c>
      <c r="Z1424" s="73">
        <v>106857.299736888</v>
      </c>
      <c r="AA1424" s="73">
        <v>1196337.0909279101</v>
      </c>
      <c r="AB1424" s="73">
        <v>133988.65909435699</v>
      </c>
      <c r="AC1424" s="73">
        <v>133988.65909435699</v>
      </c>
      <c r="AD1424" s="73">
        <v>133988.65909435699</v>
      </c>
      <c r="AE1424" s="73">
        <v>136306.24984835699</v>
      </c>
      <c r="AF1424" s="73">
        <v>137942.60531529901</v>
      </c>
      <c r="AG1424" s="73">
        <v>137942.60531529901</v>
      </c>
      <c r="AH1424" s="73">
        <v>137942.60531529901</v>
      </c>
      <c r="AI1424" s="73">
        <v>137942.60531529901</v>
      </c>
      <c r="AJ1424" s="73">
        <v>137942.60531529901</v>
      </c>
      <c r="AK1424" s="73">
        <v>137942.60531529901</v>
      </c>
      <c r="AL1424" s="73">
        <v>137942.60531529901</v>
      </c>
      <c r="AM1424" s="73">
        <v>139169.98168823199</v>
      </c>
      <c r="AN1424" s="73">
        <v>1643040.4460267499</v>
      </c>
      <c r="AO1424" s="73">
        <v>177067.086802923</v>
      </c>
      <c r="AP1424" s="73">
        <v>177067.086802923</v>
      </c>
      <c r="AQ1424" s="73">
        <v>177067.086802923</v>
      </c>
      <c r="AR1424" s="73">
        <v>177067.086802923</v>
      </c>
      <c r="AS1424" s="73">
        <v>177067.086802923</v>
      </c>
      <c r="AT1424" s="73">
        <v>177067.086802923</v>
      </c>
      <c r="AU1424" s="73">
        <v>177067.086802923</v>
      </c>
      <c r="AV1424" s="73">
        <v>177067.086802923</v>
      </c>
      <c r="AW1424" s="73">
        <v>177067.086802923</v>
      </c>
      <c r="AX1424" s="73">
        <v>177067.086802923</v>
      </c>
      <c r="AY1424" s="73">
        <v>177067.086802923</v>
      </c>
      <c r="AZ1424" s="73">
        <v>177067.086802923</v>
      </c>
      <c r="BA1424" s="73">
        <v>2124805.04163507</v>
      </c>
    </row>
    <row r="1425" spans="1:53" outlineLevel="1">
      <c r="A1425" s="74" t="s">
        <v>3624</v>
      </c>
      <c r="B1425" s="73">
        <v>1057.70143722121</v>
      </c>
      <c r="C1425" s="73">
        <v>1057.70143722121</v>
      </c>
      <c r="D1425" s="73">
        <v>1057.70143722121</v>
      </c>
      <c r="E1425" s="73">
        <v>1177.1435246892499</v>
      </c>
      <c r="F1425" s="73">
        <v>1280.51437822243</v>
      </c>
      <c r="G1425" s="73">
        <v>1399.65875664844</v>
      </c>
      <c r="H1425" s="73">
        <v>1399.65875664844</v>
      </c>
      <c r="I1425" s="73">
        <v>1399.65875664844</v>
      </c>
      <c r="J1425" s="73">
        <v>1399.65875664844</v>
      </c>
      <c r="K1425" s="73">
        <v>1399.65875664844</v>
      </c>
      <c r="L1425" s="73">
        <v>1449.9483173384299</v>
      </c>
      <c r="M1425" s="73">
        <v>1632.2805857759399</v>
      </c>
      <c r="N1425" s="73">
        <v>15711.2849009319</v>
      </c>
      <c r="O1425" s="73">
        <v>2009.9188275259401</v>
      </c>
      <c r="P1425" s="73">
        <v>2009.9188275259401</v>
      </c>
      <c r="Q1425" s="73">
        <v>2009.9188275259401</v>
      </c>
      <c r="R1425" s="73">
        <v>2311.4389562186602</v>
      </c>
      <c r="S1425" s="73">
        <v>2482.8474565342899</v>
      </c>
      <c r="T1425" s="73">
        <v>2482.8474565342899</v>
      </c>
      <c r="U1425" s="73">
        <v>2482.8474565342899</v>
      </c>
      <c r="V1425" s="73">
        <v>2482.8474565342899</v>
      </c>
      <c r="W1425" s="73">
        <v>2534.5951238769198</v>
      </c>
      <c r="X1425" s="73">
        <v>2534.5951238769198</v>
      </c>
      <c r="Y1425" s="73">
        <v>2545.7585311437001</v>
      </c>
      <c r="Z1425" s="73">
        <v>2545.7585311437001</v>
      </c>
      <c r="AA1425" s="73">
        <v>28433.292574974901</v>
      </c>
      <c r="AB1425" s="73">
        <v>3239.3856896431898</v>
      </c>
      <c r="AC1425" s="73">
        <v>3239.3856896431898</v>
      </c>
      <c r="AD1425" s="73">
        <v>3239.3856896431898</v>
      </c>
      <c r="AE1425" s="73">
        <v>3299.50539839158</v>
      </c>
      <c r="AF1425" s="73">
        <v>3342.0160384546398</v>
      </c>
      <c r="AG1425" s="73">
        <v>3342.0160384546398</v>
      </c>
      <c r="AH1425" s="73">
        <v>3342.0160384546398</v>
      </c>
      <c r="AI1425" s="73">
        <v>3342.0160384546398</v>
      </c>
      <c r="AJ1425" s="73">
        <v>3342.0160384546398</v>
      </c>
      <c r="AK1425" s="73">
        <v>3342.0160384546398</v>
      </c>
      <c r="AL1425" s="73">
        <v>3342.0160384546398</v>
      </c>
      <c r="AM1425" s="73">
        <v>3373.9018702715898</v>
      </c>
      <c r="AN1425" s="73">
        <v>39785.676606775298</v>
      </c>
      <c r="AO1425" s="73">
        <v>4345.02560239585</v>
      </c>
      <c r="AP1425" s="73">
        <v>4345.02560239585</v>
      </c>
      <c r="AQ1425" s="73">
        <v>4345.02560239585</v>
      </c>
      <c r="AR1425" s="73">
        <v>4345.02560239585</v>
      </c>
      <c r="AS1425" s="73">
        <v>4345.02560239585</v>
      </c>
      <c r="AT1425" s="73">
        <v>4345.02560239585</v>
      </c>
      <c r="AU1425" s="73">
        <v>4345.02560239585</v>
      </c>
      <c r="AV1425" s="73">
        <v>4345.02560239585</v>
      </c>
      <c r="AW1425" s="73">
        <v>4345.02560239585</v>
      </c>
      <c r="AX1425" s="73">
        <v>4345.02560239585</v>
      </c>
      <c r="AY1425" s="73">
        <v>4345.02560239585</v>
      </c>
      <c r="AZ1425" s="73">
        <v>4345.02560239585</v>
      </c>
      <c r="BA1425" s="73">
        <v>52140.3072287502</v>
      </c>
    </row>
    <row r="1426" spans="1:53" outlineLevel="1">
      <c r="A1426" s="74" t="s">
        <v>3625</v>
      </c>
      <c r="B1426" s="73">
        <v>20212.967724689599</v>
      </c>
      <c r="C1426" s="73">
        <v>20212.967724689599</v>
      </c>
      <c r="D1426" s="73">
        <v>20212.967724689599</v>
      </c>
      <c r="E1426" s="73">
        <v>21722.266083214799</v>
      </c>
      <c r="F1426" s="73">
        <v>23742.209936469499</v>
      </c>
      <c r="G1426" s="73">
        <v>25903.506531500399</v>
      </c>
      <c r="H1426" s="73">
        <v>25903.506531500399</v>
      </c>
      <c r="I1426" s="73">
        <v>25903.506531500399</v>
      </c>
      <c r="J1426" s="73">
        <v>25903.506531500399</v>
      </c>
      <c r="K1426" s="73">
        <v>25903.506531500399</v>
      </c>
      <c r="L1426" s="73">
        <v>26512.181942311101</v>
      </c>
      <c r="M1426" s="73">
        <v>29423.090659382498</v>
      </c>
      <c r="N1426" s="73">
        <v>291556.18445294898</v>
      </c>
      <c r="O1426" s="73">
        <v>32468.170470568501</v>
      </c>
      <c r="P1426" s="73">
        <v>32468.170470568501</v>
      </c>
      <c r="Q1426" s="73">
        <v>32468.170470568501</v>
      </c>
      <c r="R1426" s="73">
        <v>36947.522195311998</v>
      </c>
      <c r="S1426" s="73">
        <v>39236.347776310897</v>
      </c>
      <c r="T1426" s="73">
        <v>39236.347776310897</v>
      </c>
      <c r="U1426" s="73">
        <v>39236.347776310897</v>
      </c>
      <c r="V1426" s="73">
        <v>39236.347776310897</v>
      </c>
      <c r="W1426" s="73">
        <v>39653.612225946999</v>
      </c>
      <c r="X1426" s="73">
        <v>39653.612225946999</v>
      </c>
      <c r="Y1426" s="73">
        <v>39743.627742171098</v>
      </c>
      <c r="Z1426" s="73">
        <v>39743.627742171098</v>
      </c>
      <c r="AA1426" s="73">
        <v>450091.904648497</v>
      </c>
      <c r="AB1426" s="73">
        <v>46272.335300380902</v>
      </c>
      <c r="AC1426" s="73">
        <v>46272.335300380902</v>
      </c>
      <c r="AD1426" s="73">
        <v>46272.335300380902</v>
      </c>
      <c r="AE1426" s="73">
        <v>46764.503316788199</v>
      </c>
      <c r="AF1426" s="73">
        <v>47107.284562180103</v>
      </c>
      <c r="AG1426" s="73">
        <v>47107.284562180103</v>
      </c>
      <c r="AH1426" s="73">
        <v>47107.284562180103</v>
      </c>
      <c r="AI1426" s="73">
        <v>47107.284562180103</v>
      </c>
      <c r="AJ1426" s="73">
        <v>47107.284562180103</v>
      </c>
      <c r="AK1426" s="73">
        <v>47107.284562180103</v>
      </c>
      <c r="AL1426" s="73">
        <v>47107.284562180103</v>
      </c>
      <c r="AM1426" s="73">
        <v>47364.393491247101</v>
      </c>
      <c r="AN1426" s="73">
        <v>562696.89464443899</v>
      </c>
      <c r="AO1426" s="73">
        <v>56313.002320035703</v>
      </c>
      <c r="AP1426" s="73">
        <v>56313.002320035703</v>
      </c>
      <c r="AQ1426" s="73">
        <v>56313.002320035703</v>
      </c>
      <c r="AR1426" s="73">
        <v>56313.002320035703</v>
      </c>
      <c r="AS1426" s="73">
        <v>56313.002320035703</v>
      </c>
      <c r="AT1426" s="73">
        <v>56313.002320035703</v>
      </c>
      <c r="AU1426" s="73">
        <v>56313.002320035703</v>
      </c>
      <c r="AV1426" s="73">
        <v>56313.002320035703</v>
      </c>
      <c r="AW1426" s="73">
        <v>56313.002320035703</v>
      </c>
      <c r="AX1426" s="73">
        <v>56313.002320035703</v>
      </c>
      <c r="AY1426" s="73">
        <v>56313.002320035703</v>
      </c>
      <c r="AZ1426" s="73">
        <v>56313.002320035703</v>
      </c>
      <c r="BA1426" s="73">
        <v>675756.02784042805</v>
      </c>
    </row>
    <row r="1427" spans="1:53" outlineLevel="1">
      <c r="A1427" s="74" t="s">
        <v>3626</v>
      </c>
      <c r="B1427" s="73">
        <v>8511.0960417015194</v>
      </c>
      <c r="C1427" s="73">
        <v>8511.0960417015194</v>
      </c>
      <c r="D1427" s="73">
        <v>8511.0960417015194</v>
      </c>
      <c r="E1427" s="73">
        <v>9472.2208374697802</v>
      </c>
      <c r="F1427" s="73">
        <v>10304.023869353699</v>
      </c>
      <c r="G1427" s="73">
        <v>11262.7530644732</v>
      </c>
      <c r="H1427" s="73">
        <v>11262.7530644732</v>
      </c>
      <c r="I1427" s="73">
        <v>11262.7530644732</v>
      </c>
      <c r="J1427" s="73">
        <v>11262.7530644732</v>
      </c>
      <c r="K1427" s="73">
        <v>11262.7530644732</v>
      </c>
      <c r="L1427" s="73">
        <v>11667.422346231901</v>
      </c>
      <c r="M1427" s="73">
        <v>13134.6109057993</v>
      </c>
      <c r="N1427" s="73">
        <v>126425.331406325</v>
      </c>
      <c r="O1427" s="73">
        <v>16173.3846384423</v>
      </c>
      <c r="P1427" s="73">
        <v>16173.3846384423</v>
      </c>
      <c r="Q1427" s="73">
        <v>16173.3846384423</v>
      </c>
      <c r="R1427" s="73">
        <v>18599.6475784697</v>
      </c>
      <c r="S1427" s="73">
        <v>19978.931207638499</v>
      </c>
      <c r="T1427" s="73">
        <v>19978.931207638499</v>
      </c>
      <c r="U1427" s="73">
        <v>19978.931207638499</v>
      </c>
      <c r="V1427" s="73">
        <v>19978.931207638499</v>
      </c>
      <c r="W1427" s="73">
        <v>20395.3313294162</v>
      </c>
      <c r="X1427" s="73">
        <v>20395.3313294162</v>
      </c>
      <c r="Y1427" s="73">
        <v>20485.160386145701</v>
      </c>
      <c r="Z1427" s="73">
        <v>20485.160386145701</v>
      </c>
      <c r="AA1427" s="73">
        <v>228796.50975547501</v>
      </c>
      <c r="AB1427" s="73">
        <v>26066.620896642002</v>
      </c>
      <c r="AC1427" s="73">
        <v>26066.620896642002</v>
      </c>
      <c r="AD1427" s="73">
        <v>26066.620896642002</v>
      </c>
      <c r="AE1427" s="73">
        <v>26550.388631628699</v>
      </c>
      <c r="AF1427" s="73">
        <v>26892.460726184599</v>
      </c>
      <c r="AG1427" s="73">
        <v>26892.460726184599</v>
      </c>
      <c r="AH1427" s="73">
        <v>26892.460726184599</v>
      </c>
      <c r="AI1427" s="73">
        <v>26892.460726184599</v>
      </c>
      <c r="AJ1427" s="73">
        <v>26892.460726184599</v>
      </c>
      <c r="AK1427" s="73">
        <v>26892.460726184599</v>
      </c>
      <c r="AL1427" s="73">
        <v>26892.460726184599</v>
      </c>
      <c r="AM1427" s="73">
        <v>27149.037744552199</v>
      </c>
      <c r="AN1427" s="73">
        <v>320146.51414939901</v>
      </c>
      <c r="AO1427" s="73">
        <v>34963.444162672597</v>
      </c>
      <c r="AP1427" s="73">
        <v>34963.444162672597</v>
      </c>
      <c r="AQ1427" s="73">
        <v>34963.444162672597</v>
      </c>
      <c r="AR1427" s="73">
        <v>34963.444162672597</v>
      </c>
      <c r="AS1427" s="73">
        <v>34963.444162672597</v>
      </c>
      <c r="AT1427" s="73">
        <v>34963.444162672597</v>
      </c>
      <c r="AU1427" s="73">
        <v>34963.444162672597</v>
      </c>
      <c r="AV1427" s="73">
        <v>34963.444162672597</v>
      </c>
      <c r="AW1427" s="73">
        <v>34963.444162672597</v>
      </c>
      <c r="AX1427" s="73">
        <v>34963.444162672597</v>
      </c>
      <c r="AY1427" s="73">
        <v>34963.444162672597</v>
      </c>
      <c r="AZ1427" s="73">
        <v>34963.444162672597</v>
      </c>
      <c r="BA1427" s="73">
        <v>419561.329952072</v>
      </c>
    </row>
    <row r="1428" spans="1:53" outlineLevel="1">
      <c r="A1428" s="74" t="s">
        <v>3739</v>
      </c>
      <c r="B1428" s="73">
        <v>963.18904465581102</v>
      </c>
      <c r="C1428" s="73">
        <v>1042.78026498483</v>
      </c>
      <c r="D1428" s="73">
        <v>1122.61547775381</v>
      </c>
      <c r="E1428" s="73">
        <v>1202.69551328034</v>
      </c>
      <c r="F1428" s="73">
        <v>1283.0212048496701</v>
      </c>
      <c r="G1428" s="73">
        <v>1363.5933887255001</v>
      </c>
      <c r="H1428" s="73">
        <v>1444.4129041608301</v>
      </c>
      <c r="I1428" s="73">
        <v>1525.4805934088999</v>
      </c>
      <c r="J1428" s="73">
        <v>1606.7973017341601</v>
      </c>
      <c r="K1428" s="73">
        <v>1688.3638774231699</v>
      </c>
      <c r="L1428" s="73">
        <v>1770.1811717957301</v>
      </c>
      <c r="M1428" s="73">
        <v>1852.2500392158599</v>
      </c>
      <c r="N1428" s="73">
        <v>16865.380781988599</v>
      </c>
      <c r="O1428" s="73">
        <v>1934.5713371029899</v>
      </c>
      <c r="P1428" s="73">
        <v>2014.1625574320101</v>
      </c>
      <c r="Q1428" s="73">
        <v>2093.9977702009901</v>
      </c>
      <c r="R1428" s="73">
        <v>2174.0778057275202</v>
      </c>
      <c r="S1428" s="73">
        <v>2254.4034972968602</v>
      </c>
      <c r="T1428" s="73">
        <v>2334.9756811726802</v>
      </c>
      <c r="U1428" s="73">
        <v>2415.79519660801</v>
      </c>
      <c r="V1428" s="73">
        <v>2496.8628858560901</v>
      </c>
      <c r="W1428" s="73">
        <v>2578.1795941813398</v>
      </c>
      <c r="X1428" s="73">
        <v>2659.7461698703601</v>
      </c>
      <c r="Y1428" s="73">
        <v>2741.56346424292</v>
      </c>
      <c r="Z1428" s="73">
        <v>2823.6323316630501</v>
      </c>
      <c r="AA1428" s="73">
        <v>28521.968291354799</v>
      </c>
      <c r="AB1428" s="73">
        <v>2905.9536295501798</v>
      </c>
      <c r="AC1428" s="73">
        <v>2985.5448498791998</v>
      </c>
      <c r="AD1428" s="73">
        <v>3065.3800626481798</v>
      </c>
      <c r="AE1428" s="73">
        <v>3145.4600981747099</v>
      </c>
      <c r="AF1428" s="73">
        <v>3225.7857897440399</v>
      </c>
      <c r="AG1428" s="73">
        <v>3306.3579736198699</v>
      </c>
      <c r="AH1428" s="73">
        <v>3387.1774890552001</v>
      </c>
      <c r="AI1428" s="73">
        <v>3468.2451783032702</v>
      </c>
      <c r="AJ1428" s="73">
        <v>3549.5618866285299</v>
      </c>
      <c r="AK1428" s="73">
        <v>3631.1284623175402</v>
      </c>
      <c r="AL1428" s="73">
        <v>3712.9457566901001</v>
      </c>
      <c r="AM1428" s="73">
        <v>3795.0146241102302</v>
      </c>
      <c r="AN1428" s="73">
        <v>40178.5558007211</v>
      </c>
      <c r="AO1428" s="73">
        <v>3877.3359219973599</v>
      </c>
      <c r="AP1428" s="73">
        <v>3956.9271423263799</v>
      </c>
      <c r="AQ1428" s="73">
        <v>4036.7623550953599</v>
      </c>
      <c r="AR1428" s="73">
        <v>4116.8423906218904</v>
      </c>
      <c r="AS1428" s="73">
        <v>4197.1680821912296</v>
      </c>
      <c r="AT1428" s="73">
        <v>4277.7402660670496</v>
      </c>
      <c r="AU1428" s="73">
        <v>4358.5597815023802</v>
      </c>
      <c r="AV1428" s="73">
        <v>4439.6274707504599</v>
      </c>
      <c r="AW1428" s="73">
        <v>4520.9441790757201</v>
      </c>
      <c r="AX1428" s="73">
        <v>4602.5107547647303</v>
      </c>
      <c r="AY1428" s="73">
        <v>4684.3280491372898</v>
      </c>
      <c r="AZ1428" s="73">
        <v>4766.3969165574199</v>
      </c>
      <c r="BA1428" s="73">
        <v>51835.143310087296</v>
      </c>
    </row>
    <row r="1429" spans="1:53" outlineLevel="1">
      <c r="A1429" s="74" t="s">
        <v>3740</v>
      </c>
      <c r="B1429" s="73">
        <v>201156.26383333301</v>
      </c>
      <c r="C1429" s="73">
        <v>201156.26383333301</v>
      </c>
      <c r="D1429" s="73">
        <v>209406.26383333301</v>
      </c>
      <c r="E1429" s="73">
        <v>218206.26383333301</v>
      </c>
      <c r="F1429" s="73">
        <v>227089.597166666</v>
      </c>
      <c r="G1429" s="73">
        <v>236089.597166666</v>
      </c>
      <c r="H1429" s="73">
        <v>245089.597166666</v>
      </c>
      <c r="I1429" s="73">
        <v>254089.597166666</v>
      </c>
      <c r="J1429" s="73">
        <v>266106.26383333298</v>
      </c>
      <c r="K1429" s="73">
        <v>274989.597166666</v>
      </c>
      <c r="L1429" s="73">
        <v>283872.93049999903</v>
      </c>
      <c r="M1429" s="73">
        <v>292756.26383333298</v>
      </c>
      <c r="N1429" s="73">
        <v>2910008.49933333</v>
      </c>
      <c r="O1429" s="73">
        <v>334806.26383333298</v>
      </c>
      <c r="P1429" s="73">
        <v>334806.26383333298</v>
      </c>
      <c r="Q1429" s="73">
        <v>342989.597166666</v>
      </c>
      <c r="R1429" s="73">
        <v>351739.597166666</v>
      </c>
      <c r="S1429" s="73">
        <v>360522.93049999903</v>
      </c>
      <c r="T1429" s="73">
        <v>369422.93049999903</v>
      </c>
      <c r="U1429" s="73">
        <v>378322.93049999903</v>
      </c>
      <c r="V1429" s="73">
        <v>387222.93049999903</v>
      </c>
      <c r="W1429" s="73">
        <v>399139.597166666</v>
      </c>
      <c r="X1429" s="73">
        <v>407922.93049999903</v>
      </c>
      <c r="Y1429" s="73">
        <v>416706.26383333298</v>
      </c>
      <c r="Z1429" s="73">
        <v>425489.597166666</v>
      </c>
      <c r="AA1429" s="73">
        <v>4509091.8326666597</v>
      </c>
      <c r="AB1429" s="73">
        <v>442122.93049999903</v>
      </c>
      <c r="AC1429" s="73">
        <v>442122.93049999903</v>
      </c>
      <c r="AD1429" s="73">
        <v>450306.26383333298</v>
      </c>
      <c r="AE1429" s="73">
        <v>459056.26383333298</v>
      </c>
      <c r="AF1429" s="73">
        <v>467839.597166666</v>
      </c>
      <c r="AG1429" s="73">
        <v>476739.597166666</v>
      </c>
      <c r="AH1429" s="73">
        <v>485639.597166666</v>
      </c>
      <c r="AI1429" s="73">
        <v>494539.597166666</v>
      </c>
      <c r="AJ1429" s="73">
        <v>506456.26383333298</v>
      </c>
      <c r="AK1429" s="73">
        <v>515239.597166666</v>
      </c>
      <c r="AL1429" s="73">
        <v>524022.93049999903</v>
      </c>
      <c r="AM1429" s="73">
        <v>532806.26383333304</v>
      </c>
      <c r="AN1429" s="73">
        <v>5796891.8326666597</v>
      </c>
      <c r="AO1429" s="73">
        <v>549439.59716666595</v>
      </c>
      <c r="AP1429" s="73">
        <v>549439.59716666595</v>
      </c>
      <c r="AQ1429" s="73">
        <v>557622.93049999897</v>
      </c>
      <c r="AR1429" s="73">
        <v>566372.93049999897</v>
      </c>
      <c r="AS1429" s="73">
        <v>575156.26383333304</v>
      </c>
      <c r="AT1429" s="73">
        <v>584056.26383333304</v>
      </c>
      <c r="AU1429" s="73">
        <v>592956.26383333304</v>
      </c>
      <c r="AV1429" s="73">
        <v>601856.26383333304</v>
      </c>
      <c r="AW1429" s="73">
        <v>613772.93049999897</v>
      </c>
      <c r="AX1429" s="73">
        <v>622556.26383333304</v>
      </c>
      <c r="AY1429" s="73">
        <v>631339.59716666595</v>
      </c>
      <c r="AZ1429" s="73">
        <v>640122.93049999897</v>
      </c>
      <c r="BA1429" s="73">
        <v>7084691.8326666597</v>
      </c>
    </row>
    <row r="1430" spans="1:53" outlineLevel="1">
      <c r="A1430" s="74" t="s">
        <v>3659</v>
      </c>
      <c r="B1430" s="73">
        <v>1561.8800564949199</v>
      </c>
      <c r="C1430" s="73">
        <v>1561.8800564949199</v>
      </c>
      <c r="D1430" s="73">
        <v>1561.8800564949199</v>
      </c>
      <c r="E1430" s="73">
        <v>1561.8800564949199</v>
      </c>
      <c r="F1430" s="73">
        <v>1561.8800564949199</v>
      </c>
      <c r="G1430" s="73">
        <v>1561.8800564949199</v>
      </c>
      <c r="H1430" s="73">
        <v>1561.8800564949199</v>
      </c>
      <c r="I1430" s="73">
        <v>1680.74161240639</v>
      </c>
      <c r="J1430" s="73">
        <v>1680.74161240639</v>
      </c>
      <c r="K1430" s="73">
        <v>1680.74161240639</v>
      </c>
      <c r="L1430" s="73">
        <v>1680.74161240639</v>
      </c>
      <c r="M1430" s="73">
        <v>1794.73975888413</v>
      </c>
      <c r="N1430" s="73">
        <v>19450.8666039741</v>
      </c>
      <c r="O1430" s="73">
        <v>1978.81157180631</v>
      </c>
      <c r="P1430" s="73">
        <v>1978.81157180631</v>
      </c>
      <c r="Q1430" s="73">
        <v>1978.81157180631</v>
      </c>
      <c r="R1430" s="73">
        <v>1978.81157180631</v>
      </c>
      <c r="S1430" s="73">
        <v>1978.81157180631</v>
      </c>
      <c r="T1430" s="73">
        <v>1978.81157180631</v>
      </c>
      <c r="U1430" s="73">
        <v>1978.81157180631</v>
      </c>
      <c r="V1430" s="73">
        <v>1978.81157180631</v>
      </c>
      <c r="W1430" s="73">
        <v>1978.81157180631</v>
      </c>
      <c r="X1430" s="73">
        <v>1978.81157180631</v>
      </c>
      <c r="Y1430" s="73">
        <v>1978.81157180631</v>
      </c>
      <c r="Z1430" s="73">
        <v>1978.81157180631</v>
      </c>
      <c r="AA1430" s="73">
        <v>23745.7388616758</v>
      </c>
      <c r="AB1430" s="73">
        <v>2158.73206606755</v>
      </c>
      <c r="AC1430" s="73">
        <v>2158.73206606755</v>
      </c>
      <c r="AD1430" s="73">
        <v>2158.73206606755</v>
      </c>
      <c r="AE1430" s="73">
        <v>2158.73206606755</v>
      </c>
      <c r="AF1430" s="73">
        <v>2158.73206606755</v>
      </c>
      <c r="AG1430" s="73">
        <v>2158.73206606755</v>
      </c>
      <c r="AH1430" s="73">
        <v>2158.73206606755</v>
      </c>
      <c r="AI1430" s="73">
        <v>2158.73206606755</v>
      </c>
      <c r="AJ1430" s="73">
        <v>2158.73206606755</v>
      </c>
      <c r="AK1430" s="73">
        <v>2158.73206606755</v>
      </c>
      <c r="AL1430" s="73">
        <v>2216.0798014243201</v>
      </c>
      <c r="AM1430" s="73">
        <v>2314.0778758440201</v>
      </c>
      <c r="AN1430" s="73">
        <v>26117.478337943801</v>
      </c>
      <c r="AO1430" s="73">
        <v>2489.9244305890902</v>
      </c>
      <c r="AP1430" s="73">
        <v>2489.9244305890902</v>
      </c>
      <c r="AQ1430" s="73">
        <v>2489.9244305890902</v>
      </c>
      <c r="AR1430" s="73">
        <v>2489.9244305890902</v>
      </c>
      <c r="AS1430" s="73">
        <v>2489.9244305890902</v>
      </c>
      <c r="AT1430" s="73">
        <v>2489.9244305890902</v>
      </c>
      <c r="AU1430" s="73">
        <v>2489.9244305890902</v>
      </c>
      <c r="AV1430" s="73">
        <v>2489.9244305890902</v>
      </c>
      <c r="AW1430" s="73">
        <v>2489.9244305890902</v>
      </c>
      <c r="AX1430" s="73">
        <v>2489.9244305890902</v>
      </c>
      <c r="AY1430" s="73">
        <v>2489.9244305890902</v>
      </c>
      <c r="AZ1430" s="73">
        <v>2489.9244305890902</v>
      </c>
      <c r="BA1430" s="73">
        <v>29879.093167069099</v>
      </c>
    </row>
    <row r="1431" spans="1:53" outlineLevel="1">
      <c r="A1431" s="74" t="s">
        <v>3660</v>
      </c>
      <c r="B1431" s="73">
        <v>926.234208357292</v>
      </c>
      <c r="C1431" s="73">
        <v>926.234208357292</v>
      </c>
      <c r="D1431" s="73">
        <v>926.234208357292</v>
      </c>
      <c r="E1431" s="73">
        <v>926.234208357292</v>
      </c>
      <c r="F1431" s="73">
        <v>926.234208357292</v>
      </c>
      <c r="G1431" s="73">
        <v>926.234208357292</v>
      </c>
      <c r="H1431" s="73">
        <v>926.234208357292</v>
      </c>
      <c r="I1431" s="73">
        <v>1311.1107345063399</v>
      </c>
      <c r="J1431" s="73">
        <v>1311.1107345063399</v>
      </c>
      <c r="K1431" s="73">
        <v>1311.1107345063399</v>
      </c>
      <c r="L1431" s="73">
        <v>1311.1107345063399</v>
      </c>
      <c r="M1431" s="73">
        <v>1408.7316899447201</v>
      </c>
      <c r="N1431" s="73">
        <v>13136.8140864711</v>
      </c>
      <c r="O1431" s="73">
        <v>1428.4685034747999</v>
      </c>
      <c r="P1431" s="73">
        <v>1428.4685034747999</v>
      </c>
      <c r="Q1431" s="73">
        <v>1428.4685034747999</v>
      </c>
      <c r="R1431" s="73">
        <v>1428.4685034747999</v>
      </c>
      <c r="S1431" s="73">
        <v>1428.4685034747999</v>
      </c>
      <c r="T1431" s="73">
        <v>1428.4685034747999</v>
      </c>
      <c r="U1431" s="73">
        <v>1428.4685034747999</v>
      </c>
      <c r="V1431" s="73">
        <v>1428.4685034747999</v>
      </c>
      <c r="W1431" s="73">
        <v>1428.4685034747999</v>
      </c>
      <c r="X1431" s="73">
        <v>1428.4685034747999</v>
      </c>
      <c r="Y1431" s="73">
        <v>1428.4685034747999</v>
      </c>
      <c r="Z1431" s="73">
        <v>1428.4685034747999</v>
      </c>
      <c r="AA1431" s="73">
        <v>17141.622041697599</v>
      </c>
      <c r="AB1431" s="73">
        <v>1450.3860592644101</v>
      </c>
      <c r="AC1431" s="73">
        <v>1450.3860592644101</v>
      </c>
      <c r="AD1431" s="73">
        <v>1450.3860592644101</v>
      </c>
      <c r="AE1431" s="73">
        <v>1450.3860592644101</v>
      </c>
      <c r="AF1431" s="73">
        <v>1450.3860592644101</v>
      </c>
      <c r="AG1431" s="73">
        <v>1450.3860592644101</v>
      </c>
      <c r="AH1431" s="73">
        <v>1450.3860592644101</v>
      </c>
      <c r="AI1431" s="73">
        <v>1450.3860592644101</v>
      </c>
      <c r="AJ1431" s="73">
        <v>1450.3860592644101</v>
      </c>
      <c r="AK1431" s="73">
        <v>1450.3860592644101</v>
      </c>
      <c r="AL1431" s="73">
        <v>1636.0772361606901</v>
      </c>
      <c r="AM1431" s="73">
        <v>1953.3936508256299</v>
      </c>
      <c r="AN1431" s="73">
        <v>18093.3314796304</v>
      </c>
      <c r="AO1431" s="73">
        <v>1977.4513005929</v>
      </c>
      <c r="AP1431" s="73">
        <v>1977.4513005929</v>
      </c>
      <c r="AQ1431" s="73">
        <v>1977.4513005929</v>
      </c>
      <c r="AR1431" s="73">
        <v>1977.4513005929</v>
      </c>
      <c r="AS1431" s="73">
        <v>1977.4513005929</v>
      </c>
      <c r="AT1431" s="73">
        <v>1977.4513005929</v>
      </c>
      <c r="AU1431" s="73">
        <v>1977.4513005929</v>
      </c>
      <c r="AV1431" s="73">
        <v>1977.4513005929</v>
      </c>
      <c r="AW1431" s="73">
        <v>1977.4513005929</v>
      </c>
      <c r="AX1431" s="73">
        <v>1977.4513005929</v>
      </c>
      <c r="AY1431" s="73">
        <v>1977.4513005929</v>
      </c>
      <c r="AZ1431" s="73">
        <v>1977.4513005929</v>
      </c>
      <c r="BA1431" s="73">
        <v>23729.415607114799</v>
      </c>
    </row>
    <row r="1432" spans="1:53" outlineLevel="1">
      <c r="A1432" s="74" t="s">
        <v>3661</v>
      </c>
      <c r="B1432" s="73">
        <v>2346.7091745133298</v>
      </c>
      <c r="C1432" s="73">
        <v>2346.7091745133298</v>
      </c>
      <c r="D1432" s="73">
        <v>2346.7091745133298</v>
      </c>
      <c r="E1432" s="73">
        <v>2346.7091745133298</v>
      </c>
      <c r="F1432" s="73">
        <v>2346.7091745133298</v>
      </c>
      <c r="G1432" s="73">
        <v>2346.7091745133298</v>
      </c>
      <c r="H1432" s="73">
        <v>2346.7091745133298</v>
      </c>
      <c r="I1432" s="73">
        <v>3637.1790162903599</v>
      </c>
      <c r="J1432" s="73">
        <v>3637.1790162903599</v>
      </c>
      <c r="K1432" s="73">
        <v>3637.1790162903599</v>
      </c>
      <c r="L1432" s="73">
        <v>3637.1790162903599</v>
      </c>
      <c r="M1432" s="73">
        <v>3712.3760057108798</v>
      </c>
      <c r="N1432" s="73">
        <v>34688.056292465597</v>
      </c>
      <c r="O1432" s="73">
        <v>3727.5791857202498</v>
      </c>
      <c r="P1432" s="73">
        <v>3727.5791857202498</v>
      </c>
      <c r="Q1432" s="73">
        <v>3727.5791857202498</v>
      </c>
      <c r="R1432" s="73">
        <v>3727.5791857202498</v>
      </c>
      <c r="S1432" s="73">
        <v>3727.5791857202498</v>
      </c>
      <c r="T1432" s="73">
        <v>3727.5791857202498</v>
      </c>
      <c r="U1432" s="73">
        <v>3727.5791857202498</v>
      </c>
      <c r="V1432" s="73">
        <v>3727.5791857202498</v>
      </c>
      <c r="W1432" s="73">
        <v>3727.5791857202498</v>
      </c>
      <c r="X1432" s="73">
        <v>3727.5791857202498</v>
      </c>
      <c r="Y1432" s="73">
        <v>3727.5791857202498</v>
      </c>
      <c r="Z1432" s="73">
        <v>3727.5791857202498</v>
      </c>
      <c r="AA1432" s="73">
        <v>44730.950228643102</v>
      </c>
      <c r="AB1432" s="73">
        <v>3744.4621818293699</v>
      </c>
      <c r="AC1432" s="73">
        <v>3744.4621818293699</v>
      </c>
      <c r="AD1432" s="73">
        <v>3744.4621818293699</v>
      </c>
      <c r="AE1432" s="73">
        <v>3744.4621818293699</v>
      </c>
      <c r="AF1432" s="73">
        <v>3744.4621818293699</v>
      </c>
      <c r="AG1432" s="73">
        <v>3744.4621818293699</v>
      </c>
      <c r="AH1432" s="73">
        <v>3744.4621818293699</v>
      </c>
      <c r="AI1432" s="73">
        <v>3744.4621818293699</v>
      </c>
      <c r="AJ1432" s="73">
        <v>3744.4621818293699</v>
      </c>
      <c r="AK1432" s="73">
        <v>3744.4621818293699</v>
      </c>
      <c r="AL1432" s="73">
        <v>4367.0730977618796</v>
      </c>
      <c r="AM1432" s="73">
        <v>5431.0152132524299</v>
      </c>
      <c r="AN1432" s="73">
        <v>47242.7101293081</v>
      </c>
      <c r="AO1432" s="73">
        <v>5449.5467142698899</v>
      </c>
      <c r="AP1432" s="73">
        <v>5449.5467142698899</v>
      </c>
      <c r="AQ1432" s="73">
        <v>5449.5467142698899</v>
      </c>
      <c r="AR1432" s="73">
        <v>5449.5467142698899</v>
      </c>
      <c r="AS1432" s="73">
        <v>5449.5467142698899</v>
      </c>
      <c r="AT1432" s="73">
        <v>5449.5467142698899</v>
      </c>
      <c r="AU1432" s="73">
        <v>5449.5467142698899</v>
      </c>
      <c r="AV1432" s="73">
        <v>5449.5467142698899</v>
      </c>
      <c r="AW1432" s="73">
        <v>5449.5467142698899</v>
      </c>
      <c r="AX1432" s="73">
        <v>5449.5467142698899</v>
      </c>
      <c r="AY1432" s="73">
        <v>5449.5467142698899</v>
      </c>
      <c r="AZ1432" s="73">
        <v>5449.5467142698899</v>
      </c>
      <c r="BA1432" s="73">
        <v>65394.560571238697</v>
      </c>
    </row>
    <row r="1433" spans="1:53" outlineLevel="1">
      <c r="A1433" s="74" t="s">
        <v>3662</v>
      </c>
      <c r="B1433" s="73">
        <v>581.01039247447795</v>
      </c>
      <c r="C1433" s="73">
        <v>581.01039247447795</v>
      </c>
      <c r="D1433" s="73">
        <v>581.01039247447795</v>
      </c>
      <c r="E1433" s="73">
        <v>581.01039247447795</v>
      </c>
      <c r="F1433" s="73">
        <v>581.01039247447795</v>
      </c>
      <c r="G1433" s="73">
        <v>581.01039247447795</v>
      </c>
      <c r="H1433" s="73">
        <v>581.01039247447795</v>
      </c>
      <c r="I1433" s="73">
        <v>895.76083396434501</v>
      </c>
      <c r="J1433" s="73">
        <v>895.76083396434501</v>
      </c>
      <c r="K1433" s="73">
        <v>895.76083396434501</v>
      </c>
      <c r="L1433" s="73">
        <v>895.76083396434501</v>
      </c>
      <c r="M1433" s="73">
        <v>916.97175648204995</v>
      </c>
      <c r="N1433" s="73">
        <v>8567.0878396607804</v>
      </c>
      <c r="O1433" s="73">
        <v>921.26013924426604</v>
      </c>
      <c r="P1433" s="73">
        <v>921.26013924426604</v>
      </c>
      <c r="Q1433" s="73">
        <v>921.26013924426604</v>
      </c>
      <c r="R1433" s="73">
        <v>921.26013924426604</v>
      </c>
      <c r="S1433" s="73">
        <v>921.26013924426604</v>
      </c>
      <c r="T1433" s="73">
        <v>921.26013924426604</v>
      </c>
      <c r="U1433" s="73">
        <v>921.26013924426604</v>
      </c>
      <c r="V1433" s="73">
        <v>921.26013924426604</v>
      </c>
      <c r="W1433" s="73">
        <v>921.26013924426604</v>
      </c>
      <c r="X1433" s="73">
        <v>921.26013924426604</v>
      </c>
      <c r="Y1433" s="73">
        <v>921.26013924426604</v>
      </c>
      <c r="Z1433" s="73">
        <v>921.26013924426604</v>
      </c>
      <c r="AA1433" s="73">
        <v>11055.121670931099</v>
      </c>
      <c r="AB1433" s="73">
        <v>926.02235013990003</v>
      </c>
      <c r="AC1433" s="73">
        <v>926.02235013990003</v>
      </c>
      <c r="AD1433" s="73">
        <v>926.02235013990003</v>
      </c>
      <c r="AE1433" s="73">
        <v>926.02235013990003</v>
      </c>
      <c r="AF1433" s="73">
        <v>926.02235013990003</v>
      </c>
      <c r="AG1433" s="73">
        <v>926.02235013990003</v>
      </c>
      <c r="AH1433" s="73">
        <v>926.02235013990003</v>
      </c>
      <c r="AI1433" s="73">
        <v>926.02235013990003</v>
      </c>
      <c r="AJ1433" s="73">
        <v>926.02235013990003</v>
      </c>
      <c r="AK1433" s="73">
        <v>926.02235013990003</v>
      </c>
      <c r="AL1433" s="73">
        <v>1077.87918061252</v>
      </c>
      <c r="AM1433" s="73">
        <v>1337.3781282381799</v>
      </c>
      <c r="AN1433" s="73">
        <v>11675.480810249701</v>
      </c>
      <c r="AO1433" s="73">
        <v>1342.6053352746201</v>
      </c>
      <c r="AP1433" s="73">
        <v>1342.6053352746201</v>
      </c>
      <c r="AQ1433" s="73">
        <v>1342.6053352746201</v>
      </c>
      <c r="AR1433" s="73">
        <v>1342.6053352746201</v>
      </c>
      <c r="AS1433" s="73">
        <v>1342.6053352746201</v>
      </c>
      <c r="AT1433" s="73">
        <v>1342.6053352746201</v>
      </c>
      <c r="AU1433" s="73">
        <v>1342.6053352746201</v>
      </c>
      <c r="AV1433" s="73">
        <v>1342.6053352746201</v>
      </c>
      <c r="AW1433" s="73">
        <v>1342.6053352746201</v>
      </c>
      <c r="AX1433" s="73">
        <v>1342.6053352746201</v>
      </c>
      <c r="AY1433" s="73">
        <v>1342.6053352746201</v>
      </c>
      <c r="AZ1433" s="73">
        <v>1342.6053352746201</v>
      </c>
      <c r="BA1433" s="73">
        <v>16111.2640232954</v>
      </c>
    </row>
    <row r="1434" spans="1:53" outlineLevel="1">
      <c r="A1434" s="74" t="s">
        <v>3663</v>
      </c>
      <c r="B1434" s="73">
        <v>297.018615171634</v>
      </c>
      <c r="C1434" s="73">
        <v>297.018615171634</v>
      </c>
      <c r="D1434" s="73">
        <v>297.018615171634</v>
      </c>
      <c r="E1434" s="73">
        <v>297.018615171634</v>
      </c>
      <c r="F1434" s="73">
        <v>297.018615171634</v>
      </c>
      <c r="G1434" s="73">
        <v>297.018615171634</v>
      </c>
      <c r="H1434" s="73">
        <v>297.018615171634</v>
      </c>
      <c r="I1434" s="73">
        <v>434.020339208834</v>
      </c>
      <c r="J1434" s="73">
        <v>434.020339208834</v>
      </c>
      <c r="K1434" s="73">
        <v>434.020339208834</v>
      </c>
      <c r="L1434" s="73">
        <v>434.020339208834</v>
      </c>
      <c r="M1434" s="73">
        <v>457.91081524140202</v>
      </c>
      <c r="N1434" s="73">
        <v>4273.1224782781701</v>
      </c>
      <c r="O1434" s="73">
        <v>462.740944883981</v>
      </c>
      <c r="P1434" s="73">
        <v>462.740944883981</v>
      </c>
      <c r="Q1434" s="73">
        <v>462.740944883981</v>
      </c>
      <c r="R1434" s="73">
        <v>462.740944883981</v>
      </c>
      <c r="S1434" s="73">
        <v>462.740944883981</v>
      </c>
      <c r="T1434" s="73">
        <v>462.740944883981</v>
      </c>
      <c r="U1434" s="73">
        <v>462.740944883981</v>
      </c>
      <c r="V1434" s="73">
        <v>462.740944883981</v>
      </c>
      <c r="W1434" s="73">
        <v>462.740944883981</v>
      </c>
      <c r="X1434" s="73">
        <v>462.740944883981</v>
      </c>
      <c r="Y1434" s="73">
        <v>462.740944883981</v>
      </c>
      <c r="Z1434" s="73">
        <v>462.740944883981</v>
      </c>
      <c r="AA1434" s="73">
        <v>5552.8913386077702</v>
      </c>
      <c r="AB1434" s="73">
        <v>468.10476086931499</v>
      </c>
      <c r="AC1434" s="73">
        <v>468.10476086931499</v>
      </c>
      <c r="AD1434" s="73">
        <v>468.10476086931499</v>
      </c>
      <c r="AE1434" s="73">
        <v>468.10476086931499</v>
      </c>
      <c r="AF1434" s="73">
        <v>468.10476086931499</v>
      </c>
      <c r="AG1434" s="73">
        <v>468.10476086931499</v>
      </c>
      <c r="AH1434" s="73">
        <v>468.10476086931499</v>
      </c>
      <c r="AI1434" s="73">
        <v>468.10476086931499</v>
      </c>
      <c r="AJ1434" s="73">
        <v>468.10476086931499</v>
      </c>
      <c r="AK1434" s="73">
        <v>468.10476086931499</v>
      </c>
      <c r="AL1434" s="73">
        <v>534.20256718374901</v>
      </c>
      <c r="AM1434" s="73">
        <v>647.15310833212504</v>
      </c>
      <c r="AN1434" s="73">
        <v>5862.4032842090301</v>
      </c>
      <c r="AO1434" s="73">
        <v>653.04066293127505</v>
      </c>
      <c r="AP1434" s="73">
        <v>653.04066293127505</v>
      </c>
      <c r="AQ1434" s="73">
        <v>653.04066293127505</v>
      </c>
      <c r="AR1434" s="73">
        <v>653.04066293127505</v>
      </c>
      <c r="AS1434" s="73">
        <v>653.04066293127505</v>
      </c>
      <c r="AT1434" s="73">
        <v>653.04066293127505</v>
      </c>
      <c r="AU1434" s="73">
        <v>653.04066293127505</v>
      </c>
      <c r="AV1434" s="73">
        <v>653.04066293127505</v>
      </c>
      <c r="AW1434" s="73">
        <v>653.04066293127505</v>
      </c>
      <c r="AX1434" s="73">
        <v>653.04066293127505</v>
      </c>
      <c r="AY1434" s="73">
        <v>653.04066293127505</v>
      </c>
      <c r="AZ1434" s="73">
        <v>653.04066293127505</v>
      </c>
      <c r="BA1434" s="73">
        <v>7836.4879551753102</v>
      </c>
    </row>
    <row r="1435" spans="1:53" outlineLevel="1">
      <c r="A1435" s="74" t="s">
        <v>3664</v>
      </c>
      <c r="B1435" s="73">
        <v>-0.94511823916923898</v>
      </c>
      <c r="C1435" s="73">
        <v>-0.94511823916923898</v>
      </c>
      <c r="D1435" s="73">
        <v>-0.94511823916923898</v>
      </c>
      <c r="E1435" s="73">
        <v>-0.94511823916923898</v>
      </c>
      <c r="F1435" s="73">
        <v>-0.94511823916923898</v>
      </c>
      <c r="G1435" s="73">
        <v>-0.94511823916923898</v>
      </c>
      <c r="H1435" s="73">
        <v>-0.94511823916923898</v>
      </c>
      <c r="I1435" s="73">
        <v>-1.3597555999358999</v>
      </c>
      <c r="J1435" s="73">
        <v>-1.3597555999358999</v>
      </c>
      <c r="K1435" s="73">
        <v>-1.3597555999358999</v>
      </c>
      <c r="L1435" s="73">
        <v>-1.3597555999358999</v>
      </c>
      <c r="M1435" s="73">
        <v>-1.4474048067868901</v>
      </c>
      <c r="N1435" s="73">
        <v>-13.5022548807151</v>
      </c>
      <c r="O1435" s="73">
        <v>-1.46512555172234</v>
      </c>
      <c r="P1435" s="73">
        <v>-1.46512555172234</v>
      </c>
      <c r="Q1435" s="73">
        <v>-1.46512555172234</v>
      </c>
      <c r="R1435" s="73">
        <v>-1.46512555172234</v>
      </c>
      <c r="S1435" s="73">
        <v>-1.46512555172234</v>
      </c>
      <c r="T1435" s="73">
        <v>-1.46512555172234</v>
      </c>
      <c r="U1435" s="73">
        <v>-1.46512555172234</v>
      </c>
      <c r="V1435" s="73">
        <v>-1.46512555172234</v>
      </c>
      <c r="W1435" s="73">
        <v>-1.46512555172234</v>
      </c>
      <c r="X1435" s="73">
        <v>-1.46512555172234</v>
      </c>
      <c r="Y1435" s="73">
        <v>-1.46512555172234</v>
      </c>
      <c r="Z1435" s="73">
        <v>-1.46512555172234</v>
      </c>
      <c r="AA1435" s="73">
        <v>-17.581506620668002</v>
      </c>
      <c r="AB1435" s="73">
        <v>-1.48480428127835</v>
      </c>
      <c r="AC1435" s="73">
        <v>-1.48480428127835</v>
      </c>
      <c r="AD1435" s="73">
        <v>-1.48480428127835</v>
      </c>
      <c r="AE1435" s="73">
        <v>-1.48480428127835</v>
      </c>
      <c r="AF1435" s="73">
        <v>-1.48480428127835</v>
      </c>
      <c r="AG1435" s="73">
        <v>-1.48480428127835</v>
      </c>
      <c r="AH1435" s="73">
        <v>-1.48480428127835</v>
      </c>
      <c r="AI1435" s="73">
        <v>-1.48480428127835</v>
      </c>
      <c r="AJ1435" s="73">
        <v>-1.48480428127835</v>
      </c>
      <c r="AK1435" s="73">
        <v>-1.48480428127835</v>
      </c>
      <c r="AL1435" s="73">
        <v>-1.6848492402952699</v>
      </c>
      <c r="AM1435" s="73">
        <v>-2.0266939645736999</v>
      </c>
      <c r="AN1435" s="73">
        <v>-18.5595860176524</v>
      </c>
      <c r="AO1435" s="73">
        <v>-2.0482941825937999</v>
      </c>
      <c r="AP1435" s="73">
        <v>-2.0482941825937999</v>
      </c>
      <c r="AQ1435" s="73">
        <v>-2.0482941825937999</v>
      </c>
      <c r="AR1435" s="73">
        <v>-2.0482941825937999</v>
      </c>
      <c r="AS1435" s="73">
        <v>-2.0482941825937999</v>
      </c>
      <c r="AT1435" s="73">
        <v>-2.0482941825937999</v>
      </c>
      <c r="AU1435" s="73">
        <v>-2.0482941825937999</v>
      </c>
      <c r="AV1435" s="73">
        <v>-2.0482941825937999</v>
      </c>
      <c r="AW1435" s="73">
        <v>-2.0482941825937999</v>
      </c>
      <c r="AX1435" s="73">
        <v>-2.0482941825937999</v>
      </c>
      <c r="AY1435" s="73">
        <v>-2.0482941825937999</v>
      </c>
      <c r="AZ1435" s="73">
        <v>-2.0482941825937999</v>
      </c>
      <c r="BA1435" s="73">
        <v>-24.579530191125599</v>
      </c>
    </row>
    <row r="1436" spans="1:53" outlineLevel="1">
      <c r="A1436" s="74" t="s">
        <v>3728</v>
      </c>
      <c r="B1436" s="73">
        <v>98891</v>
      </c>
      <c r="C1436" s="73">
        <v>105261.666666666</v>
      </c>
      <c r="D1436" s="73">
        <v>111632.33333333299</v>
      </c>
      <c r="E1436" s="73">
        <v>118002.999999999</v>
      </c>
      <c r="F1436" s="73">
        <v>124373.666666666</v>
      </c>
      <c r="G1436" s="73">
        <v>130744.33333333299</v>
      </c>
      <c r="H1436" s="73">
        <v>137114.99999999901</v>
      </c>
      <c r="I1436" s="73">
        <v>143485.66666666599</v>
      </c>
      <c r="J1436" s="73">
        <v>149856.33333333299</v>
      </c>
      <c r="K1436" s="73">
        <v>156226.99999999901</v>
      </c>
      <c r="L1436" s="73">
        <v>162597.66666666599</v>
      </c>
      <c r="M1436" s="73">
        <v>168968.33333333299</v>
      </c>
      <c r="N1436" s="73">
        <v>1607156</v>
      </c>
      <c r="O1436" s="73">
        <v>175338.99999999901</v>
      </c>
      <c r="P1436" s="73">
        <v>178710.52777595099</v>
      </c>
      <c r="Q1436" s="73">
        <v>182082.055551903</v>
      </c>
      <c r="R1436" s="73">
        <v>185453.58332785501</v>
      </c>
      <c r="S1436" s="73">
        <v>188825.11110380699</v>
      </c>
      <c r="T1436" s="73">
        <v>192196.638879759</v>
      </c>
      <c r="U1436" s="73">
        <v>195568.16665571099</v>
      </c>
      <c r="V1436" s="73">
        <v>198939.694431663</v>
      </c>
      <c r="W1436" s="73">
        <v>202311.22220761501</v>
      </c>
      <c r="X1436" s="73">
        <v>205682.74998356699</v>
      </c>
      <c r="Y1436" s="73">
        <v>209054.277759519</v>
      </c>
      <c r="Z1436" s="73">
        <v>212425.80553547101</v>
      </c>
      <c r="AA1436" s="73">
        <v>2326588.8332128301</v>
      </c>
      <c r="AB1436" s="73">
        <v>215797.33333333299</v>
      </c>
      <c r="AC1436" s="73">
        <v>217603.583333794</v>
      </c>
      <c r="AD1436" s="73">
        <v>219409.833334255</v>
      </c>
      <c r="AE1436" s="73">
        <v>221216.083334717</v>
      </c>
      <c r="AF1436" s="73">
        <v>223022.333335178</v>
      </c>
      <c r="AG1436" s="73">
        <v>224828.58333563901</v>
      </c>
      <c r="AH1436" s="73">
        <v>226634.833336101</v>
      </c>
      <c r="AI1436" s="73">
        <v>228441.08333656201</v>
      </c>
      <c r="AJ1436" s="73">
        <v>230247.33333702301</v>
      </c>
      <c r="AK1436" s="73">
        <v>232053.583337485</v>
      </c>
      <c r="AL1436" s="73">
        <v>233859.83333794601</v>
      </c>
      <c r="AM1436" s="73">
        <v>235666.08333840701</v>
      </c>
      <c r="AN1436" s="73">
        <v>2708780.5000304398</v>
      </c>
      <c r="AO1436" s="73">
        <v>237472.33333333299</v>
      </c>
      <c r="AP1436" s="73">
        <v>239608.44444508699</v>
      </c>
      <c r="AQ1436" s="73">
        <v>241744.55555684201</v>
      </c>
      <c r="AR1436" s="73">
        <v>243880.666668597</v>
      </c>
      <c r="AS1436" s="73">
        <v>246016.777780351</v>
      </c>
      <c r="AT1436" s="73">
        <v>248152.88889210601</v>
      </c>
      <c r="AU1436" s="73">
        <v>250289.000003861</v>
      </c>
      <c r="AV1436" s="73">
        <v>252425.111115615</v>
      </c>
      <c r="AW1436" s="73">
        <v>254561.22222736999</v>
      </c>
      <c r="AX1436" s="73">
        <v>256697.33333912501</v>
      </c>
      <c r="AY1436" s="73">
        <v>258833.444450879</v>
      </c>
      <c r="AZ1436" s="73">
        <v>260969.55556263399</v>
      </c>
      <c r="BA1436" s="73">
        <v>2990651.3333757999</v>
      </c>
    </row>
    <row r="1437" spans="1:53" outlineLevel="1">
      <c r="A1437" s="74" t="s">
        <v>3718</v>
      </c>
      <c r="B1437" s="73">
        <v>26579.524006329601</v>
      </c>
      <c r="C1437" s="73">
        <v>26586.0281713966</v>
      </c>
      <c r="D1437" s="73">
        <v>26592.007338515199</v>
      </c>
      <c r="E1437" s="73">
        <v>26597.472451566398</v>
      </c>
      <c r="F1437" s="73">
        <v>26602.433131739101</v>
      </c>
      <c r="G1437" s="73">
        <v>26606.901424444401</v>
      </c>
      <c r="H1437" s="73">
        <v>26610.916606623599</v>
      </c>
      <c r="I1437" s="73">
        <v>26614.437179502202</v>
      </c>
      <c r="J1437" s="73">
        <v>26616.168504087302</v>
      </c>
      <c r="K1437" s="73">
        <v>26617.676731989701</v>
      </c>
      <c r="L1437" s="73">
        <v>26618.990610788402</v>
      </c>
      <c r="M1437" s="73">
        <v>36426.976755305601</v>
      </c>
      <c r="N1437" s="73">
        <v>329069.53291228798</v>
      </c>
      <c r="O1437" s="73">
        <v>38616.6123139431</v>
      </c>
      <c r="P1437" s="73">
        <v>38617.4809153284</v>
      </c>
      <c r="Q1437" s="73">
        <v>38618.203028071301</v>
      </c>
      <c r="R1437" s="73">
        <v>38618.808676455599</v>
      </c>
      <c r="S1437" s="73">
        <v>38619.320732692497</v>
      </c>
      <c r="T1437" s="73">
        <v>38619.756838332898</v>
      </c>
      <c r="U1437" s="73">
        <v>38620.130768000403</v>
      </c>
      <c r="V1437" s="73">
        <v>38620.4533500791</v>
      </c>
      <c r="W1437" s="73">
        <v>38620.837186695899</v>
      </c>
      <c r="X1437" s="73">
        <v>38621.170214092199</v>
      </c>
      <c r="Y1437" s="73">
        <v>38621.459157985897</v>
      </c>
      <c r="Z1437" s="73">
        <v>38621.7098537985</v>
      </c>
      <c r="AA1437" s="73">
        <v>463435.94303547603</v>
      </c>
      <c r="AB1437" s="73">
        <v>38621.927364722404</v>
      </c>
      <c r="AC1437" s="73">
        <v>38621.927364722404</v>
      </c>
      <c r="AD1437" s="73">
        <v>38621.927364722404</v>
      </c>
      <c r="AE1437" s="73">
        <v>38621.927364722404</v>
      </c>
      <c r="AF1437" s="73">
        <v>38621.927364722404</v>
      </c>
      <c r="AG1437" s="73">
        <v>38621.927364722404</v>
      </c>
      <c r="AH1437" s="73">
        <v>38621.927364726696</v>
      </c>
      <c r="AI1437" s="73">
        <v>38621.927364726696</v>
      </c>
      <c r="AJ1437" s="73">
        <v>38621.927364726696</v>
      </c>
      <c r="AK1437" s="73">
        <v>38621.927364726696</v>
      </c>
      <c r="AL1437" s="73">
        <v>38621.927364726696</v>
      </c>
      <c r="AM1437" s="73">
        <v>38621.927364726696</v>
      </c>
      <c r="AN1437" s="73">
        <v>463463.12837669498</v>
      </c>
      <c r="AO1437" s="73">
        <v>43216.952240348699</v>
      </c>
      <c r="AP1437" s="73">
        <v>43216.952240348699</v>
      </c>
      <c r="AQ1437" s="73">
        <v>43216.952240348699</v>
      </c>
      <c r="AR1437" s="73">
        <v>43216.952240348699</v>
      </c>
      <c r="AS1437" s="73">
        <v>43216.952240348699</v>
      </c>
      <c r="AT1437" s="73">
        <v>43216.952240348699</v>
      </c>
      <c r="AU1437" s="73">
        <v>43216.952240348699</v>
      </c>
      <c r="AV1437" s="73">
        <v>43216.952240348699</v>
      </c>
      <c r="AW1437" s="73">
        <v>43216.952240348699</v>
      </c>
      <c r="AX1437" s="73">
        <v>43216.952240348699</v>
      </c>
      <c r="AY1437" s="73">
        <v>43216.952240348699</v>
      </c>
      <c r="AZ1437" s="73">
        <v>43216.952240348699</v>
      </c>
      <c r="BA1437" s="73">
        <v>518603.426884185</v>
      </c>
    </row>
    <row r="1438" spans="1:53" outlineLevel="1">
      <c r="A1438" s="74" t="s">
        <v>3736</v>
      </c>
      <c r="B1438" s="73">
        <v>14886.2213952692</v>
      </c>
      <c r="C1438" s="73">
        <v>16222.806482604199</v>
      </c>
      <c r="D1438" s="73">
        <v>17415.239199410498</v>
      </c>
      <c r="E1438" s="73">
        <v>18608.938295786102</v>
      </c>
      <c r="F1438" s="73">
        <v>19946.790767526301</v>
      </c>
      <c r="G1438" s="73">
        <v>21142.7053017953</v>
      </c>
      <c r="H1438" s="73">
        <v>22336.4052799657</v>
      </c>
      <c r="I1438" s="73">
        <v>23674.255885581999</v>
      </c>
      <c r="J1438" s="73">
        <v>24867.9535464777</v>
      </c>
      <c r="K1438" s="73">
        <v>26061.6511458528</v>
      </c>
      <c r="L1438" s="73">
        <v>27399.501115756499</v>
      </c>
      <c r="M1438" s="73">
        <v>28595.413250723301</v>
      </c>
      <c r="N1438" s="73">
        <v>261157.88166675001</v>
      </c>
      <c r="O1438" s="73">
        <v>29789.110337426999</v>
      </c>
      <c r="P1438" s="73">
        <v>30623.033533652699</v>
      </c>
      <c r="Q1438" s="73">
        <v>31456.956729878399</v>
      </c>
      <c r="R1438" s="73">
        <v>32290.879926104099</v>
      </c>
      <c r="S1438" s="73">
        <v>33124.803122329802</v>
      </c>
      <c r="T1438" s="73">
        <v>33958.726318555498</v>
      </c>
      <c r="U1438" s="73">
        <v>34792.649514781202</v>
      </c>
      <c r="V1438" s="73">
        <v>35626.572711006796</v>
      </c>
      <c r="W1438" s="73">
        <v>36460.4959072325</v>
      </c>
      <c r="X1438" s="73">
        <v>37294.419103458204</v>
      </c>
      <c r="Y1438" s="73">
        <v>38128.3422996839</v>
      </c>
      <c r="Z1438" s="73">
        <v>38962.265495909603</v>
      </c>
      <c r="AA1438" s="73">
        <v>412508.25500002003</v>
      </c>
      <c r="AB1438" s="73">
        <v>39796.188688557297</v>
      </c>
      <c r="AC1438" s="73">
        <v>40579.658461347302</v>
      </c>
      <c r="AD1438" s="73">
        <v>41363.128234137301</v>
      </c>
      <c r="AE1438" s="73">
        <v>42146.598006927299</v>
      </c>
      <c r="AF1438" s="73">
        <v>42930.067779717298</v>
      </c>
      <c r="AG1438" s="73">
        <v>43713.537552507398</v>
      </c>
      <c r="AH1438" s="73">
        <v>44497.007325297403</v>
      </c>
      <c r="AI1438" s="73">
        <v>45280.477098087402</v>
      </c>
      <c r="AJ1438" s="73">
        <v>46063.9468708774</v>
      </c>
      <c r="AK1438" s="73">
        <v>46847.416643667399</v>
      </c>
      <c r="AL1438" s="73">
        <v>47630.886416457499</v>
      </c>
      <c r="AM1438" s="73">
        <v>48414.356189247497</v>
      </c>
      <c r="AN1438" s="73">
        <v>529263.26926682901</v>
      </c>
      <c r="AO1438" s="73">
        <v>49197.825963792799</v>
      </c>
      <c r="AP1438" s="73">
        <v>49967.168779202097</v>
      </c>
      <c r="AQ1438" s="73">
        <v>50736.511594611402</v>
      </c>
      <c r="AR1438" s="73">
        <v>51505.8544100207</v>
      </c>
      <c r="AS1438" s="73">
        <v>52275.197225429998</v>
      </c>
      <c r="AT1438" s="73">
        <v>53044.540040839398</v>
      </c>
      <c r="AU1438" s="73">
        <v>53813.882856248703</v>
      </c>
      <c r="AV1438" s="73">
        <v>54583.225671658001</v>
      </c>
      <c r="AW1438" s="73">
        <v>55352.568487067299</v>
      </c>
      <c r="AX1438" s="73">
        <v>56121.911302476597</v>
      </c>
      <c r="AY1438" s="73">
        <v>56891.254117885903</v>
      </c>
      <c r="AZ1438" s="73">
        <v>57660.596933295201</v>
      </c>
      <c r="BA1438" s="73">
        <v>641150.53738252795</v>
      </c>
    </row>
    <row r="1439" spans="1:53" outlineLevel="1">
      <c r="A1439" s="74" t="s">
        <v>3735</v>
      </c>
      <c r="B1439" s="73">
        <v>53986.0144823999</v>
      </c>
      <c r="C1439" s="73">
        <v>63680.567522953301</v>
      </c>
      <c r="D1439" s="73">
        <v>73365.195529339995</v>
      </c>
      <c r="E1439" s="73">
        <v>83063.835271559903</v>
      </c>
      <c r="F1439" s="73">
        <v>92780.964675446594</v>
      </c>
      <c r="G1439" s="73">
        <v>102486.607842666</v>
      </c>
      <c r="H1439" s="73">
        <v>112203.537761553</v>
      </c>
      <c r="I1439" s="73">
        <v>121899.488388773</v>
      </c>
      <c r="J1439" s="73">
        <v>131579.08970682599</v>
      </c>
      <c r="K1439" s="73">
        <v>141281.89444321301</v>
      </c>
      <c r="L1439" s="73">
        <v>150987.08203626599</v>
      </c>
      <c r="M1439" s="73">
        <v>160693.163975153</v>
      </c>
      <c r="N1439" s="73">
        <v>1288007.44163615</v>
      </c>
      <c r="O1439" s="73">
        <v>170396.01220737299</v>
      </c>
      <c r="P1439" s="73">
        <v>175195.58913067699</v>
      </c>
      <c r="Q1439" s="73">
        <v>179995.16605398199</v>
      </c>
      <c r="R1439" s="73">
        <v>184794.74297728701</v>
      </c>
      <c r="S1439" s="73">
        <v>189594.31990059101</v>
      </c>
      <c r="T1439" s="73">
        <v>194393.89682389601</v>
      </c>
      <c r="U1439" s="73">
        <v>199193.47374720001</v>
      </c>
      <c r="V1439" s="73">
        <v>203993.05067050501</v>
      </c>
      <c r="W1439" s="73">
        <v>208792.62759381</v>
      </c>
      <c r="X1439" s="73">
        <v>213592.20451711401</v>
      </c>
      <c r="Y1439" s="73">
        <v>218391.781440419</v>
      </c>
      <c r="Z1439" s="73">
        <v>223191.358363723</v>
      </c>
      <c r="AA1439" s="73">
        <v>2361524.22342658</v>
      </c>
      <c r="AB1439" s="73">
        <v>227990.947939039</v>
      </c>
      <c r="AC1439" s="73">
        <v>232908.68955318199</v>
      </c>
      <c r="AD1439" s="73">
        <v>237826.43116732399</v>
      </c>
      <c r="AE1439" s="73">
        <v>242744.17278146601</v>
      </c>
      <c r="AF1439" s="73">
        <v>247661.91439560801</v>
      </c>
      <c r="AG1439" s="73">
        <v>252579.65600975099</v>
      </c>
      <c r="AH1439" s="73">
        <v>257497.39762389299</v>
      </c>
      <c r="AI1439" s="73">
        <v>262415.13923803502</v>
      </c>
      <c r="AJ1439" s="73">
        <v>267332.88085217698</v>
      </c>
      <c r="AK1439" s="73">
        <v>272250.62246632</v>
      </c>
      <c r="AL1439" s="73">
        <v>277168.36408046202</v>
      </c>
      <c r="AM1439" s="73">
        <v>282086.10569460399</v>
      </c>
      <c r="AN1439" s="73">
        <v>3060462.3218018599</v>
      </c>
      <c r="AO1439" s="73">
        <v>287003.86024739</v>
      </c>
      <c r="AP1439" s="73">
        <v>292042.72176766302</v>
      </c>
      <c r="AQ1439" s="73">
        <v>297081.583287936</v>
      </c>
      <c r="AR1439" s="73">
        <v>302120.44480821001</v>
      </c>
      <c r="AS1439" s="73">
        <v>307159.30632848298</v>
      </c>
      <c r="AT1439" s="73">
        <v>312198.16784875601</v>
      </c>
      <c r="AU1439" s="73">
        <v>317237.02936902997</v>
      </c>
      <c r="AV1439" s="73">
        <v>322275.890889303</v>
      </c>
      <c r="AW1439" s="73">
        <v>327314.75240957702</v>
      </c>
      <c r="AX1439" s="73">
        <v>332353.61392984999</v>
      </c>
      <c r="AY1439" s="73">
        <v>337392.47545012302</v>
      </c>
      <c r="AZ1439" s="73">
        <v>342431.33697039698</v>
      </c>
      <c r="BA1439" s="73">
        <v>3776611.1833067201</v>
      </c>
    </row>
    <row r="1440" spans="1:53" outlineLevel="1">
      <c r="A1440" s="74" t="s">
        <v>3763</v>
      </c>
      <c r="B1440" s="73">
        <v>500.52049521608598</v>
      </c>
      <c r="C1440" s="73">
        <v>545.46059197052205</v>
      </c>
      <c r="D1440" s="73">
        <v>585.55384317780499</v>
      </c>
      <c r="E1440" s="73">
        <v>625.68967395664799</v>
      </c>
      <c r="F1440" s="73">
        <v>670.67238406831405</v>
      </c>
      <c r="G1440" s="73">
        <v>710.88270467516998</v>
      </c>
      <c r="H1440" s="73">
        <v>751.01856510266305</v>
      </c>
      <c r="I1440" s="73">
        <v>796.00121246951096</v>
      </c>
      <c r="J1440" s="73">
        <v>836.13699498310802</v>
      </c>
      <c r="K1440" s="73">
        <v>876.27277542819502</v>
      </c>
      <c r="L1440" s="73">
        <v>921.25540142043405</v>
      </c>
      <c r="M1440" s="73">
        <v>961.46564135538097</v>
      </c>
      <c r="N1440" s="73">
        <v>8780.93028382384</v>
      </c>
      <c r="O1440" s="73">
        <v>1001.60140456288</v>
      </c>
      <c r="P1440" s="73">
        <v>1029.6404643124299</v>
      </c>
      <c r="Q1440" s="73">
        <v>1057.6795240619899</v>
      </c>
      <c r="R1440" s="73">
        <v>1085.7185838115399</v>
      </c>
      <c r="S1440" s="73">
        <v>1113.7576435610999</v>
      </c>
      <c r="T1440" s="73">
        <v>1141.7967033106499</v>
      </c>
      <c r="U1440" s="73">
        <v>1169.83576306021</v>
      </c>
      <c r="V1440" s="73">
        <v>1197.87482280976</v>
      </c>
      <c r="W1440" s="73">
        <v>1225.91388255932</v>
      </c>
      <c r="X1440" s="73">
        <v>1253.95294230887</v>
      </c>
      <c r="Y1440" s="73">
        <v>1281.99200205843</v>
      </c>
      <c r="Z1440" s="73">
        <v>1310.03106180798</v>
      </c>
      <c r="AA1440" s="73">
        <v>13869.794798225201</v>
      </c>
      <c r="AB1440" s="73">
        <v>1338.07012143724</v>
      </c>
      <c r="AC1440" s="73">
        <v>1364.4127820931001</v>
      </c>
      <c r="AD1440" s="73">
        <v>1390.7554427489699</v>
      </c>
      <c r="AE1440" s="73">
        <v>1417.09810340484</v>
      </c>
      <c r="AF1440" s="73">
        <v>1443.4407640607101</v>
      </c>
      <c r="AG1440" s="73">
        <v>1469.7834247165699</v>
      </c>
      <c r="AH1440" s="73">
        <v>1496.12608537244</v>
      </c>
      <c r="AI1440" s="73">
        <v>1522.4687460283101</v>
      </c>
      <c r="AJ1440" s="73">
        <v>1548.8114066841799</v>
      </c>
      <c r="AK1440" s="73">
        <v>1575.15406734005</v>
      </c>
      <c r="AL1440" s="73">
        <v>1601.4967279959101</v>
      </c>
      <c r="AM1440" s="73">
        <v>1627.8393886517799</v>
      </c>
      <c r="AN1440" s="73">
        <v>17795.4570605341</v>
      </c>
      <c r="AO1440" s="73">
        <v>1654.1820493666701</v>
      </c>
      <c r="AP1440" s="73">
        <v>1680.0497183160201</v>
      </c>
      <c r="AQ1440" s="73">
        <v>1705.9173872653801</v>
      </c>
      <c r="AR1440" s="73">
        <v>1731.78505621473</v>
      </c>
      <c r="AS1440" s="73">
        <v>1757.65272516408</v>
      </c>
      <c r="AT1440" s="73">
        <v>1783.52039411344</v>
      </c>
      <c r="AU1440" s="73">
        <v>1809.38806306279</v>
      </c>
      <c r="AV1440" s="73">
        <v>1835.25573201214</v>
      </c>
      <c r="AW1440" s="73">
        <v>1861.1234009615</v>
      </c>
      <c r="AX1440" s="73">
        <v>1886.99106991085</v>
      </c>
      <c r="AY1440" s="73">
        <v>1912.8587388602</v>
      </c>
      <c r="AZ1440" s="73">
        <v>1938.72640780956</v>
      </c>
      <c r="BA1440" s="73">
        <v>21557.450743057401</v>
      </c>
    </row>
    <row r="1441" spans="1:53" outlineLevel="1">
      <c r="A1441" s="74" t="s">
        <v>3764</v>
      </c>
      <c r="B1441" s="73">
        <v>4357.9625729440104</v>
      </c>
      <c r="C1441" s="73">
        <v>4749.2497660803401</v>
      </c>
      <c r="D1441" s="73">
        <v>5098.3361468759003</v>
      </c>
      <c r="E1441" s="73">
        <v>5447.7932620989204</v>
      </c>
      <c r="F1441" s="73">
        <v>5839.4514838298801</v>
      </c>
      <c r="G1441" s="73">
        <v>6189.5571716601098</v>
      </c>
      <c r="H1441" s="73">
        <v>6539.0145450298196</v>
      </c>
      <c r="I1441" s="73">
        <v>6930.6722204503403</v>
      </c>
      <c r="J1441" s="73">
        <v>7280.1289154345604</v>
      </c>
      <c r="K1441" s="73">
        <v>7629.5855924085399</v>
      </c>
      <c r="L1441" s="73">
        <v>8021.2430817233098</v>
      </c>
      <c r="M1441" s="73">
        <v>8371.3480671544203</v>
      </c>
      <c r="N1441" s="73">
        <v>76454.342825690197</v>
      </c>
      <c r="O1441" s="73">
        <v>8720.8045940431202</v>
      </c>
      <c r="P1441" s="73">
        <v>8964.9368006900095</v>
      </c>
      <c r="Q1441" s="73">
        <v>9209.0690073369096</v>
      </c>
      <c r="R1441" s="73">
        <v>9453.2012139838098</v>
      </c>
      <c r="S1441" s="73">
        <v>9697.33342063071</v>
      </c>
      <c r="T1441" s="73">
        <v>9941.4656272776101</v>
      </c>
      <c r="U1441" s="73">
        <v>10185.597833924499</v>
      </c>
      <c r="V1441" s="73">
        <v>10429.7300405714</v>
      </c>
      <c r="W1441" s="73">
        <v>10673.8622472183</v>
      </c>
      <c r="X1441" s="73">
        <v>10917.9944538652</v>
      </c>
      <c r="Y1441" s="73">
        <v>11162.1266605121</v>
      </c>
      <c r="Z1441" s="73">
        <v>11406.258867159</v>
      </c>
      <c r="AA1441" s="73">
        <v>120762.380767212</v>
      </c>
      <c r="AB1441" s="73">
        <v>11650.391072758401</v>
      </c>
      <c r="AC1441" s="73">
        <v>11879.752967640399</v>
      </c>
      <c r="AD1441" s="73">
        <v>12109.1148625224</v>
      </c>
      <c r="AE1441" s="73">
        <v>12338.4767574044</v>
      </c>
      <c r="AF1441" s="73">
        <v>12567.8386522864</v>
      </c>
      <c r="AG1441" s="73">
        <v>12797.200547168401</v>
      </c>
      <c r="AH1441" s="73">
        <v>13026.562442050399</v>
      </c>
      <c r="AI1441" s="73">
        <v>13255.924336932399</v>
      </c>
      <c r="AJ1441" s="73">
        <v>13485.2862318144</v>
      </c>
      <c r="AK1441" s="73">
        <v>13714.6481266963</v>
      </c>
      <c r="AL1441" s="73">
        <v>13944.0100215783</v>
      </c>
      <c r="AM1441" s="73">
        <v>14173.371916460301</v>
      </c>
      <c r="AN1441" s="73">
        <v>154942.57793531299</v>
      </c>
      <c r="AO1441" s="73">
        <v>14402.7338118562</v>
      </c>
      <c r="AP1441" s="73">
        <v>14627.9600197898</v>
      </c>
      <c r="AQ1441" s="73">
        <v>14853.1862277235</v>
      </c>
      <c r="AR1441" s="73">
        <v>15078.412435657099</v>
      </c>
      <c r="AS1441" s="73">
        <v>15303.638643590801</v>
      </c>
      <c r="AT1441" s="73">
        <v>15528.8648515244</v>
      </c>
      <c r="AU1441" s="73">
        <v>15754.0910594581</v>
      </c>
      <c r="AV1441" s="73">
        <v>15979.3172673917</v>
      </c>
      <c r="AW1441" s="73">
        <v>16204.543475325299</v>
      </c>
      <c r="AX1441" s="73">
        <v>16429.769683259001</v>
      </c>
      <c r="AY1441" s="73">
        <v>16654.995891192601</v>
      </c>
      <c r="AZ1441" s="73">
        <v>16880.222099126298</v>
      </c>
      <c r="BA1441" s="73">
        <v>187697.73546589501</v>
      </c>
    </row>
    <row r="1442" spans="1:53" outlineLevel="1">
      <c r="A1442" s="74" t="s">
        <v>3765</v>
      </c>
      <c r="B1442" s="73">
        <v>-7136.1954592457696</v>
      </c>
      <c r="C1442" s="73">
        <v>-7776.9310883804201</v>
      </c>
      <c r="D1442" s="73">
        <v>-8348.5625798906694</v>
      </c>
      <c r="E1442" s="73">
        <v>-8920.8011517265295</v>
      </c>
      <c r="F1442" s="73">
        <v>-9562.1443428876701</v>
      </c>
      <c r="G1442" s="73">
        <v>-10135.444957092401</v>
      </c>
      <c r="H1442" s="73">
        <v>-10707.6839516454</v>
      </c>
      <c r="I1442" s="73">
        <v>-11349.026248219199</v>
      </c>
      <c r="J1442" s="73">
        <v>-11921.264131910901</v>
      </c>
      <c r="K1442" s="73">
        <v>-12493.501986110799</v>
      </c>
      <c r="L1442" s="73">
        <v>-13134.843977935099</v>
      </c>
      <c r="M1442" s="73">
        <v>-13708.143441956199</v>
      </c>
      <c r="N1442" s="73">
        <v>-125194.54331700099</v>
      </c>
      <c r="O1442" s="73">
        <v>-14280.381050390301</v>
      </c>
      <c r="P1442" s="73">
        <v>-14680.1493171821</v>
      </c>
      <c r="Q1442" s="73">
        <v>-15079.9175839739</v>
      </c>
      <c r="R1442" s="73">
        <v>-15479.6858507657</v>
      </c>
      <c r="S1442" s="73">
        <v>-15879.4541175575</v>
      </c>
      <c r="T1442" s="73">
        <v>-16279.222384349199</v>
      </c>
      <c r="U1442" s="73">
        <v>-16678.990651141001</v>
      </c>
      <c r="V1442" s="73">
        <v>-17078.758917932799</v>
      </c>
      <c r="W1442" s="73">
        <v>-17478.5271847246</v>
      </c>
      <c r="X1442" s="73">
        <v>-17878.2954515163</v>
      </c>
      <c r="Y1442" s="73">
        <v>-18278.063718308102</v>
      </c>
      <c r="Z1442" s="73">
        <v>-18677.8319850999</v>
      </c>
      <c r="AA1442" s="73">
        <v>-197749.27821294099</v>
      </c>
      <c r="AB1442" s="73">
        <v>-19077.600250176401</v>
      </c>
      <c r="AC1442" s="73">
        <v>-19453.182023857298</v>
      </c>
      <c r="AD1442" s="73">
        <v>-19828.7637975381</v>
      </c>
      <c r="AE1442" s="73">
        <v>-20204.345571218899</v>
      </c>
      <c r="AF1442" s="73">
        <v>-20579.927344899701</v>
      </c>
      <c r="AG1442" s="73">
        <v>-20955.509118580499</v>
      </c>
      <c r="AH1442" s="73">
        <v>-21331.090892261302</v>
      </c>
      <c r="AI1442" s="73">
        <v>-21706.6726659421</v>
      </c>
      <c r="AJ1442" s="73">
        <v>-22082.254439622899</v>
      </c>
      <c r="AK1442" s="73">
        <v>-22457.836213303701</v>
      </c>
      <c r="AL1442" s="73">
        <v>-22833.417986984499</v>
      </c>
      <c r="AM1442" s="73">
        <v>-23208.999760665301</v>
      </c>
      <c r="AN1442" s="73">
        <v>-253719.600065051</v>
      </c>
      <c r="AO1442" s="73">
        <v>-23584.581535187601</v>
      </c>
      <c r="AP1442" s="73">
        <v>-23953.391091363701</v>
      </c>
      <c r="AQ1442" s="73">
        <v>-24322.200647539699</v>
      </c>
      <c r="AR1442" s="73">
        <v>-24691.010203715701</v>
      </c>
      <c r="AS1442" s="73">
        <v>-25059.8197598917</v>
      </c>
      <c r="AT1442" s="73">
        <v>-25428.6293160678</v>
      </c>
      <c r="AU1442" s="73">
        <v>-25797.438872243802</v>
      </c>
      <c r="AV1442" s="73">
        <v>-26166.2484284198</v>
      </c>
      <c r="AW1442" s="73">
        <v>-26535.057984595798</v>
      </c>
      <c r="AX1442" s="73">
        <v>-26903.867540771898</v>
      </c>
      <c r="AY1442" s="73">
        <v>-27272.6770969479</v>
      </c>
      <c r="AZ1442" s="73">
        <v>-27641.486653123899</v>
      </c>
      <c r="BA1442" s="73">
        <v>-307356.40912986902</v>
      </c>
    </row>
    <row r="1443" spans="1:53" outlineLevel="1">
      <c r="A1443" s="74" t="s">
        <v>3766</v>
      </c>
      <c r="B1443" s="73">
        <v>17645.532924399999</v>
      </c>
      <c r="C1443" s="73">
        <v>19229.867561014202</v>
      </c>
      <c r="D1443" s="73">
        <v>20643.329728870001</v>
      </c>
      <c r="E1443" s="73">
        <v>22058.293012542199</v>
      </c>
      <c r="F1443" s="73">
        <v>23644.129956065299</v>
      </c>
      <c r="G1443" s="73">
        <v>25061.719331426801</v>
      </c>
      <c r="H1443" s="73">
        <v>26476.683660343399</v>
      </c>
      <c r="I1443" s="73">
        <v>28062.518391837701</v>
      </c>
      <c r="J1443" s="73">
        <v>29477.479973949299</v>
      </c>
      <c r="K1443" s="73">
        <v>30892.441483136899</v>
      </c>
      <c r="L1443" s="73">
        <v>32478.2754610829</v>
      </c>
      <c r="M1443" s="73">
        <v>33895.861992407299</v>
      </c>
      <c r="N1443" s="73">
        <v>309566.13347707601</v>
      </c>
      <c r="O1443" s="73">
        <v>35310.822893894598</v>
      </c>
      <c r="P1443" s="73">
        <v>36299.322179556002</v>
      </c>
      <c r="Q1443" s="73">
        <v>37287.821465217399</v>
      </c>
      <c r="R1443" s="73">
        <v>38276.320750878898</v>
      </c>
      <c r="S1443" s="73">
        <v>39264.820036540303</v>
      </c>
      <c r="T1443" s="73">
        <v>40253.3193222017</v>
      </c>
      <c r="U1443" s="73">
        <v>41241.818607863097</v>
      </c>
      <c r="V1443" s="73">
        <v>42230.317893524501</v>
      </c>
      <c r="W1443" s="73">
        <v>43218.817179185899</v>
      </c>
      <c r="X1443" s="73">
        <v>44207.316464847303</v>
      </c>
      <c r="Y1443" s="73">
        <v>45195.8157505087</v>
      </c>
      <c r="Z1443" s="73">
        <v>46184.315036170097</v>
      </c>
      <c r="AA1443" s="73">
        <v>488970.82758038898</v>
      </c>
      <c r="AB1443" s="73">
        <v>47172.814317590397</v>
      </c>
      <c r="AC1443" s="73">
        <v>48101.5081280581</v>
      </c>
      <c r="AD1443" s="73">
        <v>49030.201938525803</v>
      </c>
      <c r="AE1443" s="73">
        <v>49958.895748993498</v>
      </c>
      <c r="AF1443" s="73">
        <v>50887.589559461201</v>
      </c>
      <c r="AG1443" s="73">
        <v>51816.283369928897</v>
      </c>
      <c r="AH1443" s="73">
        <v>52744.9771803966</v>
      </c>
      <c r="AI1443" s="73">
        <v>53673.670990864302</v>
      </c>
      <c r="AJ1443" s="73">
        <v>54602.364801331998</v>
      </c>
      <c r="AK1443" s="73">
        <v>55531.058611799701</v>
      </c>
      <c r="AL1443" s="73">
        <v>56459.752422267396</v>
      </c>
      <c r="AM1443" s="73">
        <v>57388.446232735099</v>
      </c>
      <c r="AN1443" s="73">
        <v>627367.56330195302</v>
      </c>
      <c r="AO1443" s="73">
        <v>58317.140045283501</v>
      </c>
      <c r="AP1443" s="73">
        <v>59229.088324097203</v>
      </c>
      <c r="AQ1443" s="73">
        <v>60141.036602910899</v>
      </c>
      <c r="AR1443" s="73">
        <v>61052.984881724697</v>
      </c>
      <c r="AS1443" s="73">
        <v>61964.9331605384</v>
      </c>
      <c r="AT1443" s="73">
        <v>62876.881439352102</v>
      </c>
      <c r="AU1443" s="73">
        <v>63788.829718165798</v>
      </c>
      <c r="AV1443" s="73">
        <v>64700.777996979501</v>
      </c>
      <c r="AW1443" s="73">
        <v>65612.726275793204</v>
      </c>
      <c r="AX1443" s="73">
        <v>66524.674554607001</v>
      </c>
      <c r="AY1443" s="73">
        <v>67436.622833420697</v>
      </c>
      <c r="AZ1443" s="73">
        <v>68348.571112234393</v>
      </c>
      <c r="BA1443" s="73">
        <v>759994.26694510796</v>
      </c>
    </row>
    <row r="1444" spans="1:53" outlineLevel="1">
      <c r="A1444" s="74" t="s">
        <v>3734</v>
      </c>
      <c r="B1444" s="73">
        <v>16244.1383866666</v>
      </c>
      <c r="C1444" s="73">
        <v>19614.2426241666</v>
      </c>
      <c r="D1444" s="73">
        <v>22977.010008333302</v>
      </c>
      <c r="E1444" s="73">
        <v>26350.135359166601</v>
      </c>
      <c r="F1444" s="73">
        <v>29736.929007499901</v>
      </c>
      <c r="G1444" s="73">
        <v>33115.231554166603</v>
      </c>
      <c r="H1444" s="73">
        <v>36501.877793333297</v>
      </c>
      <c r="I1444" s="73">
        <v>39873.015205833297</v>
      </c>
      <c r="J1444" s="73">
        <v>43232.066615833297</v>
      </c>
      <c r="K1444" s="73">
        <v>46608.270875833303</v>
      </c>
      <c r="L1444" s="73">
        <v>49986.236776666599</v>
      </c>
      <c r="M1444" s="73">
        <v>53364.863694999898</v>
      </c>
      <c r="N1444" s="73">
        <v>417604.0179025</v>
      </c>
      <c r="O1444" s="73">
        <v>56741.100129999897</v>
      </c>
      <c r="P1444" s="73">
        <v>58175.8697751609</v>
      </c>
      <c r="Q1444" s="73">
        <v>59610.639420321997</v>
      </c>
      <c r="R1444" s="73">
        <v>61045.409065483</v>
      </c>
      <c r="S1444" s="73">
        <v>62480.178710644002</v>
      </c>
      <c r="T1444" s="73">
        <v>63914.948355804998</v>
      </c>
      <c r="U1444" s="73">
        <v>65349.718000966001</v>
      </c>
      <c r="V1444" s="73">
        <v>66784.487646127003</v>
      </c>
      <c r="W1444" s="73">
        <v>68219.257291287999</v>
      </c>
      <c r="X1444" s="73">
        <v>69654.026936448994</v>
      </c>
      <c r="Y1444" s="73">
        <v>71088.796581610004</v>
      </c>
      <c r="Z1444" s="73">
        <v>72523.566226770999</v>
      </c>
      <c r="AA1444" s="73">
        <v>775587.998140626</v>
      </c>
      <c r="AB1444" s="73">
        <v>73958.335879999897</v>
      </c>
      <c r="AC1444" s="73">
        <v>75436.148525391996</v>
      </c>
      <c r="AD1444" s="73">
        <v>76913.961170784096</v>
      </c>
      <c r="AE1444" s="73">
        <v>78391.773816176195</v>
      </c>
      <c r="AF1444" s="73">
        <v>79869.586461568295</v>
      </c>
      <c r="AG1444" s="73">
        <v>81347.399106960496</v>
      </c>
      <c r="AH1444" s="73">
        <v>82825.211752352596</v>
      </c>
      <c r="AI1444" s="73">
        <v>84303.024397744695</v>
      </c>
      <c r="AJ1444" s="73">
        <v>85780.837043136795</v>
      </c>
      <c r="AK1444" s="73">
        <v>87258.649688528894</v>
      </c>
      <c r="AL1444" s="73">
        <v>88736.462333920994</v>
      </c>
      <c r="AM1444" s="73">
        <v>90214.274979313093</v>
      </c>
      <c r="AN1444" s="73">
        <v>985035.66515587806</v>
      </c>
      <c r="AO1444" s="73">
        <v>91692.087629999805</v>
      </c>
      <c r="AP1444" s="73">
        <v>93169.9002767559</v>
      </c>
      <c r="AQ1444" s="73">
        <v>94647.712923511906</v>
      </c>
      <c r="AR1444" s="73">
        <v>96125.525570267899</v>
      </c>
      <c r="AS1444" s="73">
        <v>97603.338217023906</v>
      </c>
      <c r="AT1444" s="73">
        <v>99081.150863779898</v>
      </c>
      <c r="AU1444" s="73">
        <v>100558.963510535</v>
      </c>
      <c r="AV1444" s="73">
        <v>102036.77615729099</v>
      </c>
      <c r="AW1444" s="73">
        <v>103514.588804047</v>
      </c>
      <c r="AX1444" s="73">
        <v>104992.40145080299</v>
      </c>
      <c r="AY1444" s="73">
        <v>106470.214097559</v>
      </c>
      <c r="AZ1444" s="73">
        <v>107948.02674431499</v>
      </c>
      <c r="BA1444" s="73">
        <v>1197840.6862458901</v>
      </c>
    </row>
    <row r="1445" spans="1:53" outlineLevel="1">
      <c r="A1445" s="74" t="s">
        <v>3731</v>
      </c>
      <c r="B1445" s="73">
        <v>79932.890317500001</v>
      </c>
      <c r="C1445" s="73">
        <v>80929.096337182506</v>
      </c>
      <c r="D1445" s="73">
        <v>81925.302356864995</v>
      </c>
      <c r="E1445" s="73">
        <v>82926.703019902503</v>
      </c>
      <c r="F1445" s="73">
        <v>83928.103682939996</v>
      </c>
      <c r="G1445" s="73">
        <v>84929.504345977504</v>
      </c>
      <c r="H1445" s="73">
        <v>85930.905009014998</v>
      </c>
      <c r="I1445" s="73">
        <v>87962.920587629997</v>
      </c>
      <c r="J1445" s="73">
        <v>89994.936166244996</v>
      </c>
      <c r="K1445" s="73">
        <v>92026.951744859995</v>
      </c>
      <c r="L1445" s="73">
        <v>94058.967323474993</v>
      </c>
      <c r="M1445" s="73">
        <v>96090.982902090007</v>
      </c>
      <c r="N1445" s="73">
        <v>1040637.26379368</v>
      </c>
      <c r="O1445" s="73">
        <v>194692.116768662</v>
      </c>
      <c r="P1445" s="73">
        <v>195856.31802449201</v>
      </c>
      <c r="Q1445" s="73">
        <v>197020.519280323</v>
      </c>
      <c r="R1445" s="73">
        <v>198184.72053615301</v>
      </c>
      <c r="S1445" s="73">
        <v>199348.92179198301</v>
      </c>
      <c r="T1445" s="73">
        <v>200513.12304781299</v>
      </c>
      <c r="U1445" s="73">
        <v>201677.32430364401</v>
      </c>
      <c r="V1445" s="73">
        <v>204047.01054778</v>
      </c>
      <c r="W1445" s="73">
        <v>206416.696791917</v>
      </c>
      <c r="X1445" s="73">
        <v>208786.383036054</v>
      </c>
      <c r="Y1445" s="73">
        <v>211156.069280191</v>
      </c>
      <c r="Z1445" s="73">
        <v>213525.75552432699</v>
      </c>
      <c r="AA1445" s="73">
        <v>2431224.9589333399</v>
      </c>
      <c r="AB1445" s="73">
        <v>274202.80795242102</v>
      </c>
      <c r="AC1445" s="73">
        <v>275570.03438385698</v>
      </c>
      <c r="AD1445" s="73">
        <v>276937.260815293</v>
      </c>
      <c r="AE1445" s="73">
        <v>278304.48724672903</v>
      </c>
      <c r="AF1445" s="73">
        <v>279671.713678164</v>
      </c>
      <c r="AG1445" s="73">
        <v>281038.94010960002</v>
      </c>
      <c r="AH1445" s="73">
        <v>282406.16654103599</v>
      </c>
      <c r="AI1445" s="73">
        <v>285189.10261069599</v>
      </c>
      <c r="AJ1445" s="73">
        <v>287972.03868035501</v>
      </c>
      <c r="AK1445" s="73">
        <v>290754.97475001501</v>
      </c>
      <c r="AL1445" s="73">
        <v>293537.91081967502</v>
      </c>
      <c r="AM1445" s="73">
        <v>296320.84688933502</v>
      </c>
      <c r="AN1445" s="73">
        <v>3401906.2844771799</v>
      </c>
      <c r="AO1445" s="73">
        <v>306574.760423097</v>
      </c>
      <c r="AP1445" s="73">
        <v>308120.14348361501</v>
      </c>
      <c r="AQ1445" s="73">
        <v>309665.52654413303</v>
      </c>
      <c r="AR1445" s="73">
        <v>311210.90960465098</v>
      </c>
      <c r="AS1445" s="73">
        <v>312756.29266516998</v>
      </c>
      <c r="AT1445" s="73">
        <v>314301.67572568799</v>
      </c>
      <c r="AU1445" s="73">
        <v>315847.05878620601</v>
      </c>
      <c r="AV1445" s="73">
        <v>318992.62572499202</v>
      </c>
      <c r="AW1445" s="73">
        <v>322138.19266377698</v>
      </c>
      <c r="AX1445" s="73">
        <v>325283.759602562</v>
      </c>
      <c r="AY1445" s="73">
        <v>328429.32654134801</v>
      </c>
      <c r="AZ1445" s="73">
        <v>331574.89348013297</v>
      </c>
      <c r="BA1445" s="73">
        <v>3804895.16524537</v>
      </c>
    </row>
    <row r="1446" spans="1:53" outlineLevel="1">
      <c r="A1446" s="74" t="s">
        <v>3767</v>
      </c>
      <c r="B1446" s="73">
        <v>6501.3456788819403</v>
      </c>
      <c r="C1446" s="73">
        <v>7085.0802244910101</v>
      </c>
      <c r="D1446" s="73">
        <v>7605.8582705054296</v>
      </c>
      <c r="E1446" s="73">
        <v>8127.1893898029703</v>
      </c>
      <c r="F1446" s="73">
        <v>8711.4774475429895</v>
      </c>
      <c r="G1446" s="73">
        <v>9233.7761278617309</v>
      </c>
      <c r="H1446" s="73">
        <v>9755.1076322706194</v>
      </c>
      <c r="I1446" s="73">
        <v>10339.3948750075</v>
      </c>
      <c r="J1446" s="73">
        <v>10860.7253673796</v>
      </c>
      <c r="K1446" s="73">
        <v>11382.055832883399</v>
      </c>
      <c r="L1446" s="73">
        <v>11966.342797981901</v>
      </c>
      <c r="M1446" s="73">
        <v>12488.6404304395</v>
      </c>
      <c r="N1446" s="73">
        <v>114056.994075048</v>
      </c>
      <c r="O1446" s="73">
        <v>13009.9706720414</v>
      </c>
      <c r="P1446" s="73">
        <v>13374.1747789362</v>
      </c>
      <c r="Q1446" s="73">
        <v>13738.3788858309</v>
      </c>
      <c r="R1446" s="73">
        <v>14102.5829927256</v>
      </c>
      <c r="S1446" s="73">
        <v>14466.7870996204</v>
      </c>
      <c r="T1446" s="73">
        <v>14830.9912065151</v>
      </c>
      <c r="U1446" s="73">
        <v>15195.1953134098</v>
      </c>
      <c r="V1446" s="73">
        <v>15559.3994203046</v>
      </c>
      <c r="W1446" s="73">
        <v>15923.603527199301</v>
      </c>
      <c r="X1446" s="73">
        <v>16287.807634094001</v>
      </c>
      <c r="Y1446" s="73">
        <v>16652.011740988801</v>
      </c>
      <c r="Z1446" s="73">
        <v>17016.215847883501</v>
      </c>
      <c r="AA1446" s="73">
        <v>180157.11911955001</v>
      </c>
      <c r="AB1446" s="73">
        <v>17380.419953215602</v>
      </c>
      <c r="AC1446" s="73">
        <v>17722.589244307899</v>
      </c>
      <c r="AD1446" s="73">
        <v>18064.758535400299</v>
      </c>
      <c r="AE1446" s="73">
        <v>18406.9278264926</v>
      </c>
      <c r="AF1446" s="73">
        <v>18749.097117584999</v>
      </c>
      <c r="AG1446" s="73">
        <v>19091.2664086773</v>
      </c>
      <c r="AH1446" s="73">
        <v>19433.4356997697</v>
      </c>
      <c r="AI1446" s="73">
        <v>19775.604990862001</v>
      </c>
      <c r="AJ1446" s="73">
        <v>20117.7742819544</v>
      </c>
      <c r="AK1446" s="73">
        <v>20459.943573046701</v>
      </c>
      <c r="AL1446" s="73">
        <v>20802.112864138999</v>
      </c>
      <c r="AM1446" s="73">
        <v>21144.282155231402</v>
      </c>
      <c r="AN1446" s="73">
        <v>231148.21265068199</v>
      </c>
      <c r="AO1446" s="73">
        <v>21486.451447090301</v>
      </c>
      <c r="AP1446" s="73">
        <v>21822.450990273901</v>
      </c>
      <c r="AQ1446" s="73">
        <v>22158.450533457501</v>
      </c>
      <c r="AR1446" s="73">
        <v>22494.4500766411</v>
      </c>
      <c r="AS1446" s="73">
        <v>22830.4496198247</v>
      </c>
      <c r="AT1446" s="73">
        <v>23166.449163008299</v>
      </c>
      <c r="AU1446" s="73">
        <v>23502.448706191899</v>
      </c>
      <c r="AV1446" s="73">
        <v>23838.448249375499</v>
      </c>
      <c r="AW1446" s="73">
        <v>24174.447792559</v>
      </c>
      <c r="AX1446" s="73">
        <v>24510.4473357426</v>
      </c>
      <c r="AY1446" s="73">
        <v>24846.446878926199</v>
      </c>
      <c r="AZ1446" s="73">
        <v>25182.446422109799</v>
      </c>
      <c r="BA1446" s="73">
        <v>280013.38721520099</v>
      </c>
    </row>
    <row r="1447" spans="1:53" outlineLevel="1">
      <c r="A1447" s="74" t="s">
        <v>3729</v>
      </c>
      <c r="P1447" s="73">
        <v>4758.3333333333303</v>
      </c>
      <c r="Q1447" s="73">
        <v>9516.6666666666606</v>
      </c>
      <c r="R1447" s="73">
        <v>14275</v>
      </c>
      <c r="S1447" s="73">
        <v>19033.333333333299</v>
      </c>
      <c r="T1447" s="73">
        <v>23791.666666666599</v>
      </c>
      <c r="U1447" s="73">
        <v>28550</v>
      </c>
      <c r="V1447" s="73">
        <v>33308.333333333299</v>
      </c>
      <c r="W1447" s="73">
        <v>38066.666666666599</v>
      </c>
      <c r="X1447" s="73">
        <v>42825</v>
      </c>
      <c r="Y1447" s="73">
        <v>47583.333333333299</v>
      </c>
      <c r="Z1447" s="73">
        <v>52341.666666666599</v>
      </c>
      <c r="AA1447" s="73">
        <v>314049.99999999901</v>
      </c>
      <c r="AB1447" s="73">
        <v>57100</v>
      </c>
      <c r="AC1447" s="73">
        <v>63427.777777777701</v>
      </c>
      <c r="AD1447" s="73">
        <v>69755.555555555504</v>
      </c>
      <c r="AE1447" s="73">
        <v>76083.333333333299</v>
      </c>
      <c r="AF1447" s="73">
        <v>82411.111111111095</v>
      </c>
      <c r="AG1447" s="73">
        <v>88738.888888888803</v>
      </c>
      <c r="AH1447" s="73">
        <v>95066.666666666599</v>
      </c>
      <c r="AI1447" s="73">
        <v>101394.444444444</v>
      </c>
      <c r="AJ1447" s="73">
        <v>107722.222222222</v>
      </c>
      <c r="AK1447" s="73">
        <v>114050</v>
      </c>
      <c r="AL1447" s="73">
        <v>120377.777777777</v>
      </c>
      <c r="AM1447" s="73">
        <v>126705.55555555499</v>
      </c>
      <c r="AN1447" s="73">
        <v>1102833.33333333</v>
      </c>
      <c r="AO1447" s="73">
        <v>133033.33333333299</v>
      </c>
      <c r="AP1447" s="73">
        <v>141008.33333333299</v>
      </c>
      <c r="AQ1447" s="73">
        <v>148983.33333333299</v>
      </c>
      <c r="AR1447" s="73">
        <v>156958.33333333299</v>
      </c>
      <c r="AS1447" s="73">
        <v>164933.33333333299</v>
      </c>
      <c r="AT1447" s="73">
        <v>172908.33333333299</v>
      </c>
      <c r="AU1447" s="73">
        <v>180883.33333333299</v>
      </c>
      <c r="AV1447" s="73">
        <v>188858.33333333299</v>
      </c>
      <c r="AW1447" s="73">
        <v>196833.33333333299</v>
      </c>
      <c r="AX1447" s="73">
        <v>204808.33333333299</v>
      </c>
      <c r="AY1447" s="73">
        <v>212783.33333333299</v>
      </c>
      <c r="AZ1447" s="73">
        <v>220758.33333333299</v>
      </c>
      <c r="BA1447" s="73">
        <v>2122750</v>
      </c>
    </row>
    <row r="1448" spans="1:53" outlineLevel="1">
      <c r="A1448" s="74" t="s">
        <v>3721</v>
      </c>
      <c r="B1448" s="73">
        <v>174460.93365809601</v>
      </c>
      <c r="C1448" s="73">
        <v>174593.456234176</v>
      </c>
      <c r="D1448" s="73">
        <v>174909.18740633901</v>
      </c>
      <c r="E1448" s="73">
        <v>178719.043359284</v>
      </c>
      <c r="F1448" s="73">
        <v>182718.755779186</v>
      </c>
      <c r="G1448" s="73">
        <v>186825.24185106301</v>
      </c>
      <c r="H1448" s="73">
        <v>190911.654924231</v>
      </c>
      <c r="I1448" s="73">
        <v>195217.507208733</v>
      </c>
      <c r="J1448" s="73">
        <v>199505.41166809801</v>
      </c>
      <c r="K1448" s="73">
        <v>203612.386744152</v>
      </c>
      <c r="L1448" s="73">
        <v>207608.03513147499</v>
      </c>
      <c r="M1448" s="73">
        <v>208820.25871103699</v>
      </c>
      <c r="N1448" s="73">
        <v>2277901.8726758701</v>
      </c>
      <c r="O1448" s="73">
        <v>494931.024240812</v>
      </c>
      <c r="P1448" s="73">
        <v>495512.92140329699</v>
      </c>
      <c r="Q1448" s="73">
        <v>496060.26360371598</v>
      </c>
      <c r="R1448" s="73">
        <v>500473.337165409</v>
      </c>
      <c r="S1448" s="73">
        <v>504894.90468730702</v>
      </c>
      <c r="T1448" s="73">
        <v>509353.40003919101</v>
      </c>
      <c r="U1448" s="73">
        <v>513804.44182110898</v>
      </c>
      <c r="V1448" s="73">
        <v>518285.36157347501</v>
      </c>
      <c r="W1448" s="73">
        <v>522801.52181504702</v>
      </c>
      <c r="X1448" s="73">
        <v>601518.46571361495</v>
      </c>
      <c r="Y1448" s="73">
        <v>605914.460542541</v>
      </c>
      <c r="Z1448" s="73">
        <v>607576.29993773601</v>
      </c>
      <c r="AA1448" s="73">
        <v>6371126.4025432495</v>
      </c>
      <c r="AB1448" s="73">
        <v>1077061.75040849</v>
      </c>
      <c r="AC1448" s="73">
        <v>1077637.6868759401</v>
      </c>
      <c r="AD1448" s="73">
        <v>1078179.33061077</v>
      </c>
      <c r="AE1448" s="73">
        <v>1082450.00739565</v>
      </c>
      <c r="AF1448" s="73">
        <v>1086728.82639792</v>
      </c>
      <c r="AG1448" s="73">
        <v>1091044.11989654</v>
      </c>
      <c r="AH1448" s="73">
        <v>1095349.75433144</v>
      </c>
      <c r="AI1448" s="73">
        <v>1099686.7611485899</v>
      </c>
      <c r="AJ1448" s="73">
        <v>1104060.1403824</v>
      </c>
      <c r="AK1448" s="73">
        <v>1108392.04814786</v>
      </c>
      <c r="AL1448" s="73">
        <v>1112649.5653814401</v>
      </c>
      <c r="AM1448" s="73">
        <v>1114275.45377517</v>
      </c>
      <c r="AN1448" s="73">
        <v>13127515.4447522</v>
      </c>
      <c r="AO1448" s="73">
        <v>1244800.3125487301</v>
      </c>
      <c r="AP1448" s="73">
        <v>1245267.7605071</v>
      </c>
      <c r="AQ1448" s="73">
        <v>1245713.6554801301</v>
      </c>
      <c r="AR1448" s="73">
        <v>1249706.23477243</v>
      </c>
      <c r="AS1448" s="73">
        <v>1253703.0566733601</v>
      </c>
      <c r="AT1448" s="73">
        <v>1257728.75246013</v>
      </c>
      <c r="AU1448" s="73">
        <v>1261755.3880646899</v>
      </c>
      <c r="AV1448" s="73">
        <v>1265782.77544976</v>
      </c>
      <c r="AW1448" s="73">
        <v>1269824.6874868399</v>
      </c>
      <c r="AX1448" s="73">
        <v>1273818.5998692601</v>
      </c>
      <c r="AY1448" s="73">
        <v>1277744.8881135299</v>
      </c>
      <c r="AZ1448" s="73">
        <v>1279121.4938761501</v>
      </c>
      <c r="BA1448" s="73">
        <v>15124967.605302099</v>
      </c>
    </row>
    <row r="1449" spans="1:53" outlineLevel="1">
      <c r="A1449" s="74" t="s">
        <v>3722</v>
      </c>
      <c r="B1449" s="73">
        <v>132809.10620579601</v>
      </c>
      <c r="C1449" s="73">
        <v>138633.90782001</v>
      </c>
      <c r="D1449" s="73">
        <v>144973.06027568199</v>
      </c>
      <c r="E1449" s="73">
        <v>153551.23658425399</v>
      </c>
      <c r="F1449" s="73">
        <v>160704.45816091</v>
      </c>
      <c r="G1449" s="73">
        <v>168578.90645322399</v>
      </c>
      <c r="H1449" s="73">
        <v>195440.09878920499</v>
      </c>
      <c r="I1449" s="73">
        <v>202127.37431140101</v>
      </c>
      <c r="J1449" s="73">
        <v>208541.73394332</v>
      </c>
      <c r="K1449" s="73">
        <v>215886.860589266</v>
      </c>
      <c r="L1449" s="73">
        <v>221698.32677654299</v>
      </c>
      <c r="M1449" s="73">
        <v>227040.73157510901</v>
      </c>
      <c r="N1449" s="73">
        <v>2169985.8014847199</v>
      </c>
      <c r="O1449" s="73">
        <v>318322.33090161398</v>
      </c>
      <c r="P1449" s="73">
        <v>326050.377645678</v>
      </c>
      <c r="Q1449" s="73">
        <v>334347.88739349501</v>
      </c>
      <c r="R1449" s="73">
        <v>344690.307675232</v>
      </c>
      <c r="S1449" s="73">
        <v>353514.03016498702</v>
      </c>
      <c r="T1449" s="73">
        <v>362681.72244843701</v>
      </c>
      <c r="U1449" s="73">
        <v>389824.25642023998</v>
      </c>
      <c r="V1449" s="73">
        <v>398516.16670189402</v>
      </c>
      <c r="W1449" s="73">
        <v>406931.72262655402</v>
      </c>
      <c r="X1449" s="73">
        <v>416655.37193573703</v>
      </c>
      <c r="Y1449" s="73">
        <v>424440.20186367398</v>
      </c>
      <c r="Z1449" s="73">
        <v>431899.19881059602</v>
      </c>
      <c r="AA1449" s="73">
        <v>4507873.5745881395</v>
      </c>
      <c r="AB1449" s="73">
        <v>525488.29663638002</v>
      </c>
      <c r="AC1449" s="73">
        <v>533531.69518671196</v>
      </c>
      <c r="AD1449" s="73">
        <v>542189.59259657399</v>
      </c>
      <c r="AE1449" s="73">
        <v>553481.67829530104</v>
      </c>
      <c r="AF1449" s="73">
        <v>562704.70385615295</v>
      </c>
      <c r="AG1449" s="73">
        <v>572290.31661660201</v>
      </c>
      <c r="AH1449" s="73">
        <v>601637.46532412095</v>
      </c>
      <c r="AI1449" s="73">
        <v>610694.43877334695</v>
      </c>
      <c r="AJ1449" s="73">
        <v>619453.81223606796</v>
      </c>
      <c r="AK1449" s="73">
        <v>629830.35656198906</v>
      </c>
      <c r="AL1449" s="73">
        <v>637914.70320125902</v>
      </c>
      <c r="AM1449" s="73">
        <v>645643.10371287202</v>
      </c>
      <c r="AN1449" s="73">
        <v>7034860.1629973799</v>
      </c>
      <c r="AO1449" s="73">
        <v>681132.44392590504</v>
      </c>
      <c r="AP1449" s="73">
        <v>689534.24172999896</v>
      </c>
      <c r="AQ1449" s="73">
        <v>698605.56734573201</v>
      </c>
      <c r="AR1449" s="73">
        <v>710450.90345675603</v>
      </c>
      <c r="AS1449" s="73">
        <v>720134.66189450002</v>
      </c>
      <c r="AT1449" s="73">
        <v>730202.97455003404</v>
      </c>
      <c r="AU1449" s="73">
        <v>763049.18240153301</v>
      </c>
      <c r="AV1449" s="73">
        <v>772554.67622695805</v>
      </c>
      <c r="AW1449" s="73">
        <v>781736.665705316</v>
      </c>
      <c r="AX1449" s="73">
        <v>792830.85430848203</v>
      </c>
      <c r="AY1449" s="73">
        <v>801284.19402954704</v>
      </c>
      <c r="AZ1449" s="73">
        <v>809344.39715416101</v>
      </c>
      <c r="BA1449" s="73">
        <v>8950860.7627289202</v>
      </c>
    </row>
    <row r="1450" spans="1:53" outlineLevel="1">
      <c r="A1450" s="74" t="s">
        <v>3725</v>
      </c>
      <c r="B1450" s="73">
        <v>112948.79200051</v>
      </c>
      <c r="C1450" s="73">
        <v>112948.79200051</v>
      </c>
      <c r="D1450" s="73">
        <v>112948.79200051</v>
      </c>
      <c r="E1450" s="73">
        <v>124595.99161322101</v>
      </c>
      <c r="F1450" s="73">
        <v>124595.99161322101</v>
      </c>
      <c r="G1450" s="73">
        <v>124595.99161322101</v>
      </c>
      <c r="H1450" s="73">
        <v>147798.41641746601</v>
      </c>
      <c r="I1450" s="73">
        <v>147798.41641746601</v>
      </c>
      <c r="J1450" s="73">
        <v>147798.41641746601</v>
      </c>
      <c r="K1450" s="73">
        <v>159440.64072064499</v>
      </c>
      <c r="L1450" s="73">
        <v>159440.64072064499</v>
      </c>
      <c r="M1450" s="73">
        <v>159440.64072064499</v>
      </c>
      <c r="N1450" s="73">
        <v>1634351.5222555301</v>
      </c>
      <c r="O1450" s="73">
        <v>182667.45844533699</v>
      </c>
      <c r="P1450" s="73">
        <v>182667.45844533699</v>
      </c>
      <c r="Q1450" s="73">
        <v>182667.45844533699</v>
      </c>
      <c r="R1450" s="73">
        <v>206374.80836185301</v>
      </c>
      <c r="S1450" s="73">
        <v>206374.80836185301</v>
      </c>
      <c r="T1450" s="73">
        <v>206374.80836185301</v>
      </c>
      <c r="U1450" s="73">
        <v>240292.67921438799</v>
      </c>
      <c r="V1450" s="73">
        <v>240292.67921438799</v>
      </c>
      <c r="W1450" s="73">
        <v>240292.67921438799</v>
      </c>
      <c r="X1450" s="73">
        <v>264009.97974996699</v>
      </c>
      <c r="Y1450" s="73">
        <v>264009.97974996699</v>
      </c>
      <c r="Z1450" s="73">
        <v>264009.97974996699</v>
      </c>
      <c r="AA1450" s="73">
        <v>2680034.7773146401</v>
      </c>
      <c r="AB1450" s="73">
        <v>297909.82224090199</v>
      </c>
      <c r="AC1450" s="73">
        <v>297909.82224090199</v>
      </c>
      <c r="AD1450" s="73">
        <v>297909.82224090199</v>
      </c>
      <c r="AE1450" s="73">
        <v>321617.17215741798</v>
      </c>
      <c r="AF1450" s="73">
        <v>321617.17215741798</v>
      </c>
      <c r="AG1450" s="73">
        <v>321617.17215741798</v>
      </c>
      <c r="AH1450" s="73">
        <v>356425.59337938903</v>
      </c>
      <c r="AI1450" s="73">
        <v>356425.59337938903</v>
      </c>
      <c r="AJ1450" s="73">
        <v>356425.59337938903</v>
      </c>
      <c r="AK1450" s="73">
        <v>380142.89391496702</v>
      </c>
      <c r="AL1450" s="73">
        <v>380142.89391496702</v>
      </c>
      <c r="AM1450" s="73">
        <v>380142.89391496702</v>
      </c>
      <c r="AN1450" s="73">
        <v>4068286.4450780302</v>
      </c>
      <c r="AO1450" s="73">
        <v>414979.63634300302</v>
      </c>
      <c r="AP1450" s="73">
        <v>414979.63634300302</v>
      </c>
      <c r="AQ1450" s="73">
        <v>414979.63634300302</v>
      </c>
      <c r="AR1450" s="73">
        <v>438686.98625951901</v>
      </c>
      <c r="AS1450" s="73">
        <v>438686.98625951901</v>
      </c>
      <c r="AT1450" s="73">
        <v>438686.98625951901</v>
      </c>
      <c r="AU1450" s="73">
        <v>475639.99573675398</v>
      </c>
      <c r="AV1450" s="73">
        <v>475639.99573675398</v>
      </c>
      <c r="AW1450" s="73">
        <v>475639.99573675398</v>
      </c>
      <c r="AX1450" s="73">
        <v>499357.29627233301</v>
      </c>
      <c r="AY1450" s="73">
        <v>499357.29627233301</v>
      </c>
      <c r="AZ1450" s="73">
        <v>499357.29627233301</v>
      </c>
      <c r="BA1450" s="73">
        <v>5485991.7438348299</v>
      </c>
    </row>
    <row r="1451" spans="1:53" outlineLevel="1">
      <c r="A1451" s="74" t="s">
        <v>3569</v>
      </c>
      <c r="B1451" s="73">
        <v>148357.321786115</v>
      </c>
      <c r="C1451" s="73">
        <v>154942.494416514</v>
      </c>
      <c r="D1451" s="73">
        <v>162109.49601164099</v>
      </c>
      <c r="E1451" s="73">
        <v>171809.30879337099</v>
      </c>
      <c r="F1451" s="73">
        <v>179897.02067744799</v>
      </c>
      <c r="G1451" s="73">
        <v>188800.59006407001</v>
      </c>
      <c r="H1451" s="73">
        <v>219186.819046474</v>
      </c>
      <c r="I1451" s="73">
        <v>226751.676285283</v>
      </c>
      <c r="J1451" s="73">
        <v>234007.80245098201</v>
      </c>
      <c r="K1451" s="73">
        <v>242316.841654335</v>
      </c>
      <c r="L1451" s="73">
        <v>248890.95571752801</v>
      </c>
      <c r="M1451" s="73">
        <v>254934.452725979</v>
      </c>
      <c r="N1451" s="73">
        <v>2432004.7796297399</v>
      </c>
      <c r="O1451" s="73">
        <v>354571.84557872301</v>
      </c>
      <c r="P1451" s="73">
        <v>363314.05691081402</v>
      </c>
      <c r="Q1451" s="73">
        <v>372700.46275423397</v>
      </c>
      <c r="R1451" s="73">
        <v>384400.13597331801</v>
      </c>
      <c r="S1451" s="73">
        <v>394381.81028941</v>
      </c>
      <c r="T1451" s="73">
        <v>404752.59412075201</v>
      </c>
      <c r="U1451" s="73">
        <v>435328.23734752397</v>
      </c>
      <c r="V1451" s="73">
        <v>445139.24597615801</v>
      </c>
      <c r="W1451" s="73">
        <v>454637.633829017</v>
      </c>
      <c r="X1451" s="73">
        <v>465615.77822773898</v>
      </c>
      <c r="Y1451" s="73">
        <v>474400.66891620797</v>
      </c>
      <c r="Z1451" s="73">
        <v>482816.967067372</v>
      </c>
      <c r="AA1451" s="73">
        <v>5032059.4369912697</v>
      </c>
      <c r="AB1451" s="73">
        <v>583136.876528049</v>
      </c>
      <c r="AC1451" s="73">
        <v>592235.82135082001</v>
      </c>
      <c r="AD1451" s="73">
        <v>602029.90668717097</v>
      </c>
      <c r="AE1451" s="73">
        <v>614803.86900555203</v>
      </c>
      <c r="AF1451" s="73">
        <v>625237.24516081903</v>
      </c>
      <c r="AG1451" s="73">
        <v>636080.79140250897</v>
      </c>
      <c r="AH1451" s="73">
        <v>669279.44071020698</v>
      </c>
      <c r="AI1451" s="73">
        <v>679524.97347777802</v>
      </c>
      <c r="AJ1451" s="73">
        <v>689433.85173541901</v>
      </c>
      <c r="AK1451" s="73">
        <v>701172.12474427896</v>
      </c>
      <c r="AL1451" s="73">
        <v>710317.39134614402</v>
      </c>
      <c r="AM1451" s="73">
        <v>719060.00043721905</v>
      </c>
      <c r="AN1451" s="73">
        <v>7822312.2925859699</v>
      </c>
      <c r="AO1451" s="73">
        <v>754787.65910118504</v>
      </c>
      <c r="AP1451" s="73">
        <v>764292.04031860805</v>
      </c>
      <c r="AQ1451" s="73">
        <v>774553.81252558006</v>
      </c>
      <c r="AR1451" s="73">
        <v>787953.63299228798</v>
      </c>
      <c r="AS1451" s="73">
        <v>798908.20853360603</v>
      </c>
      <c r="AT1451" s="73">
        <v>810297.80397052004</v>
      </c>
      <c r="AU1451" s="73">
        <v>847453.55464705301</v>
      </c>
      <c r="AV1451" s="73">
        <v>858206.47162262001</v>
      </c>
      <c r="AW1451" s="73">
        <v>868593.43027737597</v>
      </c>
      <c r="AX1451" s="73">
        <v>881143.52895961294</v>
      </c>
      <c r="AY1451" s="73">
        <v>890706.21599558601</v>
      </c>
      <c r="AZ1451" s="73">
        <v>899824.17453111301</v>
      </c>
      <c r="BA1451" s="73">
        <v>9936720.5334751494</v>
      </c>
    </row>
    <row r="1452" spans="1:53" outlineLevel="1">
      <c r="A1452" s="74" t="s">
        <v>3570</v>
      </c>
      <c r="B1452" s="73">
        <v>188752.598842671</v>
      </c>
      <c r="C1452" s="73">
        <v>188895.97753562999</v>
      </c>
      <c r="D1452" s="73">
        <v>189237.57308961399</v>
      </c>
      <c r="E1452" s="73">
        <v>193359.5286315</v>
      </c>
      <c r="F1452" s="73">
        <v>197686.89349221601</v>
      </c>
      <c r="G1452" s="73">
        <v>202129.77879567901</v>
      </c>
      <c r="H1452" s="73">
        <v>206550.94674045601</v>
      </c>
      <c r="I1452" s="73">
        <v>211209.530137272</v>
      </c>
      <c r="J1452" s="73">
        <v>215848.695441066</v>
      </c>
      <c r="K1452" s="73">
        <v>220292.109807439</v>
      </c>
      <c r="L1452" s="73">
        <v>224615.077714093</v>
      </c>
      <c r="M1452" s="73">
        <v>225926.60543679199</v>
      </c>
      <c r="N1452" s="73">
        <v>2464505.3156644301</v>
      </c>
      <c r="O1452" s="73">
        <v>535475.27870279201</v>
      </c>
      <c r="P1452" s="73">
        <v>536104.84429879696</v>
      </c>
      <c r="Q1452" s="73">
        <v>536697.02422480704</v>
      </c>
      <c r="R1452" s="73">
        <v>541471.61235859501</v>
      </c>
      <c r="S1452" s="73">
        <v>546255.39026931196</v>
      </c>
      <c r="T1452" s="73">
        <v>551079.12110091106</v>
      </c>
      <c r="U1452" s="73">
        <v>555894.787773547</v>
      </c>
      <c r="V1452" s="73">
        <v>560742.77999008598</v>
      </c>
      <c r="W1452" s="73">
        <v>565628.89956145803</v>
      </c>
      <c r="X1452" s="73">
        <v>650794.25676931196</v>
      </c>
      <c r="Y1452" s="73">
        <v>655550.36709762702</v>
      </c>
      <c r="Z1452" s="73">
        <v>657348.342713858</v>
      </c>
      <c r="AA1452" s="73">
        <v>6893042.7048610998</v>
      </c>
      <c r="AB1452" s="73">
        <v>1165293.5716947201</v>
      </c>
      <c r="AC1452" s="73">
        <v>1165916.6883015099</v>
      </c>
      <c r="AD1452" s="73">
        <v>1166502.70294933</v>
      </c>
      <c r="AE1452" s="73">
        <v>1171123.22930479</v>
      </c>
      <c r="AF1452" s="73">
        <v>1175752.5648799201</v>
      </c>
      <c r="AG1452" s="73">
        <v>1180421.36290568</v>
      </c>
      <c r="AH1452" s="73">
        <v>1185079.71060687</v>
      </c>
      <c r="AI1452" s="73">
        <v>1189772.0006844799</v>
      </c>
      <c r="AJ1452" s="73">
        <v>1194503.64277075</v>
      </c>
      <c r="AK1452" s="73">
        <v>1199190.41608746</v>
      </c>
      <c r="AL1452" s="73">
        <v>1203796.70487433</v>
      </c>
      <c r="AM1452" s="73">
        <v>1205555.7844190199</v>
      </c>
      <c r="AN1452" s="73">
        <v>14202908.3794789</v>
      </c>
      <c r="AO1452" s="73">
        <v>1346773.1090686901</v>
      </c>
      <c r="AP1452" s="73">
        <v>1347278.8498962601</v>
      </c>
      <c r="AQ1452" s="73">
        <v>1347761.2721394901</v>
      </c>
      <c r="AR1452" s="73">
        <v>1352080.91953392</v>
      </c>
      <c r="AS1452" s="73">
        <v>1356405.1570872399</v>
      </c>
      <c r="AT1452" s="73">
        <v>1360760.6338462499</v>
      </c>
      <c r="AU1452" s="73">
        <v>1365117.12741199</v>
      </c>
      <c r="AV1452" s="73">
        <v>1369474.4343433301</v>
      </c>
      <c r="AW1452" s="73">
        <v>1373847.45577166</v>
      </c>
      <c r="AX1452" s="73">
        <v>1378168.54546163</v>
      </c>
      <c r="AY1452" s="73">
        <v>1382416.47131168</v>
      </c>
      <c r="AZ1452" s="73">
        <v>1383905.8472414501</v>
      </c>
      <c r="BA1452" s="73">
        <v>16363989.8231136</v>
      </c>
    </row>
    <row r="1453" spans="1:53" outlineLevel="1">
      <c r="A1453" s="74" t="s">
        <v>3723</v>
      </c>
      <c r="B1453" s="73">
        <v>51240.509281001199</v>
      </c>
      <c r="C1453" s="73">
        <v>53763.248725308302</v>
      </c>
      <c r="D1453" s="73">
        <v>56778.186473029702</v>
      </c>
      <c r="E1453" s="73">
        <v>61730.242062417201</v>
      </c>
      <c r="F1453" s="73">
        <v>65459.837849940901</v>
      </c>
      <c r="G1453" s="73">
        <v>69749.641663120798</v>
      </c>
      <c r="H1453" s="73">
        <v>89489.015972445603</v>
      </c>
      <c r="I1453" s="73">
        <v>92900.003813325806</v>
      </c>
      <c r="J1453" s="73">
        <v>96059.099418014404</v>
      </c>
      <c r="K1453" s="73">
        <v>100025.376759009</v>
      </c>
      <c r="L1453" s="73">
        <v>102669.820719057</v>
      </c>
      <c r="M1453" s="73">
        <v>104836.009311931</v>
      </c>
      <c r="N1453" s="73">
        <v>944700.99204860197</v>
      </c>
      <c r="O1453" s="73">
        <v>122459.87541396399</v>
      </c>
      <c r="P1453" s="73">
        <v>124881.47164044299</v>
      </c>
      <c r="Q1453" s="73">
        <v>127879.15762303201</v>
      </c>
      <c r="R1453" s="73">
        <v>132649.74476757899</v>
      </c>
      <c r="S1453" s="73">
        <v>136127.730093505</v>
      </c>
      <c r="T1453" s="73">
        <v>139793.74661687101</v>
      </c>
      <c r="U1453" s="73">
        <v>157070.97204714199</v>
      </c>
      <c r="V1453" s="73">
        <v>160431.14227650099</v>
      </c>
      <c r="W1453" s="73">
        <v>163524.44078541399</v>
      </c>
      <c r="X1453" s="73">
        <v>167753.20437478999</v>
      </c>
      <c r="Y1453" s="73">
        <v>170312.40296043901</v>
      </c>
      <c r="Z1453" s="73">
        <v>172462.68524830701</v>
      </c>
      <c r="AA1453" s="73">
        <v>1775346.57384799</v>
      </c>
      <c r="AB1453" s="73">
        <v>188476.42877724499</v>
      </c>
      <c r="AC1453" s="73">
        <v>191064.08499917199</v>
      </c>
      <c r="AD1453" s="73">
        <v>194268.839894259</v>
      </c>
      <c r="AE1453" s="73">
        <v>199755.715891186</v>
      </c>
      <c r="AF1453" s="73">
        <v>203475.03105599599</v>
      </c>
      <c r="AG1453" s="73">
        <v>207395.73259499201</v>
      </c>
      <c r="AH1453" s="73">
        <v>226550.54129212501</v>
      </c>
      <c r="AI1453" s="73">
        <v>230143.68884927599</v>
      </c>
      <c r="AJ1453" s="73">
        <v>233450.907743908</v>
      </c>
      <c r="AK1453" s="73">
        <v>238160.73129099101</v>
      </c>
      <c r="AL1453" s="73">
        <v>240895.849165105</v>
      </c>
      <c r="AM1453" s="73">
        <v>243192.85084235499</v>
      </c>
      <c r="AN1453" s="73">
        <v>2596830.40239661</v>
      </c>
      <c r="AO1453" s="73">
        <v>260843.17663185901</v>
      </c>
      <c r="AP1453" s="73">
        <v>263631.42679223401</v>
      </c>
      <c r="AQ1453" s="73">
        <v>267086.46986003203</v>
      </c>
      <c r="AR1453" s="73">
        <v>272944.585543553</v>
      </c>
      <c r="AS1453" s="73">
        <v>276955.71310782101</v>
      </c>
      <c r="AT1453" s="73">
        <v>281184.40772105101</v>
      </c>
      <c r="AU1453" s="73">
        <v>303206.59578441601</v>
      </c>
      <c r="AV1453" s="73">
        <v>307081.43768861901</v>
      </c>
      <c r="AW1453" s="73">
        <v>310647.25187889597</v>
      </c>
      <c r="AX1453" s="73">
        <v>315870.67694733298</v>
      </c>
      <c r="AY1453" s="73">
        <v>318818.34262563899</v>
      </c>
      <c r="AZ1453" s="73">
        <v>321292.49873246899</v>
      </c>
      <c r="BA1453" s="73">
        <v>3499562.5833139201</v>
      </c>
    </row>
    <row r="1454" spans="1:53" outlineLevel="1">
      <c r="A1454" s="74" t="s">
        <v>3566</v>
      </c>
      <c r="B1454" s="73">
        <v>640221.12980339199</v>
      </c>
      <c r="C1454" s="73">
        <v>654331.66778636095</v>
      </c>
      <c r="D1454" s="73">
        <v>668195.63906409498</v>
      </c>
      <c r="E1454" s="73">
        <v>685809.61829218199</v>
      </c>
      <c r="F1454" s="73">
        <v>700869.52278048103</v>
      </c>
      <c r="G1454" s="73">
        <v>716193.16170875204</v>
      </c>
      <c r="H1454" s="73">
        <v>757792.21401250397</v>
      </c>
      <c r="I1454" s="73">
        <v>771335.59401225997</v>
      </c>
      <c r="J1454" s="73">
        <v>784798.60671647603</v>
      </c>
      <c r="K1454" s="73">
        <v>800149.21978464106</v>
      </c>
      <c r="L1454" s="73">
        <v>814196.73774945503</v>
      </c>
      <c r="M1454" s="73">
        <v>826450.15964562295</v>
      </c>
      <c r="N1454" s="73">
        <v>8820343.2713562306</v>
      </c>
      <c r="O1454" s="73">
        <v>959836.90496742504</v>
      </c>
      <c r="P1454" s="73">
        <v>976303.76528240403</v>
      </c>
      <c r="Q1454" s="73">
        <v>992622.95631005405</v>
      </c>
      <c r="R1454" s="73">
        <v>1012411.2004075</v>
      </c>
      <c r="S1454" s="73">
        <v>1029535.2937828</v>
      </c>
      <c r="T1454" s="73">
        <v>1046432.74968314</v>
      </c>
      <c r="U1454" s="73">
        <v>1088155.22904885</v>
      </c>
      <c r="V1454" s="73">
        <v>1104228.6950622599</v>
      </c>
      <c r="W1454" s="73">
        <v>1120209.63544945</v>
      </c>
      <c r="X1454" s="73">
        <v>1138570.63895911</v>
      </c>
      <c r="Y1454" s="73">
        <v>1155062.0124562001</v>
      </c>
      <c r="Z1454" s="73">
        <v>1169982.8435655001</v>
      </c>
      <c r="AA1454" s="73">
        <v>12793351.9249747</v>
      </c>
      <c r="AB1454" s="73">
        <v>1302777.3763033</v>
      </c>
      <c r="AC1454" s="73">
        <v>1320163.12144186</v>
      </c>
      <c r="AD1454" s="73">
        <v>1337387.14737799</v>
      </c>
      <c r="AE1454" s="73">
        <v>1358933.15341512</v>
      </c>
      <c r="AF1454" s="73">
        <v>1377022.34139001</v>
      </c>
      <c r="AG1454" s="73">
        <v>1394853.5989063401</v>
      </c>
      <c r="AH1454" s="73">
        <v>1440044.5692422001</v>
      </c>
      <c r="AI1454" s="73">
        <v>1456978.6861638101</v>
      </c>
      <c r="AJ1454" s="73">
        <v>1473814.50835613</v>
      </c>
      <c r="AK1454" s="73">
        <v>1493497.5881518901</v>
      </c>
      <c r="AL1454" s="73">
        <v>1510895.26286385</v>
      </c>
      <c r="AM1454" s="73">
        <v>1526589.3996159099</v>
      </c>
      <c r="AN1454" s="73">
        <v>16992956.7532284</v>
      </c>
      <c r="AO1454" s="73">
        <v>1577338.52786637</v>
      </c>
      <c r="AP1454" s="73">
        <v>1595536.73450637</v>
      </c>
      <c r="AQ1454" s="73">
        <v>1613597.5849187199</v>
      </c>
      <c r="AR1454" s="73">
        <v>1636207.7178620701</v>
      </c>
      <c r="AS1454" s="73">
        <v>1655202.71765579</v>
      </c>
      <c r="AT1454" s="73">
        <v>1673931.8146003201</v>
      </c>
      <c r="AU1454" s="73">
        <v>1724123.99235723</v>
      </c>
      <c r="AV1454" s="73">
        <v>1741900.57850277</v>
      </c>
      <c r="AW1454" s="73">
        <v>1759559.18681806</v>
      </c>
      <c r="AX1454" s="73">
        <v>1780496.5376247701</v>
      </c>
      <c r="AY1454" s="73">
        <v>1798718.7839556499</v>
      </c>
      <c r="AZ1454" s="73">
        <v>1815125.7420689501</v>
      </c>
      <c r="BA1454" s="73">
        <v>20371739.918737099</v>
      </c>
    </row>
    <row r="1455" spans="1:53" outlineLevel="1">
      <c r="A1455" s="74" t="s">
        <v>3567</v>
      </c>
      <c r="B1455" s="73">
        <v>440575.40926703002</v>
      </c>
      <c r="C1455" s="73">
        <v>440760.534304292</v>
      </c>
      <c r="D1455" s="73">
        <v>441201.58930594398</v>
      </c>
      <c r="E1455" s="73">
        <v>446523.69928990997</v>
      </c>
      <c r="F1455" s="73">
        <v>452111.02586231998</v>
      </c>
      <c r="G1455" s="73">
        <v>457847.50797400199</v>
      </c>
      <c r="H1455" s="73">
        <v>463555.94946993201</v>
      </c>
      <c r="I1455" s="73">
        <v>469570.93263881502</v>
      </c>
      <c r="J1455" s="73">
        <v>475560.84391507501</v>
      </c>
      <c r="K1455" s="73">
        <v>481298.009132376</v>
      </c>
      <c r="L1455" s="73">
        <v>486879.658527322</v>
      </c>
      <c r="M1455" s="73">
        <v>488573.05252837198</v>
      </c>
      <c r="N1455" s="73">
        <v>5544458.2122153901</v>
      </c>
      <c r="O1455" s="73">
        <v>891021.41796932905</v>
      </c>
      <c r="P1455" s="73">
        <v>891834.28878028598</v>
      </c>
      <c r="Q1455" s="73">
        <v>892598.88865636301</v>
      </c>
      <c r="R1455" s="73">
        <v>898763.65266653697</v>
      </c>
      <c r="S1455" s="73">
        <v>904940.28216216795</v>
      </c>
      <c r="T1455" s="73">
        <v>911168.49732798897</v>
      </c>
      <c r="U1455" s="73">
        <v>917386.300362846</v>
      </c>
      <c r="V1455" s="73">
        <v>923645.84089297499</v>
      </c>
      <c r="W1455" s="73">
        <v>929954.60999283497</v>
      </c>
      <c r="X1455" s="73">
        <v>1039916.83381548</v>
      </c>
      <c r="Y1455" s="73">
        <v>1046057.73999604</v>
      </c>
      <c r="Z1455" s="73">
        <v>1048379.21675163</v>
      </c>
      <c r="AA1455" s="73">
        <v>11295667.569374399</v>
      </c>
      <c r="AB1455" s="73">
        <v>1704218.50152702</v>
      </c>
      <c r="AC1455" s="73">
        <v>1705023.0456518901</v>
      </c>
      <c r="AD1455" s="73">
        <v>1705779.6851586001</v>
      </c>
      <c r="AE1455" s="73">
        <v>1711745.5305438</v>
      </c>
      <c r="AF1455" s="73">
        <v>1717722.75005361</v>
      </c>
      <c r="AG1455" s="73">
        <v>1723750.9219573301</v>
      </c>
      <c r="AH1455" s="73">
        <v>1729765.6008051201</v>
      </c>
      <c r="AI1455" s="73">
        <v>1735824.1047399601</v>
      </c>
      <c r="AJ1455" s="73">
        <v>1741933.41847029</v>
      </c>
      <c r="AK1455" s="73">
        <v>1747984.79937627</v>
      </c>
      <c r="AL1455" s="73">
        <v>1753932.2617621401</v>
      </c>
      <c r="AM1455" s="73">
        <v>1756203.5174106399</v>
      </c>
      <c r="AN1455" s="73">
        <v>20733884.1374567</v>
      </c>
      <c r="AO1455" s="73">
        <v>1957331.4336278699</v>
      </c>
      <c r="AP1455" s="73">
        <v>1957984.42667458</v>
      </c>
      <c r="AQ1455" s="73">
        <v>1958607.3116647401</v>
      </c>
      <c r="AR1455" s="73">
        <v>1964184.6737424</v>
      </c>
      <c r="AS1455" s="73">
        <v>1969767.96245614</v>
      </c>
      <c r="AT1455" s="73">
        <v>1975391.5860271701</v>
      </c>
      <c r="AU1455" s="73">
        <v>1981016.5224598099</v>
      </c>
      <c r="AV1455" s="73">
        <v>1986642.5090787499</v>
      </c>
      <c r="AW1455" s="73">
        <v>1992288.7856499699</v>
      </c>
      <c r="AX1455" s="73">
        <v>1997868.00996399</v>
      </c>
      <c r="AY1455" s="73">
        <v>2003352.7679503299</v>
      </c>
      <c r="AZ1455" s="73">
        <v>2005275.79269555</v>
      </c>
      <c r="BA1455" s="73">
        <v>23749711.781991299</v>
      </c>
    </row>
    <row r="1456" spans="1:53" outlineLevel="1">
      <c r="A1456" s="74" t="s">
        <v>3563</v>
      </c>
      <c r="B1456" s="73">
        <v>296385.28144860198</v>
      </c>
      <c r="C1456" s="73">
        <v>301475.636619578</v>
      </c>
      <c r="D1456" s="73">
        <v>306986.82785551698</v>
      </c>
      <c r="E1456" s="73">
        <v>338192.61583468103</v>
      </c>
      <c r="F1456" s="73">
        <v>344361.2808377</v>
      </c>
      <c r="G1456" s="73">
        <v>351127.89565743197</v>
      </c>
      <c r="H1456" s="73">
        <v>409376.78059597802</v>
      </c>
      <c r="I1456" s="73">
        <v>415177.009690554</v>
      </c>
      <c r="J1456" s="73">
        <v>420688.98023078602</v>
      </c>
      <c r="K1456" s="73">
        <v>477667.378523088</v>
      </c>
      <c r="L1456" s="73">
        <v>482653.29378863401</v>
      </c>
      <c r="M1456" s="73">
        <v>487234.799001801</v>
      </c>
      <c r="N1456" s="73">
        <v>4631327.7800843501</v>
      </c>
      <c r="O1456" s="73">
        <v>537564.61254192295</v>
      </c>
      <c r="P1456" s="73">
        <v>544167.32874192204</v>
      </c>
      <c r="Q1456" s="73">
        <v>551249.99138676201</v>
      </c>
      <c r="R1456" s="73">
        <v>580215.72233600996</v>
      </c>
      <c r="S1456" s="73">
        <v>587739.54026146699</v>
      </c>
      <c r="T1456" s="73">
        <v>595553.65032120596</v>
      </c>
      <c r="U1456" s="73">
        <v>646349.29993541294</v>
      </c>
      <c r="V1456" s="73">
        <v>653737.03724293597</v>
      </c>
      <c r="W1456" s="73">
        <v>660891.55356940394</v>
      </c>
      <c r="X1456" s="73">
        <v>710168.99231064995</v>
      </c>
      <c r="Y1456" s="73">
        <v>716783.87499567203</v>
      </c>
      <c r="Z1456" s="73">
        <v>723120.320471182</v>
      </c>
      <c r="AA1456" s="73">
        <v>7507541.9241145505</v>
      </c>
      <c r="AB1456" s="73">
        <v>770652.259004244</v>
      </c>
      <c r="AC1456" s="73">
        <v>777496.08777638304</v>
      </c>
      <c r="AD1456" s="73">
        <v>784862.770810797</v>
      </c>
      <c r="AE1456" s="73">
        <v>806920.74679938494</v>
      </c>
      <c r="AF1456" s="73">
        <v>814768.27638422803</v>
      </c>
      <c r="AG1456" s="73">
        <v>822924.31793408003</v>
      </c>
      <c r="AH1456" s="73">
        <v>861610.04921392095</v>
      </c>
      <c r="AI1456" s="73">
        <v>869316.29122675699</v>
      </c>
      <c r="AJ1456" s="73">
        <v>876769.316465109</v>
      </c>
      <c r="AK1456" s="73">
        <v>906536.00662386697</v>
      </c>
      <c r="AL1456" s="73">
        <v>913414.676615768</v>
      </c>
      <c r="AM1456" s="73">
        <v>919990.48525732302</v>
      </c>
      <c r="AN1456" s="73">
        <v>10125261.2841118</v>
      </c>
      <c r="AO1456" s="73">
        <v>969387.62523903104</v>
      </c>
      <c r="AP1456" s="73">
        <v>976536.40332346805</v>
      </c>
      <c r="AQ1456" s="73">
        <v>984254.85773298203</v>
      </c>
      <c r="AR1456" s="73">
        <v>1002510.1253577</v>
      </c>
      <c r="AS1456" s="73">
        <v>1010749.67609975</v>
      </c>
      <c r="AT1456" s="73">
        <v>1019316.42976154</v>
      </c>
      <c r="AU1456" s="73">
        <v>1062368.7708979901</v>
      </c>
      <c r="AV1456" s="73">
        <v>1070456.6429009801</v>
      </c>
      <c r="AW1456" s="73">
        <v>1078269.25707787</v>
      </c>
      <c r="AX1456" s="73">
        <v>1111173.9335429701</v>
      </c>
      <c r="AY1456" s="73">
        <v>1118366.56670849</v>
      </c>
      <c r="AZ1456" s="73">
        <v>1125224.6945735</v>
      </c>
      <c r="BA1456" s="73">
        <v>12528614.983216301</v>
      </c>
    </row>
    <row r="1457" spans="1:53" outlineLevel="1">
      <c r="A1457" s="74" t="s">
        <v>3564</v>
      </c>
      <c r="B1457" s="73">
        <v>11958.049602449901</v>
      </c>
      <c r="C1457" s="73">
        <v>13088.207943449899</v>
      </c>
      <c r="D1457" s="73">
        <v>14201.901504449899</v>
      </c>
      <c r="E1457" s="73">
        <v>15330.004785449901</v>
      </c>
      <c r="F1457" s="73">
        <v>16472.577258449899</v>
      </c>
      <c r="G1457" s="73">
        <v>17612.866233449899</v>
      </c>
      <c r="H1457" s="73">
        <v>18747.210024449902</v>
      </c>
      <c r="I1457" s="73">
        <v>19876.915818449899</v>
      </c>
      <c r="J1457" s="73">
        <v>20993.979303449902</v>
      </c>
      <c r="K1457" s="73">
        <v>22127.350986449899</v>
      </c>
      <c r="L1457" s="73">
        <v>23269.361256449902</v>
      </c>
      <c r="M1457" s="73">
        <v>24412.6164514499</v>
      </c>
      <c r="N1457" s="73">
        <v>218091.04116839901</v>
      </c>
      <c r="O1457" s="73">
        <v>25561.581201449899</v>
      </c>
      <c r="P1457" s="73">
        <v>27669.081201449899</v>
      </c>
      <c r="Q1457" s="73">
        <v>29776.581201449899</v>
      </c>
      <c r="R1457" s="73">
        <v>31884.081201449899</v>
      </c>
      <c r="S1457" s="73">
        <v>33991.581201449902</v>
      </c>
      <c r="T1457" s="73">
        <v>36099.081201449801</v>
      </c>
      <c r="U1457" s="73">
        <v>38206.581201449801</v>
      </c>
      <c r="V1457" s="73">
        <v>40314.081201449801</v>
      </c>
      <c r="W1457" s="73">
        <v>42421.581201449801</v>
      </c>
      <c r="X1457" s="73">
        <v>44529.081201449801</v>
      </c>
      <c r="Y1457" s="73">
        <v>46636.581201449801</v>
      </c>
      <c r="Z1457" s="73">
        <v>48744.081201449801</v>
      </c>
      <c r="AA1457" s="73">
        <v>445833.97441739799</v>
      </c>
      <c r="AB1457" s="73">
        <v>50851.581201449801</v>
      </c>
      <c r="AC1457" s="73">
        <v>52959.081201312198</v>
      </c>
      <c r="AD1457" s="73">
        <v>55066.5812011745</v>
      </c>
      <c r="AE1457" s="73">
        <v>57174.081201036897</v>
      </c>
      <c r="AF1457" s="73">
        <v>59281.5812008992</v>
      </c>
      <c r="AG1457" s="73">
        <v>61389.081200761597</v>
      </c>
      <c r="AH1457" s="73">
        <v>63496.581200624001</v>
      </c>
      <c r="AI1457" s="73">
        <v>65604.081200486296</v>
      </c>
      <c r="AJ1457" s="73">
        <v>67711.581200348694</v>
      </c>
      <c r="AK1457" s="73">
        <v>69819.081200211003</v>
      </c>
      <c r="AL1457" s="73">
        <v>71926.5812000734</v>
      </c>
      <c r="AM1457" s="73">
        <v>74034.081199935797</v>
      </c>
      <c r="AN1457" s="73">
        <v>749313.97440831305</v>
      </c>
      <c r="AO1457" s="73">
        <v>76141.581201449793</v>
      </c>
      <c r="AP1457" s="73">
        <v>77779.3425587128</v>
      </c>
      <c r="AQ1457" s="73">
        <v>79735.766814000599</v>
      </c>
      <c r="AR1457" s="73">
        <v>82283.837196768698</v>
      </c>
      <c r="AS1457" s="73">
        <v>84098.671789286993</v>
      </c>
      <c r="AT1457" s="73">
        <v>85921.188796900693</v>
      </c>
      <c r="AU1457" s="73">
        <v>87655.472895875602</v>
      </c>
      <c r="AV1457" s="73">
        <v>89876.472696023397</v>
      </c>
      <c r="AW1457" s="73">
        <v>92162.108759167793</v>
      </c>
      <c r="AX1457" s="73">
        <v>94169.689046130603</v>
      </c>
      <c r="AY1457" s="73">
        <v>96411.458757222106</v>
      </c>
      <c r="AZ1457" s="73">
        <v>98783.946130267897</v>
      </c>
      <c r="BA1457" s="73">
        <v>1045019.5366418</v>
      </c>
    </row>
    <row r="1458" spans="1:53" outlineLevel="1">
      <c r="A1458" s="74" t="s">
        <v>3572</v>
      </c>
      <c r="B1458" s="73">
        <v>128040.735213191</v>
      </c>
      <c r="C1458" s="73">
        <v>135807.966345536</v>
      </c>
      <c r="D1458" s="73">
        <v>144270.249555093</v>
      </c>
      <c r="E1458" s="73">
        <v>155759.481846221</v>
      </c>
      <c r="F1458" s="73">
        <v>165317.51942308201</v>
      </c>
      <c r="G1458" s="73">
        <v>175850.505617702</v>
      </c>
      <c r="H1458" s="73">
        <v>212178.55059175301</v>
      </c>
      <c r="I1458" s="73">
        <v>221222.66311235799</v>
      </c>
      <c r="J1458" s="73">
        <v>229897.67434318599</v>
      </c>
      <c r="K1458" s="73">
        <v>239831.488441847</v>
      </c>
      <c r="L1458" s="73">
        <v>247691.12484130001</v>
      </c>
      <c r="M1458" s="73">
        <v>254916.385707026</v>
      </c>
      <c r="N1458" s="73">
        <v>2310784.3450382999</v>
      </c>
      <c r="O1458" s="73">
        <v>287933.07613900502</v>
      </c>
      <c r="P1458" s="73">
        <v>298384.76701260201</v>
      </c>
      <c r="Q1458" s="73">
        <v>309606.62015894498</v>
      </c>
      <c r="R1458" s="73">
        <v>323594.08403982403</v>
      </c>
      <c r="S1458" s="73">
        <v>335527.60626593698</v>
      </c>
      <c r="T1458" s="73">
        <v>347926.32567368698</v>
      </c>
      <c r="U1458" s="73">
        <v>384451.39369961602</v>
      </c>
      <c r="V1458" s="73">
        <v>396176.12717129698</v>
      </c>
      <c r="W1458" s="73">
        <v>407527.10905263299</v>
      </c>
      <c r="X1458" s="73">
        <v>420647.20358929102</v>
      </c>
      <c r="Y1458" s="73">
        <v>431145.16889002</v>
      </c>
      <c r="Z1458" s="73">
        <v>441202.46595350199</v>
      </c>
      <c r="AA1458" s="73">
        <v>4384121.9476463599</v>
      </c>
      <c r="AB1458" s="73">
        <v>475959.184774325</v>
      </c>
      <c r="AC1458" s="73">
        <v>486837.36758955399</v>
      </c>
      <c r="AD1458" s="73">
        <v>498546.62081293802</v>
      </c>
      <c r="AE1458" s="73">
        <v>513818.44524766499</v>
      </c>
      <c r="AF1458" s="73">
        <v>526291.99815209699</v>
      </c>
      <c r="AG1458" s="73">
        <v>539255.92706611997</v>
      </c>
      <c r="AH1458" s="73">
        <v>578945.43345919705</v>
      </c>
      <c r="AI1458" s="73">
        <v>591194.41149798001</v>
      </c>
      <c r="AJ1458" s="73">
        <v>603040.90459039004</v>
      </c>
      <c r="AK1458" s="73">
        <v>617074.51786172297</v>
      </c>
      <c r="AL1458" s="73">
        <v>628008.08033872698</v>
      </c>
      <c r="AM1458" s="73">
        <v>638460.24845199101</v>
      </c>
      <c r="AN1458" s="73">
        <v>6697433.1398427105</v>
      </c>
      <c r="AO1458" s="73">
        <v>676200.844810765</v>
      </c>
      <c r="AP1458" s="73">
        <v>687563.73953302996</v>
      </c>
      <c r="AQ1458" s="73">
        <v>699832.12779609405</v>
      </c>
      <c r="AR1458" s="73">
        <v>715852.18786706205</v>
      </c>
      <c r="AS1458" s="73">
        <v>728948.85235622595</v>
      </c>
      <c r="AT1458" s="73">
        <v>742565.60184844304</v>
      </c>
      <c r="AU1458" s="73">
        <v>786987.59274813498</v>
      </c>
      <c r="AV1458" s="73">
        <v>799843.165746307</v>
      </c>
      <c r="AW1458" s="73">
        <v>812261.21980532096</v>
      </c>
      <c r="AX1458" s="73">
        <v>827265.40090291901</v>
      </c>
      <c r="AY1458" s="73">
        <v>838698.00275793602</v>
      </c>
      <c r="AZ1458" s="73">
        <v>849598.91252203204</v>
      </c>
      <c r="BA1458" s="73">
        <v>9165617.6486942694</v>
      </c>
    </row>
    <row r="1459" spans="1:53" outlineLevel="1">
      <c r="A1459" s="74" t="s">
        <v>3571</v>
      </c>
      <c r="B1459" s="73">
        <v>22615.573759532701</v>
      </c>
      <c r="C1459" s="73">
        <v>23987.483943337898</v>
      </c>
      <c r="D1459" s="73">
        <v>25482.159757102501</v>
      </c>
      <c r="E1459" s="73">
        <v>27511.479409850399</v>
      </c>
      <c r="F1459" s="73">
        <v>29199.696081333699</v>
      </c>
      <c r="G1459" s="73">
        <v>31060.115937529801</v>
      </c>
      <c r="H1459" s="73">
        <v>37476.664384258896</v>
      </c>
      <c r="I1459" s="73">
        <v>39074.1075218564</v>
      </c>
      <c r="J1459" s="73">
        <v>40606.357051890103</v>
      </c>
      <c r="K1459" s="73">
        <v>42360.946363547097</v>
      </c>
      <c r="L1459" s="73">
        <v>43749.177901103998</v>
      </c>
      <c r="M1459" s="73">
        <v>45025.360982750703</v>
      </c>
      <c r="N1459" s="73">
        <v>408149.12309409399</v>
      </c>
      <c r="O1459" s="73">
        <v>50857.031634413397</v>
      </c>
      <c r="P1459" s="73">
        <v>52703.091414142102</v>
      </c>
      <c r="Q1459" s="73">
        <v>54685.1833838647</v>
      </c>
      <c r="R1459" s="73">
        <v>57155.759539434999</v>
      </c>
      <c r="S1459" s="73">
        <v>59263.552172688702</v>
      </c>
      <c r="T1459" s="73">
        <v>61453.511632452901</v>
      </c>
      <c r="U1459" s="73">
        <v>67902.766098880602</v>
      </c>
      <c r="V1459" s="73">
        <v>69973.3187163283</v>
      </c>
      <c r="W1459" s="73">
        <v>71977.8563477797</v>
      </c>
      <c r="X1459" s="73">
        <v>74294.868740241407</v>
      </c>
      <c r="Y1459" s="73">
        <v>76148.739795693997</v>
      </c>
      <c r="Z1459" s="73">
        <v>77924.776511928198</v>
      </c>
      <c r="AA1459" s="73">
        <v>774340.45598784904</v>
      </c>
      <c r="AB1459" s="73">
        <v>84024.832183074395</v>
      </c>
      <c r="AC1459" s="73">
        <v>85946.22296092</v>
      </c>
      <c r="AD1459" s="73">
        <v>88014.404006957498</v>
      </c>
      <c r="AE1459" s="73">
        <v>90711.834738949401</v>
      </c>
      <c r="AF1459" s="73">
        <v>92915.012481101294</v>
      </c>
      <c r="AG1459" s="73">
        <v>95204.804337888403</v>
      </c>
      <c r="AH1459" s="73">
        <v>102215.49971232199</v>
      </c>
      <c r="AI1459" s="73">
        <v>104379.011255757</v>
      </c>
      <c r="AJ1459" s="73">
        <v>106471.43270191499</v>
      </c>
      <c r="AK1459" s="73">
        <v>108950.160723558</v>
      </c>
      <c r="AL1459" s="73">
        <v>110881.333099054</v>
      </c>
      <c r="AM1459" s="73">
        <v>112727.477768458</v>
      </c>
      <c r="AN1459" s="73">
        <v>1182442.02596995</v>
      </c>
      <c r="AO1459" s="73">
        <v>119322.345854119</v>
      </c>
      <c r="AP1459" s="73">
        <v>121329.350882374</v>
      </c>
      <c r="AQ1459" s="73">
        <v>123496.291380013</v>
      </c>
      <c r="AR1459" s="73">
        <v>126325.882015361</v>
      </c>
      <c r="AS1459" s="73">
        <v>128639.119253846</v>
      </c>
      <c r="AT1459" s="73">
        <v>131044.218052311</v>
      </c>
      <c r="AU1459" s="73">
        <v>138890.55036952501</v>
      </c>
      <c r="AV1459" s="73">
        <v>141161.204110305</v>
      </c>
      <c r="AW1459" s="73">
        <v>143354.579773101</v>
      </c>
      <c r="AX1459" s="73">
        <v>146004.737778232</v>
      </c>
      <c r="AY1459" s="73">
        <v>148024.055029443</v>
      </c>
      <c r="AZ1459" s="73">
        <v>149949.460597495</v>
      </c>
      <c r="BA1459" s="73">
        <v>1617541.7950961301</v>
      </c>
    </row>
    <row r="1460" spans="1:53" outlineLevel="1">
      <c r="A1460" s="74" t="s">
        <v>3724</v>
      </c>
      <c r="B1460" s="73">
        <v>16834.732473565899</v>
      </c>
      <c r="C1460" s="73">
        <v>18178.717378285499</v>
      </c>
      <c r="D1460" s="73">
        <v>19496.120430318999</v>
      </c>
      <c r="E1460" s="73">
        <v>20811.514748994799</v>
      </c>
      <c r="F1460" s="73">
        <v>22120.793305632</v>
      </c>
      <c r="G1460" s="73">
        <v>23464.541348654999</v>
      </c>
      <c r="H1460" s="73">
        <v>25374.355577218299</v>
      </c>
      <c r="I1460" s="73">
        <v>26678.308425501298</v>
      </c>
      <c r="J1460" s="73">
        <v>27991.149686415101</v>
      </c>
      <c r="K1460" s="73">
        <v>29302.2727950472</v>
      </c>
      <c r="L1460" s="73">
        <v>30611.712736904199</v>
      </c>
      <c r="M1460" s="73">
        <v>31961.410461515799</v>
      </c>
      <c r="N1460" s="73">
        <v>292825.62936805398</v>
      </c>
      <c r="O1460" s="73">
        <v>33871.4287510961</v>
      </c>
      <c r="P1460" s="73">
        <v>36216.180475821297</v>
      </c>
      <c r="Q1460" s="73">
        <v>38514.556795054101</v>
      </c>
      <c r="R1460" s="73">
        <v>40809.428624773398</v>
      </c>
      <c r="S1460" s="73">
        <v>43093.6307337705</v>
      </c>
      <c r="T1460" s="73">
        <v>45437.969223295397</v>
      </c>
      <c r="U1460" s="73">
        <v>48769.881799547897</v>
      </c>
      <c r="V1460" s="73">
        <v>51044.792536443303</v>
      </c>
      <c r="W1460" s="73">
        <v>53335.210233850601</v>
      </c>
      <c r="X1460" s="73">
        <v>55622.630397199602</v>
      </c>
      <c r="Y1460" s="73">
        <v>57907.114063133398</v>
      </c>
      <c r="Z1460" s="73">
        <v>60261.8325250204</v>
      </c>
      <c r="AA1460" s="73">
        <v>564884.65615900594</v>
      </c>
      <c r="AB1460" s="73">
        <v>63594.101110429503</v>
      </c>
      <c r="AC1460" s="73">
        <v>65997.472563249496</v>
      </c>
      <c r="AD1460" s="73">
        <v>68353.309206947495</v>
      </c>
      <c r="AE1460" s="73">
        <v>70705.553747496699</v>
      </c>
      <c r="AF1460" s="73">
        <v>73046.861820051097</v>
      </c>
      <c r="AG1460" s="73">
        <v>75449.809706626096</v>
      </c>
      <c r="AH1460" s="73">
        <v>78865.021425894898</v>
      </c>
      <c r="AI1460" s="73">
        <v>81196.805838340006</v>
      </c>
      <c r="AJ1460" s="73">
        <v>83544.484891493397</v>
      </c>
      <c r="AK1460" s="73">
        <v>85889.091471041698</v>
      </c>
      <c r="AL1460" s="73">
        <v>88230.688139568505</v>
      </c>
      <c r="AM1460" s="73">
        <v>90644.275501953598</v>
      </c>
      <c r="AN1460" s="73">
        <v>925517.47542309295</v>
      </c>
      <c r="AO1460" s="73">
        <v>94059.852125429505</v>
      </c>
      <c r="AP1460" s="73">
        <v>96523.306965040902</v>
      </c>
      <c r="AQ1460" s="73">
        <v>98938.038643093503</v>
      </c>
      <c r="AR1460" s="73">
        <v>101349.088416763</v>
      </c>
      <c r="AS1460" s="73">
        <v>103748.92831483101</v>
      </c>
      <c r="AT1460" s="73">
        <v>106211.948999199</v>
      </c>
      <c r="AU1460" s="73">
        <v>109712.539733211</v>
      </c>
      <c r="AV1460" s="73">
        <v>112102.617883232</v>
      </c>
      <c r="AW1460" s="73">
        <v>114508.98803403</v>
      </c>
      <c r="AX1460" s="73">
        <v>116912.208900532</v>
      </c>
      <c r="AY1460" s="73">
        <v>119312.34460936399</v>
      </c>
      <c r="AZ1460" s="73">
        <v>121786.270752456</v>
      </c>
      <c r="BA1460" s="73">
        <v>1295166.13337718</v>
      </c>
    </row>
    <row r="1461" spans="1:53" outlineLevel="1">
      <c r="A1461" s="74" t="s">
        <v>3742</v>
      </c>
      <c r="B1461" s="73">
        <v>4763.8111242472796</v>
      </c>
      <c r="C1461" s="73">
        <v>4763.8111242472796</v>
      </c>
      <c r="D1461" s="73">
        <v>4763.8111242472796</v>
      </c>
      <c r="E1461" s="73">
        <v>4763.8111242472796</v>
      </c>
      <c r="F1461" s="73">
        <v>4763.8111242472796</v>
      </c>
      <c r="G1461" s="73">
        <v>4763.8111242472796</v>
      </c>
      <c r="H1461" s="73">
        <v>4763.8111242472796</v>
      </c>
      <c r="I1461" s="73">
        <v>4763.8111242472796</v>
      </c>
      <c r="J1461" s="73">
        <v>4763.8111242472796</v>
      </c>
      <c r="K1461" s="73">
        <v>4763.8111242472796</v>
      </c>
      <c r="L1461" s="73">
        <v>4763.8111242472796</v>
      </c>
      <c r="M1461" s="73">
        <v>4763.8111242472796</v>
      </c>
      <c r="N1461" s="73">
        <v>57165.733490967301</v>
      </c>
      <c r="O1461" s="73">
        <v>12815.1709696502</v>
      </c>
      <c r="P1461" s="73">
        <v>12815.1709696502</v>
      </c>
      <c r="Q1461" s="73">
        <v>12815.1709696502</v>
      </c>
      <c r="R1461" s="73">
        <v>12815.1709696502</v>
      </c>
      <c r="S1461" s="73">
        <v>12815.1709696502</v>
      </c>
      <c r="T1461" s="73">
        <v>12815.1709696502</v>
      </c>
      <c r="U1461" s="73">
        <v>12815.1709696502</v>
      </c>
      <c r="V1461" s="73">
        <v>12815.1709696502</v>
      </c>
      <c r="W1461" s="73">
        <v>12815.1709696502</v>
      </c>
      <c r="X1461" s="73">
        <v>12815.1709696502</v>
      </c>
      <c r="Y1461" s="73">
        <v>12815.1709696502</v>
      </c>
      <c r="Z1461" s="73">
        <v>12815.1709696502</v>
      </c>
      <c r="AA1461" s="73">
        <v>153782.05163580301</v>
      </c>
      <c r="AB1461" s="73">
        <v>16323.1126217415</v>
      </c>
      <c r="AC1461" s="73">
        <v>16323.1126217415</v>
      </c>
      <c r="AD1461" s="73">
        <v>16323.1126217415</v>
      </c>
      <c r="AE1461" s="73">
        <v>16323.1126217415</v>
      </c>
      <c r="AF1461" s="73">
        <v>16323.1126217415</v>
      </c>
      <c r="AG1461" s="73">
        <v>16323.1126217415</v>
      </c>
      <c r="AH1461" s="73">
        <v>16323.1126217415</v>
      </c>
      <c r="AI1461" s="73">
        <v>16323.1126217415</v>
      </c>
      <c r="AJ1461" s="73">
        <v>16323.1126217415</v>
      </c>
      <c r="AK1461" s="73">
        <v>16323.1126217415</v>
      </c>
      <c r="AL1461" s="73">
        <v>16323.1126217415</v>
      </c>
      <c r="AM1461" s="73">
        <v>16323.1126217415</v>
      </c>
      <c r="AN1461" s="73">
        <v>195877.351460898</v>
      </c>
      <c r="AO1461" s="73">
        <v>19014.285100958201</v>
      </c>
      <c r="AP1461" s="73">
        <v>19014.285100958201</v>
      </c>
      <c r="AQ1461" s="73">
        <v>19014.285100958201</v>
      </c>
      <c r="AR1461" s="73">
        <v>19014.285100958201</v>
      </c>
      <c r="AS1461" s="73">
        <v>19014.285100958201</v>
      </c>
      <c r="AT1461" s="73">
        <v>19014.285100958201</v>
      </c>
      <c r="AU1461" s="73">
        <v>19014.285100958201</v>
      </c>
      <c r="AV1461" s="73">
        <v>19014.285100958201</v>
      </c>
      <c r="AW1461" s="73">
        <v>19014.285100958201</v>
      </c>
      <c r="AX1461" s="73">
        <v>19014.285100958201</v>
      </c>
      <c r="AY1461" s="73">
        <v>19014.285100958201</v>
      </c>
      <c r="AZ1461" s="73">
        <v>19014.285100958201</v>
      </c>
      <c r="BA1461" s="73">
        <v>228171.421211498</v>
      </c>
    </row>
    <row r="1462" spans="1:53" outlineLevel="1">
      <c r="A1462" s="74" t="s">
        <v>3743</v>
      </c>
      <c r="B1462" s="73">
        <v>252684.17941080901</v>
      </c>
      <c r="C1462" s="73">
        <v>252684.17941080901</v>
      </c>
      <c r="D1462" s="73">
        <v>252684.17941080901</v>
      </c>
      <c r="E1462" s="73">
        <v>252684.17941080901</v>
      </c>
      <c r="F1462" s="73">
        <v>252684.17941080901</v>
      </c>
      <c r="G1462" s="73">
        <v>252684.17941080901</v>
      </c>
      <c r="H1462" s="73">
        <v>252684.17941080901</v>
      </c>
      <c r="I1462" s="73">
        <v>252684.17941080901</v>
      </c>
      <c r="J1462" s="73">
        <v>252684.17941080901</v>
      </c>
      <c r="K1462" s="73">
        <v>252684.17941080901</v>
      </c>
      <c r="L1462" s="73">
        <v>252684.17941080901</v>
      </c>
      <c r="M1462" s="73">
        <v>252684.17941080901</v>
      </c>
      <c r="N1462" s="73">
        <v>3032210.1529297102</v>
      </c>
      <c r="O1462" s="73">
        <v>257737.862999025</v>
      </c>
      <c r="P1462" s="73">
        <v>257737.862999025</v>
      </c>
      <c r="Q1462" s="73">
        <v>257737.862999025</v>
      </c>
      <c r="R1462" s="73">
        <v>257737.862999025</v>
      </c>
      <c r="S1462" s="73">
        <v>257737.862999025</v>
      </c>
      <c r="T1462" s="73">
        <v>257737.862999025</v>
      </c>
      <c r="U1462" s="73">
        <v>257737.862999025</v>
      </c>
      <c r="V1462" s="73">
        <v>257737.862999025</v>
      </c>
      <c r="W1462" s="73">
        <v>257737.862999025</v>
      </c>
      <c r="X1462" s="73">
        <v>257737.862999025</v>
      </c>
      <c r="Y1462" s="73">
        <v>257737.862999025</v>
      </c>
      <c r="Z1462" s="73">
        <v>257737.862999025</v>
      </c>
      <c r="AA1462" s="73">
        <v>3092854.3559882999</v>
      </c>
      <c r="AB1462" s="73">
        <v>257838.93667078999</v>
      </c>
      <c r="AC1462" s="73">
        <v>257838.93667078999</v>
      </c>
      <c r="AD1462" s="73">
        <v>257838.93667078999</v>
      </c>
      <c r="AE1462" s="73">
        <v>257838.93667078999</v>
      </c>
      <c r="AF1462" s="73">
        <v>257838.93667078999</v>
      </c>
      <c r="AG1462" s="73">
        <v>257838.93667078999</v>
      </c>
      <c r="AH1462" s="73">
        <v>257838.93667078999</v>
      </c>
      <c r="AI1462" s="73">
        <v>257838.93667078999</v>
      </c>
      <c r="AJ1462" s="73">
        <v>257838.93667078999</v>
      </c>
      <c r="AK1462" s="73">
        <v>257838.93667078999</v>
      </c>
      <c r="AL1462" s="73">
        <v>257838.93667078999</v>
      </c>
      <c r="AM1462" s="73">
        <v>257838.93667078999</v>
      </c>
      <c r="AN1462" s="73">
        <v>3094067.24004948</v>
      </c>
      <c r="AO1462" s="73">
        <v>257838.93667078999</v>
      </c>
      <c r="AP1462" s="73">
        <v>257838.93667078999</v>
      </c>
      <c r="AQ1462" s="73">
        <v>257838.93667078999</v>
      </c>
      <c r="AR1462" s="73">
        <v>257838.93667078999</v>
      </c>
      <c r="AS1462" s="73">
        <v>257838.93667078999</v>
      </c>
      <c r="AT1462" s="73">
        <v>257838.93667078999</v>
      </c>
      <c r="AU1462" s="73">
        <v>257838.93667078999</v>
      </c>
      <c r="AV1462" s="73">
        <v>257838.93667078999</v>
      </c>
      <c r="AW1462" s="73">
        <v>257838.93667078999</v>
      </c>
      <c r="AX1462" s="73">
        <v>257838.93667078999</v>
      </c>
      <c r="AY1462" s="73">
        <v>257838.93667078999</v>
      </c>
      <c r="AZ1462" s="73">
        <v>257838.93667078999</v>
      </c>
      <c r="BA1462" s="73">
        <v>3094067.24004948</v>
      </c>
    </row>
    <row r="1463" spans="1:53" outlineLevel="1">
      <c r="A1463" s="74" t="s">
        <v>3580</v>
      </c>
      <c r="B1463" s="73">
        <v>2029.73674369122</v>
      </c>
      <c r="C1463" s="73">
        <v>2029.73674369122</v>
      </c>
      <c r="D1463" s="73">
        <v>2029.73674369122</v>
      </c>
      <c r="E1463" s="73">
        <v>2029.73674369122</v>
      </c>
      <c r="F1463" s="73">
        <v>2029.73674369122</v>
      </c>
      <c r="G1463" s="73">
        <v>3284.9261091061699</v>
      </c>
      <c r="H1463" s="73">
        <v>3897.2024127497898</v>
      </c>
      <c r="I1463" s="73">
        <v>3897.2024127497898</v>
      </c>
      <c r="J1463" s="73">
        <v>3897.2024127497898</v>
      </c>
      <c r="K1463" s="73">
        <v>3897.2024127497898</v>
      </c>
      <c r="L1463" s="73">
        <v>3897.2024127497898</v>
      </c>
      <c r="M1463" s="73">
        <v>14056.860859590801</v>
      </c>
      <c r="N1463" s="73">
        <v>46976.482750902098</v>
      </c>
      <c r="O1463" s="73">
        <v>14637.8332161048</v>
      </c>
      <c r="P1463" s="73">
        <v>14637.8332161048</v>
      </c>
      <c r="Q1463" s="73">
        <v>14637.8332161048</v>
      </c>
      <c r="R1463" s="73">
        <v>14637.8332161048</v>
      </c>
      <c r="S1463" s="73">
        <v>14637.8332161048</v>
      </c>
      <c r="T1463" s="73">
        <v>15096.718750062901</v>
      </c>
      <c r="U1463" s="73">
        <v>15323.491999439701</v>
      </c>
      <c r="V1463" s="73">
        <v>15323.491999439701</v>
      </c>
      <c r="W1463" s="73">
        <v>15323.491999439701</v>
      </c>
      <c r="X1463" s="73">
        <v>15323.491999439701</v>
      </c>
      <c r="Y1463" s="73">
        <v>15323.491999439701</v>
      </c>
      <c r="Z1463" s="73">
        <v>15323.491999439701</v>
      </c>
      <c r="AA1463" s="73">
        <v>180226.83682722601</v>
      </c>
      <c r="AB1463" s="73">
        <v>16554.8120400671</v>
      </c>
      <c r="AC1463" s="73">
        <v>16554.8120400671</v>
      </c>
      <c r="AD1463" s="73">
        <v>16554.8120400671</v>
      </c>
      <c r="AE1463" s="73">
        <v>16758.142548082898</v>
      </c>
      <c r="AF1463" s="73">
        <v>16758.142548082898</v>
      </c>
      <c r="AG1463" s="73">
        <v>17546.896138234599</v>
      </c>
      <c r="AH1463" s="73">
        <v>19149.611556791901</v>
      </c>
      <c r="AI1463" s="73">
        <v>19149.611556791901</v>
      </c>
      <c r="AJ1463" s="73">
        <v>19149.611556791901</v>
      </c>
      <c r="AK1463" s="73">
        <v>19149.611556791901</v>
      </c>
      <c r="AL1463" s="73">
        <v>19149.611556791901</v>
      </c>
      <c r="AM1463" s="73">
        <v>19149.611556791901</v>
      </c>
      <c r="AN1463" s="73">
        <v>215625.28669535299</v>
      </c>
      <c r="AO1463" s="73">
        <v>20504.540792685599</v>
      </c>
      <c r="AP1463" s="73">
        <v>20504.540792685599</v>
      </c>
      <c r="AQ1463" s="73">
        <v>20504.540792685599</v>
      </c>
      <c r="AR1463" s="73">
        <v>20504.540792685599</v>
      </c>
      <c r="AS1463" s="73">
        <v>20504.540792685599</v>
      </c>
      <c r="AT1463" s="73">
        <v>20504.540792685599</v>
      </c>
      <c r="AU1463" s="73">
        <v>21413.709470441801</v>
      </c>
      <c r="AV1463" s="73">
        <v>21413.709470441801</v>
      </c>
      <c r="AW1463" s="73">
        <v>21413.709470441801</v>
      </c>
      <c r="AX1463" s="73">
        <v>21413.709470441801</v>
      </c>
      <c r="AY1463" s="73">
        <v>21413.709470441801</v>
      </c>
      <c r="AZ1463" s="73">
        <v>21413.709470441801</v>
      </c>
      <c r="BA1463" s="73">
        <v>251509.50157876499</v>
      </c>
    </row>
    <row r="1464" spans="1:53" outlineLevel="1">
      <c r="A1464" s="74" t="s">
        <v>3581</v>
      </c>
      <c r="B1464" s="73">
        <v>289.424090365871</v>
      </c>
      <c r="C1464" s="73">
        <v>289.424090365871</v>
      </c>
      <c r="D1464" s="73">
        <v>289.424090365871</v>
      </c>
      <c r="E1464" s="73">
        <v>289.424090365871</v>
      </c>
      <c r="F1464" s="73">
        <v>289.424090365871</v>
      </c>
      <c r="G1464" s="73">
        <v>468.40397110968399</v>
      </c>
      <c r="H1464" s="73">
        <v>555.70963416568702</v>
      </c>
      <c r="I1464" s="73">
        <v>555.70963416568702</v>
      </c>
      <c r="J1464" s="73">
        <v>555.70963416568702</v>
      </c>
      <c r="K1464" s="73">
        <v>555.70963416568702</v>
      </c>
      <c r="L1464" s="73">
        <v>555.70963416568702</v>
      </c>
      <c r="M1464" s="73">
        <v>2004.3949937746299</v>
      </c>
      <c r="N1464" s="73">
        <v>6698.4675875421099</v>
      </c>
      <c r="O1464" s="73">
        <v>2087.2369664386301</v>
      </c>
      <c r="P1464" s="73">
        <v>2087.2369664386301</v>
      </c>
      <c r="Q1464" s="73">
        <v>2087.2369664386301</v>
      </c>
      <c r="R1464" s="73">
        <v>2087.2369664386301</v>
      </c>
      <c r="S1464" s="73">
        <v>2087.2369664386301</v>
      </c>
      <c r="T1464" s="73">
        <v>2152.6704449266299</v>
      </c>
      <c r="U1464" s="73">
        <v>2185.0065678906099</v>
      </c>
      <c r="V1464" s="73">
        <v>2185.0065678906099</v>
      </c>
      <c r="W1464" s="73">
        <v>2185.0065678906099</v>
      </c>
      <c r="X1464" s="73">
        <v>2185.0065678906099</v>
      </c>
      <c r="Y1464" s="73">
        <v>2185.0065678906099</v>
      </c>
      <c r="Z1464" s="73">
        <v>2185.0065678906099</v>
      </c>
      <c r="AA1464" s="73">
        <v>25698.894684463401</v>
      </c>
      <c r="AB1464" s="73">
        <v>2360.58302446994</v>
      </c>
      <c r="AC1464" s="73">
        <v>2360.58302446994</v>
      </c>
      <c r="AD1464" s="73">
        <v>2360.58302446994</v>
      </c>
      <c r="AE1464" s="73">
        <v>2389.5760256904</v>
      </c>
      <c r="AF1464" s="73">
        <v>2389.5760256904</v>
      </c>
      <c r="AG1464" s="73">
        <v>2502.0455827221199</v>
      </c>
      <c r="AH1464" s="73">
        <v>2730.5794752782599</v>
      </c>
      <c r="AI1464" s="73">
        <v>2730.5794752782599</v>
      </c>
      <c r="AJ1464" s="73">
        <v>2730.5794752782599</v>
      </c>
      <c r="AK1464" s="73">
        <v>2730.5794752782599</v>
      </c>
      <c r="AL1464" s="73">
        <v>2730.5794752782599</v>
      </c>
      <c r="AM1464" s="73">
        <v>2730.5794752782599</v>
      </c>
      <c r="AN1464" s="73">
        <v>30746.423559182302</v>
      </c>
      <c r="AO1464" s="73">
        <v>2923.78096636697</v>
      </c>
      <c r="AP1464" s="73">
        <v>2923.78096636697</v>
      </c>
      <c r="AQ1464" s="73">
        <v>2923.78096636697</v>
      </c>
      <c r="AR1464" s="73">
        <v>2923.78096636697</v>
      </c>
      <c r="AS1464" s="73">
        <v>2923.78096636697</v>
      </c>
      <c r="AT1464" s="73">
        <v>2923.78096636697</v>
      </c>
      <c r="AU1464" s="73">
        <v>3053.4206963648999</v>
      </c>
      <c r="AV1464" s="73">
        <v>3053.4206963648999</v>
      </c>
      <c r="AW1464" s="73">
        <v>3053.4206963648999</v>
      </c>
      <c r="AX1464" s="73">
        <v>3053.4206963648999</v>
      </c>
      <c r="AY1464" s="73">
        <v>3053.4206963648999</v>
      </c>
      <c r="AZ1464" s="73">
        <v>3053.4206963648999</v>
      </c>
      <c r="BA1464" s="73">
        <v>35863.209976391197</v>
      </c>
    </row>
    <row r="1465" spans="1:53" outlineLevel="1">
      <c r="A1465" s="74" t="s">
        <v>3582</v>
      </c>
      <c r="B1465" s="73">
        <v>13388.175294767099</v>
      </c>
      <c r="C1465" s="73">
        <v>13388.175294767099</v>
      </c>
      <c r="D1465" s="73">
        <v>13388.175294767099</v>
      </c>
      <c r="E1465" s="73">
        <v>13388.175294767099</v>
      </c>
      <c r="F1465" s="73">
        <v>13388.175294767099</v>
      </c>
      <c r="G1465" s="73">
        <v>21667.423972848599</v>
      </c>
      <c r="H1465" s="73">
        <v>25706.008044094498</v>
      </c>
      <c r="I1465" s="73">
        <v>25706.008044094498</v>
      </c>
      <c r="J1465" s="73">
        <v>25706.008044094498</v>
      </c>
      <c r="K1465" s="73">
        <v>25706.008044094498</v>
      </c>
      <c r="L1465" s="73">
        <v>25706.008044094498</v>
      </c>
      <c r="M1465" s="73">
        <v>92719.273996966003</v>
      </c>
      <c r="N1465" s="73">
        <v>309857.61466412299</v>
      </c>
      <c r="O1465" s="73">
        <v>96551.376743710003</v>
      </c>
      <c r="P1465" s="73">
        <v>96551.376743710003</v>
      </c>
      <c r="Q1465" s="73">
        <v>96551.376743710003</v>
      </c>
      <c r="R1465" s="73">
        <v>96551.376743710003</v>
      </c>
      <c r="S1465" s="73">
        <v>96551.376743710003</v>
      </c>
      <c r="T1465" s="73">
        <v>99578.201308995893</v>
      </c>
      <c r="U1465" s="73">
        <v>101074.008326489</v>
      </c>
      <c r="V1465" s="73">
        <v>101074.008326489</v>
      </c>
      <c r="W1465" s="73">
        <v>101074.008326489</v>
      </c>
      <c r="X1465" s="73">
        <v>101074.008326489</v>
      </c>
      <c r="Y1465" s="73">
        <v>101074.008326489</v>
      </c>
      <c r="Z1465" s="73">
        <v>101074.008326489</v>
      </c>
      <c r="AA1465" s="73">
        <v>1188779.13498648</v>
      </c>
      <c r="AB1465" s="73">
        <v>109195.826836918</v>
      </c>
      <c r="AC1465" s="73">
        <v>109195.826836918</v>
      </c>
      <c r="AD1465" s="73">
        <v>109195.826836918</v>
      </c>
      <c r="AE1465" s="73">
        <v>110536.991898297</v>
      </c>
      <c r="AF1465" s="73">
        <v>110536.991898297</v>
      </c>
      <c r="AG1465" s="73">
        <v>115739.62000633399</v>
      </c>
      <c r="AH1465" s="73">
        <v>126311.158077731</v>
      </c>
      <c r="AI1465" s="73">
        <v>126311.158077731</v>
      </c>
      <c r="AJ1465" s="73">
        <v>126311.158077731</v>
      </c>
      <c r="AK1465" s="73">
        <v>126311.158077731</v>
      </c>
      <c r="AL1465" s="73">
        <v>126311.158077731</v>
      </c>
      <c r="AM1465" s="73">
        <v>126311.158077731</v>
      </c>
      <c r="AN1465" s="73">
        <v>1422268.0327800701</v>
      </c>
      <c r="AO1465" s="73">
        <v>135248.284397599</v>
      </c>
      <c r="AP1465" s="73">
        <v>135248.284397599</v>
      </c>
      <c r="AQ1465" s="73">
        <v>135248.284397599</v>
      </c>
      <c r="AR1465" s="73">
        <v>135248.284397599</v>
      </c>
      <c r="AS1465" s="73">
        <v>135248.284397599</v>
      </c>
      <c r="AT1465" s="73">
        <v>135248.284397599</v>
      </c>
      <c r="AU1465" s="73">
        <v>141245.17769998501</v>
      </c>
      <c r="AV1465" s="73">
        <v>141245.17769998501</v>
      </c>
      <c r="AW1465" s="73">
        <v>141245.17769998501</v>
      </c>
      <c r="AX1465" s="73">
        <v>141245.17769998501</v>
      </c>
      <c r="AY1465" s="73">
        <v>141245.17769998501</v>
      </c>
      <c r="AZ1465" s="73">
        <v>141245.17769998501</v>
      </c>
      <c r="BA1465" s="73">
        <v>1658960.7725855</v>
      </c>
    </row>
    <row r="1466" spans="1:53" outlineLevel="1">
      <c r="A1466" s="74" t="s">
        <v>3583</v>
      </c>
      <c r="AI1466" s="73">
        <v>32023.320634037402</v>
      </c>
      <c r="AJ1466" s="73">
        <v>32023.320634037402</v>
      </c>
      <c r="AK1466" s="73">
        <v>32023.320634037402</v>
      </c>
      <c r="AL1466" s="73">
        <v>32023.320634037402</v>
      </c>
      <c r="AM1466" s="73">
        <v>32023.320634037402</v>
      </c>
      <c r="AN1466" s="73">
        <v>160116.60317018701</v>
      </c>
      <c r="AO1466" s="73">
        <v>55739.496780000001</v>
      </c>
      <c r="AP1466" s="73">
        <v>55739.496780000001</v>
      </c>
      <c r="AQ1466" s="73">
        <v>55739.496780000001</v>
      </c>
      <c r="AR1466" s="73">
        <v>55739.496780000001</v>
      </c>
      <c r="AS1466" s="73">
        <v>55739.496780000001</v>
      </c>
      <c r="AT1466" s="73">
        <v>55739.496780000001</v>
      </c>
      <c r="AU1466" s="73">
        <v>55739.496780000001</v>
      </c>
      <c r="AV1466" s="73">
        <v>55739.496780000001</v>
      </c>
      <c r="AW1466" s="73">
        <v>55739.496780000001</v>
      </c>
      <c r="AX1466" s="73">
        <v>55739.496780000001</v>
      </c>
      <c r="AY1466" s="73">
        <v>55739.496780000001</v>
      </c>
      <c r="AZ1466" s="73">
        <v>55739.496780000001</v>
      </c>
      <c r="BA1466" s="73">
        <v>668873.96135999996</v>
      </c>
    </row>
    <row r="1467" spans="1:53" outlineLevel="1">
      <c r="A1467" s="74" t="s">
        <v>3584</v>
      </c>
      <c r="B1467" s="73">
        <v>930.69355928518803</v>
      </c>
      <c r="C1467" s="73">
        <v>930.69355928518803</v>
      </c>
      <c r="D1467" s="73">
        <v>930.69355928518803</v>
      </c>
      <c r="E1467" s="73">
        <v>930.69355928518803</v>
      </c>
      <c r="F1467" s="73">
        <v>930.69355928518803</v>
      </c>
      <c r="G1467" s="73">
        <v>1506.2345311371901</v>
      </c>
      <c r="H1467" s="73">
        <v>1786.98109301114</v>
      </c>
      <c r="I1467" s="73">
        <v>1786.98109301114</v>
      </c>
      <c r="J1467" s="73">
        <v>1786.98109301114</v>
      </c>
      <c r="K1467" s="73">
        <v>1786.98109301114</v>
      </c>
      <c r="L1467" s="73">
        <v>1786.98109301114</v>
      </c>
      <c r="M1467" s="73">
        <v>6445.4811228025001</v>
      </c>
      <c r="N1467" s="73">
        <v>21540.0889154213</v>
      </c>
      <c r="O1467" s="73">
        <v>6711.8739109734997</v>
      </c>
      <c r="P1467" s="73">
        <v>6711.8739109734997</v>
      </c>
      <c r="Q1467" s="73">
        <v>6711.8739109734997</v>
      </c>
      <c r="R1467" s="73">
        <v>6711.8739109734997</v>
      </c>
      <c r="S1467" s="73">
        <v>6711.8739109734997</v>
      </c>
      <c r="T1467" s="73">
        <v>6922.2871974807003</v>
      </c>
      <c r="U1467" s="73">
        <v>7026.2700909044297</v>
      </c>
      <c r="V1467" s="73">
        <v>7026.2700909044297</v>
      </c>
      <c r="W1467" s="73">
        <v>7026.2700909044297</v>
      </c>
      <c r="X1467" s="73">
        <v>7026.2700909044297</v>
      </c>
      <c r="Y1467" s="73">
        <v>7026.2700909044297</v>
      </c>
      <c r="Z1467" s="73">
        <v>7026.2700909044297</v>
      </c>
      <c r="AA1467" s="73">
        <v>82639.277297774795</v>
      </c>
      <c r="AB1467" s="73">
        <v>7590.8675516654403</v>
      </c>
      <c r="AC1467" s="73">
        <v>7590.8675516654403</v>
      </c>
      <c r="AD1467" s="73">
        <v>7590.8675516654403</v>
      </c>
      <c r="AE1467" s="73">
        <v>7684.0996495240897</v>
      </c>
      <c r="AF1467" s="73">
        <v>7684.0996495240897</v>
      </c>
      <c r="AG1467" s="73">
        <v>8045.7655544609697</v>
      </c>
      <c r="AH1467" s="73">
        <v>8780.6571112575893</v>
      </c>
      <c r="AI1467" s="73">
        <v>8780.6571112575893</v>
      </c>
      <c r="AJ1467" s="73">
        <v>8780.6571112575893</v>
      </c>
      <c r="AK1467" s="73">
        <v>8780.6571112575893</v>
      </c>
      <c r="AL1467" s="73">
        <v>8780.6571112575893</v>
      </c>
      <c r="AM1467" s="73">
        <v>8780.6571112575893</v>
      </c>
      <c r="AN1467" s="73">
        <v>98870.510176051001</v>
      </c>
      <c r="AO1467" s="73">
        <v>9401.9304482304906</v>
      </c>
      <c r="AP1467" s="73">
        <v>9401.9304482304906</v>
      </c>
      <c r="AQ1467" s="73">
        <v>9401.9304482304906</v>
      </c>
      <c r="AR1467" s="73">
        <v>9401.9304482304906</v>
      </c>
      <c r="AS1467" s="73">
        <v>9401.9304482304906</v>
      </c>
      <c r="AT1467" s="73">
        <v>9401.9304482304906</v>
      </c>
      <c r="AU1467" s="73">
        <v>9818.8109341624895</v>
      </c>
      <c r="AV1467" s="73">
        <v>9818.8109341624895</v>
      </c>
      <c r="AW1467" s="73">
        <v>9818.8109341624895</v>
      </c>
      <c r="AX1467" s="73">
        <v>9818.8109341624895</v>
      </c>
      <c r="AY1467" s="73">
        <v>9818.8109341624895</v>
      </c>
      <c r="AZ1467" s="73">
        <v>9818.8109341624895</v>
      </c>
      <c r="BA1467" s="73">
        <v>115324.448294357</v>
      </c>
    </row>
    <row r="1468" spans="1:53" outlineLevel="1">
      <c r="A1468" s="74" t="s">
        <v>3585</v>
      </c>
      <c r="B1468" s="73">
        <v>13014.904642757399</v>
      </c>
      <c r="C1468" s="73">
        <v>13014.904642757399</v>
      </c>
      <c r="D1468" s="73">
        <v>13014.904642757399</v>
      </c>
      <c r="E1468" s="73">
        <v>13014.904642757399</v>
      </c>
      <c r="F1468" s="73">
        <v>13014.904642757399</v>
      </c>
      <c r="G1468" s="73">
        <v>14093.130934061801</v>
      </c>
      <c r="H1468" s="73">
        <v>15237.0676635461</v>
      </c>
      <c r="I1468" s="73">
        <v>15237.0676635461</v>
      </c>
      <c r="J1468" s="73">
        <v>15237.0676635461</v>
      </c>
      <c r="K1468" s="73">
        <v>15237.0676635461</v>
      </c>
      <c r="L1468" s="73">
        <v>15237.0676635461</v>
      </c>
      <c r="M1468" s="73">
        <v>43387.256174675</v>
      </c>
      <c r="N1468" s="73">
        <v>198740.24864025501</v>
      </c>
      <c r="O1468" s="73">
        <v>43886.320050281</v>
      </c>
      <c r="P1468" s="73">
        <v>43886.320050281</v>
      </c>
      <c r="Q1468" s="73">
        <v>43886.320050281</v>
      </c>
      <c r="R1468" s="73">
        <v>43886.320050281</v>
      </c>
      <c r="S1468" s="73">
        <v>43886.320050281</v>
      </c>
      <c r="T1468" s="73">
        <v>44607.288477822003</v>
      </c>
      <c r="U1468" s="73">
        <v>45059.080255152403</v>
      </c>
      <c r="V1468" s="73">
        <v>45059.080255152403</v>
      </c>
      <c r="W1468" s="73">
        <v>45059.080255152403</v>
      </c>
      <c r="X1468" s="73">
        <v>45059.080255152403</v>
      </c>
      <c r="Y1468" s="73">
        <v>45059.080255152403</v>
      </c>
      <c r="Z1468" s="73">
        <v>45059.080255152403</v>
      </c>
      <c r="AA1468" s="73">
        <v>534393.37026014202</v>
      </c>
      <c r="AB1468" s="73">
        <v>46913.112868300297</v>
      </c>
      <c r="AC1468" s="73">
        <v>46913.112868300297</v>
      </c>
      <c r="AD1468" s="73">
        <v>46913.112868300297</v>
      </c>
      <c r="AE1468" s="73">
        <v>47087.775132766998</v>
      </c>
      <c r="AF1468" s="73">
        <v>47087.775132766998</v>
      </c>
      <c r="AG1468" s="73">
        <v>48300.106803152099</v>
      </c>
      <c r="AH1468" s="73">
        <v>51521.8603468574</v>
      </c>
      <c r="AI1468" s="73">
        <v>51521.8603468574</v>
      </c>
      <c r="AJ1468" s="73">
        <v>51521.8603468574</v>
      </c>
      <c r="AK1468" s="73">
        <v>51521.8603468574</v>
      </c>
      <c r="AL1468" s="73">
        <v>51521.8603468574</v>
      </c>
      <c r="AM1468" s="73">
        <v>51521.8603468574</v>
      </c>
      <c r="AN1468" s="73">
        <v>592346.15775473102</v>
      </c>
      <c r="AO1468" s="73">
        <v>53288.461576202302</v>
      </c>
      <c r="AP1468" s="73">
        <v>53288.461576202302</v>
      </c>
      <c r="AQ1468" s="73">
        <v>53288.461576202302</v>
      </c>
      <c r="AR1468" s="73">
        <v>53288.461576202302</v>
      </c>
      <c r="AS1468" s="73">
        <v>53288.461576202302</v>
      </c>
      <c r="AT1468" s="73">
        <v>53288.461576202302</v>
      </c>
      <c r="AU1468" s="73">
        <v>54587.769896791302</v>
      </c>
      <c r="AV1468" s="73">
        <v>54587.769896791302</v>
      </c>
      <c r="AW1468" s="73">
        <v>54587.769896791302</v>
      </c>
      <c r="AX1468" s="73">
        <v>54587.769896791302</v>
      </c>
      <c r="AY1468" s="73">
        <v>54587.769896791302</v>
      </c>
      <c r="AZ1468" s="73">
        <v>54587.769896791302</v>
      </c>
      <c r="BA1468" s="73">
        <v>647257.38883796195</v>
      </c>
    </row>
    <row r="1469" spans="1:53" outlineLevel="1">
      <c r="A1469" s="74" t="s">
        <v>3586</v>
      </c>
      <c r="B1469" s="73">
        <v>617.02461111492005</v>
      </c>
      <c r="C1469" s="73">
        <v>617.02461111492005</v>
      </c>
      <c r="D1469" s="73">
        <v>617.02461111492005</v>
      </c>
      <c r="E1469" s="73">
        <v>617.02461111492005</v>
      </c>
      <c r="F1469" s="73">
        <v>617.02461111492005</v>
      </c>
      <c r="G1469" s="73">
        <v>998.59268019869501</v>
      </c>
      <c r="H1469" s="73">
        <v>1184.72004341915</v>
      </c>
      <c r="I1469" s="73">
        <v>1184.72004341915</v>
      </c>
      <c r="J1469" s="73">
        <v>1184.72004341915</v>
      </c>
      <c r="K1469" s="73">
        <v>1184.72004341915</v>
      </c>
      <c r="L1469" s="73">
        <v>1184.72004341915</v>
      </c>
      <c r="M1469" s="73">
        <v>4273.1793332492898</v>
      </c>
      <c r="N1469" s="73">
        <v>14280.495286118299</v>
      </c>
      <c r="O1469" s="73">
        <v>4449.7905334462903</v>
      </c>
      <c r="P1469" s="73">
        <v>4449.7905334462903</v>
      </c>
      <c r="Q1469" s="73">
        <v>4449.7905334462903</v>
      </c>
      <c r="R1469" s="73">
        <v>4449.7905334462903</v>
      </c>
      <c r="S1469" s="73">
        <v>4449.7905334462903</v>
      </c>
      <c r="T1469" s="73">
        <v>4589.2865108693104</v>
      </c>
      <c r="U1469" s="73">
        <v>4658.2223789806803</v>
      </c>
      <c r="V1469" s="73">
        <v>4658.2223789806803</v>
      </c>
      <c r="W1469" s="73">
        <v>4658.2223789806803</v>
      </c>
      <c r="X1469" s="73">
        <v>4658.2223789806803</v>
      </c>
      <c r="Y1469" s="73">
        <v>4658.2223789806803</v>
      </c>
      <c r="Z1469" s="73">
        <v>4658.2223789806803</v>
      </c>
      <c r="AA1469" s="73">
        <v>54787.573451984797</v>
      </c>
      <c r="AB1469" s="73">
        <v>5032.5317963837197</v>
      </c>
      <c r="AC1469" s="73">
        <v>5032.5317963837197</v>
      </c>
      <c r="AD1469" s="73">
        <v>5032.5317963837197</v>
      </c>
      <c r="AE1469" s="73">
        <v>5094.3428416432098</v>
      </c>
      <c r="AF1469" s="73">
        <v>5094.3428416432098</v>
      </c>
      <c r="AG1469" s="73">
        <v>5334.1168857748798</v>
      </c>
      <c r="AH1469" s="73">
        <v>5821.3274780696302</v>
      </c>
      <c r="AI1469" s="73">
        <v>5821.3274780696302</v>
      </c>
      <c r="AJ1469" s="73">
        <v>5821.3274780696302</v>
      </c>
      <c r="AK1469" s="73">
        <v>5821.3274780696302</v>
      </c>
      <c r="AL1469" s="73">
        <v>5821.3274780696302</v>
      </c>
      <c r="AM1469" s="73">
        <v>5821.3274780696302</v>
      </c>
      <c r="AN1469" s="73">
        <v>65548.362826630197</v>
      </c>
      <c r="AO1469" s="73">
        <v>6233.2152603389304</v>
      </c>
      <c r="AP1469" s="73">
        <v>6233.2152603389304</v>
      </c>
      <c r="AQ1469" s="73">
        <v>6233.2152603389304</v>
      </c>
      <c r="AR1469" s="73">
        <v>6233.2152603389304</v>
      </c>
      <c r="AS1469" s="73">
        <v>6233.2152603389304</v>
      </c>
      <c r="AT1469" s="73">
        <v>6233.2152603389304</v>
      </c>
      <c r="AU1469" s="73">
        <v>6509.5969765976797</v>
      </c>
      <c r="AV1469" s="73">
        <v>6509.5969765976797</v>
      </c>
      <c r="AW1469" s="73">
        <v>6509.5969765976797</v>
      </c>
      <c r="AX1469" s="73">
        <v>6509.5969765976797</v>
      </c>
      <c r="AY1469" s="73">
        <v>6509.5969765976797</v>
      </c>
      <c r="AZ1469" s="73">
        <v>6509.5969765976797</v>
      </c>
      <c r="BA1469" s="73">
        <v>76456.873421619704</v>
      </c>
    </row>
    <row r="1470" spans="1:53" outlineLevel="1">
      <c r="A1470" s="74" t="s">
        <v>3587</v>
      </c>
      <c r="B1470" s="73">
        <v>1404.67875897711</v>
      </c>
      <c r="C1470" s="73">
        <v>1404.67875897711</v>
      </c>
      <c r="D1470" s="73">
        <v>1404.67875897711</v>
      </c>
      <c r="E1470" s="73">
        <v>1404.67875897711</v>
      </c>
      <c r="F1470" s="73">
        <v>1417.89851817351</v>
      </c>
      <c r="G1470" s="73">
        <v>1563.7579482123799</v>
      </c>
      <c r="H1470" s="73">
        <v>1563.7579482123799</v>
      </c>
      <c r="I1470" s="73">
        <v>1563.7579482123799</v>
      </c>
      <c r="J1470" s="73">
        <v>1563.7579482123799</v>
      </c>
      <c r="K1470" s="73">
        <v>1563.7579482123799</v>
      </c>
      <c r="L1470" s="73">
        <v>1563.7579482123799</v>
      </c>
      <c r="M1470" s="73">
        <v>1753.7381972738399</v>
      </c>
      <c r="N1470" s="73">
        <v>18172.899440630099</v>
      </c>
      <c r="O1470" s="73">
        <v>1841.86862852184</v>
      </c>
      <c r="P1470" s="73">
        <v>1841.86862852184</v>
      </c>
      <c r="Q1470" s="73">
        <v>1841.86862852184</v>
      </c>
      <c r="R1470" s="73">
        <v>1841.86862852184</v>
      </c>
      <c r="S1470" s="73">
        <v>1862.0740505270901</v>
      </c>
      <c r="T1470" s="73">
        <v>1862.0740505270901</v>
      </c>
      <c r="U1470" s="73">
        <v>1862.0740505270901</v>
      </c>
      <c r="V1470" s="73">
        <v>1862.0740505270901</v>
      </c>
      <c r="W1470" s="73">
        <v>4505.1896184354</v>
      </c>
      <c r="X1470" s="73">
        <v>4762.6014779091302</v>
      </c>
      <c r="Y1470" s="73">
        <v>4762.6014779091302</v>
      </c>
      <c r="Z1470" s="73">
        <v>4762.6014779091302</v>
      </c>
      <c r="AA1470" s="73">
        <v>33608.764768358502</v>
      </c>
      <c r="AB1470" s="73">
        <v>4860.1519366291304</v>
      </c>
      <c r="AC1470" s="73">
        <v>4860.1519366291304</v>
      </c>
      <c r="AD1470" s="73">
        <v>4860.1519366291304</v>
      </c>
      <c r="AE1470" s="73">
        <v>4860.1519366291304</v>
      </c>
      <c r="AF1470" s="73">
        <v>4860.1519366291304</v>
      </c>
      <c r="AG1470" s="73">
        <v>4860.1519366291304</v>
      </c>
      <c r="AH1470" s="73">
        <v>4929.1738651731303</v>
      </c>
      <c r="AI1470" s="73">
        <v>4929.1738651731303</v>
      </c>
      <c r="AJ1470" s="73">
        <v>4929.1738651731303</v>
      </c>
      <c r="AK1470" s="73">
        <v>4929.1738651731303</v>
      </c>
      <c r="AL1470" s="73">
        <v>4929.1738651731303</v>
      </c>
      <c r="AM1470" s="73">
        <v>4929.1738651731303</v>
      </c>
      <c r="AN1470" s="73">
        <v>58735.9548108136</v>
      </c>
      <c r="AO1470" s="73">
        <v>5038.5725993331298</v>
      </c>
      <c r="AP1470" s="73">
        <v>5038.5725993331298</v>
      </c>
      <c r="AQ1470" s="73">
        <v>5038.5725993331298</v>
      </c>
      <c r="AR1470" s="73">
        <v>5038.5725993331298</v>
      </c>
      <c r="AS1470" s="73">
        <v>5038.5725993331298</v>
      </c>
      <c r="AT1470" s="73">
        <v>5181.6018108605804</v>
      </c>
      <c r="AU1470" s="73">
        <v>5400.8045128885096</v>
      </c>
      <c r="AV1470" s="73">
        <v>5400.8045128885096</v>
      </c>
      <c r="AW1470" s="73">
        <v>5400.8045128885096</v>
      </c>
      <c r="AX1470" s="73">
        <v>5400.8045128885096</v>
      </c>
      <c r="AY1470" s="73">
        <v>5400.8045128885096</v>
      </c>
      <c r="AZ1470" s="73">
        <v>5400.8045128885096</v>
      </c>
      <c r="BA1470" s="73">
        <v>62779.291884857303</v>
      </c>
    </row>
    <row r="1471" spans="1:53" outlineLevel="1">
      <c r="A1471" s="74" t="s">
        <v>3588</v>
      </c>
      <c r="B1471" s="73">
        <v>594.19393678268796</v>
      </c>
      <c r="C1471" s="73">
        <v>594.19393678268796</v>
      </c>
      <c r="D1471" s="73">
        <v>594.19393678268796</v>
      </c>
      <c r="E1471" s="73">
        <v>594.19393678268796</v>
      </c>
      <c r="F1471" s="73">
        <v>615.88162876140598</v>
      </c>
      <c r="G1471" s="73">
        <v>671.99530312948798</v>
      </c>
      <c r="H1471" s="73">
        <v>671.99530312948798</v>
      </c>
      <c r="I1471" s="73">
        <v>671.99530312948798</v>
      </c>
      <c r="J1471" s="73">
        <v>671.99530312948798</v>
      </c>
      <c r="K1471" s="73">
        <v>671.99530312948798</v>
      </c>
      <c r="L1471" s="73">
        <v>671.99530312948798</v>
      </c>
      <c r="M1471" s="73">
        <v>718.49761930566399</v>
      </c>
      <c r="N1471" s="73">
        <v>7743.1268139747499</v>
      </c>
      <c r="O1471" s="73">
        <v>863.08010514616399</v>
      </c>
      <c r="P1471" s="73">
        <v>863.08010514616399</v>
      </c>
      <c r="Q1471" s="73">
        <v>863.08010514616399</v>
      </c>
      <c r="R1471" s="73">
        <v>863.08010514616399</v>
      </c>
      <c r="S1471" s="73">
        <v>896.22809312981894</v>
      </c>
      <c r="T1471" s="73">
        <v>896.22809312981894</v>
      </c>
      <c r="U1471" s="73">
        <v>896.22809312981894</v>
      </c>
      <c r="V1471" s="73">
        <v>896.22809312981894</v>
      </c>
      <c r="W1471" s="73">
        <v>2580.4893719410602</v>
      </c>
      <c r="X1471" s="73">
        <v>2839.3865157564701</v>
      </c>
      <c r="Y1471" s="73">
        <v>2839.3865157564701</v>
      </c>
      <c r="Z1471" s="73">
        <v>2839.3865157564701</v>
      </c>
      <c r="AA1471" s="73">
        <v>18135.8817123144</v>
      </c>
      <c r="AB1471" s="73">
        <v>2999.4230390723001</v>
      </c>
      <c r="AC1471" s="73">
        <v>2999.4230390723001</v>
      </c>
      <c r="AD1471" s="73">
        <v>2999.4230390723001</v>
      </c>
      <c r="AE1471" s="73">
        <v>2999.4230390723001</v>
      </c>
      <c r="AF1471" s="73">
        <v>2999.4230390723001</v>
      </c>
      <c r="AG1471" s="73">
        <v>2999.4230390723001</v>
      </c>
      <c r="AH1471" s="73">
        <v>3110.0054077016698</v>
      </c>
      <c r="AI1471" s="73">
        <v>3110.0054077016698</v>
      </c>
      <c r="AJ1471" s="73">
        <v>3110.0054077016698</v>
      </c>
      <c r="AK1471" s="73">
        <v>3110.0054077016698</v>
      </c>
      <c r="AL1471" s="73">
        <v>3110.0054077016698</v>
      </c>
      <c r="AM1471" s="73">
        <v>3110.0054077016698</v>
      </c>
      <c r="AN1471" s="73">
        <v>36656.570680643803</v>
      </c>
      <c r="AO1471" s="73">
        <v>3289.4796336179202</v>
      </c>
      <c r="AP1471" s="73">
        <v>3289.4796336179202</v>
      </c>
      <c r="AQ1471" s="73">
        <v>3289.4796336179202</v>
      </c>
      <c r="AR1471" s="73">
        <v>3289.4796336179202</v>
      </c>
      <c r="AS1471" s="73">
        <v>3289.4796336179202</v>
      </c>
      <c r="AT1471" s="73">
        <v>3522.28711593055</v>
      </c>
      <c r="AU1471" s="73">
        <v>3878.51849386495</v>
      </c>
      <c r="AV1471" s="73">
        <v>3878.51849386495</v>
      </c>
      <c r="AW1471" s="73">
        <v>3878.51849386495</v>
      </c>
      <c r="AX1471" s="73">
        <v>3878.51849386495</v>
      </c>
      <c r="AY1471" s="73">
        <v>3878.51849386495</v>
      </c>
      <c r="AZ1471" s="73">
        <v>3878.51849386495</v>
      </c>
      <c r="BA1471" s="73">
        <v>43240.796247209903</v>
      </c>
    </row>
    <row r="1472" spans="1:53" outlineLevel="1">
      <c r="A1472" s="74" t="s">
        <v>3589</v>
      </c>
      <c r="B1472" s="73">
        <v>16794.123764458898</v>
      </c>
      <c r="C1472" s="73">
        <v>16794.123764458898</v>
      </c>
      <c r="D1472" s="73">
        <v>16794.123764458898</v>
      </c>
      <c r="E1472" s="73">
        <v>16794.123764458898</v>
      </c>
      <c r="F1472" s="73">
        <v>17407.098351894401</v>
      </c>
      <c r="G1472" s="73">
        <v>18993.078843918101</v>
      </c>
      <c r="H1472" s="73">
        <v>18993.078843918101</v>
      </c>
      <c r="I1472" s="73">
        <v>18993.078843918101</v>
      </c>
      <c r="J1472" s="73">
        <v>18993.078843918101</v>
      </c>
      <c r="K1472" s="73">
        <v>18993.078843918101</v>
      </c>
      <c r="L1472" s="73">
        <v>18993.078843918101</v>
      </c>
      <c r="M1472" s="73">
        <v>20307.406717112699</v>
      </c>
      <c r="N1472" s="73">
        <v>218849.47319035101</v>
      </c>
      <c r="O1472" s="73">
        <v>24393.8438400177</v>
      </c>
      <c r="P1472" s="73">
        <v>24393.8438400177</v>
      </c>
      <c r="Q1472" s="73">
        <v>24393.8438400177</v>
      </c>
      <c r="R1472" s="73">
        <v>24393.8438400177</v>
      </c>
      <c r="S1472" s="73">
        <v>25330.7327495967</v>
      </c>
      <c r="T1472" s="73">
        <v>25330.7327495967</v>
      </c>
      <c r="U1472" s="73">
        <v>25330.7327495967</v>
      </c>
      <c r="V1472" s="73">
        <v>25330.7327495967</v>
      </c>
      <c r="W1472" s="73">
        <v>72934.343445732797</v>
      </c>
      <c r="X1472" s="73">
        <v>80251.763499095003</v>
      </c>
      <c r="Y1472" s="73">
        <v>80251.763499095003</v>
      </c>
      <c r="Z1472" s="73">
        <v>80251.763499095003</v>
      </c>
      <c r="AA1472" s="73">
        <v>512587.940301475</v>
      </c>
      <c r="AB1472" s="73">
        <v>84774.989020357505</v>
      </c>
      <c r="AC1472" s="73">
        <v>84774.989020357505</v>
      </c>
      <c r="AD1472" s="73">
        <v>84774.989020357505</v>
      </c>
      <c r="AE1472" s="73">
        <v>84774.989020357505</v>
      </c>
      <c r="AF1472" s="73">
        <v>84774.989020357505</v>
      </c>
      <c r="AG1472" s="73">
        <v>84774.989020357505</v>
      </c>
      <c r="AH1472" s="73">
        <v>87900.4688417258</v>
      </c>
      <c r="AI1472" s="73">
        <v>87900.4688417258</v>
      </c>
      <c r="AJ1472" s="73">
        <v>87900.4688417258</v>
      </c>
      <c r="AK1472" s="73">
        <v>87900.4688417258</v>
      </c>
      <c r="AL1472" s="73">
        <v>87900.4688417258</v>
      </c>
      <c r="AM1472" s="73">
        <v>87900.4688417258</v>
      </c>
      <c r="AN1472" s="73">
        <v>1036052.7471725</v>
      </c>
      <c r="AO1472" s="73">
        <v>92973.075906975806</v>
      </c>
      <c r="AP1472" s="73">
        <v>92973.075906975806</v>
      </c>
      <c r="AQ1472" s="73">
        <v>92973.075906975806</v>
      </c>
      <c r="AR1472" s="73">
        <v>92973.075906975806</v>
      </c>
      <c r="AS1472" s="73">
        <v>92973.075906975806</v>
      </c>
      <c r="AT1472" s="73">
        <v>99553.084582345895</v>
      </c>
      <c r="AU1472" s="73">
        <v>109621.51645344</v>
      </c>
      <c r="AV1472" s="73">
        <v>109621.51645344</v>
      </c>
      <c r="AW1472" s="73">
        <v>109621.51645344</v>
      </c>
      <c r="AX1472" s="73">
        <v>109621.51645344</v>
      </c>
      <c r="AY1472" s="73">
        <v>109621.51645344</v>
      </c>
      <c r="AZ1472" s="73">
        <v>109621.51645344</v>
      </c>
      <c r="BA1472" s="73">
        <v>1222147.5628378601</v>
      </c>
    </row>
    <row r="1473" spans="1:53" outlineLevel="1">
      <c r="A1473" s="74" t="s">
        <v>3590</v>
      </c>
      <c r="V1473" s="73">
        <v>25732.000169242299</v>
      </c>
      <c r="W1473" s="73">
        <v>25732.000169242299</v>
      </c>
      <c r="X1473" s="73">
        <v>25732.000169242299</v>
      </c>
      <c r="Y1473" s="73">
        <v>25732.000169242299</v>
      </c>
      <c r="Z1473" s="73">
        <v>25732.000169242299</v>
      </c>
      <c r="AA1473" s="73">
        <v>128660.000846211</v>
      </c>
      <c r="AB1473" s="73">
        <v>51348.956789217002</v>
      </c>
      <c r="AC1473" s="73">
        <v>51348.956789217002</v>
      </c>
      <c r="AD1473" s="73">
        <v>51348.956789217002</v>
      </c>
      <c r="AE1473" s="73">
        <v>51348.956789217002</v>
      </c>
      <c r="AF1473" s="73">
        <v>51348.956789217002</v>
      </c>
      <c r="AG1473" s="73">
        <v>51348.956789217002</v>
      </c>
      <c r="AH1473" s="73">
        <v>51348.956789217002</v>
      </c>
      <c r="AI1473" s="73">
        <v>51348.956789217002</v>
      </c>
      <c r="AJ1473" s="73">
        <v>51348.956789217002</v>
      </c>
      <c r="AK1473" s="73">
        <v>51348.956789217002</v>
      </c>
      <c r="AL1473" s="73">
        <v>51348.956789217002</v>
      </c>
      <c r="AM1473" s="73">
        <v>51348.956789217002</v>
      </c>
      <c r="AN1473" s="73">
        <v>616187.48147060501</v>
      </c>
      <c r="AO1473" s="73">
        <v>51348.956789217002</v>
      </c>
      <c r="AP1473" s="73">
        <v>51348.956789217002</v>
      </c>
      <c r="AQ1473" s="73">
        <v>51348.956789217002</v>
      </c>
      <c r="AR1473" s="73">
        <v>51348.956789217002</v>
      </c>
      <c r="AS1473" s="73">
        <v>51348.956789217002</v>
      </c>
      <c r="AT1473" s="73">
        <v>51348.956789217002</v>
      </c>
      <c r="AU1473" s="73">
        <v>51348.956789217002</v>
      </c>
      <c r="AV1473" s="73">
        <v>51348.956789217002</v>
      </c>
      <c r="AW1473" s="73">
        <v>51348.956789217002</v>
      </c>
      <c r="AX1473" s="73">
        <v>51348.956789217002</v>
      </c>
      <c r="AY1473" s="73">
        <v>51348.956789217002</v>
      </c>
      <c r="AZ1473" s="73">
        <v>51348.956789217002</v>
      </c>
      <c r="BA1473" s="73">
        <v>616187.48147060501</v>
      </c>
    </row>
    <row r="1474" spans="1:53" outlineLevel="1">
      <c r="A1474" s="74" t="s">
        <v>3591</v>
      </c>
      <c r="B1474" s="73">
        <v>2152.3099619733298</v>
      </c>
      <c r="C1474" s="73">
        <v>2152.3099619733298</v>
      </c>
      <c r="D1474" s="73">
        <v>2152.3099619733298</v>
      </c>
      <c r="E1474" s="73">
        <v>2152.3099619733298</v>
      </c>
      <c r="F1474" s="73">
        <v>2230.86787481698</v>
      </c>
      <c r="G1474" s="73">
        <v>2434.1247794553701</v>
      </c>
      <c r="H1474" s="73">
        <v>2434.1247794553701</v>
      </c>
      <c r="I1474" s="73">
        <v>2434.1247794553701</v>
      </c>
      <c r="J1474" s="73">
        <v>2434.1247794553701</v>
      </c>
      <c r="K1474" s="73">
        <v>2434.1247794553701</v>
      </c>
      <c r="L1474" s="73">
        <v>2434.1247794553701</v>
      </c>
      <c r="M1474" s="73">
        <v>2602.5670878753299</v>
      </c>
      <c r="N1474" s="73">
        <v>28047.423487317901</v>
      </c>
      <c r="O1474" s="73">
        <v>3126.2788011273301</v>
      </c>
      <c r="P1474" s="73">
        <v>3126.2788011273301</v>
      </c>
      <c r="Q1474" s="73">
        <v>3126.2788011273301</v>
      </c>
      <c r="R1474" s="73">
        <v>3126.2788011273301</v>
      </c>
      <c r="S1474" s="73">
        <v>3246.3490665332502</v>
      </c>
      <c r="T1474" s="73">
        <v>3246.3490665332502</v>
      </c>
      <c r="U1474" s="73">
        <v>3246.3490665332502</v>
      </c>
      <c r="V1474" s="73">
        <v>3246.3490665332502</v>
      </c>
      <c r="W1474" s="73">
        <v>9347.1561666368798</v>
      </c>
      <c r="X1474" s="73">
        <v>10284.9456739327</v>
      </c>
      <c r="Y1474" s="73">
        <v>10284.9456739327</v>
      </c>
      <c r="Z1474" s="73">
        <v>10284.9456739327</v>
      </c>
      <c r="AA1474" s="73">
        <v>65692.5046590774</v>
      </c>
      <c r="AB1474" s="73">
        <v>10864.635539512699</v>
      </c>
      <c r="AC1474" s="73">
        <v>10864.635539512699</v>
      </c>
      <c r="AD1474" s="73">
        <v>10864.635539512699</v>
      </c>
      <c r="AE1474" s="73">
        <v>10864.635539512699</v>
      </c>
      <c r="AF1474" s="73">
        <v>10864.635539512699</v>
      </c>
      <c r="AG1474" s="73">
        <v>10864.635539512699</v>
      </c>
      <c r="AH1474" s="73">
        <v>11265.1925203912</v>
      </c>
      <c r="AI1474" s="73">
        <v>11265.1925203912</v>
      </c>
      <c r="AJ1474" s="73">
        <v>11265.1925203912</v>
      </c>
      <c r="AK1474" s="73">
        <v>11265.1925203912</v>
      </c>
      <c r="AL1474" s="73">
        <v>11265.1925203912</v>
      </c>
      <c r="AM1474" s="73">
        <v>11265.1925203912</v>
      </c>
      <c r="AN1474" s="73">
        <v>132778.96835942299</v>
      </c>
      <c r="AO1474" s="73">
        <v>11915.2903090812</v>
      </c>
      <c r="AP1474" s="73">
        <v>11915.2903090812</v>
      </c>
      <c r="AQ1474" s="73">
        <v>11915.2903090812</v>
      </c>
      <c r="AR1474" s="73">
        <v>11915.2903090812</v>
      </c>
      <c r="AS1474" s="73">
        <v>11915.2903090812</v>
      </c>
      <c r="AT1474" s="73">
        <v>12758.5733783862</v>
      </c>
      <c r="AU1474" s="73">
        <v>14048.927378251899</v>
      </c>
      <c r="AV1474" s="73">
        <v>14048.927378251899</v>
      </c>
      <c r="AW1474" s="73">
        <v>14048.927378251899</v>
      </c>
      <c r="AX1474" s="73">
        <v>14048.927378251899</v>
      </c>
      <c r="AY1474" s="73">
        <v>14048.927378251899</v>
      </c>
      <c r="AZ1474" s="73">
        <v>14048.927378251899</v>
      </c>
      <c r="BA1474" s="73">
        <v>156628.58919330401</v>
      </c>
    </row>
    <row r="1475" spans="1:53" outlineLevel="1">
      <c r="A1475" s="74" t="s">
        <v>3592</v>
      </c>
      <c r="B1475" s="73">
        <v>1402.1077154741799</v>
      </c>
      <c r="C1475" s="73">
        <v>1402.1077154741799</v>
      </c>
      <c r="D1475" s="73">
        <v>1402.1077154741799</v>
      </c>
      <c r="E1475" s="73">
        <v>1402.1077154741799</v>
      </c>
      <c r="F1475" s="73">
        <v>1453.28373456794</v>
      </c>
      <c r="G1475" s="73">
        <v>1585.6940654459299</v>
      </c>
      <c r="H1475" s="73">
        <v>1585.6940654459299</v>
      </c>
      <c r="I1475" s="73">
        <v>1585.6940654459299</v>
      </c>
      <c r="J1475" s="73">
        <v>1585.6940654459299</v>
      </c>
      <c r="K1475" s="73">
        <v>1585.6940654459299</v>
      </c>
      <c r="L1475" s="73">
        <v>1585.6940654459299</v>
      </c>
      <c r="M1475" s="73">
        <v>1695.4246639287701</v>
      </c>
      <c r="N1475" s="73">
        <v>18271.303653069001</v>
      </c>
      <c r="O1475" s="73">
        <v>2036.59310470317</v>
      </c>
      <c r="P1475" s="73">
        <v>2036.59310470317</v>
      </c>
      <c r="Q1475" s="73">
        <v>2036.59310470317</v>
      </c>
      <c r="R1475" s="73">
        <v>2036.59310470317</v>
      </c>
      <c r="S1475" s="73">
        <v>2114.8120961982299</v>
      </c>
      <c r="T1475" s="73">
        <v>2114.8120961982299</v>
      </c>
      <c r="U1475" s="73">
        <v>2114.8120961982299</v>
      </c>
      <c r="V1475" s="73">
        <v>2114.8120961982299</v>
      </c>
      <c r="W1475" s="73">
        <v>6089.1426516557203</v>
      </c>
      <c r="X1475" s="73">
        <v>6700.0594836930604</v>
      </c>
      <c r="Y1475" s="73">
        <v>6700.0594836930604</v>
      </c>
      <c r="Z1475" s="73">
        <v>6700.0594836930604</v>
      </c>
      <c r="AA1475" s="73">
        <v>42794.9419063405</v>
      </c>
      <c r="AB1475" s="73">
        <v>7077.6945118597296</v>
      </c>
      <c r="AC1475" s="73">
        <v>7077.6945118597296</v>
      </c>
      <c r="AD1475" s="73">
        <v>7077.6945118597296</v>
      </c>
      <c r="AE1475" s="73">
        <v>7077.6945118597296</v>
      </c>
      <c r="AF1475" s="73">
        <v>7077.6945118597296</v>
      </c>
      <c r="AG1475" s="73">
        <v>7077.6945118597296</v>
      </c>
      <c r="AH1475" s="73">
        <v>7338.6344189899301</v>
      </c>
      <c r="AI1475" s="73">
        <v>7338.6344189899301</v>
      </c>
      <c r="AJ1475" s="73">
        <v>7338.6344189899301</v>
      </c>
      <c r="AK1475" s="73">
        <v>7338.6344189899301</v>
      </c>
      <c r="AL1475" s="73">
        <v>7338.6344189899301</v>
      </c>
      <c r="AM1475" s="73">
        <v>7338.6344189899301</v>
      </c>
      <c r="AN1475" s="73">
        <v>86497.973585098007</v>
      </c>
      <c r="AO1475" s="73">
        <v>7762.1362107299401</v>
      </c>
      <c r="AP1475" s="73">
        <v>7762.1362107299401</v>
      </c>
      <c r="AQ1475" s="73">
        <v>7762.1362107299401</v>
      </c>
      <c r="AR1475" s="73">
        <v>7762.1362107299401</v>
      </c>
      <c r="AS1475" s="73">
        <v>7762.1362107299401</v>
      </c>
      <c r="AT1475" s="73">
        <v>8311.4855820868706</v>
      </c>
      <c r="AU1475" s="73">
        <v>9152.0754319838907</v>
      </c>
      <c r="AV1475" s="73">
        <v>9152.0754319838907</v>
      </c>
      <c r="AW1475" s="73">
        <v>9152.0754319838907</v>
      </c>
      <c r="AX1475" s="73">
        <v>9152.0754319838907</v>
      </c>
      <c r="AY1475" s="73">
        <v>9152.0754319838907</v>
      </c>
      <c r="AZ1475" s="73">
        <v>9152.0754319838907</v>
      </c>
      <c r="BA1475" s="73">
        <v>102034.61922763901</v>
      </c>
    </row>
    <row r="1476" spans="1:53" outlineLevel="1">
      <c r="A1476" s="74" t="s">
        <v>3593</v>
      </c>
      <c r="B1476" s="73">
        <v>205.943045732728</v>
      </c>
      <c r="C1476" s="73">
        <v>205.943045732728</v>
      </c>
      <c r="D1476" s="73">
        <v>205.943045732728</v>
      </c>
      <c r="E1476" s="73">
        <v>205.943045732728</v>
      </c>
      <c r="F1476" s="73">
        <v>213.45983286992799</v>
      </c>
      <c r="G1476" s="73">
        <v>232.90840057021401</v>
      </c>
      <c r="H1476" s="73">
        <v>232.90840057021401</v>
      </c>
      <c r="I1476" s="73">
        <v>232.90840057021401</v>
      </c>
      <c r="J1476" s="73">
        <v>232.90840057021401</v>
      </c>
      <c r="K1476" s="73">
        <v>232.90840057021401</v>
      </c>
      <c r="L1476" s="73">
        <v>232.90840057021401</v>
      </c>
      <c r="M1476" s="73">
        <v>249.02574548760299</v>
      </c>
      <c r="N1476" s="73">
        <v>2683.7081647097302</v>
      </c>
      <c r="O1476" s="73">
        <v>299.13692241880301</v>
      </c>
      <c r="P1476" s="73">
        <v>299.13692241880301</v>
      </c>
      <c r="Q1476" s="73">
        <v>299.13692241880301</v>
      </c>
      <c r="R1476" s="73">
        <v>299.13692241880301</v>
      </c>
      <c r="S1476" s="73">
        <v>310.62564830653901</v>
      </c>
      <c r="T1476" s="73">
        <v>310.62564830653901</v>
      </c>
      <c r="U1476" s="73">
        <v>310.62564830653901</v>
      </c>
      <c r="V1476" s="73">
        <v>310.62564830653901</v>
      </c>
      <c r="W1476" s="73">
        <v>894.37353939082197</v>
      </c>
      <c r="X1476" s="73">
        <v>984.10452153083997</v>
      </c>
      <c r="Y1476" s="73">
        <v>984.10452153083997</v>
      </c>
      <c r="Z1476" s="73">
        <v>984.10452153083997</v>
      </c>
      <c r="AA1476" s="73">
        <v>6285.7373868847098</v>
      </c>
      <c r="AB1476" s="73">
        <v>1039.5719489015</v>
      </c>
      <c r="AC1476" s="73">
        <v>1039.5719489015</v>
      </c>
      <c r="AD1476" s="73">
        <v>1039.5719489015</v>
      </c>
      <c r="AE1476" s="73">
        <v>1039.5719489015</v>
      </c>
      <c r="AF1476" s="73">
        <v>1039.5719489015</v>
      </c>
      <c r="AG1476" s="73">
        <v>1039.5719489015</v>
      </c>
      <c r="AH1476" s="73">
        <v>1077.8979233269699</v>
      </c>
      <c r="AI1476" s="73">
        <v>1077.8979233269699</v>
      </c>
      <c r="AJ1476" s="73">
        <v>1077.8979233269699</v>
      </c>
      <c r="AK1476" s="73">
        <v>1077.8979233269699</v>
      </c>
      <c r="AL1476" s="73">
        <v>1077.8979233269699</v>
      </c>
      <c r="AM1476" s="73">
        <v>1077.8979233269699</v>
      </c>
      <c r="AN1476" s="73">
        <v>12704.819233370899</v>
      </c>
      <c r="AO1476" s="73">
        <v>1140.10230885231</v>
      </c>
      <c r="AP1476" s="73">
        <v>1140.10230885231</v>
      </c>
      <c r="AQ1476" s="73">
        <v>1140.10230885231</v>
      </c>
      <c r="AR1476" s="73">
        <v>1140.10230885231</v>
      </c>
      <c r="AS1476" s="73">
        <v>1140.10230885231</v>
      </c>
      <c r="AT1476" s="73">
        <v>1220.7915343832201</v>
      </c>
      <c r="AU1476" s="73">
        <v>1344.25775967509</v>
      </c>
      <c r="AV1476" s="73">
        <v>1344.25775967509</v>
      </c>
      <c r="AW1476" s="73">
        <v>1344.25775967509</v>
      </c>
      <c r="AX1476" s="73">
        <v>1344.25775967509</v>
      </c>
      <c r="AY1476" s="73">
        <v>1344.25775967509</v>
      </c>
      <c r="AZ1476" s="73">
        <v>1344.25775967509</v>
      </c>
      <c r="BA1476" s="73">
        <v>14986.8496366953</v>
      </c>
    </row>
    <row r="1477" spans="1:53" outlineLevel="1">
      <c r="A1477" s="74" t="s">
        <v>3594</v>
      </c>
      <c r="B1477" s="73">
        <v>208.41225381707301</v>
      </c>
      <c r="C1477" s="73">
        <v>208.41225381707301</v>
      </c>
      <c r="D1477" s="73">
        <v>208.41225381707301</v>
      </c>
      <c r="E1477" s="73">
        <v>208.41225381707301</v>
      </c>
      <c r="F1477" s="73">
        <v>208.41225381707301</v>
      </c>
      <c r="G1477" s="73">
        <v>208.41225381707301</v>
      </c>
      <c r="H1477" s="73">
        <v>208.41225381707301</v>
      </c>
      <c r="I1477" s="73">
        <v>208.41225381707301</v>
      </c>
      <c r="J1477" s="73">
        <v>208.41225381707301</v>
      </c>
      <c r="K1477" s="73">
        <v>208.41225381707301</v>
      </c>
      <c r="L1477" s="73">
        <v>208.41225381707301</v>
      </c>
      <c r="M1477" s="73">
        <v>208.41225381707301</v>
      </c>
      <c r="N1477" s="73">
        <v>2500.94704580488</v>
      </c>
      <c r="O1477" s="73">
        <v>439.14318717702901</v>
      </c>
      <c r="P1477" s="73">
        <v>439.14318717702901</v>
      </c>
      <c r="Q1477" s="73">
        <v>439.14318717702901</v>
      </c>
      <c r="R1477" s="73">
        <v>439.14318717702901</v>
      </c>
      <c r="S1477" s="73">
        <v>439.14318717702901</v>
      </c>
      <c r="T1477" s="73">
        <v>439.14318717702901</v>
      </c>
      <c r="U1477" s="73">
        <v>439.14318717702901</v>
      </c>
      <c r="V1477" s="73">
        <v>439.14318717702901</v>
      </c>
      <c r="W1477" s="73">
        <v>439.14318717702901</v>
      </c>
      <c r="X1477" s="73">
        <v>439.14318717702901</v>
      </c>
      <c r="Y1477" s="73">
        <v>439.14318717702901</v>
      </c>
      <c r="Z1477" s="73">
        <v>439.14318717702901</v>
      </c>
      <c r="AA1477" s="73">
        <v>5269.7182461243501</v>
      </c>
      <c r="AB1477" s="73">
        <v>895.49337719724895</v>
      </c>
      <c r="AC1477" s="73">
        <v>895.49337719724895</v>
      </c>
      <c r="AD1477" s="73">
        <v>895.49337719724895</v>
      </c>
      <c r="AE1477" s="73">
        <v>895.49337719724895</v>
      </c>
      <c r="AF1477" s="73">
        <v>895.49337719724895</v>
      </c>
      <c r="AG1477" s="73">
        <v>895.49337719724895</v>
      </c>
      <c r="AH1477" s="73">
        <v>895.49337719724895</v>
      </c>
      <c r="AI1477" s="73">
        <v>895.49337719724895</v>
      </c>
      <c r="AJ1477" s="73">
        <v>2176.8646453031902</v>
      </c>
      <c r="AK1477" s="73">
        <v>2176.8646453031902</v>
      </c>
      <c r="AL1477" s="73">
        <v>2176.8646453031902</v>
      </c>
      <c r="AM1477" s="73">
        <v>2252.5149907844102</v>
      </c>
      <c r="AN1477" s="73">
        <v>15947.0559442719</v>
      </c>
      <c r="AO1477" s="73">
        <v>2794.5848481611301</v>
      </c>
      <c r="AP1477" s="73">
        <v>2794.5848481611301</v>
      </c>
      <c r="AQ1477" s="73">
        <v>2794.5848481611301</v>
      </c>
      <c r="AR1477" s="73">
        <v>2794.5848481611301</v>
      </c>
      <c r="AS1477" s="73">
        <v>2794.5848481611301</v>
      </c>
      <c r="AT1477" s="73">
        <v>2794.5848481611301</v>
      </c>
      <c r="AU1477" s="73">
        <v>2962.4613703074601</v>
      </c>
      <c r="AV1477" s="73">
        <v>2962.4613703074601</v>
      </c>
      <c r="AW1477" s="73">
        <v>2983.7701985024801</v>
      </c>
      <c r="AX1477" s="73">
        <v>3281.0263345345602</v>
      </c>
      <c r="AY1477" s="73">
        <v>3281.0263345345602</v>
      </c>
      <c r="AZ1477" s="73">
        <v>3281.0263345345602</v>
      </c>
      <c r="BA1477" s="73">
        <v>35519.281031687897</v>
      </c>
    </row>
    <row r="1478" spans="1:53" outlineLevel="1">
      <c r="A1478" s="74" t="s">
        <v>3595</v>
      </c>
      <c r="B1478" s="73">
        <v>-766.11622188269303</v>
      </c>
      <c r="C1478" s="73">
        <v>-766.11622188269303</v>
      </c>
      <c r="D1478" s="73">
        <v>-766.11622188269303</v>
      </c>
      <c r="E1478" s="73">
        <v>-766.11622188269303</v>
      </c>
      <c r="F1478" s="73">
        <v>-766.11622188269303</v>
      </c>
      <c r="G1478" s="73">
        <v>-766.11622188269303</v>
      </c>
      <c r="H1478" s="73">
        <v>-766.11622188269303</v>
      </c>
      <c r="I1478" s="73">
        <v>-766.11622188269303</v>
      </c>
      <c r="J1478" s="73">
        <v>-766.11622188269303</v>
      </c>
      <c r="K1478" s="73">
        <v>-766.11622188269303</v>
      </c>
      <c r="L1478" s="73">
        <v>-766.11622188269303</v>
      </c>
      <c r="M1478" s="73">
        <v>-766.11622188269303</v>
      </c>
      <c r="N1478" s="73">
        <v>-9193.3946625923199</v>
      </c>
      <c r="O1478" s="73">
        <v>-1614.27513627024</v>
      </c>
      <c r="P1478" s="73">
        <v>-1614.27513627024</v>
      </c>
      <c r="Q1478" s="73">
        <v>-1614.27513627024</v>
      </c>
      <c r="R1478" s="73">
        <v>-1614.27513627024</v>
      </c>
      <c r="S1478" s="73">
        <v>-1614.27513627024</v>
      </c>
      <c r="T1478" s="73">
        <v>-1614.27513627024</v>
      </c>
      <c r="U1478" s="73">
        <v>-1614.27513627024</v>
      </c>
      <c r="V1478" s="73">
        <v>-1614.27513627024</v>
      </c>
      <c r="W1478" s="73">
        <v>-1614.27513627024</v>
      </c>
      <c r="X1478" s="73">
        <v>-1614.27513627024</v>
      </c>
      <c r="Y1478" s="73">
        <v>-1614.27513627024</v>
      </c>
      <c r="Z1478" s="73">
        <v>-1614.27513627024</v>
      </c>
      <c r="AA1478" s="73">
        <v>-19371.3016352429</v>
      </c>
      <c r="AB1478" s="73">
        <v>-3291.8251363579402</v>
      </c>
      <c r="AC1478" s="73">
        <v>-3291.8251363579402</v>
      </c>
      <c r="AD1478" s="73">
        <v>-3291.8251363579402</v>
      </c>
      <c r="AE1478" s="73">
        <v>-3291.8251363579402</v>
      </c>
      <c r="AF1478" s="73">
        <v>-3291.8251363579402</v>
      </c>
      <c r="AG1478" s="73">
        <v>-3291.8251363579402</v>
      </c>
      <c r="AH1478" s="73">
        <v>-3291.8251363579402</v>
      </c>
      <c r="AI1478" s="73">
        <v>-3291.8251363579402</v>
      </c>
      <c r="AJ1478" s="73">
        <v>-8002.1195514153796</v>
      </c>
      <c r="AK1478" s="73">
        <v>-8002.1195514153796</v>
      </c>
      <c r="AL1478" s="73">
        <v>-8002.1195514153796</v>
      </c>
      <c r="AM1478" s="73">
        <v>-8280.20813214175</v>
      </c>
      <c r="AN1478" s="73">
        <v>-58621.167877251399</v>
      </c>
      <c r="AO1478" s="73">
        <v>-10272.8412211126</v>
      </c>
      <c r="AP1478" s="73">
        <v>-10272.8412211126</v>
      </c>
      <c r="AQ1478" s="73">
        <v>-10272.8412211126</v>
      </c>
      <c r="AR1478" s="73">
        <v>-10272.8412211126</v>
      </c>
      <c r="AS1478" s="73">
        <v>-10272.8412211126</v>
      </c>
      <c r="AT1478" s="73">
        <v>-10272.8412211126</v>
      </c>
      <c r="AU1478" s="73">
        <v>-10889.954779124901</v>
      </c>
      <c r="AV1478" s="73">
        <v>-10889.954779124901</v>
      </c>
      <c r="AW1478" s="73">
        <v>-10968.285952606901</v>
      </c>
      <c r="AX1478" s="73">
        <v>-12060.998273785201</v>
      </c>
      <c r="AY1478" s="73">
        <v>-12060.998273785201</v>
      </c>
      <c r="AZ1478" s="73">
        <v>-12060.998273785201</v>
      </c>
      <c r="BA1478" s="73">
        <v>-130568.237658888</v>
      </c>
    </row>
    <row r="1479" spans="1:53" outlineLevel="1">
      <c r="A1479" s="74" t="s">
        <v>3596</v>
      </c>
      <c r="B1479" s="73">
        <v>6753.9890971168697</v>
      </c>
      <c r="C1479" s="73">
        <v>6753.9890971168697</v>
      </c>
      <c r="D1479" s="73">
        <v>6753.9890971168697</v>
      </c>
      <c r="E1479" s="73">
        <v>6753.9890971168697</v>
      </c>
      <c r="F1479" s="73">
        <v>6753.9890971168697</v>
      </c>
      <c r="G1479" s="73">
        <v>6753.9890971168697</v>
      </c>
      <c r="H1479" s="73">
        <v>6753.9890971168697</v>
      </c>
      <c r="I1479" s="73">
        <v>6753.9890971168697</v>
      </c>
      <c r="J1479" s="73">
        <v>6753.9890971168697</v>
      </c>
      <c r="K1479" s="73">
        <v>6753.9890971168697</v>
      </c>
      <c r="L1479" s="73">
        <v>6753.9890971168697</v>
      </c>
      <c r="M1479" s="73">
        <v>6753.9890971168697</v>
      </c>
      <c r="N1479" s="73">
        <v>81047.869165402401</v>
      </c>
      <c r="O1479" s="73">
        <v>14231.256771067699</v>
      </c>
      <c r="P1479" s="73">
        <v>14231.256771067699</v>
      </c>
      <c r="Q1479" s="73">
        <v>14231.256771067699</v>
      </c>
      <c r="R1479" s="73">
        <v>14231.256771067699</v>
      </c>
      <c r="S1479" s="73">
        <v>14231.256771067699</v>
      </c>
      <c r="T1479" s="73">
        <v>14231.256771067699</v>
      </c>
      <c r="U1479" s="73">
        <v>14231.256771067699</v>
      </c>
      <c r="V1479" s="73">
        <v>14231.256771067699</v>
      </c>
      <c r="W1479" s="73">
        <v>14231.256771067699</v>
      </c>
      <c r="X1479" s="73">
        <v>14231.256771067699</v>
      </c>
      <c r="Y1479" s="73">
        <v>14231.256771067699</v>
      </c>
      <c r="Z1479" s="73">
        <v>14231.256771067699</v>
      </c>
      <c r="AA1479" s="73">
        <v>170775.08125281299</v>
      </c>
      <c r="AB1479" s="73">
        <v>29020.219099226</v>
      </c>
      <c r="AC1479" s="73">
        <v>29020.219099226</v>
      </c>
      <c r="AD1479" s="73">
        <v>29020.219099226</v>
      </c>
      <c r="AE1479" s="73">
        <v>29020.219099226</v>
      </c>
      <c r="AF1479" s="73">
        <v>29020.219099226</v>
      </c>
      <c r="AG1479" s="73">
        <v>29020.219099226</v>
      </c>
      <c r="AH1479" s="73">
        <v>29020.219099226</v>
      </c>
      <c r="AI1479" s="73">
        <v>29020.219099226</v>
      </c>
      <c r="AJ1479" s="73">
        <v>70545.497817096097</v>
      </c>
      <c r="AK1479" s="73">
        <v>70545.497817096097</v>
      </c>
      <c r="AL1479" s="73">
        <v>70545.497817096097</v>
      </c>
      <c r="AM1479" s="73">
        <v>72997.089406558298</v>
      </c>
      <c r="AN1479" s="73">
        <v>516795.33565165498</v>
      </c>
      <c r="AO1479" s="73">
        <v>90563.881435335599</v>
      </c>
      <c r="AP1479" s="73">
        <v>90563.881435335599</v>
      </c>
      <c r="AQ1479" s="73">
        <v>90563.881435335599</v>
      </c>
      <c r="AR1479" s="73">
        <v>90563.881435335599</v>
      </c>
      <c r="AS1479" s="73">
        <v>90563.881435335599</v>
      </c>
      <c r="AT1479" s="73">
        <v>90563.881435335599</v>
      </c>
      <c r="AU1479" s="73">
        <v>96004.285630712198</v>
      </c>
      <c r="AV1479" s="73">
        <v>96004.285630712198</v>
      </c>
      <c r="AW1479" s="73">
        <v>96694.844467075702</v>
      </c>
      <c r="AX1479" s="73">
        <v>106328.073195365</v>
      </c>
      <c r="AY1479" s="73">
        <v>106328.073195365</v>
      </c>
      <c r="AZ1479" s="73">
        <v>106328.073195365</v>
      </c>
      <c r="BA1479" s="73">
        <v>1151070.92392661</v>
      </c>
    </row>
    <row r="1480" spans="1:53" outlineLevel="1">
      <c r="A1480" s="74" t="s">
        <v>3597</v>
      </c>
      <c r="B1480" s="73">
        <v>1222.4467255162999</v>
      </c>
      <c r="C1480" s="73">
        <v>1222.4467255162999</v>
      </c>
      <c r="D1480" s="73">
        <v>1222.4467255162999</v>
      </c>
      <c r="E1480" s="73">
        <v>1222.4467255162999</v>
      </c>
      <c r="F1480" s="73">
        <v>1222.4467255162999</v>
      </c>
      <c r="G1480" s="73">
        <v>1222.4467255162999</v>
      </c>
      <c r="H1480" s="73">
        <v>1222.4467255162999</v>
      </c>
      <c r="I1480" s="73">
        <v>1222.4467255162999</v>
      </c>
      <c r="J1480" s="73">
        <v>1222.4467255162999</v>
      </c>
      <c r="K1480" s="73">
        <v>1222.4467255162999</v>
      </c>
      <c r="L1480" s="73">
        <v>1222.4467255162999</v>
      </c>
      <c r="M1480" s="73">
        <v>1222.4467255162999</v>
      </c>
      <c r="N1480" s="73">
        <v>14669.360706195601</v>
      </c>
      <c r="O1480" s="73">
        <v>2575.8041639805501</v>
      </c>
      <c r="P1480" s="73">
        <v>2575.8041639805501</v>
      </c>
      <c r="Q1480" s="73">
        <v>2575.8041639805501</v>
      </c>
      <c r="R1480" s="73">
        <v>2575.8041639805501</v>
      </c>
      <c r="S1480" s="73">
        <v>2575.8041639805501</v>
      </c>
      <c r="T1480" s="73">
        <v>2575.8041639805501</v>
      </c>
      <c r="U1480" s="73">
        <v>2575.8041639805501</v>
      </c>
      <c r="V1480" s="73">
        <v>2575.8041639805501</v>
      </c>
      <c r="W1480" s="73">
        <v>2575.8041639805501</v>
      </c>
      <c r="X1480" s="73">
        <v>2575.8041639805501</v>
      </c>
      <c r="Y1480" s="73">
        <v>2575.8041639805501</v>
      </c>
      <c r="Z1480" s="73">
        <v>2575.8041639805501</v>
      </c>
      <c r="AA1480" s="73">
        <v>30909.649967766702</v>
      </c>
      <c r="AB1480" s="73">
        <v>5252.55378178725</v>
      </c>
      <c r="AC1480" s="73">
        <v>5252.55378178725</v>
      </c>
      <c r="AD1480" s="73">
        <v>5252.55378178725</v>
      </c>
      <c r="AE1480" s="73">
        <v>5252.55378178725</v>
      </c>
      <c r="AF1480" s="73">
        <v>5252.55378178725</v>
      </c>
      <c r="AG1480" s="73">
        <v>5252.55378178725</v>
      </c>
      <c r="AH1480" s="73">
        <v>5252.55378178725</v>
      </c>
      <c r="AI1480" s="73">
        <v>5252.55378178725</v>
      </c>
      <c r="AJ1480" s="73">
        <v>12768.4768813521</v>
      </c>
      <c r="AK1480" s="73">
        <v>12768.4768813521</v>
      </c>
      <c r="AL1480" s="73">
        <v>12768.4768813521</v>
      </c>
      <c r="AM1480" s="73">
        <v>13212.205905705299</v>
      </c>
      <c r="AN1480" s="73">
        <v>93538.066804059898</v>
      </c>
      <c r="AO1480" s="73">
        <v>16391.730184002299</v>
      </c>
      <c r="AP1480" s="73">
        <v>16391.730184002299</v>
      </c>
      <c r="AQ1480" s="73">
        <v>16391.730184002299</v>
      </c>
      <c r="AR1480" s="73">
        <v>16391.730184002299</v>
      </c>
      <c r="AS1480" s="73">
        <v>16391.730184002299</v>
      </c>
      <c r="AT1480" s="73">
        <v>16391.730184002299</v>
      </c>
      <c r="AU1480" s="73">
        <v>17376.4244882237</v>
      </c>
      <c r="AV1480" s="73">
        <v>17376.4244882237</v>
      </c>
      <c r="AW1480" s="73">
        <v>17501.4132409874</v>
      </c>
      <c r="AX1480" s="73">
        <v>19244.9941672079</v>
      </c>
      <c r="AY1480" s="73">
        <v>19244.9941672079</v>
      </c>
      <c r="AZ1480" s="73">
        <v>19244.9941672079</v>
      </c>
      <c r="BA1480" s="73">
        <v>208339.625823073</v>
      </c>
    </row>
    <row r="1481" spans="1:53" outlineLevel="1">
      <c r="A1481" s="74" t="s">
        <v>3598</v>
      </c>
      <c r="B1481" s="73">
        <v>449.63625704674098</v>
      </c>
      <c r="C1481" s="73">
        <v>449.63625704674098</v>
      </c>
      <c r="D1481" s="73">
        <v>449.63625704674098</v>
      </c>
      <c r="E1481" s="73">
        <v>449.63625704674098</v>
      </c>
      <c r="F1481" s="73">
        <v>449.63625704674098</v>
      </c>
      <c r="G1481" s="73">
        <v>449.63625704674098</v>
      </c>
      <c r="H1481" s="73">
        <v>449.63625704674098</v>
      </c>
      <c r="I1481" s="73">
        <v>449.63625704674098</v>
      </c>
      <c r="J1481" s="73">
        <v>449.63625704674098</v>
      </c>
      <c r="K1481" s="73">
        <v>449.63625704674098</v>
      </c>
      <c r="L1481" s="73">
        <v>449.63625704674098</v>
      </c>
      <c r="M1481" s="73">
        <v>449.63625704674098</v>
      </c>
      <c r="N1481" s="73">
        <v>5395.6350845608904</v>
      </c>
      <c r="O1481" s="73">
        <v>947.42365374895201</v>
      </c>
      <c r="P1481" s="73">
        <v>947.42365374895201</v>
      </c>
      <c r="Q1481" s="73">
        <v>947.42365374895201</v>
      </c>
      <c r="R1481" s="73">
        <v>947.42365374895201</v>
      </c>
      <c r="S1481" s="73">
        <v>947.42365374895201</v>
      </c>
      <c r="T1481" s="73">
        <v>947.42365374895201</v>
      </c>
      <c r="U1481" s="73">
        <v>947.42365374895201</v>
      </c>
      <c r="V1481" s="73">
        <v>947.42365374895201</v>
      </c>
      <c r="W1481" s="73">
        <v>947.42365374895201</v>
      </c>
      <c r="X1481" s="73">
        <v>947.42365374895201</v>
      </c>
      <c r="Y1481" s="73">
        <v>947.42365374895201</v>
      </c>
      <c r="Z1481" s="73">
        <v>947.42365374895201</v>
      </c>
      <c r="AA1481" s="73">
        <v>11369.083844987401</v>
      </c>
      <c r="AB1481" s="73">
        <v>1931.9740869587899</v>
      </c>
      <c r="AC1481" s="73">
        <v>1931.9740869587899</v>
      </c>
      <c r="AD1481" s="73">
        <v>1931.9740869587899</v>
      </c>
      <c r="AE1481" s="73">
        <v>1931.9740869587899</v>
      </c>
      <c r="AF1481" s="73">
        <v>1931.9740869587899</v>
      </c>
      <c r="AG1481" s="73">
        <v>1931.9740869587899</v>
      </c>
      <c r="AH1481" s="73">
        <v>1931.9740869587899</v>
      </c>
      <c r="AI1481" s="73">
        <v>1931.9740869587899</v>
      </c>
      <c r="AJ1481" s="73">
        <v>4696.4585260124204</v>
      </c>
      <c r="AK1481" s="73">
        <v>4696.4585260124204</v>
      </c>
      <c r="AL1481" s="73">
        <v>4696.4585260124204</v>
      </c>
      <c r="AM1481" s="73">
        <v>4859.6697190021096</v>
      </c>
      <c r="AN1481" s="73">
        <v>34404.837992709698</v>
      </c>
      <c r="AO1481" s="73">
        <v>6029.1531038497396</v>
      </c>
      <c r="AP1481" s="73">
        <v>6029.1531038497396</v>
      </c>
      <c r="AQ1481" s="73">
        <v>6029.1531038497396</v>
      </c>
      <c r="AR1481" s="73">
        <v>6029.1531038497396</v>
      </c>
      <c r="AS1481" s="73">
        <v>6029.1531038497396</v>
      </c>
      <c r="AT1481" s="73">
        <v>6029.1531038497396</v>
      </c>
      <c r="AU1481" s="73">
        <v>6391.3401201474198</v>
      </c>
      <c r="AV1481" s="73">
        <v>6391.3401201474198</v>
      </c>
      <c r="AW1481" s="73">
        <v>6437.3130729907498</v>
      </c>
      <c r="AX1481" s="73">
        <v>7078.6313044173603</v>
      </c>
      <c r="AY1481" s="73">
        <v>7078.6313044173603</v>
      </c>
      <c r="AZ1481" s="73">
        <v>7078.6313044173603</v>
      </c>
      <c r="BA1481" s="73">
        <v>76630.805849636105</v>
      </c>
    </row>
    <row r="1482" spans="1:53" outlineLevel="1">
      <c r="A1482" s="74" t="s">
        <v>3599</v>
      </c>
      <c r="B1482" s="73">
        <v>898.12354078655301</v>
      </c>
      <c r="C1482" s="73">
        <v>898.12354078655301</v>
      </c>
      <c r="D1482" s="73">
        <v>898.12354078655301</v>
      </c>
      <c r="E1482" s="73">
        <v>898.12354078655301</v>
      </c>
      <c r="F1482" s="73">
        <v>898.12354078655301</v>
      </c>
      <c r="G1482" s="73">
        <v>898.12354078655301</v>
      </c>
      <c r="H1482" s="73">
        <v>898.12354078655301</v>
      </c>
      <c r="I1482" s="73">
        <v>898.12354078655301</v>
      </c>
      <c r="J1482" s="73">
        <v>898.12354078655301</v>
      </c>
      <c r="K1482" s="73">
        <v>898.12354078655301</v>
      </c>
      <c r="L1482" s="73">
        <v>898.12354078655301</v>
      </c>
      <c r="M1482" s="73">
        <v>898.12354078655301</v>
      </c>
      <c r="N1482" s="73">
        <v>10777.4824894386</v>
      </c>
      <c r="O1482" s="73">
        <v>1047.6147202039799</v>
      </c>
      <c r="P1482" s="73">
        <v>1047.6147202039799</v>
      </c>
      <c r="Q1482" s="73">
        <v>1047.6147202039799</v>
      </c>
      <c r="R1482" s="73">
        <v>1047.6147202039799</v>
      </c>
      <c r="S1482" s="73">
        <v>1047.6147202039799</v>
      </c>
      <c r="T1482" s="73">
        <v>1047.6147202039799</v>
      </c>
      <c r="U1482" s="73">
        <v>1047.6147202039799</v>
      </c>
      <c r="V1482" s="73">
        <v>1047.6147202039799</v>
      </c>
      <c r="W1482" s="73">
        <v>1047.6147202039799</v>
      </c>
      <c r="X1482" s="73">
        <v>1047.6147202039799</v>
      </c>
      <c r="Y1482" s="73">
        <v>1047.6147202039799</v>
      </c>
      <c r="Z1482" s="73">
        <v>1047.6147202039799</v>
      </c>
      <c r="AA1482" s="73">
        <v>12571.3766424478</v>
      </c>
      <c r="AB1482" s="73">
        <v>1325.1941055468401</v>
      </c>
      <c r="AC1482" s="73">
        <v>1325.1941055468401</v>
      </c>
      <c r="AD1482" s="73">
        <v>1325.1941055468401</v>
      </c>
      <c r="AE1482" s="73">
        <v>1325.1941055468401</v>
      </c>
      <c r="AF1482" s="73">
        <v>1325.1941055468401</v>
      </c>
      <c r="AG1482" s="73">
        <v>1325.1941055468401</v>
      </c>
      <c r="AH1482" s="73">
        <v>1364.11689312716</v>
      </c>
      <c r="AI1482" s="73">
        <v>1364.11689312716</v>
      </c>
      <c r="AJ1482" s="73">
        <v>1850.15774954371</v>
      </c>
      <c r="AK1482" s="73">
        <v>1850.15774954371</v>
      </c>
      <c r="AL1482" s="73">
        <v>1850.15774954371</v>
      </c>
      <c r="AM1482" s="73">
        <v>1877.81314293644</v>
      </c>
      <c r="AN1482" s="73">
        <v>18107.684811103001</v>
      </c>
      <c r="AO1482" s="73">
        <v>2170.4480140232999</v>
      </c>
      <c r="AP1482" s="73">
        <v>2170.4480140232999</v>
      </c>
      <c r="AQ1482" s="73">
        <v>2170.4480140232999</v>
      </c>
      <c r="AR1482" s="73">
        <v>2170.4480140232999</v>
      </c>
      <c r="AS1482" s="73">
        <v>2170.4480140232999</v>
      </c>
      <c r="AT1482" s="73">
        <v>2170.4480140232999</v>
      </c>
      <c r="AU1482" s="73">
        <v>2201.4569895774798</v>
      </c>
      <c r="AV1482" s="73">
        <v>2201.4569895774798</v>
      </c>
      <c r="AW1482" s="73">
        <v>2205.0835839205101</v>
      </c>
      <c r="AX1482" s="73">
        <v>2251.48838897925</v>
      </c>
      <c r="AY1482" s="73">
        <v>2251.48838897925</v>
      </c>
      <c r="AZ1482" s="73">
        <v>2251.48838897925</v>
      </c>
      <c r="BA1482" s="73">
        <v>26385.150814152999</v>
      </c>
    </row>
    <row r="1483" spans="1:53" outlineLevel="1">
      <c r="A1483" s="74" t="s">
        <v>3600</v>
      </c>
      <c r="B1483" s="73">
        <v>2500.3488681172998</v>
      </c>
      <c r="C1483" s="73">
        <v>2500.3488681172998</v>
      </c>
      <c r="D1483" s="73">
        <v>2500.3488681172998</v>
      </c>
      <c r="E1483" s="73">
        <v>2500.3488681172998</v>
      </c>
      <c r="F1483" s="73">
        <v>2500.3488681172998</v>
      </c>
      <c r="G1483" s="73">
        <v>2500.3488681172998</v>
      </c>
      <c r="H1483" s="73">
        <v>2500.3488681172998</v>
      </c>
      <c r="I1483" s="73">
        <v>2500.3488681172998</v>
      </c>
      <c r="J1483" s="73">
        <v>2500.3488681172998</v>
      </c>
      <c r="K1483" s="73">
        <v>2500.3488681172998</v>
      </c>
      <c r="L1483" s="73">
        <v>2500.3488681172998</v>
      </c>
      <c r="M1483" s="73">
        <v>2500.3488681172998</v>
      </c>
      <c r="N1483" s="73">
        <v>30004.1864174076</v>
      </c>
      <c r="O1483" s="73">
        <v>2782.84085547009</v>
      </c>
      <c r="P1483" s="73">
        <v>2879.2324804700902</v>
      </c>
      <c r="Q1483" s="73">
        <v>2975.6241054700899</v>
      </c>
      <c r="R1483" s="73">
        <v>3009.4414312547201</v>
      </c>
      <c r="S1483" s="73">
        <v>3009.4414312547201</v>
      </c>
      <c r="T1483" s="73">
        <v>3009.4414312547201</v>
      </c>
      <c r="U1483" s="73">
        <v>3009.4414312547201</v>
      </c>
      <c r="V1483" s="73">
        <v>3009.4414312547201</v>
      </c>
      <c r="W1483" s="73">
        <v>3009.4414312547201</v>
      </c>
      <c r="X1483" s="73">
        <v>3009.4414312547201</v>
      </c>
      <c r="Y1483" s="73">
        <v>3009.4414312547201</v>
      </c>
      <c r="Z1483" s="73">
        <v>4379.3910183783601</v>
      </c>
      <c r="AA1483" s="73">
        <v>37092.619909826397</v>
      </c>
      <c r="AB1483" s="73">
        <v>4525.1190183783701</v>
      </c>
      <c r="AC1483" s="73">
        <v>4525.1190183783701</v>
      </c>
      <c r="AD1483" s="73">
        <v>4525.1190183783701</v>
      </c>
      <c r="AE1483" s="73">
        <v>4525.1190183783701</v>
      </c>
      <c r="AF1483" s="73">
        <v>4525.1190183783701</v>
      </c>
      <c r="AG1483" s="73">
        <v>4525.1190183783701</v>
      </c>
      <c r="AH1483" s="73">
        <v>4525.1190183783701</v>
      </c>
      <c r="AI1483" s="73">
        <v>4525.1190183783701</v>
      </c>
      <c r="AJ1483" s="73">
        <v>4525.1190183783701</v>
      </c>
      <c r="AK1483" s="73">
        <v>4525.1190183783701</v>
      </c>
      <c r="AL1483" s="73">
        <v>4525.1190183783701</v>
      </c>
      <c r="AM1483" s="73">
        <v>4525.1190183783701</v>
      </c>
      <c r="AN1483" s="73">
        <v>54301.428220540402</v>
      </c>
      <c r="AO1483" s="73">
        <v>5725.1626862003905</v>
      </c>
      <c r="AP1483" s="73">
        <v>5725.1626862003905</v>
      </c>
      <c r="AQ1483" s="73">
        <v>5725.1626862003905</v>
      </c>
      <c r="AR1483" s="73">
        <v>5725.1626862003905</v>
      </c>
      <c r="AS1483" s="73">
        <v>5725.1626862003905</v>
      </c>
      <c r="AT1483" s="73">
        <v>5725.1626862003905</v>
      </c>
      <c r="AU1483" s="73">
        <v>5725.1626862003905</v>
      </c>
      <c r="AV1483" s="73">
        <v>5725.1626862003905</v>
      </c>
      <c r="AW1483" s="73">
        <v>5725.1626862003905</v>
      </c>
      <c r="AX1483" s="73">
        <v>5725.1626862003905</v>
      </c>
      <c r="AY1483" s="73">
        <v>5725.1626862003905</v>
      </c>
      <c r="AZ1483" s="73">
        <v>5923.6695387629698</v>
      </c>
      <c r="BA1483" s="73">
        <v>68900.459086967196</v>
      </c>
    </row>
    <row r="1484" spans="1:53" outlineLevel="1">
      <c r="A1484" s="74" t="s">
        <v>3601</v>
      </c>
      <c r="B1484" s="73">
        <v>473.32754651882698</v>
      </c>
      <c r="C1484" s="73">
        <v>473.32754651882698</v>
      </c>
      <c r="D1484" s="73">
        <v>473.32754651882698</v>
      </c>
      <c r="E1484" s="73">
        <v>473.32754651882698</v>
      </c>
      <c r="F1484" s="73">
        <v>473.32754651882698</v>
      </c>
      <c r="G1484" s="73">
        <v>473.32754651882698</v>
      </c>
      <c r="H1484" s="73">
        <v>473.32754651882698</v>
      </c>
      <c r="I1484" s="73">
        <v>473.32754651882698</v>
      </c>
      <c r="J1484" s="73">
        <v>473.32754651882698</v>
      </c>
      <c r="K1484" s="73">
        <v>473.32754651882698</v>
      </c>
      <c r="L1484" s="73">
        <v>473.32754651882698</v>
      </c>
      <c r="M1484" s="73">
        <v>473.32754651882698</v>
      </c>
      <c r="N1484" s="73">
        <v>5679.9305582259203</v>
      </c>
      <c r="O1484" s="73">
        <v>614.31447841724901</v>
      </c>
      <c r="P1484" s="73">
        <v>676.76107563947096</v>
      </c>
      <c r="Q1484" s="73">
        <v>739.20767286169303</v>
      </c>
      <c r="R1484" s="73">
        <v>761.115975812344</v>
      </c>
      <c r="S1484" s="73">
        <v>761.115975812344</v>
      </c>
      <c r="T1484" s="73">
        <v>761.115975812344</v>
      </c>
      <c r="U1484" s="73">
        <v>761.115975812344</v>
      </c>
      <c r="V1484" s="73">
        <v>761.115975812344</v>
      </c>
      <c r="W1484" s="73">
        <v>761.115975812344</v>
      </c>
      <c r="X1484" s="73">
        <v>761.115975812344</v>
      </c>
      <c r="Y1484" s="73">
        <v>761.115975812344</v>
      </c>
      <c r="Z1484" s="73">
        <v>1359.4758738210101</v>
      </c>
      <c r="AA1484" s="73">
        <v>9478.6869072381796</v>
      </c>
      <c r="AB1484" s="73">
        <v>1453.89087382101</v>
      </c>
      <c r="AC1484" s="73">
        <v>1453.89087382101</v>
      </c>
      <c r="AD1484" s="73">
        <v>1453.89087382101</v>
      </c>
      <c r="AE1484" s="73">
        <v>1453.89087382101</v>
      </c>
      <c r="AF1484" s="73">
        <v>1453.89087382101</v>
      </c>
      <c r="AG1484" s="73">
        <v>1453.89087382101</v>
      </c>
      <c r="AH1484" s="73">
        <v>1453.89087382101</v>
      </c>
      <c r="AI1484" s="73">
        <v>1453.89087382101</v>
      </c>
      <c r="AJ1484" s="73">
        <v>1453.89087382101</v>
      </c>
      <c r="AK1484" s="73">
        <v>1453.89087382101</v>
      </c>
      <c r="AL1484" s="73">
        <v>1453.89087382101</v>
      </c>
      <c r="AM1484" s="73">
        <v>1453.89087382101</v>
      </c>
      <c r="AN1484" s="73">
        <v>17446.690485852199</v>
      </c>
      <c r="AO1484" s="73">
        <v>2127.3705877581001</v>
      </c>
      <c r="AP1484" s="73">
        <v>2127.3705877581001</v>
      </c>
      <c r="AQ1484" s="73">
        <v>2127.3705877581001</v>
      </c>
      <c r="AR1484" s="73">
        <v>2127.3705877581001</v>
      </c>
      <c r="AS1484" s="73">
        <v>2127.3705877581001</v>
      </c>
      <c r="AT1484" s="73">
        <v>2127.3705877581001</v>
      </c>
      <c r="AU1484" s="73">
        <v>2127.3705877581001</v>
      </c>
      <c r="AV1484" s="73">
        <v>2127.3705877581001</v>
      </c>
      <c r="AW1484" s="73">
        <v>2127.3705877581001</v>
      </c>
      <c r="AX1484" s="73">
        <v>2127.3705877581001</v>
      </c>
      <c r="AY1484" s="73">
        <v>2127.3705877581001</v>
      </c>
      <c r="AZ1484" s="73">
        <v>2255.3883281623698</v>
      </c>
      <c r="BA1484" s="73">
        <v>25656.464793501498</v>
      </c>
    </row>
    <row r="1485" spans="1:53" outlineLevel="1">
      <c r="A1485" s="74" t="s">
        <v>3602</v>
      </c>
      <c r="B1485" s="73">
        <v>15155.758614926201</v>
      </c>
      <c r="C1485" s="73">
        <v>15155.758614926201</v>
      </c>
      <c r="D1485" s="73">
        <v>15155.758614926201</v>
      </c>
      <c r="E1485" s="73">
        <v>15155.758614926201</v>
      </c>
      <c r="F1485" s="73">
        <v>15155.758614926201</v>
      </c>
      <c r="G1485" s="73">
        <v>15155.758614926201</v>
      </c>
      <c r="H1485" s="73">
        <v>15155.758614926201</v>
      </c>
      <c r="I1485" s="73">
        <v>15155.758614926201</v>
      </c>
      <c r="J1485" s="73">
        <v>15155.758614926201</v>
      </c>
      <c r="K1485" s="73">
        <v>15155.758614926201</v>
      </c>
      <c r="L1485" s="73">
        <v>15155.758614926201</v>
      </c>
      <c r="M1485" s="73">
        <v>15155.758614926201</v>
      </c>
      <c r="N1485" s="73">
        <v>181869.10337911401</v>
      </c>
      <c r="O1485" s="73">
        <v>19669.203671678999</v>
      </c>
      <c r="P1485" s="73">
        <v>21668.903102234599</v>
      </c>
      <c r="Q1485" s="73">
        <v>23668.602532790101</v>
      </c>
      <c r="R1485" s="73">
        <v>24370.162311603199</v>
      </c>
      <c r="S1485" s="73">
        <v>24370.162311603199</v>
      </c>
      <c r="T1485" s="73">
        <v>24370.162311603199</v>
      </c>
      <c r="U1485" s="73">
        <v>24370.162311603199</v>
      </c>
      <c r="V1485" s="73">
        <v>24370.162311603199</v>
      </c>
      <c r="W1485" s="73">
        <v>24370.162311603199</v>
      </c>
      <c r="X1485" s="73">
        <v>24370.162311603199</v>
      </c>
      <c r="Y1485" s="73">
        <v>24370.162311603199</v>
      </c>
      <c r="Z1485" s="73">
        <v>43531.197693342197</v>
      </c>
      <c r="AA1485" s="73">
        <v>303499.20549287199</v>
      </c>
      <c r="AB1485" s="73">
        <v>46554.4766933422</v>
      </c>
      <c r="AC1485" s="73">
        <v>46554.4766933422</v>
      </c>
      <c r="AD1485" s="73">
        <v>46554.4766933422</v>
      </c>
      <c r="AE1485" s="73">
        <v>46554.4766933422</v>
      </c>
      <c r="AF1485" s="73">
        <v>46554.4766933422</v>
      </c>
      <c r="AG1485" s="73">
        <v>46554.4766933422</v>
      </c>
      <c r="AH1485" s="73">
        <v>46554.4766933422</v>
      </c>
      <c r="AI1485" s="73">
        <v>46554.4766933422</v>
      </c>
      <c r="AJ1485" s="73">
        <v>46554.4766933422</v>
      </c>
      <c r="AK1485" s="73">
        <v>46554.4766933422</v>
      </c>
      <c r="AL1485" s="73">
        <v>46554.4766933422</v>
      </c>
      <c r="AM1485" s="73">
        <v>46554.4766933422</v>
      </c>
      <c r="AN1485" s="73">
        <v>558653.72032010695</v>
      </c>
      <c r="AO1485" s="73">
        <v>68120.969426022406</v>
      </c>
      <c r="AP1485" s="73">
        <v>68120.969426022406</v>
      </c>
      <c r="AQ1485" s="73">
        <v>68120.969426022406</v>
      </c>
      <c r="AR1485" s="73">
        <v>68120.969426022406</v>
      </c>
      <c r="AS1485" s="73">
        <v>68120.969426022406</v>
      </c>
      <c r="AT1485" s="73">
        <v>68120.969426022406</v>
      </c>
      <c r="AU1485" s="73">
        <v>68120.969426022406</v>
      </c>
      <c r="AV1485" s="73">
        <v>68120.969426022406</v>
      </c>
      <c r="AW1485" s="73">
        <v>68120.969426022406</v>
      </c>
      <c r="AX1485" s="73">
        <v>68120.969426022406</v>
      </c>
      <c r="AY1485" s="73">
        <v>68120.969426022406</v>
      </c>
      <c r="AZ1485" s="73">
        <v>72220.428461670803</v>
      </c>
      <c r="BA1485" s="73">
        <v>821551.09214791702</v>
      </c>
    </row>
    <row r="1486" spans="1:53" outlineLevel="1">
      <c r="A1486" s="74" t="s">
        <v>3603</v>
      </c>
      <c r="B1486" s="73">
        <v>156934.65568483301</v>
      </c>
      <c r="C1486" s="73">
        <v>156934.65568483301</v>
      </c>
      <c r="D1486" s="73">
        <v>156934.65568483301</v>
      </c>
      <c r="E1486" s="73">
        <v>156934.65568483301</v>
      </c>
      <c r="F1486" s="73">
        <v>156934.65568483301</v>
      </c>
      <c r="G1486" s="73">
        <v>156934.65568483301</v>
      </c>
      <c r="H1486" s="73">
        <v>156934.65568483301</v>
      </c>
      <c r="I1486" s="73">
        <v>156934.65568483301</v>
      </c>
      <c r="J1486" s="73">
        <v>156934.65568483301</v>
      </c>
      <c r="K1486" s="73">
        <v>156934.65568483301</v>
      </c>
      <c r="L1486" s="73">
        <v>156934.65568483301</v>
      </c>
      <c r="M1486" s="73">
        <v>156934.65568483301</v>
      </c>
      <c r="N1486" s="73">
        <v>1883215.868218</v>
      </c>
      <c r="O1486" s="73">
        <v>156934.65568483301</v>
      </c>
      <c r="P1486" s="73">
        <v>156934.65568483301</v>
      </c>
      <c r="Q1486" s="73">
        <v>156934.65568483301</v>
      </c>
      <c r="R1486" s="73">
        <v>156934.65568483301</v>
      </c>
      <c r="S1486" s="73">
        <v>156934.65568483301</v>
      </c>
      <c r="T1486" s="73">
        <v>156934.65568483301</v>
      </c>
      <c r="U1486" s="73">
        <v>156934.65568483301</v>
      </c>
      <c r="V1486" s="73">
        <v>156934.65568483301</v>
      </c>
      <c r="W1486" s="73">
        <v>156934.65568483301</v>
      </c>
      <c r="X1486" s="73">
        <v>156934.65568483301</v>
      </c>
      <c r="Y1486" s="73">
        <v>156934.65568483301</v>
      </c>
      <c r="Z1486" s="73">
        <v>156934.65568483301</v>
      </c>
      <c r="AA1486" s="73">
        <v>1883215.868218</v>
      </c>
      <c r="AB1486" s="73">
        <v>156934.65568483301</v>
      </c>
      <c r="AC1486" s="73">
        <v>156934.65568483301</v>
      </c>
      <c r="AD1486" s="73">
        <v>156934.65568483301</v>
      </c>
      <c r="AE1486" s="73">
        <v>156934.65568483301</v>
      </c>
      <c r="AF1486" s="73">
        <v>156934.65568483301</v>
      </c>
      <c r="AG1486" s="73">
        <v>156934.65568483301</v>
      </c>
      <c r="AH1486" s="73">
        <v>156934.65568483301</v>
      </c>
      <c r="AI1486" s="73">
        <v>156934.65568483301</v>
      </c>
      <c r="AJ1486" s="73">
        <v>156934.65568483301</v>
      </c>
      <c r="AK1486" s="73">
        <v>156934.65568483301</v>
      </c>
      <c r="AL1486" s="73">
        <v>156934.65568483301</v>
      </c>
      <c r="AM1486" s="73">
        <v>156934.65568483301</v>
      </c>
      <c r="AN1486" s="73">
        <v>1883215.868218</v>
      </c>
      <c r="AO1486" s="73">
        <v>156934.65568483301</v>
      </c>
      <c r="AP1486" s="73">
        <v>156934.65568483301</v>
      </c>
      <c r="AQ1486" s="73">
        <v>156934.65568483301</v>
      </c>
      <c r="AR1486" s="73">
        <v>156934.65568483301</v>
      </c>
      <c r="AS1486" s="73">
        <v>156934.65568483301</v>
      </c>
      <c r="AT1486" s="73">
        <v>156934.65568483301</v>
      </c>
      <c r="AU1486" s="73">
        <v>156934.65568483301</v>
      </c>
      <c r="AV1486" s="73">
        <v>156934.65568483301</v>
      </c>
      <c r="AW1486" s="73">
        <v>156934.65568483301</v>
      </c>
      <c r="AX1486" s="73">
        <v>156934.65568483301</v>
      </c>
      <c r="AY1486" s="73">
        <v>156934.65568483301</v>
      </c>
      <c r="AZ1486" s="73">
        <v>156934.65568483301</v>
      </c>
      <c r="BA1486" s="73">
        <v>1883215.868218</v>
      </c>
    </row>
    <row r="1487" spans="1:53" outlineLevel="1">
      <c r="A1487" s="74" t="s">
        <v>3604</v>
      </c>
      <c r="B1487" s="73">
        <v>3625.4101080885398</v>
      </c>
      <c r="C1487" s="73">
        <v>3625.4101080885398</v>
      </c>
      <c r="D1487" s="73">
        <v>3625.4101080885398</v>
      </c>
      <c r="E1487" s="73">
        <v>3625.4101080885398</v>
      </c>
      <c r="F1487" s="73">
        <v>3625.4101080885398</v>
      </c>
      <c r="G1487" s="73">
        <v>3625.4101080885398</v>
      </c>
      <c r="H1487" s="73">
        <v>3625.4101080885398</v>
      </c>
      <c r="I1487" s="73">
        <v>3625.4101080885398</v>
      </c>
      <c r="J1487" s="73">
        <v>3625.4101080885398</v>
      </c>
      <c r="K1487" s="73">
        <v>3625.4101080885398</v>
      </c>
      <c r="L1487" s="73">
        <v>3625.4101080885398</v>
      </c>
      <c r="M1487" s="73">
        <v>3625.4101080885398</v>
      </c>
      <c r="N1487" s="73">
        <v>43504.921297062501</v>
      </c>
      <c r="O1487" s="73">
        <v>4705.13613749671</v>
      </c>
      <c r="P1487" s="73">
        <v>5183.5012069411596</v>
      </c>
      <c r="Q1487" s="73">
        <v>5661.8662763856</v>
      </c>
      <c r="R1487" s="73">
        <v>5829.69234423527</v>
      </c>
      <c r="S1487" s="73">
        <v>5829.69234423527</v>
      </c>
      <c r="T1487" s="73">
        <v>5829.69234423527</v>
      </c>
      <c r="U1487" s="73">
        <v>5829.69234423527</v>
      </c>
      <c r="V1487" s="73">
        <v>5829.69234423527</v>
      </c>
      <c r="W1487" s="73">
        <v>5829.69234423527</v>
      </c>
      <c r="X1487" s="73">
        <v>5829.69234423527</v>
      </c>
      <c r="Y1487" s="73">
        <v>5829.69234423527</v>
      </c>
      <c r="Z1487" s="73">
        <v>10413.3701209999</v>
      </c>
      <c r="AA1487" s="73">
        <v>72601.412495705605</v>
      </c>
      <c r="AB1487" s="73">
        <v>11136.605954333299</v>
      </c>
      <c r="AC1487" s="73">
        <v>11136.605954333299</v>
      </c>
      <c r="AD1487" s="73">
        <v>11136.605954333299</v>
      </c>
      <c r="AE1487" s="73">
        <v>11136.605954333299</v>
      </c>
      <c r="AF1487" s="73">
        <v>11136.605954333299</v>
      </c>
      <c r="AG1487" s="73">
        <v>11136.605954333299</v>
      </c>
      <c r="AH1487" s="73">
        <v>11136.605954333299</v>
      </c>
      <c r="AI1487" s="73">
        <v>11136.605954333299</v>
      </c>
      <c r="AJ1487" s="73">
        <v>11136.605954333299</v>
      </c>
      <c r="AK1487" s="73">
        <v>11136.605954333299</v>
      </c>
      <c r="AL1487" s="73">
        <v>11136.605954333299</v>
      </c>
      <c r="AM1487" s="73">
        <v>11136.605954333299</v>
      </c>
      <c r="AN1487" s="73">
        <v>133639.271451999</v>
      </c>
      <c r="AO1487" s="73">
        <v>16295.711307031799</v>
      </c>
      <c r="AP1487" s="73">
        <v>16295.711307031799</v>
      </c>
      <c r="AQ1487" s="73">
        <v>16295.711307031799</v>
      </c>
      <c r="AR1487" s="73">
        <v>16295.711307031799</v>
      </c>
      <c r="AS1487" s="73">
        <v>16295.711307031799</v>
      </c>
      <c r="AT1487" s="73">
        <v>16295.711307031799</v>
      </c>
      <c r="AU1487" s="73">
        <v>16295.711307031799</v>
      </c>
      <c r="AV1487" s="73">
        <v>16295.711307031799</v>
      </c>
      <c r="AW1487" s="73">
        <v>16295.711307031799</v>
      </c>
      <c r="AX1487" s="73">
        <v>16295.711307031799</v>
      </c>
      <c r="AY1487" s="73">
        <v>16295.711307031799</v>
      </c>
      <c r="AZ1487" s="73">
        <v>17276.380720381501</v>
      </c>
      <c r="BA1487" s="73">
        <v>196529.205097731</v>
      </c>
    </row>
    <row r="1488" spans="1:53" outlineLevel="1">
      <c r="A1488" s="74" t="s">
        <v>3605</v>
      </c>
      <c r="B1488" s="73">
        <v>1855.9022918877799</v>
      </c>
      <c r="C1488" s="73">
        <v>1855.9022918877799</v>
      </c>
      <c r="D1488" s="73">
        <v>1855.9022918877799</v>
      </c>
      <c r="E1488" s="73">
        <v>1855.9022918877799</v>
      </c>
      <c r="F1488" s="73">
        <v>1855.9022918877799</v>
      </c>
      <c r="G1488" s="73">
        <v>1855.9022918877799</v>
      </c>
      <c r="H1488" s="73">
        <v>1855.9022918877799</v>
      </c>
      <c r="I1488" s="73">
        <v>1855.9022918877799</v>
      </c>
      <c r="J1488" s="73">
        <v>1855.9022918877799</v>
      </c>
      <c r="K1488" s="73">
        <v>1855.9022918877799</v>
      </c>
      <c r="L1488" s="73">
        <v>1855.9022918877799</v>
      </c>
      <c r="M1488" s="73">
        <v>1855.9022918877799</v>
      </c>
      <c r="N1488" s="73">
        <v>22270.827502653399</v>
      </c>
      <c r="O1488" s="73">
        <v>2408.7422959414798</v>
      </c>
      <c r="P1488" s="73">
        <v>2653.63405983036</v>
      </c>
      <c r="Q1488" s="73">
        <v>2898.5258237192502</v>
      </c>
      <c r="R1488" s="73">
        <v>2984.44184143763</v>
      </c>
      <c r="S1488" s="73">
        <v>2984.44184143763</v>
      </c>
      <c r="T1488" s="73">
        <v>2984.44184143763</v>
      </c>
      <c r="U1488" s="73">
        <v>2984.44184143763</v>
      </c>
      <c r="V1488" s="73">
        <v>2984.44184143763</v>
      </c>
      <c r="W1488" s="73">
        <v>2984.44184143763</v>
      </c>
      <c r="X1488" s="73">
        <v>2984.44184143763</v>
      </c>
      <c r="Y1488" s="73">
        <v>2984.44184143763</v>
      </c>
      <c r="Z1488" s="73">
        <v>5330.9842920562296</v>
      </c>
      <c r="AA1488" s="73">
        <v>37167.421203048398</v>
      </c>
      <c r="AB1488" s="73">
        <v>5701.2339587228898</v>
      </c>
      <c r="AC1488" s="73">
        <v>5701.2339587228898</v>
      </c>
      <c r="AD1488" s="73">
        <v>5701.2339587228898</v>
      </c>
      <c r="AE1488" s="73">
        <v>5701.2339587228898</v>
      </c>
      <c r="AF1488" s="73">
        <v>5701.2339587228898</v>
      </c>
      <c r="AG1488" s="73">
        <v>5701.2339587228898</v>
      </c>
      <c r="AH1488" s="73">
        <v>5701.2339587228898</v>
      </c>
      <c r="AI1488" s="73">
        <v>5701.2339587228898</v>
      </c>
      <c r="AJ1488" s="73">
        <v>5701.2339587228898</v>
      </c>
      <c r="AK1488" s="73">
        <v>5701.2339587228898</v>
      </c>
      <c r="AL1488" s="73">
        <v>5701.2339587228898</v>
      </c>
      <c r="AM1488" s="73">
        <v>5701.2339587228898</v>
      </c>
      <c r="AN1488" s="73">
        <v>68414.807504674696</v>
      </c>
      <c r="AO1488" s="73">
        <v>8342.3496190555998</v>
      </c>
      <c r="AP1488" s="73">
        <v>8342.3496190555998</v>
      </c>
      <c r="AQ1488" s="73">
        <v>8342.3496190555998</v>
      </c>
      <c r="AR1488" s="73">
        <v>8342.3496190555998</v>
      </c>
      <c r="AS1488" s="73">
        <v>8342.3496190555998</v>
      </c>
      <c r="AT1488" s="73">
        <v>8342.3496190555998</v>
      </c>
      <c r="AU1488" s="73">
        <v>8342.3496190555998</v>
      </c>
      <c r="AV1488" s="73">
        <v>8342.3496190555998</v>
      </c>
      <c r="AW1488" s="73">
        <v>8342.3496190555998</v>
      </c>
      <c r="AX1488" s="73">
        <v>8342.3496190555998</v>
      </c>
      <c r="AY1488" s="73">
        <v>8342.3496190555998</v>
      </c>
      <c r="AZ1488" s="73">
        <v>8844.3877057457594</v>
      </c>
      <c r="BA1488" s="73">
        <v>100610.233515357</v>
      </c>
    </row>
    <row r="1489" spans="1:53" outlineLevel="1">
      <c r="A1489" s="74" t="s">
        <v>3606</v>
      </c>
      <c r="B1489" s="73">
        <v>814.27203233005798</v>
      </c>
      <c r="C1489" s="73">
        <v>814.27203233005798</v>
      </c>
      <c r="D1489" s="73">
        <v>814.27203233005798</v>
      </c>
      <c r="E1489" s="73">
        <v>814.27203233005798</v>
      </c>
      <c r="F1489" s="73">
        <v>814.27203233005798</v>
      </c>
      <c r="G1489" s="73">
        <v>814.27203233005798</v>
      </c>
      <c r="H1489" s="73">
        <v>814.27203233005798</v>
      </c>
      <c r="I1489" s="73">
        <v>814.27203233005798</v>
      </c>
      <c r="J1489" s="73">
        <v>814.27203233005798</v>
      </c>
      <c r="K1489" s="73">
        <v>814.27203233005798</v>
      </c>
      <c r="L1489" s="73">
        <v>814.27203233005798</v>
      </c>
      <c r="M1489" s="73">
        <v>814.27203233005798</v>
      </c>
      <c r="N1489" s="73">
        <v>9771.2643879607003</v>
      </c>
      <c r="O1489" s="73">
        <v>1056.71360090341</v>
      </c>
      <c r="P1489" s="73">
        <v>1164.12978145897</v>
      </c>
      <c r="Q1489" s="73">
        <v>1271.54596201452</v>
      </c>
      <c r="R1489" s="73">
        <v>1309.23106144497</v>
      </c>
      <c r="S1489" s="73">
        <v>1309.23106144497</v>
      </c>
      <c r="T1489" s="73">
        <v>1309.23106144497</v>
      </c>
      <c r="U1489" s="73">
        <v>1309.23106144497</v>
      </c>
      <c r="V1489" s="73">
        <v>1309.23106144497</v>
      </c>
      <c r="W1489" s="73">
        <v>1309.23106144497</v>
      </c>
      <c r="X1489" s="73">
        <v>1309.23106144497</v>
      </c>
      <c r="Y1489" s="73">
        <v>1309.23106144497</v>
      </c>
      <c r="Z1489" s="73">
        <v>2338.4890079956799</v>
      </c>
      <c r="AA1489" s="73">
        <v>16304.7268439324</v>
      </c>
      <c r="AB1489" s="73">
        <v>2500.8783413290098</v>
      </c>
      <c r="AC1489" s="73">
        <v>2500.8783413290098</v>
      </c>
      <c r="AD1489" s="73">
        <v>2500.8783413290098</v>
      </c>
      <c r="AE1489" s="73">
        <v>2500.8783413290098</v>
      </c>
      <c r="AF1489" s="73">
        <v>2500.8783413290098</v>
      </c>
      <c r="AG1489" s="73">
        <v>2500.8783413290098</v>
      </c>
      <c r="AH1489" s="73">
        <v>2500.8783413290098</v>
      </c>
      <c r="AI1489" s="73">
        <v>2500.8783413290098</v>
      </c>
      <c r="AJ1489" s="73">
        <v>2500.8783413290098</v>
      </c>
      <c r="AK1489" s="73">
        <v>2500.8783413290098</v>
      </c>
      <c r="AL1489" s="73">
        <v>2500.8783413290098</v>
      </c>
      <c r="AM1489" s="73">
        <v>2500.8783413290098</v>
      </c>
      <c r="AN1489" s="73">
        <v>30010.540095948101</v>
      </c>
      <c r="AO1489" s="73">
        <v>3659.3451495937002</v>
      </c>
      <c r="AP1489" s="73">
        <v>3659.3451495937002</v>
      </c>
      <c r="AQ1489" s="73">
        <v>3659.3451495937002</v>
      </c>
      <c r="AR1489" s="73">
        <v>3659.3451495937002</v>
      </c>
      <c r="AS1489" s="73">
        <v>3659.3451495937002</v>
      </c>
      <c r="AT1489" s="73">
        <v>3659.3451495937002</v>
      </c>
      <c r="AU1489" s="73">
        <v>3659.3451495937002</v>
      </c>
      <c r="AV1489" s="73">
        <v>3659.3451495937002</v>
      </c>
      <c r="AW1489" s="73">
        <v>3659.3451495937002</v>
      </c>
      <c r="AX1489" s="73">
        <v>3659.3451495937002</v>
      </c>
      <c r="AY1489" s="73">
        <v>3659.3451495937002</v>
      </c>
      <c r="AZ1489" s="73">
        <v>3879.5521120644398</v>
      </c>
      <c r="BA1489" s="73">
        <v>44132.348757595202</v>
      </c>
    </row>
    <row r="1490" spans="1:53" outlineLevel="1">
      <c r="A1490" s="74" t="s">
        <v>3667</v>
      </c>
      <c r="B1490" s="73">
        <v>701.58764976524697</v>
      </c>
      <c r="C1490" s="73">
        <v>701.58764976524697</v>
      </c>
      <c r="D1490" s="73">
        <v>701.58764976524697</v>
      </c>
      <c r="E1490" s="73">
        <v>701.58764976524697</v>
      </c>
      <c r="F1490" s="73">
        <v>701.58764976524697</v>
      </c>
      <c r="G1490" s="73">
        <v>737.79603570528695</v>
      </c>
      <c r="H1490" s="73">
        <v>737.79603570528695</v>
      </c>
      <c r="I1490" s="73">
        <v>737.79603570528695</v>
      </c>
      <c r="J1490" s="73">
        <v>737.79603570528695</v>
      </c>
      <c r="K1490" s="73">
        <v>737.79603570528695</v>
      </c>
      <c r="L1490" s="73">
        <v>737.79603570528695</v>
      </c>
      <c r="M1490" s="73">
        <v>737.79603570528695</v>
      </c>
      <c r="N1490" s="73">
        <v>8672.5104987632403</v>
      </c>
      <c r="O1490" s="73">
        <v>800.799124530158</v>
      </c>
      <c r="P1490" s="73">
        <v>800.799124530158</v>
      </c>
      <c r="Q1490" s="73">
        <v>800.799124530158</v>
      </c>
      <c r="R1490" s="73">
        <v>800.799124530158</v>
      </c>
      <c r="S1490" s="73">
        <v>800.799124530158</v>
      </c>
      <c r="T1490" s="73">
        <v>800.799124530158</v>
      </c>
      <c r="U1490" s="73">
        <v>800.799124530158</v>
      </c>
      <c r="V1490" s="73">
        <v>800.799124530158</v>
      </c>
      <c r="W1490" s="73">
        <v>800.799124530158</v>
      </c>
      <c r="X1490" s="73">
        <v>800.799124530158</v>
      </c>
      <c r="Y1490" s="73">
        <v>800.799124530158</v>
      </c>
      <c r="Z1490" s="73">
        <v>800.799124530158</v>
      </c>
      <c r="AA1490" s="73">
        <v>9609.5894943619005</v>
      </c>
      <c r="AB1490" s="73">
        <v>801.28105565437602</v>
      </c>
      <c r="AC1490" s="73">
        <v>801.28105565437602</v>
      </c>
      <c r="AD1490" s="73">
        <v>801.28105565437602</v>
      </c>
      <c r="AE1490" s="73">
        <v>801.28105565437602</v>
      </c>
      <c r="AF1490" s="73">
        <v>801.28105565437602</v>
      </c>
      <c r="AG1490" s="73">
        <v>801.28105565437602</v>
      </c>
      <c r="AH1490" s="73">
        <v>801.28105565437602</v>
      </c>
      <c r="AI1490" s="73">
        <v>801.28105565437602</v>
      </c>
      <c r="AJ1490" s="73">
        <v>801.28105565437602</v>
      </c>
      <c r="AK1490" s="73">
        <v>801.28105565437602</v>
      </c>
      <c r="AL1490" s="73">
        <v>801.28105565437602</v>
      </c>
      <c r="AM1490" s="73">
        <v>801.28105565437602</v>
      </c>
      <c r="AN1490" s="73">
        <v>9615.37266785252</v>
      </c>
      <c r="AO1490" s="73">
        <v>911.84497150982895</v>
      </c>
      <c r="AP1490" s="73">
        <v>911.84497150982895</v>
      </c>
      <c r="AQ1490" s="73">
        <v>911.84497150982895</v>
      </c>
      <c r="AR1490" s="73">
        <v>911.84497150982895</v>
      </c>
      <c r="AS1490" s="73">
        <v>911.84497150982895</v>
      </c>
      <c r="AT1490" s="73">
        <v>911.84497150982895</v>
      </c>
      <c r="AU1490" s="73">
        <v>911.84497150982895</v>
      </c>
      <c r="AV1490" s="73">
        <v>911.84497150982895</v>
      </c>
      <c r="AW1490" s="73">
        <v>911.84497150982895</v>
      </c>
      <c r="AX1490" s="73">
        <v>911.84497150982895</v>
      </c>
      <c r="AY1490" s="73">
        <v>911.84497150982895</v>
      </c>
      <c r="AZ1490" s="73">
        <v>911.84497150982895</v>
      </c>
      <c r="BA1490" s="73">
        <v>10942.1396581179</v>
      </c>
    </row>
    <row r="1491" spans="1:53" outlineLevel="1">
      <c r="A1491" s="74" t="s">
        <v>3668</v>
      </c>
      <c r="B1491" s="73">
        <v>754.52794693676299</v>
      </c>
      <c r="C1491" s="73">
        <v>754.52794693676299</v>
      </c>
      <c r="D1491" s="73">
        <v>754.52794693676299</v>
      </c>
      <c r="E1491" s="73">
        <v>754.52794693676299</v>
      </c>
      <c r="F1491" s="73">
        <v>754.52794693676299</v>
      </c>
      <c r="G1491" s="73">
        <v>793.79428801640597</v>
      </c>
      <c r="H1491" s="73">
        <v>793.79428801640597</v>
      </c>
      <c r="I1491" s="73">
        <v>793.79428801640597</v>
      </c>
      <c r="J1491" s="73">
        <v>793.79428801640597</v>
      </c>
      <c r="K1491" s="73">
        <v>793.79428801640597</v>
      </c>
      <c r="L1491" s="73">
        <v>793.79428801640597</v>
      </c>
      <c r="M1491" s="73">
        <v>793.79428801640597</v>
      </c>
      <c r="N1491" s="73">
        <v>9329.1997507986598</v>
      </c>
      <c r="O1491" s="73">
        <v>862.118503145148</v>
      </c>
      <c r="P1491" s="73">
        <v>862.118503145148</v>
      </c>
      <c r="Q1491" s="73">
        <v>862.118503145148</v>
      </c>
      <c r="R1491" s="73">
        <v>862.118503145148</v>
      </c>
      <c r="S1491" s="73">
        <v>862.118503145148</v>
      </c>
      <c r="T1491" s="73">
        <v>862.118503145148</v>
      </c>
      <c r="U1491" s="73">
        <v>862.118503145148</v>
      </c>
      <c r="V1491" s="73">
        <v>862.118503145148</v>
      </c>
      <c r="W1491" s="73">
        <v>862.118503145148</v>
      </c>
      <c r="X1491" s="73">
        <v>862.118503145148</v>
      </c>
      <c r="Y1491" s="73">
        <v>862.118503145148</v>
      </c>
      <c r="Z1491" s="73">
        <v>862.118503145148</v>
      </c>
      <c r="AA1491" s="73">
        <v>10345.4220377417</v>
      </c>
      <c r="AB1491" s="73">
        <v>862.64113622777995</v>
      </c>
      <c r="AC1491" s="73">
        <v>862.64113622777995</v>
      </c>
      <c r="AD1491" s="73">
        <v>862.64113622777995</v>
      </c>
      <c r="AE1491" s="73">
        <v>862.64113622777995</v>
      </c>
      <c r="AF1491" s="73">
        <v>862.64113622777995</v>
      </c>
      <c r="AG1491" s="73">
        <v>862.64113622777995</v>
      </c>
      <c r="AH1491" s="73">
        <v>862.64113622777995</v>
      </c>
      <c r="AI1491" s="73">
        <v>862.64113622777995</v>
      </c>
      <c r="AJ1491" s="73">
        <v>862.64113622777995</v>
      </c>
      <c r="AK1491" s="73">
        <v>862.64113622777995</v>
      </c>
      <c r="AL1491" s="73">
        <v>862.64113622777995</v>
      </c>
      <c r="AM1491" s="73">
        <v>862.64113622777995</v>
      </c>
      <c r="AN1491" s="73">
        <v>10351.693634733299</v>
      </c>
      <c r="AO1491" s="73">
        <v>982.55015849456902</v>
      </c>
      <c r="AP1491" s="73">
        <v>982.55015849456902</v>
      </c>
      <c r="AQ1491" s="73">
        <v>982.55015849456902</v>
      </c>
      <c r="AR1491" s="73">
        <v>982.55015849456902</v>
      </c>
      <c r="AS1491" s="73">
        <v>982.55015849456902</v>
      </c>
      <c r="AT1491" s="73">
        <v>982.55015849456902</v>
      </c>
      <c r="AU1491" s="73">
        <v>982.55015849456902</v>
      </c>
      <c r="AV1491" s="73">
        <v>982.55015849456902</v>
      </c>
      <c r="AW1491" s="73">
        <v>982.55015849456902</v>
      </c>
      <c r="AX1491" s="73">
        <v>982.55015849456902</v>
      </c>
      <c r="AY1491" s="73">
        <v>982.55015849456902</v>
      </c>
      <c r="AZ1491" s="73">
        <v>982.55015849456902</v>
      </c>
      <c r="BA1491" s="73">
        <v>11790.6019019348</v>
      </c>
    </row>
    <row r="1492" spans="1:53" outlineLevel="1">
      <c r="A1492" s="74" t="s">
        <v>3669</v>
      </c>
      <c r="B1492" s="73">
        <v>8995.7207244597503</v>
      </c>
      <c r="C1492" s="73">
        <v>8995.7207244597503</v>
      </c>
      <c r="D1492" s="73">
        <v>8995.7207244597503</v>
      </c>
      <c r="E1492" s="73">
        <v>8995.7207244597503</v>
      </c>
      <c r="F1492" s="73">
        <v>8995.7207244597503</v>
      </c>
      <c r="G1492" s="73">
        <v>9463.8664567124597</v>
      </c>
      <c r="H1492" s="73">
        <v>9463.8664567124597</v>
      </c>
      <c r="I1492" s="73">
        <v>9463.8664567124597</v>
      </c>
      <c r="J1492" s="73">
        <v>9463.8664567124597</v>
      </c>
      <c r="K1492" s="73">
        <v>9463.8664567124597</v>
      </c>
      <c r="L1492" s="73">
        <v>9463.8664567124597</v>
      </c>
      <c r="M1492" s="73">
        <v>9463.8664567124597</v>
      </c>
      <c r="N1492" s="73">
        <v>111225.668819286</v>
      </c>
      <c r="O1492" s="73">
        <v>10278.4493499125</v>
      </c>
      <c r="P1492" s="73">
        <v>10278.4493499125</v>
      </c>
      <c r="Q1492" s="73">
        <v>10278.4493499125</v>
      </c>
      <c r="R1492" s="73">
        <v>10278.4493499125</v>
      </c>
      <c r="S1492" s="73">
        <v>10278.4493499125</v>
      </c>
      <c r="T1492" s="73">
        <v>10278.4493499125</v>
      </c>
      <c r="U1492" s="73">
        <v>10278.4493499125</v>
      </c>
      <c r="V1492" s="73">
        <v>10278.4493499125</v>
      </c>
      <c r="W1492" s="73">
        <v>10278.4493499125</v>
      </c>
      <c r="X1492" s="73">
        <v>10278.4493499125</v>
      </c>
      <c r="Y1492" s="73">
        <v>10278.4493499125</v>
      </c>
      <c r="Z1492" s="73">
        <v>10278.4493499125</v>
      </c>
      <c r="AA1492" s="73">
        <v>123341.39219894999</v>
      </c>
      <c r="AB1492" s="73">
        <v>10284.6803467521</v>
      </c>
      <c r="AC1492" s="73">
        <v>10284.6803467521</v>
      </c>
      <c r="AD1492" s="73">
        <v>10284.6803467521</v>
      </c>
      <c r="AE1492" s="73">
        <v>10284.6803467521</v>
      </c>
      <c r="AF1492" s="73">
        <v>10284.6803467521</v>
      </c>
      <c r="AG1492" s="73">
        <v>10284.6803467521</v>
      </c>
      <c r="AH1492" s="73">
        <v>10284.6803467521</v>
      </c>
      <c r="AI1492" s="73">
        <v>10284.6803467521</v>
      </c>
      <c r="AJ1492" s="73">
        <v>10284.6803467521</v>
      </c>
      <c r="AK1492" s="73">
        <v>10284.6803467521</v>
      </c>
      <c r="AL1492" s="73">
        <v>10284.6803467521</v>
      </c>
      <c r="AM1492" s="73">
        <v>10284.6803467521</v>
      </c>
      <c r="AN1492" s="73">
        <v>123416.16416102499</v>
      </c>
      <c r="AO1492" s="73">
        <v>11714.232332821801</v>
      </c>
      <c r="AP1492" s="73">
        <v>11714.232332821801</v>
      </c>
      <c r="AQ1492" s="73">
        <v>11714.232332821801</v>
      </c>
      <c r="AR1492" s="73">
        <v>11714.232332821801</v>
      </c>
      <c r="AS1492" s="73">
        <v>11714.232332821801</v>
      </c>
      <c r="AT1492" s="73">
        <v>11714.232332821801</v>
      </c>
      <c r="AU1492" s="73">
        <v>11714.232332821801</v>
      </c>
      <c r="AV1492" s="73">
        <v>11714.232332821801</v>
      </c>
      <c r="AW1492" s="73">
        <v>11714.232332821801</v>
      </c>
      <c r="AX1492" s="73">
        <v>11714.232332821801</v>
      </c>
      <c r="AY1492" s="73">
        <v>11714.232332821801</v>
      </c>
      <c r="AZ1492" s="73">
        <v>11714.232332821801</v>
      </c>
      <c r="BA1492" s="73">
        <v>140570.787993862</v>
      </c>
    </row>
    <row r="1493" spans="1:53" outlineLevel="1">
      <c r="A1493" s="74" t="s">
        <v>3670</v>
      </c>
      <c r="B1493" s="73">
        <v>1566.09097349746</v>
      </c>
      <c r="C1493" s="73">
        <v>1566.09097349746</v>
      </c>
      <c r="D1493" s="73">
        <v>1566.09097349746</v>
      </c>
      <c r="E1493" s="73">
        <v>1566.09097349746</v>
      </c>
      <c r="F1493" s="73">
        <v>1566.09097349746</v>
      </c>
      <c r="G1493" s="73">
        <v>1647.59181462171</v>
      </c>
      <c r="H1493" s="73">
        <v>1647.59181462171</v>
      </c>
      <c r="I1493" s="73">
        <v>1647.59181462171</v>
      </c>
      <c r="J1493" s="73">
        <v>1647.59181462171</v>
      </c>
      <c r="K1493" s="73">
        <v>1647.59181462171</v>
      </c>
      <c r="L1493" s="73">
        <v>1647.59181462171</v>
      </c>
      <c r="M1493" s="73">
        <v>1647.59181462171</v>
      </c>
      <c r="N1493" s="73">
        <v>19363.597569839301</v>
      </c>
      <c r="O1493" s="73">
        <v>1789.4049005635</v>
      </c>
      <c r="P1493" s="73">
        <v>1789.4049005635</v>
      </c>
      <c r="Q1493" s="73">
        <v>1789.4049005635</v>
      </c>
      <c r="R1493" s="73">
        <v>1789.4049005635</v>
      </c>
      <c r="S1493" s="73">
        <v>1789.4049005635</v>
      </c>
      <c r="T1493" s="73">
        <v>1789.4049005635</v>
      </c>
      <c r="U1493" s="73">
        <v>1789.4049005635</v>
      </c>
      <c r="V1493" s="73">
        <v>1789.4049005635</v>
      </c>
      <c r="W1493" s="73">
        <v>1789.4049005635</v>
      </c>
      <c r="X1493" s="73">
        <v>1789.4049005635</v>
      </c>
      <c r="Y1493" s="73">
        <v>1789.4049005635</v>
      </c>
      <c r="Z1493" s="73">
        <v>1789.4049005635</v>
      </c>
      <c r="AA1493" s="73">
        <v>21472.858806762</v>
      </c>
      <c r="AB1493" s="73">
        <v>1790.4896727796699</v>
      </c>
      <c r="AC1493" s="73">
        <v>1790.4896727796699</v>
      </c>
      <c r="AD1493" s="73">
        <v>1790.4896727796699</v>
      </c>
      <c r="AE1493" s="73">
        <v>1790.4896727796699</v>
      </c>
      <c r="AF1493" s="73">
        <v>1790.4896727796699</v>
      </c>
      <c r="AG1493" s="73">
        <v>1790.4896727796699</v>
      </c>
      <c r="AH1493" s="73">
        <v>1790.4896727796699</v>
      </c>
      <c r="AI1493" s="73">
        <v>1790.4896727796699</v>
      </c>
      <c r="AJ1493" s="73">
        <v>1790.4896727796699</v>
      </c>
      <c r="AK1493" s="73">
        <v>1790.4896727796699</v>
      </c>
      <c r="AL1493" s="73">
        <v>1790.4896727796699</v>
      </c>
      <c r="AM1493" s="73">
        <v>1790.4896727796699</v>
      </c>
      <c r="AN1493" s="73">
        <v>21485.876073356001</v>
      </c>
      <c r="AO1493" s="73">
        <v>2039.3737022164901</v>
      </c>
      <c r="AP1493" s="73">
        <v>2039.3737022164901</v>
      </c>
      <c r="AQ1493" s="73">
        <v>2039.3737022164901</v>
      </c>
      <c r="AR1493" s="73">
        <v>2039.3737022164901</v>
      </c>
      <c r="AS1493" s="73">
        <v>2039.3737022164901</v>
      </c>
      <c r="AT1493" s="73">
        <v>2039.3737022164901</v>
      </c>
      <c r="AU1493" s="73">
        <v>2039.3737022164901</v>
      </c>
      <c r="AV1493" s="73">
        <v>2039.3737022164901</v>
      </c>
      <c r="AW1493" s="73">
        <v>2039.3737022164901</v>
      </c>
      <c r="AX1493" s="73">
        <v>2039.3737022164901</v>
      </c>
      <c r="AY1493" s="73">
        <v>2039.3737022164901</v>
      </c>
      <c r="AZ1493" s="73">
        <v>2039.3737022164901</v>
      </c>
      <c r="BA1493" s="73">
        <v>24472.484426597901</v>
      </c>
    </row>
    <row r="1494" spans="1:53" outlineLevel="1">
      <c r="A1494" s="74" t="s">
        <v>3671</v>
      </c>
      <c r="B1494" s="73">
        <v>920.23236524716594</v>
      </c>
      <c r="C1494" s="73">
        <v>920.23236524716594</v>
      </c>
      <c r="D1494" s="73">
        <v>920.23236524716594</v>
      </c>
      <c r="E1494" s="73">
        <v>920.23236524716594</v>
      </c>
      <c r="F1494" s="73">
        <v>920.23236524716594</v>
      </c>
      <c r="G1494" s="73">
        <v>968.122119461068</v>
      </c>
      <c r="H1494" s="73">
        <v>968.122119461068</v>
      </c>
      <c r="I1494" s="73">
        <v>968.122119461068</v>
      </c>
      <c r="J1494" s="73">
        <v>968.122119461068</v>
      </c>
      <c r="K1494" s="73">
        <v>968.122119461068</v>
      </c>
      <c r="L1494" s="73">
        <v>968.122119461068</v>
      </c>
      <c r="M1494" s="73">
        <v>968.122119461068</v>
      </c>
      <c r="N1494" s="73">
        <v>11378.0166624633</v>
      </c>
      <c r="O1494" s="73">
        <v>1051.4512451042399</v>
      </c>
      <c r="P1494" s="73">
        <v>1051.4512451042399</v>
      </c>
      <c r="Q1494" s="73">
        <v>1051.4512451042399</v>
      </c>
      <c r="R1494" s="73">
        <v>1051.4512451042399</v>
      </c>
      <c r="S1494" s="73">
        <v>1051.4512451042399</v>
      </c>
      <c r="T1494" s="73">
        <v>1051.4512451042399</v>
      </c>
      <c r="U1494" s="73">
        <v>1051.4512451042399</v>
      </c>
      <c r="V1494" s="73">
        <v>1051.4512451042399</v>
      </c>
      <c r="W1494" s="73">
        <v>1051.4512451042399</v>
      </c>
      <c r="X1494" s="73">
        <v>1051.4512451042399</v>
      </c>
      <c r="Y1494" s="73">
        <v>1051.4512451042399</v>
      </c>
      <c r="Z1494" s="73">
        <v>1051.4512451042399</v>
      </c>
      <c r="AA1494" s="73">
        <v>12617.4149412508</v>
      </c>
      <c r="AB1494" s="73">
        <v>1052.08865539466</v>
      </c>
      <c r="AC1494" s="73">
        <v>1052.08865539466</v>
      </c>
      <c r="AD1494" s="73">
        <v>1052.08865539466</v>
      </c>
      <c r="AE1494" s="73">
        <v>1052.08865539466</v>
      </c>
      <c r="AF1494" s="73">
        <v>1052.08865539466</v>
      </c>
      <c r="AG1494" s="73">
        <v>1052.08865539466</v>
      </c>
      <c r="AH1494" s="73">
        <v>1052.08865539466</v>
      </c>
      <c r="AI1494" s="73">
        <v>1052.08865539466</v>
      </c>
      <c r="AJ1494" s="73">
        <v>1052.08865539466</v>
      </c>
      <c r="AK1494" s="73">
        <v>1052.08865539466</v>
      </c>
      <c r="AL1494" s="73">
        <v>1052.08865539466</v>
      </c>
      <c r="AM1494" s="73">
        <v>1052.08865539466</v>
      </c>
      <c r="AN1494" s="73">
        <v>12625.063864735899</v>
      </c>
      <c r="AO1494" s="73">
        <v>1198.33156355193</v>
      </c>
      <c r="AP1494" s="73">
        <v>1198.33156355193</v>
      </c>
      <c r="AQ1494" s="73">
        <v>1198.33156355193</v>
      </c>
      <c r="AR1494" s="73">
        <v>1198.33156355193</v>
      </c>
      <c r="AS1494" s="73">
        <v>1198.33156355193</v>
      </c>
      <c r="AT1494" s="73">
        <v>1198.33156355193</v>
      </c>
      <c r="AU1494" s="73">
        <v>1198.33156355193</v>
      </c>
      <c r="AV1494" s="73">
        <v>1198.33156355193</v>
      </c>
      <c r="AW1494" s="73">
        <v>1198.33156355193</v>
      </c>
      <c r="AX1494" s="73">
        <v>1198.33156355193</v>
      </c>
      <c r="AY1494" s="73">
        <v>1198.33156355193</v>
      </c>
      <c r="AZ1494" s="73">
        <v>1198.33156355193</v>
      </c>
      <c r="BA1494" s="73">
        <v>14379.978762623099</v>
      </c>
    </row>
    <row r="1495" spans="1:53" outlineLevel="1">
      <c r="A1495" s="74" t="s">
        <v>3672</v>
      </c>
      <c r="B1495" s="73">
        <v>173.73353683977399</v>
      </c>
      <c r="C1495" s="73">
        <v>173.73353683977399</v>
      </c>
      <c r="D1495" s="73">
        <v>173.73353683977399</v>
      </c>
      <c r="E1495" s="73">
        <v>173.73353683977399</v>
      </c>
      <c r="F1495" s="73">
        <v>173.73353683977399</v>
      </c>
      <c r="G1495" s="73">
        <v>182.77479282269601</v>
      </c>
      <c r="H1495" s="73">
        <v>182.77479282269601</v>
      </c>
      <c r="I1495" s="73">
        <v>182.77479282269601</v>
      </c>
      <c r="J1495" s="73">
        <v>182.77479282269601</v>
      </c>
      <c r="K1495" s="73">
        <v>182.77479282269601</v>
      </c>
      <c r="L1495" s="73">
        <v>182.77479282269601</v>
      </c>
      <c r="M1495" s="73">
        <v>182.77479282269601</v>
      </c>
      <c r="N1495" s="73">
        <v>2148.0912339577399</v>
      </c>
      <c r="O1495" s="73">
        <v>198.50675821153101</v>
      </c>
      <c r="P1495" s="73">
        <v>198.50675821153101</v>
      </c>
      <c r="Q1495" s="73">
        <v>198.50675821153101</v>
      </c>
      <c r="R1495" s="73">
        <v>198.50675821153101</v>
      </c>
      <c r="S1495" s="73">
        <v>198.50675821153101</v>
      </c>
      <c r="T1495" s="73">
        <v>198.50675821153101</v>
      </c>
      <c r="U1495" s="73">
        <v>198.50675821153101</v>
      </c>
      <c r="V1495" s="73">
        <v>198.50675821153101</v>
      </c>
      <c r="W1495" s="73">
        <v>198.50675821153101</v>
      </c>
      <c r="X1495" s="73">
        <v>198.50675821153101</v>
      </c>
      <c r="Y1495" s="73">
        <v>198.50675821153101</v>
      </c>
      <c r="Z1495" s="73">
        <v>198.50675821153101</v>
      </c>
      <c r="AA1495" s="73">
        <v>2382.08109853837</v>
      </c>
      <c r="AB1495" s="73">
        <v>198.62709688723399</v>
      </c>
      <c r="AC1495" s="73">
        <v>198.62709688723399</v>
      </c>
      <c r="AD1495" s="73">
        <v>198.62709688723399</v>
      </c>
      <c r="AE1495" s="73">
        <v>198.62709688723399</v>
      </c>
      <c r="AF1495" s="73">
        <v>198.62709688723399</v>
      </c>
      <c r="AG1495" s="73">
        <v>198.62709688723399</v>
      </c>
      <c r="AH1495" s="73">
        <v>198.62709688723399</v>
      </c>
      <c r="AI1495" s="73">
        <v>198.62709688723399</v>
      </c>
      <c r="AJ1495" s="73">
        <v>198.62709688723399</v>
      </c>
      <c r="AK1495" s="73">
        <v>198.62709688723399</v>
      </c>
      <c r="AL1495" s="73">
        <v>198.62709688723399</v>
      </c>
      <c r="AM1495" s="73">
        <v>198.62709688723399</v>
      </c>
      <c r="AN1495" s="73">
        <v>2383.5251626467998</v>
      </c>
      <c r="AO1495" s="73">
        <v>226.23925575425801</v>
      </c>
      <c r="AP1495" s="73">
        <v>226.23925575425801</v>
      </c>
      <c r="AQ1495" s="73">
        <v>226.23925575425801</v>
      </c>
      <c r="AR1495" s="73">
        <v>226.23925575425801</v>
      </c>
      <c r="AS1495" s="73">
        <v>226.23925575425801</v>
      </c>
      <c r="AT1495" s="73">
        <v>226.23925575425801</v>
      </c>
      <c r="AU1495" s="73">
        <v>226.23925575425801</v>
      </c>
      <c r="AV1495" s="73">
        <v>226.23925575425801</v>
      </c>
      <c r="AW1495" s="73">
        <v>226.23925575425801</v>
      </c>
      <c r="AX1495" s="73">
        <v>226.23925575425801</v>
      </c>
      <c r="AY1495" s="73">
        <v>226.23925575425801</v>
      </c>
      <c r="AZ1495" s="73">
        <v>226.23925575425801</v>
      </c>
      <c r="BA1495" s="73">
        <v>2714.8710690510902</v>
      </c>
    </row>
    <row r="1496" spans="1:53" outlineLevel="1">
      <c r="A1496" s="74" t="s">
        <v>3673</v>
      </c>
      <c r="B1496" s="73">
        <v>2880.2823548865999</v>
      </c>
      <c r="C1496" s="73">
        <v>2880.2823548865999</v>
      </c>
      <c r="D1496" s="73">
        <v>2880.2823548865999</v>
      </c>
      <c r="E1496" s="73">
        <v>2880.2823548865999</v>
      </c>
      <c r="F1496" s="73">
        <v>3051.0257472809899</v>
      </c>
      <c r="G1496" s="73">
        <v>3051.0257472809899</v>
      </c>
      <c r="H1496" s="73">
        <v>3051.0257472809899</v>
      </c>
      <c r="I1496" s="73">
        <v>3051.0257472809899</v>
      </c>
      <c r="J1496" s="73">
        <v>3069.9888180173898</v>
      </c>
      <c r="K1496" s="73">
        <v>3069.9888180173898</v>
      </c>
      <c r="L1496" s="73">
        <v>3069.9888180173898</v>
      </c>
      <c r="M1496" s="73">
        <v>3069.9888180173898</v>
      </c>
      <c r="N1496" s="73">
        <v>36005.187680739997</v>
      </c>
      <c r="O1496" s="73">
        <v>3959.2835210580902</v>
      </c>
      <c r="P1496" s="73">
        <v>3959.2835210580902</v>
      </c>
      <c r="Q1496" s="73">
        <v>3959.2835210580902</v>
      </c>
      <c r="R1496" s="73">
        <v>4000.2031579535701</v>
      </c>
      <c r="S1496" s="73">
        <v>4330.2872753500196</v>
      </c>
      <c r="T1496" s="73">
        <v>4330.2872753500196</v>
      </c>
      <c r="U1496" s="73">
        <v>4330.2872753500196</v>
      </c>
      <c r="V1496" s="73">
        <v>4330.2872753500196</v>
      </c>
      <c r="W1496" s="73">
        <v>4330.2872753500196</v>
      </c>
      <c r="X1496" s="73">
        <v>4330.2872753500196</v>
      </c>
      <c r="Y1496" s="73">
        <v>4330.2872753500196</v>
      </c>
      <c r="Z1496" s="73">
        <v>4330.2872753500196</v>
      </c>
      <c r="AA1496" s="73">
        <v>50520.351923927999</v>
      </c>
      <c r="AB1496" s="73">
        <v>4790.4950724236796</v>
      </c>
      <c r="AC1496" s="73">
        <v>4790.4950724236796</v>
      </c>
      <c r="AD1496" s="73">
        <v>4790.4950724236796</v>
      </c>
      <c r="AE1496" s="73">
        <v>4790.4950724236796</v>
      </c>
      <c r="AF1496" s="73">
        <v>4790.4950724236796</v>
      </c>
      <c r="AG1496" s="73">
        <v>4790.4950724236796</v>
      </c>
      <c r="AH1496" s="73">
        <v>4790.4950724236796</v>
      </c>
      <c r="AI1496" s="73">
        <v>4790.4950724236796</v>
      </c>
      <c r="AJ1496" s="73">
        <v>4790.4950724236796</v>
      </c>
      <c r="AK1496" s="73">
        <v>4790.4950724236796</v>
      </c>
      <c r="AL1496" s="73">
        <v>4790.4950724236796</v>
      </c>
      <c r="AM1496" s="73">
        <v>4790.4950724236796</v>
      </c>
      <c r="AN1496" s="73">
        <v>57485.940869084203</v>
      </c>
      <c r="AO1496" s="73">
        <v>4952.1041102363197</v>
      </c>
      <c r="AP1496" s="73">
        <v>4952.1041102363197</v>
      </c>
      <c r="AQ1496" s="73">
        <v>4952.1041102363197</v>
      </c>
      <c r="AR1496" s="73">
        <v>4952.1041102363197</v>
      </c>
      <c r="AS1496" s="73">
        <v>4952.1041102363197</v>
      </c>
      <c r="AT1496" s="73">
        <v>4952.1041102363197</v>
      </c>
      <c r="AU1496" s="73">
        <v>4952.1041102363197</v>
      </c>
      <c r="AV1496" s="73">
        <v>4952.1041102363197</v>
      </c>
      <c r="AW1496" s="73">
        <v>4952.1041102363197</v>
      </c>
      <c r="AX1496" s="73">
        <v>4952.1041102363197</v>
      </c>
      <c r="AY1496" s="73">
        <v>4952.1041102363197</v>
      </c>
      <c r="AZ1496" s="73">
        <v>4952.1041102363197</v>
      </c>
      <c r="BA1496" s="73">
        <v>59425.2493228358</v>
      </c>
    </row>
    <row r="1497" spans="1:53" outlineLevel="1">
      <c r="A1497" s="74" t="s">
        <v>3674</v>
      </c>
      <c r="B1497" s="73">
        <v>-795.67936746121097</v>
      </c>
      <c r="C1497" s="73">
        <v>-795.67936746121097</v>
      </c>
      <c r="D1497" s="73">
        <v>-795.67936746121097</v>
      </c>
      <c r="E1497" s="73">
        <v>-795.67936746121097</v>
      </c>
      <c r="F1497" s="73">
        <v>-892.61281088809096</v>
      </c>
      <c r="G1497" s="73">
        <v>-892.61281088809096</v>
      </c>
      <c r="H1497" s="73">
        <v>-892.61281088809096</v>
      </c>
      <c r="I1497" s="73">
        <v>-892.61281088809096</v>
      </c>
      <c r="J1497" s="73">
        <v>-944.20627109763996</v>
      </c>
      <c r="K1497" s="73">
        <v>-944.20627109763996</v>
      </c>
      <c r="L1497" s="73">
        <v>-944.20627109763996</v>
      </c>
      <c r="M1497" s="73">
        <v>-944.20627109763996</v>
      </c>
      <c r="N1497" s="73">
        <v>-10529.9937977877</v>
      </c>
      <c r="O1497" s="73">
        <v>-1234.14334371981</v>
      </c>
      <c r="P1497" s="73">
        <v>-1234.14334371981</v>
      </c>
      <c r="Q1497" s="73">
        <v>-1234.14334371981</v>
      </c>
      <c r="R1497" s="73">
        <v>-1345.47476716399</v>
      </c>
      <c r="S1497" s="73">
        <v>-1511.3078291351801</v>
      </c>
      <c r="T1497" s="73">
        <v>-1511.3078291351801</v>
      </c>
      <c r="U1497" s="73">
        <v>-1511.3078291351801</v>
      </c>
      <c r="V1497" s="73">
        <v>-1511.3078291351801</v>
      </c>
      <c r="W1497" s="73">
        <v>-1511.3078291351801</v>
      </c>
      <c r="X1497" s="73">
        <v>-1511.3078291351801</v>
      </c>
      <c r="Y1497" s="73">
        <v>-1511.3078291351801</v>
      </c>
      <c r="Z1497" s="73">
        <v>-1511.3078291351801</v>
      </c>
      <c r="AA1497" s="73">
        <v>-17138.367431404899</v>
      </c>
      <c r="AB1497" s="73">
        <v>-1741.62447258149</v>
      </c>
      <c r="AC1497" s="73">
        <v>-1741.62447258149</v>
      </c>
      <c r="AD1497" s="73">
        <v>-1741.62447258149</v>
      </c>
      <c r="AE1497" s="73">
        <v>-1741.62447258149</v>
      </c>
      <c r="AF1497" s="73">
        <v>-1741.62447258149</v>
      </c>
      <c r="AG1497" s="73">
        <v>-1741.62447258149</v>
      </c>
      <c r="AH1497" s="73">
        <v>-1741.62447258149</v>
      </c>
      <c r="AI1497" s="73">
        <v>-1741.62447258149</v>
      </c>
      <c r="AJ1497" s="73">
        <v>-1741.62447258149</v>
      </c>
      <c r="AK1497" s="73">
        <v>-1741.62447258149</v>
      </c>
      <c r="AL1497" s="73">
        <v>-1741.62447258149</v>
      </c>
      <c r="AM1497" s="73">
        <v>-1741.62447258149</v>
      </c>
      <c r="AN1497" s="73">
        <v>-20899.493670977899</v>
      </c>
      <c r="AO1497" s="73">
        <v>-1824.5402950119401</v>
      </c>
      <c r="AP1497" s="73">
        <v>-1824.5402950119401</v>
      </c>
      <c r="AQ1497" s="73">
        <v>-1824.5402950119401</v>
      </c>
      <c r="AR1497" s="73">
        <v>-1824.5402950119401</v>
      </c>
      <c r="AS1497" s="73">
        <v>-1824.5402950119401</v>
      </c>
      <c r="AT1497" s="73">
        <v>-1824.5402950119401</v>
      </c>
      <c r="AU1497" s="73">
        <v>-1824.5402950119401</v>
      </c>
      <c r="AV1497" s="73">
        <v>-1824.5402950119401</v>
      </c>
      <c r="AW1497" s="73">
        <v>-1824.5402950119401</v>
      </c>
      <c r="AX1497" s="73">
        <v>-1824.5402950119401</v>
      </c>
      <c r="AY1497" s="73">
        <v>-1824.5402950119401</v>
      </c>
      <c r="AZ1497" s="73">
        <v>-1824.5402950119401</v>
      </c>
      <c r="BA1497" s="73">
        <v>-21894.483540143301</v>
      </c>
    </row>
    <row r="1498" spans="1:53" outlineLevel="1">
      <c r="A1498" s="74" t="s">
        <v>3675</v>
      </c>
      <c r="B1498" s="73">
        <v>4578.1222445953899</v>
      </c>
      <c r="C1498" s="73">
        <v>4578.1222445953899</v>
      </c>
      <c r="D1498" s="73">
        <v>4578.1222445953899</v>
      </c>
      <c r="E1498" s="73">
        <v>4578.1222445953899</v>
      </c>
      <c r="F1498" s="73">
        <v>5135.8508621084702</v>
      </c>
      <c r="G1498" s="73">
        <v>5135.8508621084702</v>
      </c>
      <c r="H1498" s="73">
        <v>5135.8508621084702</v>
      </c>
      <c r="I1498" s="73">
        <v>5135.8508621084702</v>
      </c>
      <c r="J1498" s="73">
        <v>5432.7055720837197</v>
      </c>
      <c r="K1498" s="73">
        <v>5432.7055720837197</v>
      </c>
      <c r="L1498" s="73">
        <v>5432.7055720837197</v>
      </c>
      <c r="M1498" s="73">
        <v>5432.7055720837197</v>
      </c>
      <c r="N1498" s="73">
        <v>60586.714715150301</v>
      </c>
      <c r="O1498" s="73">
        <v>7100.9244753081202</v>
      </c>
      <c r="P1498" s="73">
        <v>7100.9244753081202</v>
      </c>
      <c r="Q1498" s="73">
        <v>7100.9244753081202</v>
      </c>
      <c r="R1498" s="73">
        <v>7741.4951461533001</v>
      </c>
      <c r="S1498" s="73">
        <v>8695.6533924857304</v>
      </c>
      <c r="T1498" s="73">
        <v>8695.6533924857304</v>
      </c>
      <c r="U1498" s="73">
        <v>8695.6533924857304</v>
      </c>
      <c r="V1498" s="73">
        <v>8695.6533924857304</v>
      </c>
      <c r="W1498" s="73">
        <v>8695.6533924857304</v>
      </c>
      <c r="X1498" s="73">
        <v>8695.6533924857304</v>
      </c>
      <c r="Y1498" s="73">
        <v>8695.6533924857304</v>
      </c>
      <c r="Z1498" s="73">
        <v>8695.6533924857304</v>
      </c>
      <c r="AA1498" s="73">
        <v>98609.495711963595</v>
      </c>
      <c r="AB1498" s="73">
        <v>10020.8325937844</v>
      </c>
      <c r="AC1498" s="73">
        <v>10020.8325937844</v>
      </c>
      <c r="AD1498" s="73">
        <v>10020.8325937844</v>
      </c>
      <c r="AE1498" s="73">
        <v>10020.8325937844</v>
      </c>
      <c r="AF1498" s="73">
        <v>10020.8325937844</v>
      </c>
      <c r="AG1498" s="73">
        <v>10020.8325937844</v>
      </c>
      <c r="AH1498" s="73">
        <v>10020.8325937844</v>
      </c>
      <c r="AI1498" s="73">
        <v>10020.8325937844</v>
      </c>
      <c r="AJ1498" s="73">
        <v>10020.8325937844</v>
      </c>
      <c r="AK1498" s="73">
        <v>10020.8325937844</v>
      </c>
      <c r="AL1498" s="73">
        <v>10020.8325937844</v>
      </c>
      <c r="AM1498" s="73">
        <v>10020.8325937844</v>
      </c>
      <c r="AN1498" s="73">
        <v>120249.99112541199</v>
      </c>
      <c r="AO1498" s="73">
        <v>10497.907640117401</v>
      </c>
      <c r="AP1498" s="73">
        <v>10497.907640117401</v>
      </c>
      <c r="AQ1498" s="73">
        <v>10497.907640117401</v>
      </c>
      <c r="AR1498" s="73">
        <v>10497.907640117401</v>
      </c>
      <c r="AS1498" s="73">
        <v>10497.907640117401</v>
      </c>
      <c r="AT1498" s="73">
        <v>10497.907640117401</v>
      </c>
      <c r="AU1498" s="73">
        <v>10497.907640117401</v>
      </c>
      <c r="AV1498" s="73">
        <v>10497.907640117401</v>
      </c>
      <c r="AW1498" s="73">
        <v>10497.907640117401</v>
      </c>
      <c r="AX1498" s="73">
        <v>10497.907640117401</v>
      </c>
      <c r="AY1498" s="73">
        <v>10497.907640117401</v>
      </c>
      <c r="AZ1498" s="73">
        <v>10497.907640117401</v>
      </c>
      <c r="BA1498" s="73">
        <v>125974.891681409</v>
      </c>
    </row>
    <row r="1499" spans="1:53" outlineLevel="1">
      <c r="A1499" s="74" t="s">
        <v>3676</v>
      </c>
      <c r="B1499" s="73">
        <v>331.05208786208601</v>
      </c>
      <c r="C1499" s="73">
        <v>331.05208786208601</v>
      </c>
      <c r="D1499" s="73">
        <v>331.05208786208601</v>
      </c>
      <c r="E1499" s="73">
        <v>331.05208786208601</v>
      </c>
      <c r="F1499" s="73">
        <v>371.38242711986999</v>
      </c>
      <c r="G1499" s="73">
        <v>371.38242711986999</v>
      </c>
      <c r="H1499" s="73">
        <v>371.38242711986999</v>
      </c>
      <c r="I1499" s="73">
        <v>371.38242711986999</v>
      </c>
      <c r="J1499" s="73">
        <v>392.84851436666997</v>
      </c>
      <c r="K1499" s="73">
        <v>392.84851436666997</v>
      </c>
      <c r="L1499" s="73">
        <v>392.84851436666997</v>
      </c>
      <c r="M1499" s="73">
        <v>392.84851436666997</v>
      </c>
      <c r="N1499" s="73">
        <v>4381.1321173945098</v>
      </c>
      <c r="O1499" s="73">
        <v>513.48036328145304</v>
      </c>
      <c r="P1499" s="73">
        <v>513.48036328145304</v>
      </c>
      <c r="Q1499" s="73">
        <v>513.48036328145304</v>
      </c>
      <c r="R1499" s="73">
        <v>559.80115741421298</v>
      </c>
      <c r="S1499" s="73">
        <v>628.79802178848399</v>
      </c>
      <c r="T1499" s="73">
        <v>628.79802178848399</v>
      </c>
      <c r="U1499" s="73">
        <v>628.79802178848399</v>
      </c>
      <c r="V1499" s="73">
        <v>628.79802178848399</v>
      </c>
      <c r="W1499" s="73">
        <v>628.79802178848399</v>
      </c>
      <c r="X1499" s="73">
        <v>628.79802178848399</v>
      </c>
      <c r="Y1499" s="73">
        <v>628.79802178848399</v>
      </c>
      <c r="Z1499" s="73">
        <v>628.79802178848399</v>
      </c>
      <c r="AA1499" s="73">
        <v>7130.6264215664396</v>
      </c>
      <c r="AB1499" s="73">
        <v>724.62406529338102</v>
      </c>
      <c r="AC1499" s="73">
        <v>724.62406529338102</v>
      </c>
      <c r="AD1499" s="73">
        <v>724.62406529338102</v>
      </c>
      <c r="AE1499" s="73">
        <v>724.62406529338102</v>
      </c>
      <c r="AF1499" s="73">
        <v>724.62406529338102</v>
      </c>
      <c r="AG1499" s="73">
        <v>724.62406529338102</v>
      </c>
      <c r="AH1499" s="73">
        <v>724.62406529338102</v>
      </c>
      <c r="AI1499" s="73">
        <v>724.62406529338102</v>
      </c>
      <c r="AJ1499" s="73">
        <v>724.62406529338102</v>
      </c>
      <c r="AK1499" s="73">
        <v>724.62406529338102</v>
      </c>
      <c r="AL1499" s="73">
        <v>724.62406529338102</v>
      </c>
      <c r="AM1499" s="73">
        <v>724.62406529338102</v>
      </c>
      <c r="AN1499" s="73">
        <v>8695.4887835205809</v>
      </c>
      <c r="AO1499" s="73">
        <v>759.12220267752298</v>
      </c>
      <c r="AP1499" s="73">
        <v>759.12220267752298</v>
      </c>
      <c r="AQ1499" s="73">
        <v>759.12220267752298</v>
      </c>
      <c r="AR1499" s="73">
        <v>759.12220267752298</v>
      </c>
      <c r="AS1499" s="73">
        <v>759.12220267752298</v>
      </c>
      <c r="AT1499" s="73">
        <v>759.12220267752298</v>
      </c>
      <c r="AU1499" s="73">
        <v>759.12220267752298</v>
      </c>
      <c r="AV1499" s="73">
        <v>759.12220267752298</v>
      </c>
      <c r="AW1499" s="73">
        <v>759.12220267752298</v>
      </c>
      <c r="AX1499" s="73">
        <v>759.12220267752298</v>
      </c>
      <c r="AY1499" s="73">
        <v>759.12220267752298</v>
      </c>
      <c r="AZ1499" s="73">
        <v>759.12220267752298</v>
      </c>
      <c r="BA1499" s="73">
        <v>9109.4664321302698</v>
      </c>
    </row>
    <row r="1500" spans="1:53" outlineLevel="1">
      <c r="A1500" s="74" t="s">
        <v>3677</v>
      </c>
      <c r="B1500" s="73">
        <v>829.368359112706</v>
      </c>
      <c r="C1500" s="73">
        <v>829.368359112706</v>
      </c>
      <c r="D1500" s="73">
        <v>829.368359112706</v>
      </c>
      <c r="E1500" s="73">
        <v>829.368359112706</v>
      </c>
      <c r="F1500" s="73">
        <v>930.40595566948105</v>
      </c>
      <c r="G1500" s="73">
        <v>930.40595566948105</v>
      </c>
      <c r="H1500" s="73">
        <v>930.40595566948105</v>
      </c>
      <c r="I1500" s="73">
        <v>930.40595566948105</v>
      </c>
      <c r="J1500" s="73">
        <v>984.18387826595597</v>
      </c>
      <c r="K1500" s="73">
        <v>984.18387826595597</v>
      </c>
      <c r="L1500" s="73">
        <v>984.18387826595597</v>
      </c>
      <c r="M1500" s="73">
        <v>984.18387826595597</v>
      </c>
      <c r="N1500" s="73">
        <v>10975.8327721925</v>
      </c>
      <c r="O1500" s="73">
        <v>1286.39686002749</v>
      </c>
      <c r="P1500" s="73">
        <v>1286.39686002749</v>
      </c>
      <c r="Q1500" s="73">
        <v>1286.39686002749</v>
      </c>
      <c r="R1500" s="73">
        <v>1402.4420457587801</v>
      </c>
      <c r="S1500" s="73">
        <v>1575.29646440799</v>
      </c>
      <c r="T1500" s="73">
        <v>1575.29646440799</v>
      </c>
      <c r="U1500" s="73">
        <v>1575.29646440799</v>
      </c>
      <c r="V1500" s="73">
        <v>1575.29646440799</v>
      </c>
      <c r="W1500" s="73">
        <v>1575.29646440799</v>
      </c>
      <c r="X1500" s="73">
        <v>1575.29646440799</v>
      </c>
      <c r="Y1500" s="73">
        <v>1575.29646440799</v>
      </c>
      <c r="Z1500" s="73">
        <v>1575.29646440799</v>
      </c>
      <c r="AA1500" s="73">
        <v>17864.004341105199</v>
      </c>
      <c r="AB1500" s="73">
        <v>1815.3646934748001</v>
      </c>
      <c r="AC1500" s="73">
        <v>1815.3646934748001</v>
      </c>
      <c r="AD1500" s="73">
        <v>1815.3646934748001</v>
      </c>
      <c r="AE1500" s="73">
        <v>1815.3646934748001</v>
      </c>
      <c r="AF1500" s="73">
        <v>1815.3646934748001</v>
      </c>
      <c r="AG1500" s="73">
        <v>1815.3646934748001</v>
      </c>
      <c r="AH1500" s="73">
        <v>1815.3646934748001</v>
      </c>
      <c r="AI1500" s="73">
        <v>1815.3646934748001</v>
      </c>
      <c r="AJ1500" s="73">
        <v>1815.3646934748001</v>
      </c>
      <c r="AK1500" s="73">
        <v>1815.3646934748001</v>
      </c>
      <c r="AL1500" s="73">
        <v>1815.3646934748001</v>
      </c>
      <c r="AM1500" s="73">
        <v>1815.3646934748001</v>
      </c>
      <c r="AN1500" s="73">
        <v>21784.3763216976</v>
      </c>
      <c r="AO1500" s="73">
        <v>1901.79116424411</v>
      </c>
      <c r="AP1500" s="73">
        <v>1901.79116424411</v>
      </c>
      <c r="AQ1500" s="73">
        <v>1901.79116424411</v>
      </c>
      <c r="AR1500" s="73">
        <v>1901.79116424411</v>
      </c>
      <c r="AS1500" s="73">
        <v>1901.79116424411</v>
      </c>
      <c r="AT1500" s="73">
        <v>1901.79116424411</v>
      </c>
      <c r="AU1500" s="73">
        <v>1901.79116424411</v>
      </c>
      <c r="AV1500" s="73">
        <v>1901.79116424411</v>
      </c>
      <c r="AW1500" s="73">
        <v>1901.79116424411</v>
      </c>
      <c r="AX1500" s="73">
        <v>1901.79116424411</v>
      </c>
      <c r="AY1500" s="73">
        <v>1901.79116424411</v>
      </c>
      <c r="AZ1500" s="73">
        <v>1901.79116424411</v>
      </c>
      <c r="BA1500" s="73">
        <v>22821.493970929299</v>
      </c>
    </row>
    <row r="1501" spans="1:53" outlineLevel="1">
      <c r="A1501" s="74" t="s">
        <v>3678</v>
      </c>
      <c r="B1501" s="73">
        <v>272.85736950633299</v>
      </c>
      <c r="C1501" s="73">
        <v>272.85736950633299</v>
      </c>
      <c r="D1501" s="73">
        <v>272.85736950633299</v>
      </c>
      <c r="E1501" s="73">
        <v>272.85736950633299</v>
      </c>
      <c r="F1501" s="73">
        <v>306.09815150001498</v>
      </c>
      <c r="G1501" s="73">
        <v>306.09815150001498</v>
      </c>
      <c r="H1501" s="73">
        <v>306.09815150001498</v>
      </c>
      <c r="I1501" s="73">
        <v>306.09815150001498</v>
      </c>
      <c r="J1501" s="73">
        <v>323.79077545409001</v>
      </c>
      <c r="K1501" s="73">
        <v>323.79077545409001</v>
      </c>
      <c r="L1501" s="73">
        <v>323.79077545409001</v>
      </c>
      <c r="M1501" s="73">
        <v>323.79077545409001</v>
      </c>
      <c r="N1501" s="73">
        <v>3610.9851858417501</v>
      </c>
      <c r="O1501" s="73">
        <v>423.21708986321499</v>
      </c>
      <c r="P1501" s="73">
        <v>423.21708986321499</v>
      </c>
      <c r="Q1501" s="73">
        <v>423.21708986321499</v>
      </c>
      <c r="R1501" s="73">
        <v>461.39528146481803</v>
      </c>
      <c r="S1501" s="73">
        <v>518.26338049698995</v>
      </c>
      <c r="T1501" s="73">
        <v>518.26338049698995</v>
      </c>
      <c r="U1501" s="73">
        <v>518.26338049698995</v>
      </c>
      <c r="V1501" s="73">
        <v>518.26338049698995</v>
      </c>
      <c r="W1501" s="73">
        <v>518.26338049698995</v>
      </c>
      <c r="X1501" s="73">
        <v>518.26338049698995</v>
      </c>
      <c r="Y1501" s="73">
        <v>518.26338049698995</v>
      </c>
      <c r="Z1501" s="73">
        <v>518.26338049698995</v>
      </c>
      <c r="AA1501" s="73">
        <v>5877.1535950303896</v>
      </c>
      <c r="AB1501" s="73">
        <v>597.24443248128796</v>
      </c>
      <c r="AC1501" s="73">
        <v>597.24443248128796</v>
      </c>
      <c r="AD1501" s="73">
        <v>597.24443248128796</v>
      </c>
      <c r="AE1501" s="73">
        <v>597.24443248128796</v>
      </c>
      <c r="AF1501" s="73">
        <v>597.24443248128796</v>
      </c>
      <c r="AG1501" s="73">
        <v>597.24443248128796</v>
      </c>
      <c r="AH1501" s="73">
        <v>597.24443248128796</v>
      </c>
      <c r="AI1501" s="73">
        <v>597.24443248128796</v>
      </c>
      <c r="AJ1501" s="73">
        <v>597.24443248128796</v>
      </c>
      <c r="AK1501" s="73">
        <v>597.24443248128796</v>
      </c>
      <c r="AL1501" s="73">
        <v>597.24443248128796</v>
      </c>
      <c r="AM1501" s="73">
        <v>597.24443248128796</v>
      </c>
      <c r="AN1501" s="73">
        <v>7166.9331897754601</v>
      </c>
      <c r="AO1501" s="73">
        <v>625.67823901697204</v>
      </c>
      <c r="AP1501" s="73">
        <v>625.67823901697204</v>
      </c>
      <c r="AQ1501" s="73">
        <v>625.67823901697204</v>
      </c>
      <c r="AR1501" s="73">
        <v>625.67823901697204</v>
      </c>
      <c r="AS1501" s="73">
        <v>625.67823901697204</v>
      </c>
      <c r="AT1501" s="73">
        <v>625.67823901697204</v>
      </c>
      <c r="AU1501" s="73">
        <v>625.67823901697204</v>
      </c>
      <c r="AV1501" s="73">
        <v>625.67823901697204</v>
      </c>
      <c r="AW1501" s="73">
        <v>625.67823901697204</v>
      </c>
      <c r="AX1501" s="73">
        <v>625.67823901697204</v>
      </c>
      <c r="AY1501" s="73">
        <v>625.67823901697204</v>
      </c>
      <c r="AZ1501" s="73">
        <v>625.67823901697204</v>
      </c>
      <c r="BA1501" s="73">
        <v>7508.1388682036704</v>
      </c>
    </row>
    <row r="1502" spans="1:53" outlineLevel="1">
      <c r="A1502" s="74" t="s">
        <v>3679</v>
      </c>
      <c r="B1502" s="73">
        <v>233.21184415822799</v>
      </c>
      <c r="C1502" s="73">
        <v>233.21184415822799</v>
      </c>
      <c r="D1502" s="73">
        <v>233.21184415822799</v>
      </c>
      <c r="E1502" s="73">
        <v>233.21184415822799</v>
      </c>
      <c r="F1502" s="73">
        <v>233.21184415822799</v>
      </c>
      <c r="G1502" s="73">
        <v>233.21184415822799</v>
      </c>
      <c r="H1502" s="73">
        <v>233.21184415822799</v>
      </c>
      <c r="I1502" s="73">
        <v>233.21184415822799</v>
      </c>
      <c r="J1502" s="73">
        <v>233.21184415822799</v>
      </c>
      <c r="K1502" s="73">
        <v>233.21184415822799</v>
      </c>
      <c r="L1502" s="73">
        <v>233.21184415822799</v>
      </c>
      <c r="M1502" s="73">
        <v>233.21184415822799</v>
      </c>
      <c r="N1502" s="73">
        <v>2798.5421298987399</v>
      </c>
      <c r="O1502" s="73">
        <v>391.416236885415</v>
      </c>
      <c r="P1502" s="73">
        <v>391.416236885415</v>
      </c>
      <c r="Q1502" s="73">
        <v>391.416236885415</v>
      </c>
      <c r="R1502" s="73">
        <v>395.30327827400703</v>
      </c>
      <c r="S1502" s="73">
        <v>403.41229333936099</v>
      </c>
      <c r="T1502" s="73">
        <v>499.76542362579102</v>
      </c>
      <c r="U1502" s="73">
        <v>499.76542362579102</v>
      </c>
      <c r="V1502" s="73">
        <v>499.76542362579102</v>
      </c>
      <c r="W1502" s="73">
        <v>499.76542362579102</v>
      </c>
      <c r="X1502" s="73">
        <v>499.76542362579102</v>
      </c>
      <c r="Y1502" s="73">
        <v>499.76542362579102</v>
      </c>
      <c r="Z1502" s="73">
        <v>499.76542362579102</v>
      </c>
      <c r="AA1502" s="73">
        <v>5471.3222476501496</v>
      </c>
      <c r="AB1502" s="73">
        <v>1233.0821308096699</v>
      </c>
      <c r="AC1502" s="73">
        <v>1233.0821308096699</v>
      </c>
      <c r="AD1502" s="73">
        <v>1233.0821308096699</v>
      </c>
      <c r="AE1502" s="73">
        <v>1233.0821308096699</v>
      </c>
      <c r="AF1502" s="73">
        <v>1233.0821308096699</v>
      </c>
      <c r="AG1502" s="73">
        <v>1233.0821308096699</v>
      </c>
      <c r="AH1502" s="73">
        <v>1233.0821308096699</v>
      </c>
      <c r="AI1502" s="73">
        <v>1233.0821308096699</v>
      </c>
      <c r="AJ1502" s="73">
        <v>1233.0821308096699</v>
      </c>
      <c r="AK1502" s="73">
        <v>1233.0821308096699</v>
      </c>
      <c r="AL1502" s="73">
        <v>1233.0821308096699</v>
      </c>
      <c r="AM1502" s="73">
        <v>1461.21357614354</v>
      </c>
      <c r="AN1502" s="73">
        <v>15025.1170150499</v>
      </c>
      <c r="AO1502" s="73">
        <v>1461.21357614354</v>
      </c>
      <c r="AP1502" s="73">
        <v>1461.21357614354</v>
      </c>
      <c r="AQ1502" s="73">
        <v>1461.21357614354</v>
      </c>
      <c r="AR1502" s="73">
        <v>1461.21357614354</v>
      </c>
      <c r="AS1502" s="73">
        <v>1461.21357614354</v>
      </c>
      <c r="AT1502" s="73">
        <v>1461.21357614354</v>
      </c>
      <c r="AU1502" s="73">
        <v>1461.21357614354</v>
      </c>
      <c r="AV1502" s="73">
        <v>1621.2039042456599</v>
      </c>
      <c r="AW1502" s="73">
        <v>1621.2039042456599</v>
      </c>
      <c r="AX1502" s="73">
        <v>1621.2039042456599</v>
      </c>
      <c r="AY1502" s="73">
        <v>1621.2039042456599</v>
      </c>
      <c r="AZ1502" s="73">
        <v>1650.42773522577</v>
      </c>
      <c r="BA1502" s="73">
        <v>18363.738385213201</v>
      </c>
    </row>
    <row r="1503" spans="1:53" outlineLevel="1">
      <c r="A1503" s="74" t="s">
        <v>3680</v>
      </c>
      <c r="B1503" s="73">
        <v>51.519344002817903</v>
      </c>
      <c r="C1503" s="73">
        <v>51.519344002817903</v>
      </c>
      <c r="D1503" s="73">
        <v>51.519344002817903</v>
      </c>
      <c r="E1503" s="73">
        <v>51.519344002817903</v>
      </c>
      <c r="F1503" s="73">
        <v>51.519344002817903</v>
      </c>
      <c r="G1503" s="73">
        <v>51.519344002817903</v>
      </c>
      <c r="H1503" s="73">
        <v>51.519344002817903</v>
      </c>
      <c r="I1503" s="73">
        <v>51.519344002817903</v>
      </c>
      <c r="J1503" s="73">
        <v>51.519344002817903</v>
      </c>
      <c r="K1503" s="73">
        <v>51.519344002817903</v>
      </c>
      <c r="L1503" s="73">
        <v>51.519344002817903</v>
      </c>
      <c r="M1503" s="73">
        <v>51.519344002817903</v>
      </c>
      <c r="N1503" s="73">
        <v>618.232128033815</v>
      </c>
      <c r="O1503" s="73">
        <v>60.839089320665501</v>
      </c>
      <c r="P1503" s="73">
        <v>60.839089320665501</v>
      </c>
      <c r="Q1503" s="73">
        <v>60.839089320665501</v>
      </c>
      <c r="R1503" s="73">
        <v>85.190380397256902</v>
      </c>
      <c r="S1503" s="73">
        <v>135.990981669912</v>
      </c>
      <c r="T1503" s="73">
        <v>287.20345640675498</v>
      </c>
      <c r="U1503" s="73">
        <v>287.20345640675498</v>
      </c>
      <c r="V1503" s="73">
        <v>287.20345640675498</v>
      </c>
      <c r="W1503" s="73">
        <v>287.20345640675498</v>
      </c>
      <c r="X1503" s="73">
        <v>287.20345640675498</v>
      </c>
      <c r="Y1503" s="73">
        <v>287.20345640675498</v>
      </c>
      <c r="Z1503" s="73">
        <v>287.20345640675498</v>
      </c>
      <c r="AA1503" s="73">
        <v>2414.1228248764501</v>
      </c>
      <c r="AB1503" s="73">
        <v>1323.9215578491801</v>
      </c>
      <c r="AC1503" s="73">
        <v>1323.9215578491801</v>
      </c>
      <c r="AD1503" s="73">
        <v>1323.9215578491801</v>
      </c>
      <c r="AE1503" s="73">
        <v>1323.9215578491801</v>
      </c>
      <c r="AF1503" s="73">
        <v>1323.9215578491801</v>
      </c>
      <c r="AG1503" s="73">
        <v>1323.9215578491801</v>
      </c>
      <c r="AH1503" s="73">
        <v>1323.9215578491801</v>
      </c>
      <c r="AI1503" s="73">
        <v>1323.9215578491801</v>
      </c>
      <c r="AJ1503" s="73">
        <v>1323.9215578491801</v>
      </c>
      <c r="AK1503" s="73">
        <v>1323.9215578491801</v>
      </c>
      <c r="AL1503" s="73">
        <v>1323.9215578491801</v>
      </c>
      <c r="AM1503" s="73">
        <v>2412.4130689406902</v>
      </c>
      <c r="AN1503" s="73">
        <v>16975.550205281699</v>
      </c>
      <c r="AO1503" s="73">
        <v>2412.4130689406902</v>
      </c>
      <c r="AP1503" s="73">
        <v>2412.4130689406902</v>
      </c>
      <c r="AQ1503" s="73">
        <v>2412.4130689406902</v>
      </c>
      <c r="AR1503" s="73">
        <v>2412.4130689406902</v>
      </c>
      <c r="AS1503" s="73">
        <v>2412.4130689406902</v>
      </c>
      <c r="AT1503" s="73">
        <v>2412.4130689406902</v>
      </c>
      <c r="AU1503" s="73">
        <v>2412.4130689406902</v>
      </c>
      <c r="AV1503" s="73">
        <v>3414.28385706475</v>
      </c>
      <c r="AW1503" s="73">
        <v>3414.28385706475</v>
      </c>
      <c r="AX1503" s="73">
        <v>3414.28385706475</v>
      </c>
      <c r="AY1503" s="73">
        <v>3414.28385706475</v>
      </c>
      <c r="AZ1503" s="73">
        <v>3597.2868361698202</v>
      </c>
      <c r="BA1503" s="73">
        <v>34141.313747013701</v>
      </c>
    </row>
    <row r="1504" spans="1:53" outlineLevel="1">
      <c r="A1504" s="74" t="s">
        <v>3681</v>
      </c>
      <c r="B1504" s="73">
        <v>348.92221734392098</v>
      </c>
      <c r="C1504" s="73">
        <v>348.92221734392098</v>
      </c>
      <c r="D1504" s="73">
        <v>348.92221734392098</v>
      </c>
      <c r="E1504" s="73">
        <v>348.92221734392098</v>
      </c>
      <c r="F1504" s="73">
        <v>348.92221734392098</v>
      </c>
      <c r="G1504" s="73">
        <v>348.92221734392098</v>
      </c>
      <c r="H1504" s="73">
        <v>348.92221734392098</v>
      </c>
      <c r="I1504" s="73">
        <v>348.92221734392098</v>
      </c>
      <c r="J1504" s="73">
        <v>348.92221734392098</v>
      </c>
      <c r="K1504" s="73">
        <v>348.92221734392098</v>
      </c>
      <c r="L1504" s="73">
        <v>348.92221734392098</v>
      </c>
      <c r="M1504" s="73">
        <v>348.92221734392098</v>
      </c>
      <c r="N1504" s="73">
        <v>4187.0666081270501</v>
      </c>
      <c r="O1504" s="73">
        <v>412.04154202333001</v>
      </c>
      <c r="P1504" s="73">
        <v>412.04154202333001</v>
      </c>
      <c r="Q1504" s="73">
        <v>412.04154202333001</v>
      </c>
      <c r="R1504" s="73">
        <v>576.96541096649605</v>
      </c>
      <c r="S1504" s="73">
        <v>921.02239259320697</v>
      </c>
      <c r="T1504" s="73">
        <v>1945.13820221882</v>
      </c>
      <c r="U1504" s="73">
        <v>1945.13820221882</v>
      </c>
      <c r="V1504" s="73">
        <v>1945.13820221882</v>
      </c>
      <c r="W1504" s="73">
        <v>1945.13820221882</v>
      </c>
      <c r="X1504" s="73">
        <v>1945.13820221882</v>
      </c>
      <c r="Y1504" s="73">
        <v>1945.13820221882</v>
      </c>
      <c r="Z1504" s="73">
        <v>1945.13820221882</v>
      </c>
      <c r="AA1504" s="73">
        <v>16350.079845161399</v>
      </c>
      <c r="AB1504" s="73">
        <v>8966.5124217647699</v>
      </c>
      <c r="AC1504" s="73">
        <v>8966.5124217647699</v>
      </c>
      <c r="AD1504" s="73">
        <v>8966.5124217647699</v>
      </c>
      <c r="AE1504" s="73">
        <v>8966.5124217647699</v>
      </c>
      <c r="AF1504" s="73">
        <v>8966.5124217647699</v>
      </c>
      <c r="AG1504" s="73">
        <v>8966.5124217647699</v>
      </c>
      <c r="AH1504" s="73">
        <v>8966.5124217647699</v>
      </c>
      <c r="AI1504" s="73">
        <v>8966.5124217647699</v>
      </c>
      <c r="AJ1504" s="73">
        <v>8966.5124217647699</v>
      </c>
      <c r="AK1504" s="73">
        <v>8966.5124217647699</v>
      </c>
      <c r="AL1504" s="73">
        <v>8966.5124217647699</v>
      </c>
      <c r="AM1504" s="73">
        <v>16338.551297101299</v>
      </c>
      <c r="AN1504" s="73">
        <v>114970.187936513</v>
      </c>
      <c r="AO1504" s="73">
        <v>16338.551297101299</v>
      </c>
      <c r="AP1504" s="73">
        <v>16338.551297101299</v>
      </c>
      <c r="AQ1504" s="73">
        <v>16338.551297101299</v>
      </c>
      <c r="AR1504" s="73">
        <v>16338.551297101299</v>
      </c>
      <c r="AS1504" s="73">
        <v>16338.551297101299</v>
      </c>
      <c r="AT1504" s="73">
        <v>16338.551297101299</v>
      </c>
      <c r="AU1504" s="73">
        <v>16338.551297101299</v>
      </c>
      <c r="AV1504" s="73">
        <v>23123.897558289002</v>
      </c>
      <c r="AW1504" s="73">
        <v>23123.897558289002</v>
      </c>
      <c r="AX1504" s="73">
        <v>23123.897558289002</v>
      </c>
      <c r="AY1504" s="73">
        <v>23123.897558289002</v>
      </c>
      <c r="AZ1504" s="73">
        <v>24363.316797233299</v>
      </c>
      <c r="BA1504" s="73">
        <v>231228.76611009901</v>
      </c>
    </row>
    <row r="1505" spans="1:53" outlineLevel="1">
      <c r="A1505" s="74" t="s">
        <v>3682</v>
      </c>
      <c r="B1505" s="73">
        <v>56.984513391310202</v>
      </c>
      <c r="C1505" s="73">
        <v>56.984513391310202</v>
      </c>
      <c r="D1505" s="73">
        <v>56.984513391310202</v>
      </c>
      <c r="E1505" s="73">
        <v>56.984513391310202</v>
      </c>
      <c r="F1505" s="73">
        <v>56.984513391310202</v>
      </c>
      <c r="G1505" s="73">
        <v>56.984513391310202</v>
      </c>
      <c r="H1505" s="73">
        <v>56.984513391310202</v>
      </c>
      <c r="I1505" s="73">
        <v>56.984513391310202</v>
      </c>
      <c r="J1505" s="73">
        <v>56.984513391310202</v>
      </c>
      <c r="K1505" s="73">
        <v>56.984513391310202</v>
      </c>
      <c r="L1505" s="73">
        <v>56.984513391310202</v>
      </c>
      <c r="M1505" s="73">
        <v>56.984513391310202</v>
      </c>
      <c r="N1505" s="73">
        <v>683.81416069572197</v>
      </c>
      <c r="O1505" s="73">
        <v>67.292896817920607</v>
      </c>
      <c r="P1505" s="73">
        <v>67.292896817920607</v>
      </c>
      <c r="Q1505" s="73">
        <v>67.292896817920607</v>
      </c>
      <c r="R1505" s="73">
        <v>94.227583382537802</v>
      </c>
      <c r="S1505" s="73">
        <v>150.41755163799499</v>
      </c>
      <c r="T1505" s="73">
        <v>317.67192324443198</v>
      </c>
      <c r="U1505" s="73">
        <v>317.67192324443198</v>
      </c>
      <c r="V1505" s="73">
        <v>317.67192324443198</v>
      </c>
      <c r="W1505" s="73">
        <v>317.67192324443198</v>
      </c>
      <c r="X1505" s="73">
        <v>317.67192324443198</v>
      </c>
      <c r="Y1505" s="73">
        <v>317.67192324443198</v>
      </c>
      <c r="Z1505" s="73">
        <v>317.67192324443198</v>
      </c>
      <c r="AA1505" s="73">
        <v>2670.22728818532</v>
      </c>
      <c r="AB1505" s="73">
        <v>1464.3738100573901</v>
      </c>
      <c r="AC1505" s="73">
        <v>1464.3738100573901</v>
      </c>
      <c r="AD1505" s="73">
        <v>1464.3738100573901</v>
      </c>
      <c r="AE1505" s="73">
        <v>1464.3738100573901</v>
      </c>
      <c r="AF1505" s="73">
        <v>1464.3738100573901</v>
      </c>
      <c r="AG1505" s="73">
        <v>1464.3738100573901</v>
      </c>
      <c r="AH1505" s="73">
        <v>1464.3738100573901</v>
      </c>
      <c r="AI1505" s="73">
        <v>1464.3738100573901</v>
      </c>
      <c r="AJ1505" s="73">
        <v>1464.3738100573901</v>
      </c>
      <c r="AK1505" s="73">
        <v>1464.3738100573901</v>
      </c>
      <c r="AL1505" s="73">
        <v>1464.3738100573901</v>
      </c>
      <c r="AM1505" s="73">
        <v>2668.3464584314602</v>
      </c>
      <c r="AN1505" s="73">
        <v>18776.458369062701</v>
      </c>
      <c r="AO1505" s="73">
        <v>2668.3464584314602</v>
      </c>
      <c r="AP1505" s="73">
        <v>2668.3464584314602</v>
      </c>
      <c r="AQ1505" s="73">
        <v>2668.3464584314602</v>
      </c>
      <c r="AR1505" s="73">
        <v>2668.3464584314602</v>
      </c>
      <c r="AS1505" s="73">
        <v>2668.3464584314602</v>
      </c>
      <c r="AT1505" s="73">
        <v>2668.3464584314602</v>
      </c>
      <c r="AU1505" s="73">
        <v>2668.3464584314602</v>
      </c>
      <c r="AV1505" s="73">
        <v>3776.4984911155302</v>
      </c>
      <c r="AW1505" s="73">
        <v>3776.4984911155302</v>
      </c>
      <c r="AX1505" s="73">
        <v>3776.4984911155302</v>
      </c>
      <c r="AY1505" s="73">
        <v>3776.4984911155302</v>
      </c>
      <c r="AZ1505" s="73">
        <v>3978.9147529766801</v>
      </c>
      <c r="BA1505" s="73">
        <v>37763.333926459003</v>
      </c>
    </row>
    <row r="1506" spans="1:53" outlineLevel="1">
      <c r="A1506" s="74" t="s">
        <v>3683</v>
      </c>
      <c r="B1506" s="73">
        <v>37.810107133865401</v>
      </c>
      <c r="C1506" s="73">
        <v>37.810107133865401</v>
      </c>
      <c r="D1506" s="73">
        <v>37.810107133865401</v>
      </c>
      <c r="E1506" s="73">
        <v>37.810107133865401</v>
      </c>
      <c r="F1506" s="73">
        <v>37.810107133865401</v>
      </c>
      <c r="G1506" s="73">
        <v>37.810107133865401</v>
      </c>
      <c r="H1506" s="73">
        <v>37.810107133865401</v>
      </c>
      <c r="I1506" s="73">
        <v>37.810107133865401</v>
      </c>
      <c r="J1506" s="73">
        <v>37.810107133865401</v>
      </c>
      <c r="K1506" s="73">
        <v>37.810107133865401</v>
      </c>
      <c r="L1506" s="73">
        <v>37.810107133865401</v>
      </c>
      <c r="M1506" s="73">
        <v>37.810107133865401</v>
      </c>
      <c r="N1506" s="73">
        <v>453.72128560638498</v>
      </c>
      <c r="O1506" s="73">
        <v>44.649879179660203</v>
      </c>
      <c r="P1506" s="73">
        <v>44.649879179660203</v>
      </c>
      <c r="Q1506" s="73">
        <v>44.649879179660203</v>
      </c>
      <c r="R1506" s="73">
        <v>62.521546213104003</v>
      </c>
      <c r="S1506" s="73">
        <v>99.804638439634402</v>
      </c>
      <c r="T1506" s="73">
        <v>210.781022324899</v>
      </c>
      <c r="U1506" s="73">
        <v>210.781022324899</v>
      </c>
      <c r="V1506" s="73">
        <v>210.781022324899</v>
      </c>
      <c r="W1506" s="73">
        <v>210.781022324899</v>
      </c>
      <c r="X1506" s="73">
        <v>210.781022324899</v>
      </c>
      <c r="Y1506" s="73">
        <v>210.781022324899</v>
      </c>
      <c r="Z1506" s="73">
        <v>210.781022324899</v>
      </c>
      <c r="AA1506" s="73">
        <v>1771.7429784660101</v>
      </c>
      <c r="AB1506" s="73">
        <v>971.63902301652502</v>
      </c>
      <c r="AC1506" s="73">
        <v>971.63902301652502</v>
      </c>
      <c r="AD1506" s="73">
        <v>971.63902301652502</v>
      </c>
      <c r="AE1506" s="73">
        <v>971.63902301652502</v>
      </c>
      <c r="AF1506" s="73">
        <v>971.63902301652502</v>
      </c>
      <c r="AG1506" s="73">
        <v>971.63902301652502</v>
      </c>
      <c r="AH1506" s="73">
        <v>971.63902301652502</v>
      </c>
      <c r="AI1506" s="73">
        <v>971.63902301652502</v>
      </c>
      <c r="AJ1506" s="73">
        <v>971.63902301652502</v>
      </c>
      <c r="AK1506" s="73">
        <v>971.63902301652502</v>
      </c>
      <c r="AL1506" s="73">
        <v>971.63902301652502</v>
      </c>
      <c r="AM1506" s="73">
        <v>1770.4980852839401</v>
      </c>
      <c r="AN1506" s="73">
        <v>12458.527338465699</v>
      </c>
      <c r="AO1506" s="73">
        <v>1770.4980852839401</v>
      </c>
      <c r="AP1506" s="73">
        <v>1770.4980852839401</v>
      </c>
      <c r="AQ1506" s="73">
        <v>1770.4980852839401</v>
      </c>
      <c r="AR1506" s="73">
        <v>1770.4980852839401</v>
      </c>
      <c r="AS1506" s="73">
        <v>1770.4980852839401</v>
      </c>
      <c r="AT1506" s="73">
        <v>1770.4980852839401</v>
      </c>
      <c r="AU1506" s="73">
        <v>1770.4980852839401</v>
      </c>
      <c r="AV1506" s="73">
        <v>2505.7741028350001</v>
      </c>
      <c r="AW1506" s="73">
        <v>2505.7741028350001</v>
      </c>
      <c r="AX1506" s="73">
        <v>2505.7741028350001</v>
      </c>
      <c r="AY1506" s="73">
        <v>2505.7741028350001</v>
      </c>
      <c r="AZ1506" s="73">
        <v>2640.0803489095201</v>
      </c>
      <c r="BA1506" s="73">
        <v>25056.663357237099</v>
      </c>
    </row>
    <row r="1507" spans="1:53" outlineLevel="1">
      <c r="A1507" s="74" t="s">
        <v>3684</v>
      </c>
      <c r="B1507" s="73">
        <v>1.03187475096179</v>
      </c>
      <c r="C1507" s="73">
        <v>1.03187475096179</v>
      </c>
      <c r="D1507" s="73">
        <v>1.03187475096179</v>
      </c>
      <c r="E1507" s="73">
        <v>1.03187475096179</v>
      </c>
      <c r="F1507" s="73">
        <v>1.03187475096179</v>
      </c>
      <c r="G1507" s="73">
        <v>1.03187475096179</v>
      </c>
      <c r="H1507" s="73">
        <v>1.03187475096179</v>
      </c>
      <c r="I1507" s="73">
        <v>1.03187475096179</v>
      </c>
      <c r="J1507" s="73">
        <v>1.03187475096179</v>
      </c>
      <c r="K1507" s="73">
        <v>1.03187475096179</v>
      </c>
      <c r="L1507" s="73">
        <v>1.03187475096179</v>
      </c>
      <c r="M1507" s="73">
        <v>1.03187475096179</v>
      </c>
      <c r="N1507" s="73">
        <v>12.382497011541499</v>
      </c>
      <c r="O1507" s="73">
        <v>1.2185388101616801</v>
      </c>
      <c r="P1507" s="73">
        <v>1.2185388101616801</v>
      </c>
      <c r="Q1507" s="73">
        <v>1.2185388101616801</v>
      </c>
      <c r="R1507" s="73">
        <v>1.70644542024343</v>
      </c>
      <c r="S1507" s="73">
        <v>2.7242949083505601</v>
      </c>
      <c r="T1507" s="73">
        <v>5.7539888188830304</v>
      </c>
      <c r="U1507" s="73">
        <v>5.7539888188830304</v>
      </c>
      <c r="V1507" s="73">
        <v>5.7539888188830304</v>
      </c>
      <c r="W1507" s="73">
        <v>5.7539888188830304</v>
      </c>
      <c r="X1507" s="73">
        <v>5.7539888188830304</v>
      </c>
      <c r="Y1507" s="73">
        <v>5.7539888188830304</v>
      </c>
      <c r="Z1507" s="73">
        <v>5.7539888188830304</v>
      </c>
      <c r="AA1507" s="73">
        <v>48.364278491260201</v>
      </c>
      <c r="AB1507" s="73">
        <v>26.525653011624001</v>
      </c>
      <c r="AC1507" s="73">
        <v>26.525653011624001</v>
      </c>
      <c r="AD1507" s="73">
        <v>26.525653011624001</v>
      </c>
      <c r="AE1507" s="73">
        <v>26.525653011624001</v>
      </c>
      <c r="AF1507" s="73">
        <v>26.525653011624001</v>
      </c>
      <c r="AG1507" s="73">
        <v>26.525653011624001</v>
      </c>
      <c r="AH1507" s="73">
        <v>26.525653011624001</v>
      </c>
      <c r="AI1507" s="73">
        <v>26.525653011624001</v>
      </c>
      <c r="AJ1507" s="73">
        <v>26.525653011624001</v>
      </c>
      <c r="AK1507" s="73">
        <v>26.525653011624001</v>
      </c>
      <c r="AL1507" s="73">
        <v>26.525653011624001</v>
      </c>
      <c r="AM1507" s="73">
        <v>48.3225419890925</v>
      </c>
      <c r="AN1507" s="73">
        <v>340.10472511695701</v>
      </c>
      <c r="AO1507" s="73">
        <v>48.3225419890925</v>
      </c>
      <c r="AP1507" s="73">
        <v>48.3225419890925</v>
      </c>
      <c r="AQ1507" s="73">
        <v>48.3225419890925</v>
      </c>
      <c r="AR1507" s="73">
        <v>48.3225419890925</v>
      </c>
      <c r="AS1507" s="73">
        <v>48.3225419890925</v>
      </c>
      <c r="AT1507" s="73">
        <v>48.3225419890925</v>
      </c>
      <c r="AU1507" s="73">
        <v>48.3225419890925</v>
      </c>
      <c r="AV1507" s="73">
        <v>68.394289236356499</v>
      </c>
      <c r="AW1507" s="73">
        <v>68.394289236356499</v>
      </c>
      <c r="AX1507" s="73">
        <v>68.394289236356499</v>
      </c>
      <c r="AY1507" s="73">
        <v>68.394289236356499</v>
      </c>
      <c r="AZ1507" s="73">
        <v>72.060802255855407</v>
      </c>
      <c r="BA1507" s="73">
        <v>683.895753124929</v>
      </c>
    </row>
    <row r="1508" spans="1:53" outlineLevel="1">
      <c r="A1508" s="74" t="s">
        <v>3685</v>
      </c>
      <c r="O1508" s="73">
        <v>5.8205738830399998</v>
      </c>
      <c r="P1508" s="73">
        <v>5.8205738830399998</v>
      </c>
      <c r="Q1508" s="73">
        <v>5.8205738830399998</v>
      </c>
      <c r="R1508" s="73">
        <v>5.8205738830399998</v>
      </c>
      <c r="S1508" s="73">
        <v>5.8205738830399998</v>
      </c>
      <c r="T1508" s="73">
        <v>5.8205738830399998</v>
      </c>
      <c r="U1508" s="73">
        <v>5.8205738830399998</v>
      </c>
      <c r="V1508" s="73">
        <v>5.8205738830399998</v>
      </c>
      <c r="W1508" s="73">
        <v>5.8205738830399998</v>
      </c>
      <c r="X1508" s="73">
        <v>5.8205738830399998</v>
      </c>
      <c r="Y1508" s="73">
        <v>5.8205738830399998</v>
      </c>
      <c r="Z1508" s="73">
        <v>5.8205738830399998</v>
      </c>
      <c r="AA1508" s="73">
        <v>69.846886596479905</v>
      </c>
      <c r="AB1508" s="73">
        <v>5.8205738830399998</v>
      </c>
      <c r="AC1508" s="73">
        <v>5.8205738830399998</v>
      </c>
      <c r="AD1508" s="73">
        <v>5.8205738830399998</v>
      </c>
      <c r="AE1508" s="73">
        <v>5.8205738830399998</v>
      </c>
      <c r="AF1508" s="73">
        <v>5.8205738830399998</v>
      </c>
      <c r="AG1508" s="73">
        <v>5.8205738830399998</v>
      </c>
      <c r="AH1508" s="73">
        <v>5.8205738830399998</v>
      </c>
      <c r="AI1508" s="73">
        <v>5.8205738830399998</v>
      </c>
      <c r="AJ1508" s="73">
        <v>33.716696311900002</v>
      </c>
      <c r="AK1508" s="73">
        <v>33.716696311900002</v>
      </c>
      <c r="AL1508" s="73">
        <v>33.716696311900002</v>
      </c>
      <c r="AM1508" s="73">
        <v>33.716696311900002</v>
      </c>
      <c r="AN1508" s="73">
        <v>181.43137631191999</v>
      </c>
      <c r="AO1508" s="73">
        <v>54.413707167470001</v>
      </c>
      <c r="AP1508" s="73">
        <v>54.413707167470001</v>
      </c>
      <c r="AQ1508" s="73">
        <v>54.413707167470001</v>
      </c>
      <c r="AR1508" s="73">
        <v>54.413707167470001</v>
      </c>
      <c r="AS1508" s="73">
        <v>54.413707167470001</v>
      </c>
      <c r="AT1508" s="73">
        <v>54.413707167470001</v>
      </c>
      <c r="AU1508" s="73">
        <v>54.413707167470001</v>
      </c>
      <c r="AV1508" s="73">
        <v>54.413707167470001</v>
      </c>
      <c r="AW1508" s="73">
        <v>54.413707167470001</v>
      </c>
      <c r="AX1508" s="73">
        <v>54.413707167470001</v>
      </c>
      <c r="AY1508" s="73">
        <v>54.413707167470001</v>
      </c>
      <c r="AZ1508" s="73">
        <v>54.413707167470001</v>
      </c>
      <c r="BA1508" s="73">
        <v>652.96448600963902</v>
      </c>
    </row>
    <row r="1509" spans="1:53" outlineLevel="1">
      <c r="A1509" s="74" t="s">
        <v>3686</v>
      </c>
      <c r="O1509" s="73">
        <v>6.0748470058399899</v>
      </c>
      <c r="P1509" s="73">
        <v>6.0748470058399899</v>
      </c>
      <c r="Q1509" s="73">
        <v>6.0748470058399899</v>
      </c>
      <c r="R1509" s="73">
        <v>6.0748470058399899</v>
      </c>
      <c r="S1509" s="73">
        <v>6.0748470058399899</v>
      </c>
      <c r="T1509" s="73">
        <v>6.0748470058399899</v>
      </c>
      <c r="U1509" s="73">
        <v>6.0748470058399899</v>
      </c>
      <c r="V1509" s="73">
        <v>6.0748470058399899</v>
      </c>
      <c r="W1509" s="73">
        <v>6.0748470058399899</v>
      </c>
      <c r="X1509" s="73">
        <v>6.0748470058399899</v>
      </c>
      <c r="Y1509" s="73">
        <v>6.0748470058399899</v>
      </c>
      <c r="Z1509" s="73">
        <v>6.0748470058399899</v>
      </c>
      <c r="AA1509" s="73">
        <v>72.898164070079901</v>
      </c>
      <c r="AB1509" s="73">
        <v>6.0748470058399899</v>
      </c>
      <c r="AC1509" s="73">
        <v>6.0748470058399899</v>
      </c>
      <c r="AD1509" s="73">
        <v>6.0748470058399899</v>
      </c>
      <c r="AE1509" s="73">
        <v>6.0748470058399899</v>
      </c>
      <c r="AF1509" s="73">
        <v>6.0748470058399899</v>
      </c>
      <c r="AG1509" s="73">
        <v>6.0748470058399899</v>
      </c>
      <c r="AH1509" s="73">
        <v>6.0748470058399899</v>
      </c>
      <c r="AI1509" s="73">
        <v>6.0748470058399899</v>
      </c>
      <c r="AJ1509" s="73">
        <v>35.189618026150001</v>
      </c>
      <c r="AK1509" s="73">
        <v>35.189618026150001</v>
      </c>
      <c r="AL1509" s="73">
        <v>35.189618026150001</v>
      </c>
      <c r="AM1509" s="73">
        <v>35.189618026150001</v>
      </c>
      <c r="AN1509" s="73">
        <v>189.35724815131999</v>
      </c>
      <c r="AO1509" s="73">
        <v>56.790782610994903</v>
      </c>
      <c r="AP1509" s="73">
        <v>56.790782610994903</v>
      </c>
      <c r="AQ1509" s="73">
        <v>56.790782610994903</v>
      </c>
      <c r="AR1509" s="73">
        <v>56.790782610994903</v>
      </c>
      <c r="AS1509" s="73">
        <v>56.790782610994903</v>
      </c>
      <c r="AT1509" s="73">
        <v>56.790782610994903</v>
      </c>
      <c r="AU1509" s="73">
        <v>56.790782610994903</v>
      </c>
      <c r="AV1509" s="73">
        <v>56.790782610994903</v>
      </c>
      <c r="AW1509" s="73">
        <v>56.790782610994903</v>
      </c>
      <c r="AX1509" s="73">
        <v>56.790782610994903</v>
      </c>
      <c r="AY1509" s="73">
        <v>56.790782610994903</v>
      </c>
      <c r="AZ1509" s="73">
        <v>56.790782610994903</v>
      </c>
      <c r="BA1509" s="73">
        <v>681.48939133194006</v>
      </c>
    </row>
    <row r="1510" spans="1:53" outlineLevel="1">
      <c r="A1510" s="74" t="s">
        <v>3687</v>
      </c>
      <c r="O1510" s="73">
        <v>106.00197171564</v>
      </c>
      <c r="P1510" s="73">
        <v>106.00197171564</v>
      </c>
      <c r="Q1510" s="73">
        <v>106.00197171564</v>
      </c>
      <c r="R1510" s="73">
        <v>106.00197171564</v>
      </c>
      <c r="S1510" s="73">
        <v>106.00197171564</v>
      </c>
      <c r="T1510" s="73">
        <v>106.00197171564</v>
      </c>
      <c r="U1510" s="73">
        <v>106.00197171564</v>
      </c>
      <c r="V1510" s="73">
        <v>106.00197171564</v>
      </c>
      <c r="W1510" s="73">
        <v>106.00197171564</v>
      </c>
      <c r="X1510" s="73">
        <v>106.00197171564</v>
      </c>
      <c r="Y1510" s="73">
        <v>106.00197171564</v>
      </c>
      <c r="Z1510" s="73">
        <v>106.00197171564</v>
      </c>
      <c r="AA1510" s="73">
        <v>1272.0236605876701</v>
      </c>
      <c r="AB1510" s="73">
        <v>106.00197171564</v>
      </c>
      <c r="AC1510" s="73">
        <v>106.00197171564</v>
      </c>
      <c r="AD1510" s="73">
        <v>106.00197171564</v>
      </c>
      <c r="AE1510" s="73">
        <v>106.00197171564</v>
      </c>
      <c r="AF1510" s="73">
        <v>106.00197171564</v>
      </c>
      <c r="AG1510" s="73">
        <v>106.00197171564</v>
      </c>
      <c r="AH1510" s="73">
        <v>106.00197171564</v>
      </c>
      <c r="AI1510" s="73">
        <v>106.00197171564</v>
      </c>
      <c r="AJ1510" s="73">
        <v>614.03503513852502</v>
      </c>
      <c r="AK1510" s="73">
        <v>614.03503513852502</v>
      </c>
      <c r="AL1510" s="73">
        <v>614.03503513852502</v>
      </c>
      <c r="AM1510" s="73">
        <v>614.03503513852502</v>
      </c>
      <c r="AN1510" s="73">
        <v>3304.1559142792198</v>
      </c>
      <c r="AO1510" s="73">
        <v>990.96074785958206</v>
      </c>
      <c r="AP1510" s="73">
        <v>990.96074785958206</v>
      </c>
      <c r="AQ1510" s="73">
        <v>990.96074785958206</v>
      </c>
      <c r="AR1510" s="73">
        <v>990.96074785958206</v>
      </c>
      <c r="AS1510" s="73">
        <v>990.96074785958206</v>
      </c>
      <c r="AT1510" s="73">
        <v>990.96074785958206</v>
      </c>
      <c r="AU1510" s="73">
        <v>990.96074785958206</v>
      </c>
      <c r="AV1510" s="73">
        <v>990.96074785958206</v>
      </c>
      <c r="AW1510" s="73">
        <v>990.96074785958206</v>
      </c>
      <c r="AX1510" s="73">
        <v>990.96074785958206</v>
      </c>
      <c r="AY1510" s="73">
        <v>990.96074785958206</v>
      </c>
      <c r="AZ1510" s="73">
        <v>990.96074785958206</v>
      </c>
      <c r="BA1510" s="73">
        <v>11891.528974314901</v>
      </c>
    </row>
    <row r="1511" spans="1:53" outlineLevel="1">
      <c r="A1511" s="74" t="s">
        <v>3688</v>
      </c>
      <c r="O1511" s="73">
        <v>14.1522678865333</v>
      </c>
      <c r="P1511" s="73">
        <v>14.1522678865333</v>
      </c>
      <c r="Q1511" s="73">
        <v>14.1522678865333</v>
      </c>
      <c r="R1511" s="73">
        <v>14.1522678865333</v>
      </c>
      <c r="S1511" s="73">
        <v>14.1522678865333</v>
      </c>
      <c r="T1511" s="73">
        <v>14.1522678865333</v>
      </c>
      <c r="U1511" s="73">
        <v>14.1522678865333</v>
      </c>
      <c r="V1511" s="73">
        <v>14.1522678865333</v>
      </c>
      <c r="W1511" s="73">
        <v>14.1522678865333</v>
      </c>
      <c r="X1511" s="73">
        <v>14.1522678865333</v>
      </c>
      <c r="Y1511" s="73">
        <v>14.1522678865333</v>
      </c>
      <c r="Z1511" s="73">
        <v>14.1522678865333</v>
      </c>
      <c r="AA1511" s="73">
        <v>169.82721463839999</v>
      </c>
      <c r="AB1511" s="73">
        <v>14.1522678865333</v>
      </c>
      <c r="AC1511" s="73">
        <v>14.1522678865333</v>
      </c>
      <c r="AD1511" s="73">
        <v>14.1522678865333</v>
      </c>
      <c r="AE1511" s="73">
        <v>14.1522678865333</v>
      </c>
      <c r="AF1511" s="73">
        <v>14.1522678865333</v>
      </c>
      <c r="AG1511" s="73">
        <v>14.1522678865333</v>
      </c>
      <c r="AH1511" s="73">
        <v>14.1522678865333</v>
      </c>
      <c r="AI1511" s="73">
        <v>14.1522678865333</v>
      </c>
      <c r="AJ1511" s="73">
        <v>81.979496874916805</v>
      </c>
      <c r="AK1511" s="73">
        <v>81.979496874916805</v>
      </c>
      <c r="AL1511" s="73">
        <v>81.979496874916805</v>
      </c>
      <c r="AM1511" s="73">
        <v>81.979496874916805</v>
      </c>
      <c r="AN1511" s="73">
        <v>441.13613059193398</v>
      </c>
      <c r="AO1511" s="73">
        <v>132.30265193905799</v>
      </c>
      <c r="AP1511" s="73">
        <v>132.30265193905799</v>
      </c>
      <c r="AQ1511" s="73">
        <v>132.30265193905799</v>
      </c>
      <c r="AR1511" s="73">
        <v>132.30265193905799</v>
      </c>
      <c r="AS1511" s="73">
        <v>132.30265193905799</v>
      </c>
      <c r="AT1511" s="73">
        <v>132.30265193905799</v>
      </c>
      <c r="AU1511" s="73">
        <v>132.30265193905799</v>
      </c>
      <c r="AV1511" s="73">
        <v>132.30265193905799</v>
      </c>
      <c r="AW1511" s="73">
        <v>132.30265193905799</v>
      </c>
      <c r="AX1511" s="73">
        <v>132.30265193905799</v>
      </c>
      <c r="AY1511" s="73">
        <v>132.30265193905799</v>
      </c>
      <c r="AZ1511" s="73">
        <v>132.30265193905799</v>
      </c>
      <c r="BA1511" s="73">
        <v>1587.6318232686999</v>
      </c>
    </row>
    <row r="1512" spans="1:53" outlineLevel="1">
      <c r="A1512" s="74" t="s">
        <v>3689</v>
      </c>
      <c r="O1512" s="73">
        <v>22.352547730799898</v>
      </c>
      <c r="P1512" s="73">
        <v>22.352547730799898</v>
      </c>
      <c r="Q1512" s="73">
        <v>22.352547730799898</v>
      </c>
      <c r="R1512" s="73">
        <v>22.352547730799898</v>
      </c>
      <c r="S1512" s="73">
        <v>22.352547730799898</v>
      </c>
      <c r="T1512" s="73">
        <v>22.352547730799898</v>
      </c>
      <c r="U1512" s="73">
        <v>22.352547730799898</v>
      </c>
      <c r="V1512" s="73">
        <v>22.352547730799898</v>
      </c>
      <c r="W1512" s="73">
        <v>22.352547730799898</v>
      </c>
      <c r="X1512" s="73">
        <v>22.352547730799898</v>
      </c>
      <c r="Y1512" s="73">
        <v>22.352547730799898</v>
      </c>
      <c r="Z1512" s="73">
        <v>22.352547730799898</v>
      </c>
      <c r="AA1512" s="73">
        <v>268.23057276959901</v>
      </c>
      <c r="AB1512" s="73">
        <v>22.352547730799898</v>
      </c>
      <c r="AC1512" s="73">
        <v>22.352547730799898</v>
      </c>
      <c r="AD1512" s="73">
        <v>22.352547730799898</v>
      </c>
      <c r="AE1512" s="73">
        <v>22.352547730799898</v>
      </c>
      <c r="AF1512" s="73">
        <v>22.352547730799898</v>
      </c>
      <c r="AG1512" s="73">
        <v>22.352547730799898</v>
      </c>
      <c r="AH1512" s="73">
        <v>22.352547730799898</v>
      </c>
      <c r="AI1512" s="73">
        <v>22.352547730799898</v>
      </c>
      <c r="AJ1512" s="73">
        <v>129.48105784424899</v>
      </c>
      <c r="AK1512" s="73">
        <v>129.48105784424899</v>
      </c>
      <c r="AL1512" s="73">
        <v>129.48105784424899</v>
      </c>
      <c r="AM1512" s="73">
        <v>129.48105784424899</v>
      </c>
      <c r="AN1512" s="73">
        <v>696.74461322339801</v>
      </c>
      <c r="AO1512" s="73">
        <v>208.963069812524</v>
      </c>
      <c r="AP1512" s="73">
        <v>208.963069812524</v>
      </c>
      <c r="AQ1512" s="73">
        <v>208.963069812524</v>
      </c>
      <c r="AR1512" s="73">
        <v>208.963069812524</v>
      </c>
      <c r="AS1512" s="73">
        <v>208.963069812524</v>
      </c>
      <c r="AT1512" s="73">
        <v>208.963069812524</v>
      </c>
      <c r="AU1512" s="73">
        <v>208.963069812524</v>
      </c>
      <c r="AV1512" s="73">
        <v>208.963069812524</v>
      </c>
      <c r="AW1512" s="73">
        <v>208.963069812524</v>
      </c>
      <c r="AX1512" s="73">
        <v>208.963069812524</v>
      </c>
      <c r="AY1512" s="73">
        <v>208.963069812524</v>
      </c>
      <c r="AZ1512" s="73">
        <v>208.963069812524</v>
      </c>
      <c r="BA1512" s="73">
        <v>2507.55683775029</v>
      </c>
    </row>
    <row r="1513" spans="1:53" outlineLevel="1">
      <c r="A1513" s="74" t="s">
        <v>3690</v>
      </c>
      <c r="O1513" s="73">
        <v>1.8493746020266599</v>
      </c>
      <c r="P1513" s="73">
        <v>1.8493746020266599</v>
      </c>
      <c r="Q1513" s="73">
        <v>1.8493746020266599</v>
      </c>
      <c r="R1513" s="73">
        <v>1.8493746020266599</v>
      </c>
      <c r="S1513" s="73">
        <v>1.8493746020266599</v>
      </c>
      <c r="T1513" s="73">
        <v>1.8493746020266599</v>
      </c>
      <c r="U1513" s="73">
        <v>1.8493746020266599</v>
      </c>
      <c r="V1513" s="73">
        <v>1.8493746020266599</v>
      </c>
      <c r="W1513" s="73">
        <v>1.8493746020266599</v>
      </c>
      <c r="X1513" s="73">
        <v>1.8493746020266599</v>
      </c>
      <c r="Y1513" s="73">
        <v>1.8493746020266599</v>
      </c>
      <c r="Z1513" s="73">
        <v>1.8493746020266599</v>
      </c>
      <c r="AA1513" s="73">
        <v>22.192495224320002</v>
      </c>
      <c r="AB1513" s="73">
        <v>1.8493746020266599</v>
      </c>
      <c r="AC1513" s="73">
        <v>1.8493746020266599</v>
      </c>
      <c r="AD1513" s="73">
        <v>1.8493746020266599</v>
      </c>
      <c r="AE1513" s="73">
        <v>1.8493746020266599</v>
      </c>
      <c r="AF1513" s="73">
        <v>1.8493746020266599</v>
      </c>
      <c r="AG1513" s="73">
        <v>1.8493746020266599</v>
      </c>
      <c r="AH1513" s="73">
        <v>1.8493746020266599</v>
      </c>
      <c r="AI1513" s="73">
        <v>1.8493746020266599</v>
      </c>
      <c r="AJ1513" s="73">
        <v>10.712827132933301</v>
      </c>
      <c r="AK1513" s="73">
        <v>10.712827132933301</v>
      </c>
      <c r="AL1513" s="73">
        <v>10.712827132933301</v>
      </c>
      <c r="AM1513" s="73">
        <v>10.712827132933301</v>
      </c>
      <c r="AN1513" s="73">
        <v>57.646305347946701</v>
      </c>
      <c r="AO1513" s="73">
        <v>17.288901414146601</v>
      </c>
      <c r="AP1513" s="73">
        <v>17.288901414146601</v>
      </c>
      <c r="AQ1513" s="73">
        <v>17.288901414146601</v>
      </c>
      <c r="AR1513" s="73">
        <v>17.288901414146601</v>
      </c>
      <c r="AS1513" s="73">
        <v>17.288901414146601</v>
      </c>
      <c r="AT1513" s="73">
        <v>17.288901414146601</v>
      </c>
      <c r="AU1513" s="73">
        <v>17.288901414146601</v>
      </c>
      <c r="AV1513" s="73">
        <v>17.288901414146601</v>
      </c>
      <c r="AW1513" s="73">
        <v>17.288901414146601</v>
      </c>
      <c r="AX1513" s="73">
        <v>17.288901414146601</v>
      </c>
      <c r="AY1513" s="73">
        <v>17.288901414146601</v>
      </c>
      <c r="AZ1513" s="73">
        <v>17.288901414146601</v>
      </c>
      <c r="BA1513" s="73">
        <v>207.46681696976</v>
      </c>
    </row>
    <row r="1514" spans="1:53" outlineLevel="1">
      <c r="A1514" s="74" t="s">
        <v>3628</v>
      </c>
      <c r="B1514" s="73">
        <v>19300.476059790799</v>
      </c>
      <c r="C1514" s="73">
        <v>19300.476059790799</v>
      </c>
      <c r="D1514" s="73">
        <v>19300.476059790799</v>
      </c>
      <c r="E1514" s="73">
        <v>19300.476059790799</v>
      </c>
      <c r="F1514" s="73">
        <v>19344.3731610666</v>
      </c>
      <c r="G1514" s="73">
        <v>20267.318044099</v>
      </c>
      <c r="H1514" s="73">
        <v>21793.701155093298</v>
      </c>
      <c r="I1514" s="73">
        <v>21793.701155093298</v>
      </c>
      <c r="J1514" s="73">
        <v>21793.701155093298</v>
      </c>
      <c r="K1514" s="73">
        <v>21793.701155093298</v>
      </c>
      <c r="L1514" s="73">
        <v>21793.701155093298</v>
      </c>
      <c r="M1514" s="73">
        <v>22466.747602751999</v>
      </c>
      <c r="N1514" s="73">
        <v>248248.84882254701</v>
      </c>
      <c r="O1514" s="73">
        <v>22466.747602751999</v>
      </c>
      <c r="P1514" s="73">
        <v>22466.747602751999</v>
      </c>
      <c r="Q1514" s="73">
        <v>22466.747602751999</v>
      </c>
      <c r="R1514" s="73">
        <v>22466.747602751999</v>
      </c>
      <c r="S1514" s="73">
        <v>22466.747602751999</v>
      </c>
      <c r="T1514" s="73">
        <v>22466.747602751999</v>
      </c>
      <c r="U1514" s="73">
        <v>24072.181816011002</v>
      </c>
      <c r="V1514" s="73">
        <v>24072.181816011002</v>
      </c>
      <c r="W1514" s="73">
        <v>24072.181816011002</v>
      </c>
      <c r="X1514" s="73">
        <v>24072.181816011002</v>
      </c>
      <c r="Y1514" s="73">
        <v>24072.181816011002</v>
      </c>
      <c r="Z1514" s="73">
        <v>24072.181816011002</v>
      </c>
      <c r="AA1514" s="73">
        <v>279233.576512578</v>
      </c>
      <c r="AB1514" s="73">
        <v>25170.996737960199</v>
      </c>
      <c r="AC1514" s="73">
        <v>25170.996737960199</v>
      </c>
      <c r="AD1514" s="73">
        <v>25170.996737960199</v>
      </c>
      <c r="AE1514" s="73">
        <v>25170.996737960199</v>
      </c>
      <c r="AF1514" s="73">
        <v>25170.996737960199</v>
      </c>
      <c r="AG1514" s="73">
        <v>25170.996737960199</v>
      </c>
      <c r="AH1514" s="73">
        <v>27012.6138770219</v>
      </c>
      <c r="AI1514" s="73">
        <v>27012.6138770219</v>
      </c>
      <c r="AJ1514" s="73">
        <v>27012.6138770219</v>
      </c>
      <c r="AK1514" s="73">
        <v>27012.6138770219</v>
      </c>
      <c r="AL1514" s="73">
        <v>27012.6138770219</v>
      </c>
      <c r="AM1514" s="73">
        <v>27012.6138770219</v>
      </c>
      <c r="AN1514" s="73">
        <v>313101.66368989297</v>
      </c>
      <c r="AO1514" s="73">
        <v>27394.1857449895</v>
      </c>
      <c r="AP1514" s="73">
        <v>27394.1857449895</v>
      </c>
      <c r="AQ1514" s="73">
        <v>27394.1857449895</v>
      </c>
      <c r="AR1514" s="73">
        <v>27394.1857449895</v>
      </c>
      <c r="AS1514" s="73">
        <v>27394.1857449895</v>
      </c>
      <c r="AT1514" s="73">
        <v>28396.401550899402</v>
      </c>
      <c r="AU1514" s="73">
        <v>30990.239590535999</v>
      </c>
      <c r="AV1514" s="73">
        <v>30990.239590535999</v>
      </c>
      <c r="AW1514" s="73">
        <v>30990.239590535999</v>
      </c>
      <c r="AX1514" s="73">
        <v>31041.690887363598</v>
      </c>
      <c r="AY1514" s="73">
        <v>31041.690887363598</v>
      </c>
      <c r="AZ1514" s="73">
        <v>31041.690887363598</v>
      </c>
      <c r="BA1514" s="73">
        <v>351463.12170954602</v>
      </c>
    </row>
    <row r="1515" spans="1:53" outlineLevel="1">
      <c r="A1515" s="74" t="s">
        <v>3629</v>
      </c>
      <c r="B1515" s="73">
        <v>1226.8831005193999</v>
      </c>
      <c r="C1515" s="73">
        <v>1226.8831005193999</v>
      </c>
      <c r="D1515" s="73">
        <v>1226.8831005193999</v>
      </c>
      <c r="E1515" s="73">
        <v>1226.8831005193999</v>
      </c>
      <c r="F1515" s="73">
        <v>1236.5097731009</v>
      </c>
      <c r="G1515" s="73">
        <v>1278.12686279647</v>
      </c>
      <c r="H1515" s="73">
        <v>1329.24347016913</v>
      </c>
      <c r="I1515" s="73">
        <v>1329.24347016913</v>
      </c>
      <c r="J1515" s="73">
        <v>1329.24347016913</v>
      </c>
      <c r="K1515" s="73">
        <v>1329.24347016913</v>
      </c>
      <c r="L1515" s="73">
        <v>1329.24347016913</v>
      </c>
      <c r="M1515" s="73">
        <v>1358.8565149277599</v>
      </c>
      <c r="N1515" s="73">
        <v>15427.2429037484</v>
      </c>
      <c r="O1515" s="73">
        <v>1358.8565149277599</v>
      </c>
      <c r="P1515" s="73">
        <v>1358.8565149277599</v>
      </c>
      <c r="Q1515" s="73">
        <v>1358.8565149277599</v>
      </c>
      <c r="R1515" s="73">
        <v>1358.8565149277599</v>
      </c>
      <c r="S1515" s="73">
        <v>1358.8565149277599</v>
      </c>
      <c r="T1515" s="73">
        <v>1358.8565149277599</v>
      </c>
      <c r="U1515" s="73">
        <v>1423.34569199563</v>
      </c>
      <c r="V1515" s="73">
        <v>1423.34569199563</v>
      </c>
      <c r="W1515" s="73">
        <v>1423.34569199563</v>
      </c>
      <c r="X1515" s="73">
        <v>1423.34569199563</v>
      </c>
      <c r="Y1515" s="73">
        <v>1423.34569199563</v>
      </c>
      <c r="Z1515" s="73">
        <v>1423.34569199563</v>
      </c>
      <c r="AA1515" s="73">
        <v>16693.213241540401</v>
      </c>
      <c r="AB1515" s="73">
        <v>1467.7358938971599</v>
      </c>
      <c r="AC1515" s="73">
        <v>1467.7358938971599</v>
      </c>
      <c r="AD1515" s="73">
        <v>1467.7358938971599</v>
      </c>
      <c r="AE1515" s="73">
        <v>1467.7358938971599</v>
      </c>
      <c r="AF1515" s="73">
        <v>1467.7358938971599</v>
      </c>
      <c r="AG1515" s="73">
        <v>1467.7358938971599</v>
      </c>
      <c r="AH1515" s="73">
        <v>1553.7731741514699</v>
      </c>
      <c r="AI1515" s="73">
        <v>1553.7731741514699</v>
      </c>
      <c r="AJ1515" s="73">
        <v>1553.7731741514699</v>
      </c>
      <c r="AK1515" s="73">
        <v>1553.7731741514699</v>
      </c>
      <c r="AL1515" s="73">
        <v>1553.7731741514699</v>
      </c>
      <c r="AM1515" s="73">
        <v>1553.7731741514699</v>
      </c>
      <c r="AN1515" s="73">
        <v>18129.054408291799</v>
      </c>
      <c r="AO1515" s="73">
        <v>1572.17615797146</v>
      </c>
      <c r="AP1515" s="73">
        <v>1572.17615797146</v>
      </c>
      <c r="AQ1515" s="73">
        <v>1572.17615797146</v>
      </c>
      <c r="AR1515" s="73">
        <v>1572.17615797146</v>
      </c>
      <c r="AS1515" s="73">
        <v>1572.17615797146</v>
      </c>
      <c r="AT1515" s="73">
        <v>1668.1687922444301</v>
      </c>
      <c r="AU1515" s="73">
        <v>1835.3489515429301</v>
      </c>
      <c r="AV1515" s="73">
        <v>1835.3489515429301</v>
      </c>
      <c r="AW1515" s="73">
        <v>1835.3489515429301</v>
      </c>
      <c r="AX1515" s="73">
        <v>1841.00504740223</v>
      </c>
      <c r="AY1515" s="73">
        <v>1841.00504740223</v>
      </c>
      <c r="AZ1515" s="73">
        <v>1841.00504740223</v>
      </c>
      <c r="BA1515" s="73">
        <v>20558.111578937202</v>
      </c>
    </row>
    <row r="1516" spans="1:53" outlineLevel="1">
      <c r="A1516" s="74" t="s">
        <v>3630</v>
      </c>
      <c r="B1516" s="73">
        <v>20503.936180042499</v>
      </c>
      <c r="C1516" s="73">
        <v>20503.936180042499</v>
      </c>
      <c r="D1516" s="73">
        <v>20503.936180042499</v>
      </c>
      <c r="E1516" s="73">
        <v>20503.936180042499</v>
      </c>
      <c r="F1516" s="73">
        <v>20664.8192178426</v>
      </c>
      <c r="G1516" s="73">
        <v>21360.3330371753</v>
      </c>
      <c r="H1516" s="73">
        <v>22214.6048539976</v>
      </c>
      <c r="I1516" s="73">
        <v>22214.6048539976</v>
      </c>
      <c r="J1516" s="73">
        <v>22214.6048539976</v>
      </c>
      <c r="K1516" s="73">
        <v>22214.6048539976</v>
      </c>
      <c r="L1516" s="73">
        <v>22214.6048539976</v>
      </c>
      <c r="M1516" s="73">
        <v>22709.504473668501</v>
      </c>
      <c r="N1516" s="73">
        <v>257823.42571884501</v>
      </c>
      <c r="O1516" s="73">
        <v>22709.504473668501</v>
      </c>
      <c r="P1516" s="73">
        <v>22709.504473668501</v>
      </c>
      <c r="Q1516" s="73">
        <v>22709.504473668501</v>
      </c>
      <c r="R1516" s="73">
        <v>22709.504473668501</v>
      </c>
      <c r="S1516" s="73">
        <v>22709.504473668501</v>
      </c>
      <c r="T1516" s="73">
        <v>22709.504473668501</v>
      </c>
      <c r="U1516" s="73">
        <v>23787.2550802199</v>
      </c>
      <c r="V1516" s="73">
        <v>23787.2550802199</v>
      </c>
      <c r="W1516" s="73">
        <v>23787.2550802199</v>
      </c>
      <c r="X1516" s="73">
        <v>23787.2550802199</v>
      </c>
      <c r="Y1516" s="73">
        <v>23787.2550802199</v>
      </c>
      <c r="Z1516" s="73">
        <v>23787.2550802199</v>
      </c>
      <c r="AA1516" s="73">
        <v>278980.55732333101</v>
      </c>
      <c r="AB1516" s="73">
        <v>24529.109171219501</v>
      </c>
      <c r="AC1516" s="73">
        <v>24529.109171219501</v>
      </c>
      <c r="AD1516" s="73">
        <v>24529.109171219501</v>
      </c>
      <c r="AE1516" s="73">
        <v>24529.109171219501</v>
      </c>
      <c r="AF1516" s="73">
        <v>24529.109171219501</v>
      </c>
      <c r="AG1516" s="73">
        <v>24529.109171219501</v>
      </c>
      <c r="AH1516" s="73">
        <v>25966.988076083198</v>
      </c>
      <c r="AI1516" s="73">
        <v>25966.988076083198</v>
      </c>
      <c r="AJ1516" s="73">
        <v>25966.988076083198</v>
      </c>
      <c r="AK1516" s="73">
        <v>25966.988076083198</v>
      </c>
      <c r="AL1516" s="73">
        <v>25966.988076083198</v>
      </c>
      <c r="AM1516" s="73">
        <v>25966.988076083198</v>
      </c>
      <c r="AN1516" s="73">
        <v>302976.58348381601</v>
      </c>
      <c r="AO1516" s="73">
        <v>26274.544368377999</v>
      </c>
      <c r="AP1516" s="73">
        <v>26274.544368377999</v>
      </c>
      <c r="AQ1516" s="73">
        <v>26274.544368377999</v>
      </c>
      <c r="AR1516" s="73">
        <v>26274.544368377999</v>
      </c>
      <c r="AS1516" s="73">
        <v>26274.544368377999</v>
      </c>
      <c r="AT1516" s="73">
        <v>27878.809826517299</v>
      </c>
      <c r="AU1516" s="73">
        <v>30672.780194120201</v>
      </c>
      <c r="AV1516" s="73">
        <v>30672.780194120201</v>
      </c>
      <c r="AW1516" s="73">
        <v>30672.780194120201</v>
      </c>
      <c r="AX1516" s="73">
        <v>30767.3070947009</v>
      </c>
      <c r="AY1516" s="73">
        <v>30767.3070947009</v>
      </c>
      <c r="AZ1516" s="73">
        <v>30767.3070947009</v>
      </c>
      <c r="BA1516" s="73">
        <v>343571.79353487102</v>
      </c>
    </row>
    <row r="1517" spans="1:53" outlineLevel="1">
      <c r="A1517" s="74" t="s">
        <v>3631</v>
      </c>
      <c r="B1517" s="73">
        <v>3200.2596278206101</v>
      </c>
      <c r="C1517" s="73">
        <v>3200.2596278206101</v>
      </c>
      <c r="D1517" s="73">
        <v>3200.2596278206101</v>
      </c>
      <c r="E1517" s="73">
        <v>3200.2596278206101</v>
      </c>
      <c r="F1517" s="73">
        <v>3223.80022712045</v>
      </c>
      <c r="G1517" s="73">
        <v>3336.2725510946402</v>
      </c>
      <c r="H1517" s="73">
        <v>3480.15197899961</v>
      </c>
      <c r="I1517" s="73">
        <v>3480.15197899961</v>
      </c>
      <c r="J1517" s="73">
        <v>3480.15197899961</v>
      </c>
      <c r="K1517" s="73">
        <v>3480.15197899961</v>
      </c>
      <c r="L1517" s="73">
        <v>3480.15197899961</v>
      </c>
      <c r="M1517" s="73">
        <v>3560.4209593729502</v>
      </c>
      <c r="N1517" s="73">
        <v>40322.292143868501</v>
      </c>
      <c r="O1517" s="73">
        <v>3560.4209593729502</v>
      </c>
      <c r="P1517" s="73">
        <v>3560.4209593729502</v>
      </c>
      <c r="Q1517" s="73">
        <v>3560.4209593729502</v>
      </c>
      <c r="R1517" s="73">
        <v>3560.4209593729502</v>
      </c>
      <c r="S1517" s="73">
        <v>3560.4209593729502</v>
      </c>
      <c r="T1517" s="73">
        <v>3560.4209593729502</v>
      </c>
      <c r="U1517" s="73">
        <v>3737.2637068695999</v>
      </c>
      <c r="V1517" s="73">
        <v>3737.2637068695999</v>
      </c>
      <c r="W1517" s="73">
        <v>3737.2637068695999</v>
      </c>
      <c r="X1517" s="73">
        <v>3737.2637068695999</v>
      </c>
      <c r="Y1517" s="73">
        <v>3737.2637068695999</v>
      </c>
      <c r="Z1517" s="73">
        <v>3737.2637068695999</v>
      </c>
      <c r="AA1517" s="73">
        <v>43786.107997455299</v>
      </c>
      <c r="AB1517" s="73">
        <v>3858.8994278735199</v>
      </c>
      <c r="AC1517" s="73">
        <v>3858.8994278735199</v>
      </c>
      <c r="AD1517" s="73">
        <v>3858.8994278735199</v>
      </c>
      <c r="AE1517" s="73">
        <v>3858.8994278735199</v>
      </c>
      <c r="AF1517" s="73">
        <v>3858.8994278735199</v>
      </c>
      <c r="AG1517" s="73">
        <v>3858.8994278735199</v>
      </c>
      <c r="AH1517" s="73">
        <v>4090.4495307960701</v>
      </c>
      <c r="AI1517" s="73">
        <v>4090.4495307960701</v>
      </c>
      <c r="AJ1517" s="73">
        <v>4090.4495307960701</v>
      </c>
      <c r="AK1517" s="73">
        <v>4090.4495307960701</v>
      </c>
      <c r="AL1517" s="73">
        <v>4090.4495307960701</v>
      </c>
      <c r="AM1517" s="73">
        <v>4090.4495307960701</v>
      </c>
      <c r="AN1517" s="73">
        <v>47696.093752017499</v>
      </c>
      <c r="AO1517" s="73">
        <v>4139.7969181458502</v>
      </c>
      <c r="AP1517" s="73">
        <v>4139.7969181458502</v>
      </c>
      <c r="AQ1517" s="73">
        <v>4139.7969181458502</v>
      </c>
      <c r="AR1517" s="73">
        <v>4139.7969181458502</v>
      </c>
      <c r="AS1517" s="73">
        <v>4139.7969181458502</v>
      </c>
      <c r="AT1517" s="73">
        <v>4382.7760220603996</v>
      </c>
      <c r="AU1517" s="73">
        <v>4818.3310320271203</v>
      </c>
      <c r="AV1517" s="73">
        <v>4818.3310320271203</v>
      </c>
      <c r="AW1517" s="73">
        <v>4818.3310320271203</v>
      </c>
      <c r="AX1517" s="73">
        <v>4832.5369312123103</v>
      </c>
      <c r="AY1517" s="73">
        <v>4832.5369312123103</v>
      </c>
      <c r="AZ1517" s="73">
        <v>4832.5369312123103</v>
      </c>
      <c r="BA1517" s="73">
        <v>54034.364502507997</v>
      </c>
    </row>
    <row r="1518" spans="1:53" outlineLevel="1">
      <c r="A1518" s="74" t="s">
        <v>3632</v>
      </c>
      <c r="B1518" s="73">
        <v>3256.3471019001599</v>
      </c>
      <c r="C1518" s="73">
        <v>3256.3471019001599</v>
      </c>
      <c r="D1518" s="73">
        <v>3256.3471019001599</v>
      </c>
      <c r="E1518" s="73">
        <v>3256.3471019001599</v>
      </c>
      <c r="F1518" s="73">
        <v>3281.89785514506</v>
      </c>
      <c r="G1518" s="73">
        <v>3392.35637345239</v>
      </c>
      <c r="H1518" s="73">
        <v>3528.0281552272399</v>
      </c>
      <c r="I1518" s="73">
        <v>3528.0281552272399</v>
      </c>
      <c r="J1518" s="73">
        <v>3528.0281552272399</v>
      </c>
      <c r="K1518" s="73">
        <v>3528.0281552272399</v>
      </c>
      <c r="L1518" s="73">
        <v>3528.0281552272399</v>
      </c>
      <c r="M1518" s="73">
        <v>3606.6259877651401</v>
      </c>
      <c r="N1518" s="73">
        <v>40946.409400099401</v>
      </c>
      <c r="O1518" s="73">
        <v>3606.6259877651401</v>
      </c>
      <c r="P1518" s="73">
        <v>3606.6259877651401</v>
      </c>
      <c r="Q1518" s="73">
        <v>3606.6259877651401</v>
      </c>
      <c r="R1518" s="73">
        <v>3606.6259877651401</v>
      </c>
      <c r="S1518" s="73">
        <v>3606.6259877651401</v>
      </c>
      <c r="T1518" s="73">
        <v>3606.6259877651401</v>
      </c>
      <c r="U1518" s="73">
        <v>3777.7896308732002</v>
      </c>
      <c r="V1518" s="73">
        <v>3777.7896308732002</v>
      </c>
      <c r="W1518" s="73">
        <v>3777.7896308732002</v>
      </c>
      <c r="X1518" s="73">
        <v>3777.7896308732002</v>
      </c>
      <c r="Y1518" s="73">
        <v>3777.7896308732002</v>
      </c>
      <c r="Z1518" s="73">
        <v>3777.7896308732002</v>
      </c>
      <c r="AA1518" s="73">
        <v>44306.493711830102</v>
      </c>
      <c r="AB1518" s="73">
        <v>3895.60765514779</v>
      </c>
      <c r="AC1518" s="73">
        <v>3895.60765514779</v>
      </c>
      <c r="AD1518" s="73">
        <v>3895.60765514779</v>
      </c>
      <c r="AE1518" s="73">
        <v>3895.60765514779</v>
      </c>
      <c r="AF1518" s="73">
        <v>3895.60765514779</v>
      </c>
      <c r="AG1518" s="73">
        <v>3895.60765514779</v>
      </c>
      <c r="AH1518" s="73">
        <v>4123.9658486847002</v>
      </c>
      <c r="AI1518" s="73">
        <v>4123.9658486847002</v>
      </c>
      <c r="AJ1518" s="73">
        <v>4123.9658486847002</v>
      </c>
      <c r="AK1518" s="73">
        <v>4123.9658486847002</v>
      </c>
      <c r="AL1518" s="73">
        <v>4123.9658486847002</v>
      </c>
      <c r="AM1518" s="73">
        <v>4123.9658486847002</v>
      </c>
      <c r="AN1518" s="73">
        <v>48117.441022995001</v>
      </c>
      <c r="AO1518" s="73">
        <v>4172.8107330843204</v>
      </c>
      <c r="AP1518" s="73">
        <v>4172.8107330843204</v>
      </c>
      <c r="AQ1518" s="73">
        <v>4172.8107330843204</v>
      </c>
      <c r="AR1518" s="73">
        <v>4172.8107330843204</v>
      </c>
      <c r="AS1518" s="73">
        <v>4172.8107330843204</v>
      </c>
      <c r="AT1518" s="73">
        <v>4427.5929291389803</v>
      </c>
      <c r="AU1518" s="73">
        <v>4871.3193594499298</v>
      </c>
      <c r="AV1518" s="73">
        <v>4871.3193594499298</v>
      </c>
      <c r="AW1518" s="73">
        <v>4871.3193594499298</v>
      </c>
      <c r="AX1518" s="73">
        <v>4886.3316889405896</v>
      </c>
      <c r="AY1518" s="73">
        <v>4886.3316889405896</v>
      </c>
      <c r="AZ1518" s="73">
        <v>4886.3316889405896</v>
      </c>
      <c r="BA1518" s="73">
        <v>54564.599739732199</v>
      </c>
    </row>
    <row r="1519" spans="1:53" outlineLevel="1">
      <c r="A1519" s="74" t="s">
        <v>3633</v>
      </c>
      <c r="B1519" s="73">
        <v>2366.89103421555</v>
      </c>
      <c r="C1519" s="73">
        <v>2366.89103421555</v>
      </c>
      <c r="D1519" s="73">
        <v>2366.89103421555</v>
      </c>
      <c r="E1519" s="73">
        <v>2366.89103421555</v>
      </c>
      <c r="F1519" s="73">
        <v>2374.6386120654702</v>
      </c>
      <c r="G1519" s="73">
        <v>2481.9253721508899</v>
      </c>
      <c r="H1519" s="73">
        <v>2653.2330167121399</v>
      </c>
      <c r="I1519" s="73">
        <v>2653.2330167121399</v>
      </c>
      <c r="J1519" s="73">
        <v>2653.2330167121399</v>
      </c>
      <c r="K1519" s="73">
        <v>2653.2330167121399</v>
      </c>
      <c r="L1519" s="73">
        <v>2653.2330167121399</v>
      </c>
      <c r="M1519" s="73">
        <v>2731.2161481478502</v>
      </c>
      <c r="N1519" s="73">
        <v>30321.509352787099</v>
      </c>
      <c r="O1519" s="73">
        <v>2731.2161481478502</v>
      </c>
      <c r="P1519" s="73">
        <v>2731.2161481478502</v>
      </c>
      <c r="Q1519" s="73">
        <v>2731.2161481478502</v>
      </c>
      <c r="R1519" s="73">
        <v>2731.2161481478502</v>
      </c>
      <c r="S1519" s="73">
        <v>2731.2161481478502</v>
      </c>
      <c r="T1519" s="73">
        <v>2731.2161481478502</v>
      </c>
      <c r="U1519" s="73">
        <v>2794.10203792535</v>
      </c>
      <c r="V1519" s="73">
        <v>2794.10203792535</v>
      </c>
      <c r="W1519" s="73">
        <v>2794.10203792535</v>
      </c>
      <c r="X1519" s="73">
        <v>2794.10203792535</v>
      </c>
      <c r="Y1519" s="73">
        <v>2794.10203792535</v>
      </c>
      <c r="Z1519" s="73">
        <v>2794.10203792535</v>
      </c>
      <c r="AA1519" s="73">
        <v>33151.909116439201</v>
      </c>
      <c r="AB1519" s="73">
        <v>2926.0637972314998</v>
      </c>
      <c r="AC1519" s="73">
        <v>2926.0637972314998</v>
      </c>
      <c r="AD1519" s="73">
        <v>2926.0637972314998</v>
      </c>
      <c r="AE1519" s="73">
        <v>2926.0637972314998</v>
      </c>
      <c r="AF1519" s="73">
        <v>2926.0637972314998</v>
      </c>
      <c r="AG1519" s="73">
        <v>2926.0637972314998</v>
      </c>
      <c r="AH1519" s="73">
        <v>3006.3908922328501</v>
      </c>
      <c r="AI1519" s="73">
        <v>3006.3908922328501</v>
      </c>
      <c r="AJ1519" s="73">
        <v>3006.3908922328501</v>
      </c>
      <c r="AK1519" s="73">
        <v>3006.3908922328501</v>
      </c>
      <c r="AL1519" s="73">
        <v>3006.3908922328501</v>
      </c>
      <c r="AM1519" s="73">
        <v>3006.3908922328501</v>
      </c>
      <c r="AN1519" s="73">
        <v>35594.7281367861</v>
      </c>
      <c r="AO1519" s="73">
        <v>3056.03091735526</v>
      </c>
      <c r="AP1519" s="73">
        <v>3056.03091735526</v>
      </c>
      <c r="AQ1519" s="73">
        <v>3056.03091735526</v>
      </c>
      <c r="AR1519" s="73">
        <v>3056.03091735526</v>
      </c>
      <c r="AS1519" s="73">
        <v>3056.03091735526</v>
      </c>
      <c r="AT1519" s="73">
        <v>3223.1470299838302</v>
      </c>
      <c r="AU1519" s="73">
        <v>3357.69566721092</v>
      </c>
      <c r="AV1519" s="73">
        <v>3361.7156764563902</v>
      </c>
      <c r="AW1519" s="73">
        <v>3361.7156764563902</v>
      </c>
      <c r="AX1519" s="73">
        <v>3562.87651900327</v>
      </c>
      <c r="AY1519" s="73">
        <v>3562.87651900327</v>
      </c>
      <c r="AZ1519" s="73">
        <v>3562.87651900327</v>
      </c>
      <c r="BA1519" s="73">
        <v>39273.058193893703</v>
      </c>
    </row>
    <row r="1520" spans="1:53" outlineLevel="1">
      <c r="A1520" s="74" t="s">
        <v>3744</v>
      </c>
      <c r="B1520" s="73">
        <v>17777.121130485</v>
      </c>
      <c r="C1520" s="73">
        <v>17777.121130485</v>
      </c>
      <c r="D1520" s="73">
        <v>17777.121130485</v>
      </c>
      <c r="E1520" s="73">
        <v>20090.7859438183</v>
      </c>
      <c r="F1520" s="73">
        <v>20090.7859438183</v>
      </c>
      <c r="G1520" s="73">
        <v>20090.7859438183</v>
      </c>
      <c r="H1520" s="73">
        <v>22429.271393818301</v>
      </c>
      <c r="I1520" s="73">
        <v>22429.271393818301</v>
      </c>
      <c r="J1520" s="73">
        <v>22429.271393818301</v>
      </c>
      <c r="K1520" s="73">
        <v>24767.756843818301</v>
      </c>
      <c r="L1520" s="73">
        <v>24767.756843818301</v>
      </c>
      <c r="M1520" s="73">
        <v>24767.756843818301</v>
      </c>
      <c r="N1520" s="73">
        <v>255194.80593582001</v>
      </c>
      <c r="O1520" s="73">
        <v>27106.242293818301</v>
      </c>
      <c r="P1520" s="73">
        <v>27106.242293818301</v>
      </c>
      <c r="Q1520" s="73">
        <v>27106.242293818301</v>
      </c>
      <c r="R1520" s="73">
        <v>27106.242293818301</v>
      </c>
      <c r="S1520" s="73">
        <v>27106.242293818301</v>
      </c>
      <c r="T1520" s="73">
        <v>27106.242293818301</v>
      </c>
      <c r="U1520" s="73">
        <v>27106.242293818301</v>
      </c>
      <c r="V1520" s="73">
        <v>27106.242293818301</v>
      </c>
      <c r="W1520" s="73">
        <v>27106.242293818301</v>
      </c>
      <c r="X1520" s="73">
        <v>27106.242293818301</v>
      </c>
      <c r="Y1520" s="73">
        <v>27106.242293818301</v>
      </c>
      <c r="Z1520" s="73">
        <v>27106.242293818301</v>
      </c>
      <c r="AA1520" s="73">
        <v>325274.90752582002</v>
      </c>
      <c r="AB1520" s="73">
        <v>27106.242293818301</v>
      </c>
      <c r="AC1520" s="73">
        <v>27106.242293818301</v>
      </c>
      <c r="AD1520" s="73">
        <v>27106.242293818301</v>
      </c>
      <c r="AE1520" s="73">
        <v>27106.242293818301</v>
      </c>
      <c r="AF1520" s="73">
        <v>27106.242293818301</v>
      </c>
      <c r="AG1520" s="73">
        <v>27106.242293818301</v>
      </c>
      <c r="AH1520" s="73">
        <v>27106.242293818301</v>
      </c>
      <c r="AI1520" s="73">
        <v>27106.242293818301</v>
      </c>
      <c r="AJ1520" s="73">
        <v>27106.242293818301</v>
      </c>
      <c r="AK1520" s="73">
        <v>27106.242293818301</v>
      </c>
      <c r="AL1520" s="73">
        <v>27106.242293818301</v>
      </c>
      <c r="AM1520" s="73">
        <v>27106.242293818301</v>
      </c>
      <c r="AN1520" s="73">
        <v>325274.90752582002</v>
      </c>
      <c r="AO1520" s="73">
        <v>27106.242293818301</v>
      </c>
      <c r="AP1520" s="73">
        <v>27106.242293818301</v>
      </c>
      <c r="AQ1520" s="73">
        <v>27106.242293818301</v>
      </c>
      <c r="AR1520" s="73">
        <v>27106.242293818301</v>
      </c>
      <c r="AS1520" s="73">
        <v>27106.242293818301</v>
      </c>
      <c r="AT1520" s="73">
        <v>27106.242293818301</v>
      </c>
      <c r="AU1520" s="73">
        <v>27106.242293818301</v>
      </c>
      <c r="AV1520" s="73">
        <v>27106.242293818301</v>
      </c>
      <c r="AW1520" s="73">
        <v>27106.242293818301</v>
      </c>
      <c r="AX1520" s="73">
        <v>27106.242293818301</v>
      </c>
      <c r="AY1520" s="73">
        <v>27106.242293818301</v>
      </c>
      <c r="AZ1520" s="73">
        <v>27106.242293818301</v>
      </c>
      <c r="BA1520" s="73">
        <v>325274.90752582002</v>
      </c>
    </row>
    <row r="1521" spans="1:53" outlineLevel="1">
      <c r="A1521" s="74" t="s">
        <v>3699</v>
      </c>
      <c r="B1521" s="73">
        <v>1215919.9302866</v>
      </c>
      <c r="C1521" s="73">
        <v>1836056.5413977101</v>
      </c>
      <c r="D1521" s="73">
        <v>1839814.8747310401</v>
      </c>
      <c r="E1521" s="73">
        <v>1843573.2080643801</v>
      </c>
      <c r="F1521" s="73">
        <v>1847331.5413977101</v>
      </c>
      <c r="G1521" s="73">
        <v>1851089.8747310401</v>
      </c>
      <c r="H1521" s="73">
        <v>2399987.5691754902</v>
      </c>
      <c r="I1521" s="73">
        <v>2419487.5691754902</v>
      </c>
      <c r="J1521" s="73">
        <v>2438987.5691754902</v>
      </c>
      <c r="K1521" s="73">
        <v>2458487.5691754902</v>
      </c>
      <c r="L1521" s="73">
        <v>2477987.5691754902</v>
      </c>
      <c r="M1521" s="73">
        <v>2497487.5691754902</v>
      </c>
      <c r="N1521" s="73">
        <v>25126211.385661401</v>
      </c>
      <c r="O1521" s="73">
        <v>2516987.5691754902</v>
      </c>
      <c r="P1521" s="73">
        <v>2516987.5691754902</v>
      </c>
      <c r="Q1521" s="73">
        <v>2516987.5691754902</v>
      </c>
      <c r="R1521" s="73">
        <v>3042504.2358421502</v>
      </c>
      <c r="S1521" s="73">
        <v>3054086.6432495601</v>
      </c>
      <c r="T1521" s="73">
        <v>3065669.0506569701</v>
      </c>
      <c r="U1521" s="73">
        <v>3077251.4580643801</v>
      </c>
      <c r="V1521" s="73">
        <v>3088833.8654717798</v>
      </c>
      <c r="W1521" s="73">
        <v>3100416.2728791898</v>
      </c>
      <c r="X1521" s="73">
        <v>3111998.6802865998</v>
      </c>
      <c r="Y1521" s="73">
        <v>3123581.0876940102</v>
      </c>
      <c r="Z1521" s="73">
        <v>3135163.49510141</v>
      </c>
      <c r="AA1521" s="73">
        <v>35350467.496772498</v>
      </c>
      <c r="AB1521" s="73">
        <v>4417007.0136199296</v>
      </c>
      <c r="AC1521" s="73">
        <v>4417007.0136199296</v>
      </c>
      <c r="AD1521" s="73">
        <v>4417007.0136199296</v>
      </c>
      <c r="AE1521" s="73">
        <v>4417007.0136199296</v>
      </c>
      <c r="AF1521" s="73">
        <v>4417007.0136199296</v>
      </c>
      <c r="AG1521" s="73">
        <v>4417007.0136199296</v>
      </c>
      <c r="AH1521" s="73">
        <v>5371552.8469532598</v>
      </c>
      <c r="AI1521" s="73">
        <v>5424583.17102734</v>
      </c>
      <c r="AJ1521" s="73">
        <v>5477613.49510141</v>
      </c>
      <c r="AK1521" s="73">
        <v>5530643.8191754799</v>
      </c>
      <c r="AL1521" s="73">
        <v>5583674.1432495601</v>
      </c>
      <c r="AM1521" s="73">
        <v>5636704.4673236301</v>
      </c>
      <c r="AN1521" s="73">
        <v>59526814.024550296</v>
      </c>
      <c r="AO1521" s="73">
        <v>5689734.7913977103</v>
      </c>
      <c r="AP1521" s="73">
        <v>5689734.7913977103</v>
      </c>
      <c r="AQ1521" s="73">
        <v>5689734.7913977103</v>
      </c>
      <c r="AR1521" s="73">
        <v>5689734.7913977103</v>
      </c>
      <c r="AS1521" s="73">
        <v>5689734.7913977103</v>
      </c>
      <c r="AT1521" s="73">
        <v>5689734.7913977103</v>
      </c>
      <c r="AU1521" s="73">
        <v>6640397.2913977103</v>
      </c>
      <c r="AV1521" s="73">
        <v>6693211.8747310396</v>
      </c>
      <c r="AW1521" s="73">
        <v>6746026.4580643699</v>
      </c>
      <c r="AX1521" s="73">
        <v>6798841.0413977103</v>
      </c>
      <c r="AY1521" s="73">
        <v>6851655.6247310396</v>
      </c>
      <c r="AZ1521" s="73">
        <v>6904470.2080643699</v>
      </c>
      <c r="BA1521" s="73">
        <v>74773011.246772498</v>
      </c>
    </row>
    <row r="1522" spans="1:53" outlineLevel="1">
      <c r="A1522" s="74" t="s">
        <v>3745</v>
      </c>
      <c r="B1522" s="73">
        <v>215864.19036000001</v>
      </c>
      <c r="C1522" s="73">
        <v>215864.19036000001</v>
      </c>
      <c r="D1522" s="73">
        <v>215864.19036000001</v>
      </c>
      <c r="E1522" s="73">
        <v>215864.19036000001</v>
      </c>
      <c r="F1522" s="73">
        <v>215864.19036000001</v>
      </c>
      <c r="G1522" s="73">
        <v>215864.19036000001</v>
      </c>
      <c r="H1522" s="73">
        <v>215864.19036000001</v>
      </c>
      <c r="I1522" s="73">
        <v>215864.19036000001</v>
      </c>
      <c r="J1522" s="73">
        <v>215864.19036000001</v>
      </c>
      <c r="K1522" s="73">
        <v>215864.19036000001</v>
      </c>
      <c r="L1522" s="73">
        <v>215864.19036000001</v>
      </c>
      <c r="M1522" s="73">
        <v>215864.19036000001</v>
      </c>
      <c r="N1522" s="73">
        <v>2590370.2843200001</v>
      </c>
      <c r="O1522" s="73">
        <v>363517.07597053301</v>
      </c>
      <c r="P1522" s="73">
        <v>363517.07597053301</v>
      </c>
      <c r="Q1522" s="73">
        <v>363517.07597053301</v>
      </c>
      <c r="R1522" s="73">
        <v>363517.07597053301</v>
      </c>
      <c r="S1522" s="73">
        <v>363517.07597053301</v>
      </c>
      <c r="T1522" s="73">
        <v>363517.07597053301</v>
      </c>
      <c r="U1522" s="73">
        <v>363517.07597053301</v>
      </c>
      <c r="V1522" s="73">
        <v>363517.07597053301</v>
      </c>
      <c r="W1522" s="73">
        <v>363517.07597053301</v>
      </c>
      <c r="X1522" s="73">
        <v>363517.07597053301</v>
      </c>
      <c r="Y1522" s="73">
        <v>363517.07597053301</v>
      </c>
      <c r="Z1522" s="73">
        <v>363517.07597053301</v>
      </c>
      <c r="AA1522" s="73">
        <v>4362204.9116463996</v>
      </c>
      <c r="AB1522" s="73">
        <v>552800.80034941004</v>
      </c>
      <c r="AC1522" s="73">
        <v>552800.80034941004</v>
      </c>
      <c r="AD1522" s="73">
        <v>552800.80034941004</v>
      </c>
      <c r="AE1522" s="73">
        <v>552800.80034941004</v>
      </c>
      <c r="AF1522" s="73">
        <v>552800.80034941004</v>
      </c>
      <c r="AG1522" s="73">
        <v>552800.80034941004</v>
      </c>
      <c r="AH1522" s="73">
        <v>552800.80034941004</v>
      </c>
      <c r="AI1522" s="73">
        <v>552800.80034941004</v>
      </c>
      <c r="AJ1522" s="73">
        <v>552800.80034941004</v>
      </c>
      <c r="AK1522" s="73">
        <v>552800.80034941004</v>
      </c>
      <c r="AL1522" s="73">
        <v>552800.80034941004</v>
      </c>
      <c r="AM1522" s="73">
        <v>552800.80034941004</v>
      </c>
      <c r="AN1522" s="73">
        <v>6633609.60419292</v>
      </c>
      <c r="AO1522" s="73">
        <v>753811.47483698803</v>
      </c>
      <c r="AP1522" s="73">
        <v>753811.47483698803</v>
      </c>
      <c r="AQ1522" s="73">
        <v>753811.47483698803</v>
      </c>
      <c r="AR1522" s="73">
        <v>753811.47483698803</v>
      </c>
      <c r="AS1522" s="73">
        <v>753811.47483698803</v>
      </c>
      <c r="AT1522" s="73">
        <v>753811.47483698803</v>
      </c>
      <c r="AU1522" s="73">
        <v>753811.47483698803</v>
      </c>
      <c r="AV1522" s="73">
        <v>753811.47483698803</v>
      </c>
      <c r="AW1522" s="73">
        <v>753811.47483698803</v>
      </c>
      <c r="AX1522" s="73">
        <v>753811.47483698803</v>
      </c>
      <c r="AY1522" s="73">
        <v>753811.47483698803</v>
      </c>
      <c r="AZ1522" s="73">
        <v>753811.47483698803</v>
      </c>
      <c r="BA1522" s="73">
        <v>9045737.6980438493</v>
      </c>
    </row>
    <row r="1523" spans="1:53" outlineLevel="1">
      <c r="A1523" s="74" t="s">
        <v>3732</v>
      </c>
      <c r="B1523" s="73">
        <v>88961.166460833294</v>
      </c>
      <c r="C1523" s="73">
        <v>88961.166460833294</v>
      </c>
      <c r="D1523" s="73">
        <v>88961.166460833294</v>
      </c>
      <c r="E1523" s="73">
        <v>88961.166460833294</v>
      </c>
      <c r="F1523" s="73">
        <v>88961.166460833294</v>
      </c>
      <c r="G1523" s="73">
        <v>88961.166460833294</v>
      </c>
      <c r="H1523" s="73">
        <v>88961.166460833294</v>
      </c>
      <c r="I1523" s="73">
        <v>88961.166460833294</v>
      </c>
      <c r="J1523" s="73">
        <v>88961.166460833294</v>
      </c>
      <c r="K1523" s="73">
        <v>88961.166460833294</v>
      </c>
      <c r="L1523" s="73">
        <v>88961.166460833294</v>
      </c>
      <c r="M1523" s="73">
        <v>88961.166460833294</v>
      </c>
      <c r="N1523" s="73">
        <v>1067533.99752999</v>
      </c>
      <c r="O1523" s="73">
        <v>166728.21296083301</v>
      </c>
      <c r="P1523" s="73">
        <v>166728.21296083301</v>
      </c>
      <c r="Q1523" s="73">
        <v>166728.21296083301</v>
      </c>
      <c r="R1523" s="73">
        <v>166728.21296083301</v>
      </c>
      <c r="S1523" s="73">
        <v>166728.21296083301</v>
      </c>
      <c r="T1523" s="73">
        <v>166728.21296083301</v>
      </c>
      <c r="U1523" s="73">
        <v>166728.21296083301</v>
      </c>
      <c r="V1523" s="73">
        <v>166728.21296083301</v>
      </c>
      <c r="W1523" s="73">
        <v>166728.21296083301</v>
      </c>
      <c r="X1523" s="73">
        <v>166728.21296083301</v>
      </c>
      <c r="Y1523" s="73">
        <v>166728.21296083301</v>
      </c>
      <c r="Z1523" s="73">
        <v>166728.21296083301</v>
      </c>
      <c r="AA1523" s="73">
        <v>2000738.55553</v>
      </c>
      <c r="AB1523" s="73">
        <v>257381.06096083301</v>
      </c>
      <c r="AC1523" s="73">
        <v>257381.06096083301</v>
      </c>
      <c r="AD1523" s="73">
        <v>257381.06096083301</v>
      </c>
      <c r="AE1523" s="73">
        <v>257381.06096083301</v>
      </c>
      <c r="AF1523" s="73">
        <v>257381.06096083301</v>
      </c>
      <c r="AG1523" s="73">
        <v>257381.06096083301</v>
      </c>
      <c r="AH1523" s="73">
        <v>257381.06096083301</v>
      </c>
      <c r="AI1523" s="73">
        <v>257381.06096083301</v>
      </c>
      <c r="AJ1523" s="73">
        <v>257381.06096083301</v>
      </c>
      <c r="AK1523" s="73">
        <v>257381.06096083301</v>
      </c>
      <c r="AL1523" s="73">
        <v>257381.06096083301</v>
      </c>
      <c r="AM1523" s="73">
        <v>257381.06096083301</v>
      </c>
      <c r="AN1523" s="73">
        <v>3088572.73153</v>
      </c>
      <c r="AO1523" s="73">
        <v>353310.22762749903</v>
      </c>
      <c r="AP1523" s="73">
        <v>353310.22762749903</v>
      </c>
      <c r="AQ1523" s="73">
        <v>353310.22762749903</v>
      </c>
      <c r="AR1523" s="73">
        <v>353310.22762749903</v>
      </c>
      <c r="AS1523" s="73">
        <v>353310.22762749903</v>
      </c>
      <c r="AT1523" s="73">
        <v>353310.22762749903</v>
      </c>
      <c r="AU1523" s="73">
        <v>353310.22762749903</v>
      </c>
      <c r="AV1523" s="73">
        <v>353310.22762749903</v>
      </c>
      <c r="AW1523" s="73">
        <v>353310.22762749903</v>
      </c>
      <c r="AX1523" s="73">
        <v>353310.22762749903</v>
      </c>
      <c r="AY1523" s="73">
        <v>353310.22762749903</v>
      </c>
      <c r="AZ1523" s="73">
        <v>353310.22762749903</v>
      </c>
      <c r="BA1523" s="73">
        <v>4239722.7315299902</v>
      </c>
    </row>
    <row r="1524" spans="1:53" outlineLevel="1">
      <c r="A1524" s="74" t="s">
        <v>3719</v>
      </c>
      <c r="B1524" s="73">
        <v>584427.37480499595</v>
      </c>
      <c r="C1524" s="73">
        <v>584427.37480499595</v>
      </c>
      <c r="D1524" s="73">
        <v>584427.37480499595</v>
      </c>
      <c r="E1524" s="73">
        <v>600473.11132712197</v>
      </c>
      <c r="F1524" s="73">
        <v>600473.11132712197</v>
      </c>
      <c r="G1524" s="73">
        <v>600473.11132712197</v>
      </c>
      <c r="H1524" s="73">
        <v>615481.33067097596</v>
      </c>
      <c r="I1524" s="73">
        <v>615481.33067097596</v>
      </c>
      <c r="J1524" s="73">
        <v>615481.33067097596</v>
      </c>
      <c r="K1524" s="73">
        <v>655491.09276138595</v>
      </c>
      <c r="L1524" s="73">
        <v>655491.09276138595</v>
      </c>
      <c r="M1524" s="73">
        <v>655491.09276138595</v>
      </c>
      <c r="N1524" s="73">
        <v>7367618.7286934396</v>
      </c>
      <c r="O1524" s="73">
        <v>756940.962549672</v>
      </c>
      <c r="P1524" s="73">
        <v>756940.962549672</v>
      </c>
      <c r="Q1524" s="73">
        <v>756940.962549672</v>
      </c>
      <c r="R1524" s="73">
        <v>797137.95489711501</v>
      </c>
      <c r="S1524" s="73">
        <v>797137.95489711501</v>
      </c>
      <c r="T1524" s="73">
        <v>797137.95489711501</v>
      </c>
      <c r="U1524" s="73">
        <v>840663.85954252398</v>
      </c>
      <c r="V1524" s="73">
        <v>840663.85954252398</v>
      </c>
      <c r="W1524" s="73">
        <v>840663.85954252398</v>
      </c>
      <c r="X1524" s="73">
        <v>900496.09457763005</v>
      </c>
      <c r="Y1524" s="73">
        <v>900496.09457763005</v>
      </c>
      <c r="Z1524" s="73">
        <v>900496.09457763005</v>
      </c>
      <c r="AA1524" s="73">
        <v>9885716.6147008296</v>
      </c>
      <c r="AB1524" s="73">
        <v>967867.04225599696</v>
      </c>
      <c r="AC1524" s="73">
        <v>967867.04225599696</v>
      </c>
      <c r="AD1524" s="73">
        <v>967867.04225599696</v>
      </c>
      <c r="AE1524" s="73">
        <v>1010733.12420511</v>
      </c>
      <c r="AF1524" s="73">
        <v>1010733.12420511</v>
      </c>
      <c r="AG1524" s="73">
        <v>1010733.12420511</v>
      </c>
      <c r="AH1524" s="73">
        <v>1058062.8597401001</v>
      </c>
      <c r="AI1524" s="73">
        <v>1058062.8597401001</v>
      </c>
      <c r="AJ1524" s="73">
        <v>1058062.8597401001</v>
      </c>
      <c r="AK1524" s="73">
        <v>1123147.26568404</v>
      </c>
      <c r="AL1524" s="73">
        <v>1123147.26568404</v>
      </c>
      <c r="AM1524" s="73">
        <v>1123147.26568404</v>
      </c>
      <c r="AN1524" s="73">
        <v>12479430.8756557</v>
      </c>
      <c r="AO1524" s="73">
        <v>1196432.52507257</v>
      </c>
      <c r="AP1524" s="73">
        <v>1196432.52507257</v>
      </c>
      <c r="AQ1524" s="73">
        <v>1196432.52507257</v>
      </c>
      <c r="AR1524" s="73">
        <v>1227625.2970064599</v>
      </c>
      <c r="AS1524" s="73">
        <v>1227625.2970064599</v>
      </c>
      <c r="AT1524" s="73">
        <v>1227625.2970064599</v>
      </c>
      <c r="AU1524" s="73">
        <v>1261523.06952403</v>
      </c>
      <c r="AV1524" s="73">
        <v>1261523.06952403</v>
      </c>
      <c r="AW1524" s="73">
        <v>1261523.06952403</v>
      </c>
      <c r="AX1524" s="73">
        <v>1308123.24062197</v>
      </c>
      <c r="AY1524" s="73">
        <v>1308123.24062197</v>
      </c>
      <c r="AZ1524" s="73">
        <v>1308123.24062197</v>
      </c>
      <c r="BA1524" s="73">
        <v>14981112.396675101</v>
      </c>
    </row>
    <row r="1525" spans="1:53" outlineLevel="1">
      <c r="A1525" s="74" t="s">
        <v>3726</v>
      </c>
      <c r="B1525" s="73">
        <v>69858.886431613995</v>
      </c>
      <c r="C1525" s="73">
        <v>74625.863332517605</v>
      </c>
      <c r="D1525" s="73">
        <v>79819.414020210505</v>
      </c>
      <c r="E1525" s="73">
        <v>86870.691883289895</v>
      </c>
      <c r="F1525" s="73">
        <v>92736.739071859396</v>
      </c>
      <c r="G1525" s="73">
        <v>99201.140739810202</v>
      </c>
      <c r="H1525" s="73">
        <v>108849.425313074</v>
      </c>
      <c r="I1525" s="73">
        <v>114400.061664728</v>
      </c>
      <c r="J1525" s="73">
        <v>119724.16976037</v>
      </c>
      <c r="K1525" s="73">
        <v>125820.841990064</v>
      </c>
      <c r="L1525" s="73">
        <v>130644.53070581199</v>
      </c>
      <c r="M1525" s="73">
        <v>135078.88460400901</v>
      </c>
      <c r="N1525" s="73">
        <v>1237630.6495173599</v>
      </c>
      <c r="O1525" s="73">
        <v>142567.656305766</v>
      </c>
      <c r="P1525" s="73">
        <v>148982.16293379001</v>
      </c>
      <c r="Q1525" s="73">
        <v>155869.340641188</v>
      </c>
      <c r="R1525" s="73">
        <v>164453.85455289899</v>
      </c>
      <c r="S1525" s="73">
        <v>171777.80439785501</v>
      </c>
      <c r="T1525" s="73">
        <v>179387.25938908799</v>
      </c>
      <c r="U1525" s="73">
        <v>190585.18166821799</v>
      </c>
      <c r="V1525" s="73">
        <v>197779.73360716799</v>
      </c>
      <c r="W1525" s="73">
        <v>204744.90325818499</v>
      </c>
      <c r="X1525" s="73">
        <v>212795.829091408</v>
      </c>
      <c r="Y1525" s="73">
        <v>219237.47752200099</v>
      </c>
      <c r="Z1525" s="73">
        <v>225408.67498874399</v>
      </c>
      <c r="AA1525" s="73">
        <v>2213589.8783563101</v>
      </c>
      <c r="AB1525" s="73">
        <v>235424.50065968701</v>
      </c>
      <c r="AC1525" s="73">
        <v>242100.755332706</v>
      </c>
      <c r="AD1525" s="73">
        <v>249287.06226451899</v>
      </c>
      <c r="AE1525" s="73">
        <v>258659.823351075</v>
      </c>
      <c r="AF1525" s="73">
        <v>266315.20337463898</v>
      </c>
      <c r="AG1525" s="73">
        <v>274271.54143346101</v>
      </c>
      <c r="AH1525" s="73">
        <v>286422.705634618</v>
      </c>
      <c r="AI1525" s="73">
        <v>293940.25751010899</v>
      </c>
      <c r="AJ1525" s="73">
        <v>301210.792578389</v>
      </c>
      <c r="AK1525" s="73">
        <v>309823.62727190502</v>
      </c>
      <c r="AL1525" s="73">
        <v>316533.87013169599</v>
      </c>
      <c r="AM1525" s="73">
        <v>322948.66710916202</v>
      </c>
      <c r="AN1525" s="73">
        <v>3356938.8066519699</v>
      </c>
      <c r="AO1525" s="73">
        <v>333634.37894556602</v>
      </c>
      <c r="AP1525" s="73">
        <v>340608.11888242501</v>
      </c>
      <c r="AQ1525" s="73">
        <v>348137.58668823697</v>
      </c>
      <c r="AR1525" s="73">
        <v>357969.56521396898</v>
      </c>
      <c r="AS1525" s="73">
        <v>366007.370377374</v>
      </c>
      <c r="AT1525" s="73">
        <v>374364.36690873199</v>
      </c>
      <c r="AU1525" s="73">
        <v>387026.53070088098</v>
      </c>
      <c r="AV1525" s="73">
        <v>394916.37097272801</v>
      </c>
      <c r="AW1525" s="73">
        <v>402537.693063849</v>
      </c>
      <c r="AX1525" s="73">
        <v>411746.196957345</v>
      </c>
      <c r="AY1525" s="73">
        <v>418762.71821531001</v>
      </c>
      <c r="AZ1525" s="73">
        <v>425452.92446678499</v>
      </c>
      <c r="BA1525" s="73">
        <v>4561163.8213932002</v>
      </c>
    </row>
    <row r="1526" spans="1:53" outlineLevel="1">
      <c r="A1526" s="74" t="s">
        <v>3720</v>
      </c>
      <c r="B1526" s="73">
        <v>48449.771999999997</v>
      </c>
      <c r="C1526" s="73">
        <v>48449.771999999997</v>
      </c>
      <c r="D1526" s="73">
        <v>48449.771999999997</v>
      </c>
      <c r="E1526" s="73">
        <v>184721.78099999999</v>
      </c>
      <c r="F1526" s="73">
        <v>184721.78099999999</v>
      </c>
      <c r="G1526" s="73">
        <v>184721.78099999999</v>
      </c>
      <c r="H1526" s="73">
        <v>184721.78099999999</v>
      </c>
      <c r="I1526" s="73">
        <v>184721.78099999999</v>
      </c>
      <c r="J1526" s="73">
        <v>184721.78099999999</v>
      </c>
      <c r="K1526" s="73">
        <v>184721.78099999999</v>
      </c>
      <c r="L1526" s="73">
        <v>184721.78099999999</v>
      </c>
      <c r="M1526" s="73">
        <v>184721.78099999999</v>
      </c>
      <c r="N1526" s="73">
        <v>1807845.345</v>
      </c>
      <c r="O1526" s="73">
        <v>447622.88099999999</v>
      </c>
      <c r="P1526" s="73">
        <v>447622.88099999999</v>
      </c>
      <c r="Q1526" s="73">
        <v>447622.88099999999</v>
      </c>
      <c r="R1526" s="73">
        <v>447622.88099999999</v>
      </c>
      <c r="S1526" s="73">
        <v>447622.88099999999</v>
      </c>
      <c r="T1526" s="73">
        <v>447622.88099999999</v>
      </c>
      <c r="U1526" s="73">
        <v>484443</v>
      </c>
      <c r="V1526" s="73">
        <v>484443</v>
      </c>
      <c r="W1526" s="73">
        <v>484443</v>
      </c>
      <c r="X1526" s="73">
        <v>484443</v>
      </c>
      <c r="Y1526" s="73">
        <v>484443</v>
      </c>
      <c r="Z1526" s="73">
        <v>484443</v>
      </c>
      <c r="AA1526" s="73">
        <v>5592395.2860000003</v>
      </c>
      <c r="AB1526" s="73">
        <v>484443</v>
      </c>
      <c r="AC1526" s="73">
        <v>484443</v>
      </c>
      <c r="AD1526" s="73">
        <v>484443</v>
      </c>
      <c r="AE1526" s="73">
        <v>484443</v>
      </c>
      <c r="AF1526" s="73">
        <v>484443</v>
      </c>
      <c r="AG1526" s="73">
        <v>484443</v>
      </c>
      <c r="AH1526" s="73">
        <v>484443</v>
      </c>
      <c r="AI1526" s="73">
        <v>484443</v>
      </c>
      <c r="AJ1526" s="73">
        <v>484443</v>
      </c>
      <c r="AK1526" s="73">
        <v>484443</v>
      </c>
      <c r="AL1526" s="73">
        <v>484443</v>
      </c>
      <c r="AM1526" s="73">
        <v>484443</v>
      </c>
      <c r="AN1526" s="73">
        <v>5813316</v>
      </c>
      <c r="AO1526" s="73">
        <v>484443</v>
      </c>
      <c r="AP1526" s="73">
        <v>484443</v>
      </c>
      <c r="AQ1526" s="73">
        <v>484443</v>
      </c>
      <c r="AR1526" s="73">
        <v>1185651.0918636699</v>
      </c>
      <c r="AS1526" s="73">
        <v>1211913.8418636699</v>
      </c>
      <c r="AT1526" s="73">
        <v>1238176.5918636699</v>
      </c>
      <c r="AU1526" s="73">
        <v>1264439.3418636699</v>
      </c>
      <c r="AV1526" s="73">
        <v>1290702.0918636699</v>
      </c>
      <c r="AW1526" s="73">
        <v>1316964.8418636699</v>
      </c>
      <c r="AX1526" s="73">
        <v>1343227.5918636699</v>
      </c>
      <c r="AY1526" s="73">
        <v>1369490.3418636699</v>
      </c>
      <c r="AZ1526" s="73">
        <v>1395753.0918636699</v>
      </c>
      <c r="BA1526" s="73">
        <v>13069647.826773001</v>
      </c>
    </row>
    <row r="1527" spans="1:53" outlineLevel="1">
      <c r="A1527" s="74" t="s">
        <v>3698</v>
      </c>
      <c r="B1527" s="73">
        <v>4275.45297392476</v>
      </c>
      <c r="C1527" s="73">
        <v>4275.45297392476</v>
      </c>
      <c r="D1527" s="73">
        <v>4275.45297392476</v>
      </c>
      <c r="E1527" s="73">
        <v>4275.45297392476</v>
      </c>
      <c r="F1527" s="73">
        <v>7138.5134603246497</v>
      </c>
      <c r="G1527" s="73">
        <v>7138.5134603246497</v>
      </c>
      <c r="H1527" s="73">
        <v>7138.5134603246497</v>
      </c>
      <c r="I1527" s="73">
        <v>7138.5134603246497</v>
      </c>
      <c r="J1527" s="73">
        <v>7138.5134603246497</v>
      </c>
      <c r="K1527" s="73">
        <v>7138.5134603246497</v>
      </c>
      <c r="L1527" s="73">
        <v>7138.5134603246497</v>
      </c>
      <c r="M1527" s="73">
        <v>7138.5134603246497</v>
      </c>
      <c r="N1527" s="73">
        <v>74209.919578296307</v>
      </c>
      <c r="O1527" s="73">
        <v>7138.5134603246497</v>
      </c>
      <c r="P1527" s="73">
        <v>7138.5134603246497</v>
      </c>
      <c r="Q1527" s="73">
        <v>7138.5134603246497</v>
      </c>
      <c r="R1527" s="73">
        <v>7138.5134603246497</v>
      </c>
      <c r="S1527" s="73">
        <v>7138.5134603246497</v>
      </c>
      <c r="T1527" s="73">
        <v>7138.5134603246497</v>
      </c>
      <c r="U1527" s="73">
        <v>7138.5134603246497</v>
      </c>
      <c r="V1527" s="73">
        <v>7138.5134603246497</v>
      </c>
      <c r="W1527" s="73">
        <v>7138.5134603246497</v>
      </c>
      <c r="X1527" s="73">
        <v>7138.5134603246497</v>
      </c>
      <c r="Y1527" s="73">
        <v>7138.5134603246497</v>
      </c>
      <c r="Z1527" s="73">
        <v>7138.5134603246497</v>
      </c>
      <c r="AA1527" s="73">
        <v>85662.161523895804</v>
      </c>
      <c r="AB1527" s="73">
        <v>7138.5134603246497</v>
      </c>
      <c r="AC1527" s="73">
        <v>7138.5134603246497</v>
      </c>
      <c r="AD1527" s="73">
        <v>7138.5134603246497</v>
      </c>
      <c r="AE1527" s="73">
        <v>7138.5134603246497</v>
      </c>
      <c r="AF1527" s="73">
        <v>7138.5134603246497</v>
      </c>
      <c r="AG1527" s="73">
        <v>7138.5134603246497</v>
      </c>
      <c r="AH1527" s="73">
        <v>7138.5134603246497</v>
      </c>
      <c r="AI1527" s="73">
        <v>7138.5134603246497</v>
      </c>
      <c r="AJ1527" s="73">
        <v>7138.5134603246497</v>
      </c>
      <c r="AK1527" s="73">
        <v>7138.5134603246497</v>
      </c>
      <c r="AL1527" s="73">
        <v>7138.5134603246497</v>
      </c>
      <c r="AM1527" s="73">
        <v>7138.5134603246497</v>
      </c>
      <c r="AN1527" s="73">
        <v>85662.161523895804</v>
      </c>
      <c r="AO1527" s="73">
        <v>7138.5134603246497</v>
      </c>
      <c r="AP1527" s="73">
        <v>7138.5134603246497</v>
      </c>
      <c r="AQ1527" s="73">
        <v>7138.5134603246497</v>
      </c>
      <c r="AR1527" s="73">
        <v>7138.5134603246497</v>
      </c>
      <c r="AS1527" s="73">
        <v>7138.5134603246497</v>
      </c>
      <c r="AT1527" s="73">
        <v>7138.5134603246497</v>
      </c>
      <c r="AU1527" s="73">
        <v>7138.5134603246497</v>
      </c>
      <c r="AV1527" s="73">
        <v>7138.5134603246497</v>
      </c>
      <c r="AW1527" s="73">
        <v>7138.5134603246497</v>
      </c>
      <c r="AX1527" s="73">
        <v>7138.5134603246497</v>
      </c>
      <c r="AY1527" s="73">
        <v>7138.5134603246497</v>
      </c>
      <c r="AZ1527" s="73">
        <v>7138.5134603246497</v>
      </c>
      <c r="BA1527" s="73">
        <v>85662.161523895804</v>
      </c>
    </row>
    <row r="1528" spans="1:53" outlineLevel="1">
      <c r="A1528" s="74" t="s">
        <v>3697</v>
      </c>
      <c r="B1528" s="73">
        <v>587.09901517822004</v>
      </c>
      <c r="C1528" s="73">
        <v>587.09901517822004</v>
      </c>
      <c r="D1528" s="73">
        <v>587.09901517822004</v>
      </c>
      <c r="E1528" s="73">
        <v>587.09901517822004</v>
      </c>
      <c r="F1528" s="73">
        <v>587.09901517822004</v>
      </c>
      <c r="G1528" s="73">
        <v>587.09901517822004</v>
      </c>
      <c r="H1528" s="73">
        <v>587.09901517822004</v>
      </c>
      <c r="I1528" s="73">
        <v>587.09901517822004</v>
      </c>
      <c r="J1528" s="73">
        <v>587.09901517822004</v>
      </c>
      <c r="K1528" s="73">
        <v>587.09901517822004</v>
      </c>
      <c r="L1528" s="73">
        <v>587.09901517822004</v>
      </c>
      <c r="M1528" s="73">
        <v>587.09901517822004</v>
      </c>
      <c r="N1528" s="73">
        <v>7045.1881821386396</v>
      </c>
      <c r="O1528" s="73">
        <v>1174.1980303564401</v>
      </c>
      <c r="P1528" s="73">
        <v>1174.1980303564401</v>
      </c>
      <c r="Q1528" s="73">
        <v>1174.1980303564401</v>
      </c>
      <c r="R1528" s="73">
        <v>1174.1980303564401</v>
      </c>
      <c r="S1528" s="73">
        <v>1174.1980303564401</v>
      </c>
      <c r="T1528" s="73">
        <v>1174.1980303564401</v>
      </c>
      <c r="U1528" s="73">
        <v>1174.1980303564401</v>
      </c>
      <c r="V1528" s="73">
        <v>1174.1980303564401</v>
      </c>
      <c r="W1528" s="73">
        <v>1174.1980303564401</v>
      </c>
      <c r="X1528" s="73">
        <v>1174.1980303564401</v>
      </c>
      <c r="Y1528" s="73">
        <v>1174.1980303564401</v>
      </c>
      <c r="Z1528" s="73">
        <v>1174.1980303564401</v>
      </c>
      <c r="AA1528" s="73">
        <v>14090.376364277199</v>
      </c>
      <c r="AB1528" s="73">
        <v>2053.2408621324798</v>
      </c>
      <c r="AC1528" s="73">
        <v>2053.2408621324798</v>
      </c>
      <c r="AD1528" s="73">
        <v>2053.2408621324798</v>
      </c>
      <c r="AE1528" s="73">
        <v>2053.2408621324798</v>
      </c>
      <c r="AF1528" s="73">
        <v>2053.2408621324798</v>
      </c>
      <c r="AG1528" s="73">
        <v>2053.2408621324798</v>
      </c>
      <c r="AH1528" s="73">
        <v>2053.2408621324798</v>
      </c>
      <c r="AI1528" s="73">
        <v>2053.2408621324798</v>
      </c>
      <c r="AJ1528" s="73">
        <v>2053.2408621324798</v>
      </c>
      <c r="AK1528" s="73">
        <v>2053.2408621324798</v>
      </c>
      <c r="AL1528" s="73">
        <v>2053.2408621324798</v>
      </c>
      <c r="AM1528" s="73">
        <v>2053.2408621324798</v>
      </c>
      <c r="AN1528" s="73">
        <v>24638.8903455898</v>
      </c>
      <c r="AO1528" s="73">
        <v>3224.22751050634</v>
      </c>
      <c r="AP1528" s="73">
        <v>3224.22751050634</v>
      </c>
      <c r="AQ1528" s="73">
        <v>3224.22751050634</v>
      </c>
      <c r="AR1528" s="73">
        <v>3224.22751050634</v>
      </c>
      <c r="AS1528" s="73">
        <v>3224.22751050634</v>
      </c>
      <c r="AT1528" s="73">
        <v>3224.22751050634</v>
      </c>
      <c r="AU1528" s="73">
        <v>3224.22751050634</v>
      </c>
      <c r="AV1528" s="73">
        <v>3224.22751050634</v>
      </c>
      <c r="AW1528" s="73">
        <v>3224.22751050634</v>
      </c>
      <c r="AX1528" s="73">
        <v>3224.22751050634</v>
      </c>
      <c r="AY1528" s="73">
        <v>3224.22751050634</v>
      </c>
      <c r="AZ1528" s="73">
        <v>3224.22751050634</v>
      </c>
      <c r="BA1528" s="73">
        <v>38690.730126076101</v>
      </c>
    </row>
    <row r="1529" spans="1:53" outlineLevel="1">
      <c r="A1529" s="74" t="s">
        <v>3691</v>
      </c>
      <c r="B1529" s="73">
        <v>5689.5388739395403</v>
      </c>
      <c r="C1529" s="73">
        <v>5689.5388739395403</v>
      </c>
      <c r="D1529" s="73">
        <v>5689.5388739395403</v>
      </c>
      <c r="E1529" s="73">
        <v>5689.5388739395403</v>
      </c>
      <c r="F1529" s="73">
        <v>5689.5388739395403</v>
      </c>
      <c r="G1529" s="73">
        <v>5689.5388739395403</v>
      </c>
      <c r="H1529" s="73">
        <v>5689.5388739395403</v>
      </c>
      <c r="I1529" s="73">
        <v>5689.5388739395403</v>
      </c>
      <c r="J1529" s="73">
        <v>5689.5388739395403</v>
      </c>
      <c r="K1529" s="73">
        <v>5701.3080545339499</v>
      </c>
      <c r="L1529" s="73">
        <v>5701.3080545339499</v>
      </c>
      <c r="M1529" s="73">
        <v>6580.0705936119903</v>
      </c>
      <c r="N1529" s="73">
        <v>69188.536568135794</v>
      </c>
      <c r="O1529" s="73">
        <v>7859.5547390336897</v>
      </c>
      <c r="P1529" s="73">
        <v>7859.5547390336897</v>
      </c>
      <c r="Q1529" s="73">
        <v>7859.5547390336897</v>
      </c>
      <c r="R1529" s="73">
        <v>7859.5547390336897</v>
      </c>
      <c r="S1529" s="73">
        <v>7859.5547390336897</v>
      </c>
      <c r="T1529" s="73">
        <v>7859.5547390336897</v>
      </c>
      <c r="U1529" s="73">
        <v>7859.5547390336897</v>
      </c>
      <c r="V1529" s="73">
        <v>7859.5547390336897</v>
      </c>
      <c r="W1529" s="73">
        <v>7859.5547390336897</v>
      </c>
      <c r="X1529" s="73">
        <v>7859.5547390336897</v>
      </c>
      <c r="Y1529" s="73">
        <v>7859.5547390336897</v>
      </c>
      <c r="Z1529" s="73">
        <v>7859.5547390336897</v>
      </c>
      <c r="AA1529" s="73">
        <v>94314.656868404301</v>
      </c>
      <c r="AB1529" s="73">
        <v>8233.0106294433699</v>
      </c>
      <c r="AC1529" s="73">
        <v>8233.0106294433699</v>
      </c>
      <c r="AD1529" s="73">
        <v>8233.0106294433699</v>
      </c>
      <c r="AE1529" s="73">
        <v>8233.0106294433699</v>
      </c>
      <c r="AF1529" s="73">
        <v>8233.0106294433699</v>
      </c>
      <c r="AG1529" s="73">
        <v>12923.017289657701</v>
      </c>
      <c r="AH1529" s="73">
        <v>12923.017289657701</v>
      </c>
      <c r="AI1529" s="73">
        <v>12923.017289657701</v>
      </c>
      <c r="AJ1529" s="73">
        <v>12923.017289657701</v>
      </c>
      <c r="AK1529" s="73">
        <v>12923.017289657701</v>
      </c>
      <c r="AL1529" s="73">
        <v>12923.017289657701</v>
      </c>
      <c r="AM1529" s="73">
        <v>12923.017289657701</v>
      </c>
      <c r="AN1529" s="73">
        <v>131626.174174821</v>
      </c>
      <c r="AO1529" s="73">
        <v>13108.521852022701</v>
      </c>
      <c r="AP1529" s="73">
        <v>13108.521852022701</v>
      </c>
      <c r="AQ1529" s="73">
        <v>13108.521852022701</v>
      </c>
      <c r="AR1529" s="73">
        <v>13108.521852022701</v>
      </c>
      <c r="AS1529" s="73">
        <v>13108.521852022701</v>
      </c>
      <c r="AT1529" s="73">
        <v>13108.521852022701</v>
      </c>
      <c r="AU1529" s="73">
        <v>13108.521852022701</v>
      </c>
      <c r="AV1529" s="73">
        <v>13108.521852022701</v>
      </c>
      <c r="AW1529" s="73">
        <v>13108.521852022701</v>
      </c>
      <c r="AX1529" s="73">
        <v>13108.521852022701</v>
      </c>
      <c r="AY1529" s="73">
        <v>13108.521852022701</v>
      </c>
      <c r="AZ1529" s="73">
        <v>13108.521852022701</v>
      </c>
      <c r="BA1529" s="73">
        <v>157302.26222427201</v>
      </c>
    </row>
    <row r="1530" spans="1:53" outlineLevel="1">
      <c r="A1530" s="74" t="s">
        <v>3692</v>
      </c>
      <c r="B1530" s="73">
        <v>420.79021851929599</v>
      </c>
      <c r="C1530" s="73">
        <v>420.79021851929599</v>
      </c>
      <c r="D1530" s="73">
        <v>420.79021851929599</v>
      </c>
      <c r="E1530" s="73">
        <v>420.79021851929599</v>
      </c>
      <c r="F1530" s="73">
        <v>420.79021851929599</v>
      </c>
      <c r="G1530" s="73">
        <v>420.79021851929599</v>
      </c>
      <c r="H1530" s="73">
        <v>420.79021851929599</v>
      </c>
      <c r="I1530" s="73">
        <v>420.79021851929599</v>
      </c>
      <c r="J1530" s="73">
        <v>420.79021851929599</v>
      </c>
      <c r="K1530" s="73">
        <v>437.098617087393</v>
      </c>
      <c r="L1530" s="73">
        <v>437.098617087393</v>
      </c>
      <c r="M1530" s="73">
        <v>543.19243149505905</v>
      </c>
      <c r="N1530" s="73">
        <v>5204.5016323435102</v>
      </c>
      <c r="O1530" s="73">
        <v>616.25440087464995</v>
      </c>
      <c r="P1530" s="73">
        <v>616.25440087464995</v>
      </c>
      <c r="Q1530" s="73">
        <v>616.25440087464995</v>
      </c>
      <c r="R1530" s="73">
        <v>616.25440087464995</v>
      </c>
      <c r="S1530" s="73">
        <v>616.25440087464995</v>
      </c>
      <c r="T1530" s="73">
        <v>616.25440087464995</v>
      </c>
      <c r="U1530" s="73">
        <v>616.25440087464995</v>
      </c>
      <c r="V1530" s="73">
        <v>616.25440087464995</v>
      </c>
      <c r="W1530" s="73">
        <v>616.25440087464995</v>
      </c>
      <c r="X1530" s="73">
        <v>616.25440087464995</v>
      </c>
      <c r="Y1530" s="73">
        <v>616.25440087464995</v>
      </c>
      <c r="Z1530" s="73">
        <v>616.25440087464995</v>
      </c>
      <c r="AA1530" s="73">
        <v>7395.0528104958003</v>
      </c>
      <c r="AB1530" s="73">
        <v>637.12207562987601</v>
      </c>
      <c r="AC1530" s="73">
        <v>637.12207562987601</v>
      </c>
      <c r="AD1530" s="73">
        <v>637.12207562987601</v>
      </c>
      <c r="AE1530" s="73">
        <v>637.12207562987601</v>
      </c>
      <c r="AF1530" s="73">
        <v>637.12207562987601</v>
      </c>
      <c r="AG1530" s="73">
        <v>977.57733899166203</v>
      </c>
      <c r="AH1530" s="73">
        <v>977.57733899166203</v>
      </c>
      <c r="AI1530" s="73">
        <v>977.57733899166203</v>
      </c>
      <c r="AJ1530" s="73">
        <v>977.57733899166203</v>
      </c>
      <c r="AK1530" s="73">
        <v>977.57733899166203</v>
      </c>
      <c r="AL1530" s="73">
        <v>977.57733899166203</v>
      </c>
      <c r="AM1530" s="73">
        <v>977.57733899166203</v>
      </c>
      <c r="AN1530" s="73">
        <v>10028.651751091</v>
      </c>
      <c r="AO1530" s="73">
        <v>1022.30348222831</v>
      </c>
      <c r="AP1530" s="73">
        <v>1022.30348222831</v>
      </c>
      <c r="AQ1530" s="73">
        <v>1022.30348222831</v>
      </c>
      <c r="AR1530" s="73">
        <v>1022.30348222831</v>
      </c>
      <c r="AS1530" s="73">
        <v>1022.30348222831</v>
      </c>
      <c r="AT1530" s="73">
        <v>1022.30348222831</v>
      </c>
      <c r="AU1530" s="73">
        <v>1022.30348222831</v>
      </c>
      <c r="AV1530" s="73">
        <v>1022.30348222831</v>
      </c>
      <c r="AW1530" s="73">
        <v>1022.30348222831</v>
      </c>
      <c r="AX1530" s="73">
        <v>1022.30348222831</v>
      </c>
      <c r="AY1530" s="73">
        <v>1022.30348222831</v>
      </c>
      <c r="AZ1530" s="73">
        <v>1022.30348222831</v>
      </c>
      <c r="BA1530" s="73">
        <v>12267.641786739799</v>
      </c>
    </row>
    <row r="1531" spans="1:53" outlineLevel="1">
      <c r="A1531" s="74" t="s">
        <v>3693</v>
      </c>
      <c r="B1531" s="73">
        <v>2393.1423072798102</v>
      </c>
      <c r="C1531" s="73">
        <v>2393.1423072798102</v>
      </c>
      <c r="D1531" s="73">
        <v>2393.1423072798102</v>
      </c>
      <c r="E1531" s="73">
        <v>2393.1423072798102</v>
      </c>
      <c r="F1531" s="73">
        <v>2393.1423072798102</v>
      </c>
      <c r="G1531" s="73">
        <v>2393.1423072798102</v>
      </c>
      <c r="H1531" s="73">
        <v>2393.1423072798102</v>
      </c>
      <c r="I1531" s="73">
        <v>2393.1423072798102</v>
      </c>
      <c r="J1531" s="73">
        <v>2393.1423072798102</v>
      </c>
      <c r="K1531" s="73">
        <v>2485.8923686159101</v>
      </c>
      <c r="L1531" s="73">
        <v>2485.8923686159101</v>
      </c>
      <c r="M1531" s="73">
        <v>3089.2752055390401</v>
      </c>
      <c r="N1531" s="73">
        <v>29599.340708289099</v>
      </c>
      <c r="O1531" s="73">
        <v>3504.7974355726801</v>
      </c>
      <c r="P1531" s="73">
        <v>3504.7974355726801</v>
      </c>
      <c r="Q1531" s="73">
        <v>3504.7974355726801</v>
      </c>
      <c r="R1531" s="73">
        <v>3504.7974355726801</v>
      </c>
      <c r="S1531" s="73">
        <v>3504.7974355726801</v>
      </c>
      <c r="T1531" s="73">
        <v>3504.7974355726801</v>
      </c>
      <c r="U1531" s="73">
        <v>3504.7974355726801</v>
      </c>
      <c r="V1531" s="73">
        <v>3504.7974355726801</v>
      </c>
      <c r="W1531" s="73">
        <v>3504.7974355726801</v>
      </c>
      <c r="X1531" s="73">
        <v>3504.7974355726801</v>
      </c>
      <c r="Y1531" s="73">
        <v>3504.7974355726801</v>
      </c>
      <c r="Z1531" s="73">
        <v>3504.7974355726801</v>
      </c>
      <c r="AA1531" s="73">
        <v>42057.569226872198</v>
      </c>
      <c r="AB1531" s="73">
        <v>3623.4772743935901</v>
      </c>
      <c r="AC1531" s="73">
        <v>3623.4772743935901</v>
      </c>
      <c r="AD1531" s="73">
        <v>3623.4772743935901</v>
      </c>
      <c r="AE1531" s="73">
        <v>3623.4772743935901</v>
      </c>
      <c r="AF1531" s="73">
        <v>3623.4772743935901</v>
      </c>
      <c r="AG1531" s="73">
        <v>5559.7340090539301</v>
      </c>
      <c r="AH1531" s="73">
        <v>5559.7340090539301</v>
      </c>
      <c r="AI1531" s="73">
        <v>5559.7340090539301</v>
      </c>
      <c r="AJ1531" s="73">
        <v>5559.7340090539301</v>
      </c>
      <c r="AK1531" s="73">
        <v>5559.7340090539301</v>
      </c>
      <c r="AL1531" s="73">
        <v>5559.7340090539301</v>
      </c>
      <c r="AM1531" s="73">
        <v>5559.7340090539301</v>
      </c>
      <c r="AN1531" s="73">
        <v>57035.524435345498</v>
      </c>
      <c r="AO1531" s="73">
        <v>5814.10310061157</v>
      </c>
      <c r="AP1531" s="73">
        <v>5814.10310061157</v>
      </c>
      <c r="AQ1531" s="73">
        <v>5814.10310061157</v>
      </c>
      <c r="AR1531" s="73">
        <v>5814.10310061157</v>
      </c>
      <c r="AS1531" s="73">
        <v>5814.10310061157</v>
      </c>
      <c r="AT1531" s="73">
        <v>5814.10310061157</v>
      </c>
      <c r="AU1531" s="73">
        <v>5814.10310061157</v>
      </c>
      <c r="AV1531" s="73">
        <v>5814.10310061157</v>
      </c>
      <c r="AW1531" s="73">
        <v>5814.10310061157</v>
      </c>
      <c r="AX1531" s="73">
        <v>5814.10310061157</v>
      </c>
      <c r="AY1531" s="73">
        <v>5814.10310061157</v>
      </c>
      <c r="AZ1531" s="73">
        <v>5814.10310061157</v>
      </c>
      <c r="BA1531" s="73">
        <v>69769.237207338898</v>
      </c>
    </row>
    <row r="1532" spans="1:53" outlineLevel="1">
      <c r="A1532" s="74" t="s">
        <v>3694</v>
      </c>
      <c r="B1532" s="73">
        <v>616.13109782233596</v>
      </c>
      <c r="C1532" s="73">
        <v>616.13109782233596</v>
      </c>
      <c r="D1532" s="73">
        <v>616.13109782233596</v>
      </c>
      <c r="E1532" s="73">
        <v>616.13109782233596</v>
      </c>
      <c r="F1532" s="73">
        <v>616.13109782233596</v>
      </c>
      <c r="G1532" s="73">
        <v>616.13109782233596</v>
      </c>
      <c r="H1532" s="73">
        <v>616.13109782233596</v>
      </c>
      <c r="I1532" s="73">
        <v>616.13109782233596</v>
      </c>
      <c r="J1532" s="73">
        <v>616.13109782233596</v>
      </c>
      <c r="K1532" s="73">
        <v>640.01024489197096</v>
      </c>
      <c r="L1532" s="73">
        <v>640.01024489197096</v>
      </c>
      <c r="M1532" s="73">
        <v>795.35534434122701</v>
      </c>
      <c r="N1532" s="73">
        <v>7620.5557145261901</v>
      </c>
      <c r="O1532" s="73">
        <v>902.33442660533899</v>
      </c>
      <c r="P1532" s="73">
        <v>902.33442660533899</v>
      </c>
      <c r="Q1532" s="73">
        <v>902.33442660533899</v>
      </c>
      <c r="R1532" s="73">
        <v>902.33442660533899</v>
      </c>
      <c r="S1532" s="73">
        <v>902.33442660533899</v>
      </c>
      <c r="T1532" s="73">
        <v>902.33442660533899</v>
      </c>
      <c r="U1532" s="73">
        <v>902.33442660533899</v>
      </c>
      <c r="V1532" s="73">
        <v>902.33442660533899</v>
      </c>
      <c r="W1532" s="73">
        <v>902.33442660533899</v>
      </c>
      <c r="X1532" s="73">
        <v>902.33442660533899</v>
      </c>
      <c r="Y1532" s="73">
        <v>902.33442660533899</v>
      </c>
      <c r="Z1532" s="73">
        <v>902.33442660533899</v>
      </c>
      <c r="AA1532" s="73">
        <v>10828.013119264</v>
      </c>
      <c r="AB1532" s="73">
        <v>932.88937486715895</v>
      </c>
      <c r="AC1532" s="73">
        <v>932.88937486715895</v>
      </c>
      <c r="AD1532" s="73">
        <v>932.88937486715895</v>
      </c>
      <c r="AE1532" s="73">
        <v>932.88937486715895</v>
      </c>
      <c r="AF1532" s="73">
        <v>932.88937486715895</v>
      </c>
      <c r="AG1532" s="73">
        <v>1431.39211077348</v>
      </c>
      <c r="AH1532" s="73">
        <v>1431.39211077348</v>
      </c>
      <c r="AI1532" s="73">
        <v>1431.39211077348</v>
      </c>
      <c r="AJ1532" s="73">
        <v>1431.39211077348</v>
      </c>
      <c r="AK1532" s="73">
        <v>1431.39211077348</v>
      </c>
      <c r="AL1532" s="73">
        <v>1431.39211077348</v>
      </c>
      <c r="AM1532" s="73">
        <v>1431.39211077348</v>
      </c>
      <c r="AN1532" s="73">
        <v>14684.191649750101</v>
      </c>
      <c r="AO1532" s="73">
        <v>1496.8811989721801</v>
      </c>
      <c r="AP1532" s="73">
        <v>1496.8811989721801</v>
      </c>
      <c r="AQ1532" s="73">
        <v>1496.8811989721801</v>
      </c>
      <c r="AR1532" s="73">
        <v>1496.8811989721801</v>
      </c>
      <c r="AS1532" s="73">
        <v>1496.8811989721801</v>
      </c>
      <c r="AT1532" s="73">
        <v>1496.8811989721801</v>
      </c>
      <c r="AU1532" s="73">
        <v>1496.8811989721801</v>
      </c>
      <c r="AV1532" s="73">
        <v>1496.8811989721801</v>
      </c>
      <c r="AW1532" s="73">
        <v>1496.8811989721801</v>
      </c>
      <c r="AX1532" s="73">
        <v>1496.8811989721801</v>
      </c>
      <c r="AY1532" s="73">
        <v>1496.8811989721801</v>
      </c>
      <c r="AZ1532" s="73">
        <v>1496.8811989721801</v>
      </c>
      <c r="BA1532" s="73">
        <v>17962.5743876661</v>
      </c>
    </row>
    <row r="1533" spans="1:53" outlineLevel="1">
      <c r="A1533" s="74" t="s">
        <v>3695</v>
      </c>
      <c r="B1533" s="73">
        <v>445.68972030150201</v>
      </c>
      <c r="C1533" s="73">
        <v>445.68972030150201</v>
      </c>
      <c r="D1533" s="73">
        <v>445.68972030150201</v>
      </c>
      <c r="E1533" s="73">
        <v>445.68972030150201</v>
      </c>
      <c r="F1533" s="73">
        <v>445.68972030150201</v>
      </c>
      <c r="G1533" s="73">
        <v>445.68972030150201</v>
      </c>
      <c r="H1533" s="73">
        <v>445.68972030150201</v>
      </c>
      <c r="I1533" s="73">
        <v>445.68972030150201</v>
      </c>
      <c r="J1533" s="73">
        <v>445.68972030150201</v>
      </c>
      <c r="K1533" s="73">
        <v>462.96313892315499</v>
      </c>
      <c r="L1533" s="73">
        <v>462.96313892315499</v>
      </c>
      <c r="M1533" s="73">
        <v>575.33486333124904</v>
      </c>
      <c r="N1533" s="73">
        <v>5512.4686238910799</v>
      </c>
      <c r="O1533" s="73">
        <v>652.72014289418996</v>
      </c>
      <c r="P1533" s="73">
        <v>652.72014289418996</v>
      </c>
      <c r="Q1533" s="73">
        <v>652.72014289418996</v>
      </c>
      <c r="R1533" s="73">
        <v>652.72014289418996</v>
      </c>
      <c r="S1533" s="73">
        <v>652.72014289418996</v>
      </c>
      <c r="T1533" s="73">
        <v>652.72014289418996</v>
      </c>
      <c r="U1533" s="73">
        <v>652.72014289418996</v>
      </c>
      <c r="V1533" s="73">
        <v>652.72014289418996</v>
      </c>
      <c r="W1533" s="73">
        <v>652.72014289418996</v>
      </c>
      <c r="X1533" s="73">
        <v>652.72014289418996</v>
      </c>
      <c r="Y1533" s="73">
        <v>652.72014289418996</v>
      </c>
      <c r="Z1533" s="73">
        <v>652.72014289418996</v>
      </c>
      <c r="AA1533" s="73">
        <v>7832.64171473029</v>
      </c>
      <c r="AB1533" s="73">
        <v>674.82262464323605</v>
      </c>
      <c r="AC1533" s="73">
        <v>674.82262464323605</v>
      </c>
      <c r="AD1533" s="73">
        <v>674.82262464323605</v>
      </c>
      <c r="AE1533" s="73">
        <v>674.82262464323605</v>
      </c>
      <c r="AF1533" s="73">
        <v>674.82262464323605</v>
      </c>
      <c r="AG1533" s="73">
        <v>1035.4237137959999</v>
      </c>
      <c r="AH1533" s="73">
        <v>1035.4237137959999</v>
      </c>
      <c r="AI1533" s="73">
        <v>1035.4237137959999</v>
      </c>
      <c r="AJ1533" s="73">
        <v>1035.4237137959999</v>
      </c>
      <c r="AK1533" s="73">
        <v>1035.4237137959999</v>
      </c>
      <c r="AL1533" s="73">
        <v>1035.4237137959999</v>
      </c>
      <c r="AM1533" s="73">
        <v>1035.4237137959999</v>
      </c>
      <c r="AN1533" s="73">
        <v>10622.079119788101</v>
      </c>
      <c r="AO1533" s="73">
        <v>1082.7964458415599</v>
      </c>
      <c r="AP1533" s="73">
        <v>1082.7964458415599</v>
      </c>
      <c r="AQ1533" s="73">
        <v>1082.7964458415599</v>
      </c>
      <c r="AR1533" s="73">
        <v>1082.7964458415599</v>
      </c>
      <c r="AS1533" s="73">
        <v>1082.7964458415599</v>
      </c>
      <c r="AT1533" s="73">
        <v>1082.7964458415599</v>
      </c>
      <c r="AU1533" s="73">
        <v>1082.7964458415599</v>
      </c>
      <c r="AV1533" s="73">
        <v>1082.7964458415599</v>
      </c>
      <c r="AW1533" s="73">
        <v>1082.7964458415599</v>
      </c>
      <c r="AX1533" s="73">
        <v>1082.7964458415599</v>
      </c>
      <c r="AY1533" s="73">
        <v>1082.7964458415599</v>
      </c>
      <c r="AZ1533" s="73">
        <v>1082.7964458415599</v>
      </c>
      <c r="BA1533" s="73">
        <v>12993.557350098799</v>
      </c>
    </row>
    <row r="1534" spans="1:53" outlineLevel="1">
      <c r="A1534" s="74" t="s">
        <v>3696</v>
      </c>
      <c r="B1534" s="73">
        <v>136.26583876959899</v>
      </c>
      <c r="C1534" s="73">
        <v>136.26583876959899</v>
      </c>
      <c r="D1534" s="73">
        <v>136.26583876959899</v>
      </c>
      <c r="E1534" s="73">
        <v>136.26583876959899</v>
      </c>
      <c r="F1534" s="73">
        <v>136.26583876959899</v>
      </c>
      <c r="G1534" s="73">
        <v>136.26583876959899</v>
      </c>
      <c r="H1534" s="73">
        <v>136.26583876959899</v>
      </c>
      <c r="I1534" s="73">
        <v>136.26583876959899</v>
      </c>
      <c r="J1534" s="73">
        <v>136.26583876959899</v>
      </c>
      <c r="K1534" s="73">
        <v>141.54703950114299</v>
      </c>
      <c r="L1534" s="73">
        <v>141.54703950114299</v>
      </c>
      <c r="M1534" s="73">
        <v>175.90373785643999</v>
      </c>
      <c r="N1534" s="73">
        <v>1685.3903657851199</v>
      </c>
      <c r="O1534" s="73">
        <v>199.56362846583201</v>
      </c>
      <c r="P1534" s="73">
        <v>199.56362846583201</v>
      </c>
      <c r="Q1534" s="73">
        <v>199.56362846583201</v>
      </c>
      <c r="R1534" s="73">
        <v>199.56362846583201</v>
      </c>
      <c r="S1534" s="73">
        <v>199.56362846583201</v>
      </c>
      <c r="T1534" s="73">
        <v>199.56362846583201</v>
      </c>
      <c r="U1534" s="73">
        <v>199.56362846583201</v>
      </c>
      <c r="V1534" s="73">
        <v>199.56362846583201</v>
      </c>
      <c r="W1534" s="73">
        <v>199.56362846583201</v>
      </c>
      <c r="X1534" s="73">
        <v>199.56362846583201</v>
      </c>
      <c r="Y1534" s="73">
        <v>199.56362846583201</v>
      </c>
      <c r="Z1534" s="73">
        <v>199.56362846583201</v>
      </c>
      <c r="AA1534" s="73">
        <v>2394.7635415899799</v>
      </c>
      <c r="AB1534" s="73">
        <v>206.32127414899</v>
      </c>
      <c r="AC1534" s="73">
        <v>206.32127414899</v>
      </c>
      <c r="AD1534" s="73">
        <v>206.32127414899</v>
      </c>
      <c r="AE1534" s="73">
        <v>206.32127414899</v>
      </c>
      <c r="AF1534" s="73">
        <v>206.32127414899</v>
      </c>
      <c r="AG1534" s="73">
        <v>316.57198812415601</v>
      </c>
      <c r="AH1534" s="73">
        <v>316.57198812415601</v>
      </c>
      <c r="AI1534" s="73">
        <v>316.57198812415601</v>
      </c>
      <c r="AJ1534" s="73">
        <v>316.57198812415601</v>
      </c>
      <c r="AK1534" s="73">
        <v>316.57198812415601</v>
      </c>
      <c r="AL1534" s="73">
        <v>316.57198812415601</v>
      </c>
      <c r="AM1534" s="73">
        <v>316.57198812415601</v>
      </c>
      <c r="AN1534" s="73">
        <v>3247.6102876140399</v>
      </c>
      <c r="AO1534" s="73">
        <v>331.05579776335901</v>
      </c>
      <c r="AP1534" s="73">
        <v>331.05579776335901</v>
      </c>
      <c r="AQ1534" s="73">
        <v>331.05579776335901</v>
      </c>
      <c r="AR1534" s="73">
        <v>331.05579776335901</v>
      </c>
      <c r="AS1534" s="73">
        <v>331.05579776335901</v>
      </c>
      <c r="AT1534" s="73">
        <v>331.05579776335901</v>
      </c>
      <c r="AU1534" s="73">
        <v>331.05579776335901</v>
      </c>
      <c r="AV1534" s="73">
        <v>331.05579776335901</v>
      </c>
      <c r="AW1534" s="73">
        <v>331.05579776335901</v>
      </c>
      <c r="AX1534" s="73">
        <v>331.05579776335901</v>
      </c>
      <c r="AY1534" s="73">
        <v>331.05579776335901</v>
      </c>
      <c r="AZ1534" s="73">
        <v>331.05579776335901</v>
      </c>
      <c r="BA1534" s="73">
        <v>3972.6695731603099</v>
      </c>
    </row>
    <row r="1535" spans="1:53" outlineLevel="1">
      <c r="A1535" s="74" t="s">
        <v>3640</v>
      </c>
      <c r="B1535" s="73">
        <v>736.34931692338603</v>
      </c>
      <c r="C1535" s="73">
        <v>736.34931692338603</v>
      </c>
      <c r="D1535" s="73">
        <v>736.34931692338603</v>
      </c>
      <c r="E1535" s="73">
        <v>736.34931692338603</v>
      </c>
      <c r="F1535" s="73">
        <v>736.34931692338603</v>
      </c>
      <c r="G1535" s="73">
        <v>736.34931692338603</v>
      </c>
      <c r="H1535" s="73">
        <v>736.34931692338603</v>
      </c>
      <c r="I1535" s="73">
        <v>736.34931692338603</v>
      </c>
      <c r="J1535" s="73">
        <v>736.34931692338603</v>
      </c>
      <c r="K1535" s="73">
        <v>736.34931692338603</v>
      </c>
      <c r="L1535" s="73">
        <v>736.34931692338603</v>
      </c>
      <c r="M1535" s="73">
        <v>736.34931692338603</v>
      </c>
      <c r="N1535" s="73">
        <v>8836.1918030806301</v>
      </c>
      <c r="O1535" s="73">
        <v>1812.24642096963</v>
      </c>
      <c r="P1535" s="73">
        <v>1812.24642096963</v>
      </c>
      <c r="Q1535" s="73">
        <v>1812.24642096963</v>
      </c>
      <c r="R1535" s="73">
        <v>1812.24642096963</v>
      </c>
      <c r="S1535" s="73">
        <v>1812.24642096963</v>
      </c>
      <c r="T1535" s="73">
        <v>8042.5862459546797</v>
      </c>
      <c r="U1535" s="73">
        <v>8042.5862459546797</v>
      </c>
      <c r="V1535" s="73">
        <v>8042.5862459546797</v>
      </c>
      <c r="W1535" s="73">
        <v>8042.5862459546797</v>
      </c>
      <c r="X1535" s="73">
        <v>8042.5862459546797</v>
      </c>
      <c r="Y1535" s="73">
        <v>8042.5862459546797</v>
      </c>
      <c r="Z1535" s="73">
        <v>8042.5862459546797</v>
      </c>
      <c r="AA1535" s="73">
        <v>65359.3358265309</v>
      </c>
      <c r="AB1535" s="73">
        <v>11809.779785082001</v>
      </c>
      <c r="AC1535" s="73">
        <v>11809.779785082001</v>
      </c>
      <c r="AD1535" s="73">
        <v>11809.779785082001</v>
      </c>
      <c r="AE1535" s="73">
        <v>11809.779785082001</v>
      </c>
      <c r="AF1535" s="73">
        <v>11809.779785082001</v>
      </c>
      <c r="AG1535" s="73">
        <v>11809.779785082001</v>
      </c>
      <c r="AH1535" s="73">
        <v>11809.779785082001</v>
      </c>
      <c r="AI1535" s="73">
        <v>11809.779785082001</v>
      </c>
      <c r="AJ1535" s="73">
        <v>11809.779785082001</v>
      </c>
      <c r="AK1535" s="73">
        <v>11809.779785082001</v>
      </c>
      <c r="AL1535" s="73">
        <v>11809.779785082001</v>
      </c>
      <c r="AM1535" s="73">
        <v>11809.779785082001</v>
      </c>
      <c r="AN1535" s="73">
        <v>141717.35742098399</v>
      </c>
      <c r="AO1535" s="73">
        <v>11809.779785082001</v>
      </c>
      <c r="AP1535" s="73">
        <v>11809.779785082001</v>
      </c>
      <c r="AQ1535" s="73">
        <v>11809.779785082001</v>
      </c>
      <c r="AR1535" s="73">
        <v>11809.779785082001</v>
      </c>
      <c r="AS1535" s="73">
        <v>12644.367831159099</v>
      </c>
      <c r="AT1535" s="73">
        <v>12644.367831159099</v>
      </c>
      <c r="AU1535" s="73">
        <v>13086.511234327099</v>
      </c>
      <c r="AV1535" s="73">
        <v>13086.511234327099</v>
      </c>
      <c r="AW1535" s="73">
        <v>13086.511234327099</v>
      </c>
      <c r="AX1535" s="73">
        <v>13086.511234327099</v>
      </c>
      <c r="AY1535" s="73">
        <v>13086.511234327099</v>
      </c>
      <c r="AZ1535" s="73">
        <v>13086.511234327099</v>
      </c>
      <c r="BA1535" s="73">
        <v>151046.922208609</v>
      </c>
    </row>
    <row r="1536" spans="1:53" outlineLevel="1">
      <c r="A1536" s="74" t="s">
        <v>3641</v>
      </c>
      <c r="B1536" s="73">
        <v>216.73052293396</v>
      </c>
      <c r="C1536" s="73">
        <v>216.73052293396</v>
      </c>
      <c r="D1536" s="73">
        <v>216.73052293396</v>
      </c>
      <c r="E1536" s="73">
        <v>216.73052293396</v>
      </c>
      <c r="F1536" s="73">
        <v>216.73052293396</v>
      </c>
      <c r="G1536" s="73">
        <v>216.73052293396</v>
      </c>
      <c r="H1536" s="73">
        <v>216.73052293396</v>
      </c>
      <c r="I1536" s="73">
        <v>216.73052293396</v>
      </c>
      <c r="J1536" s="73">
        <v>216.73052293396</v>
      </c>
      <c r="K1536" s="73">
        <v>216.73052293396</v>
      </c>
      <c r="L1536" s="73">
        <v>216.73052293396</v>
      </c>
      <c r="M1536" s="73">
        <v>216.73052293396</v>
      </c>
      <c r="N1536" s="73">
        <v>2600.7662752075198</v>
      </c>
      <c r="O1536" s="73">
        <v>722.78509869954405</v>
      </c>
      <c r="P1536" s="73">
        <v>722.78509869954405</v>
      </c>
      <c r="Q1536" s="73">
        <v>722.78509869954405</v>
      </c>
      <c r="R1536" s="73">
        <v>722.78509869954405</v>
      </c>
      <c r="S1536" s="73">
        <v>722.78509869954405</v>
      </c>
      <c r="T1536" s="73">
        <v>6326.8616146861796</v>
      </c>
      <c r="U1536" s="73">
        <v>6326.8616146861796</v>
      </c>
      <c r="V1536" s="73">
        <v>6326.8616146861796</v>
      </c>
      <c r="W1536" s="73">
        <v>6326.8616146861796</v>
      </c>
      <c r="X1536" s="73">
        <v>6326.8616146861796</v>
      </c>
      <c r="Y1536" s="73">
        <v>6326.8616146861796</v>
      </c>
      <c r="Z1536" s="73">
        <v>6326.8616146861796</v>
      </c>
      <c r="AA1536" s="73">
        <v>47901.956796300998</v>
      </c>
      <c r="AB1536" s="73">
        <v>11353.973127225299</v>
      </c>
      <c r="AC1536" s="73">
        <v>11353.973127225299</v>
      </c>
      <c r="AD1536" s="73">
        <v>11353.973127225299</v>
      </c>
      <c r="AE1536" s="73">
        <v>11353.973127225299</v>
      </c>
      <c r="AF1536" s="73">
        <v>11353.973127225299</v>
      </c>
      <c r="AG1536" s="73">
        <v>11353.973127225299</v>
      </c>
      <c r="AH1536" s="73">
        <v>11353.973127225299</v>
      </c>
      <c r="AI1536" s="73">
        <v>11353.973127225299</v>
      </c>
      <c r="AJ1536" s="73">
        <v>11353.973127225299</v>
      </c>
      <c r="AK1536" s="73">
        <v>11353.973127225299</v>
      </c>
      <c r="AL1536" s="73">
        <v>11353.973127225299</v>
      </c>
      <c r="AM1536" s="73">
        <v>11353.973127225299</v>
      </c>
      <c r="AN1536" s="73">
        <v>136247.67752670401</v>
      </c>
      <c r="AO1536" s="73">
        <v>11353.973127225299</v>
      </c>
      <c r="AP1536" s="73">
        <v>11353.973127225299</v>
      </c>
      <c r="AQ1536" s="73">
        <v>11353.973127225299</v>
      </c>
      <c r="AR1536" s="73">
        <v>11353.973127225299</v>
      </c>
      <c r="AS1536" s="73">
        <v>12499.2244574828</v>
      </c>
      <c r="AT1536" s="73">
        <v>12499.2244574828</v>
      </c>
      <c r="AU1536" s="73">
        <v>13110.913254115399</v>
      </c>
      <c r="AV1536" s="73">
        <v>13110.913254115399</v>
      </c>
      <c r="AW1536" s="73">
        <v>13110.913254115399</v>
      </c>
      <c r="AX1536" s="73">
        <v>13110.913254115399</v>
      </c>
      <c r="AY1536" s="73">
        <v>13110.913254115399</v>
      </c>
      <c r="AZ1536" s="73">
        <v>13110.913254115399</v>
      </c>
      <c r="BA1536" s="73">
        <v>149079.82094855901</v>
      </c>
    </row>
    <row r="1537" spans="1:53" outlineLevel="1">
      <c r="A1537" s="74" t="s">
        <v>3642</v>
      </c>
      <c r="B1537" s="73">
        <v>763.86379623212804</v>
      </c>
      <c r="C1537" s="73">
        <v>763.86379623212804</v>
      </c>
      <c r="D1537" s="73">
        <v>763.86379623212804</v>
      </c>
      <c r="E1537" s="73">
        <v>763.86379623212804</v>
      </c>
      <c r="F1537" s="73">
        <v>763.86379623212804</v>
      </c>
      <c r="G1537" s="73">
        <v>763.86379623212804</v>
      </c>
      <c r="H1537" s="73">
        <v>763.86379623212804</v>
      </c>
      <c r="I1537" s="73">
        <v>763.86379623212804</v>
      </c>
      <c r="J1537" s="73">
        <v>763.86379623212804</v>
      </c>
      <c r="K1537" s="73">
        <v>763.86379623212804</v>
      </c>
      <c r="L1537" s="73">
        <v>763.86379623212804</v>
      </c>
      <c r="M1537" s="73">
        <v>763.86379623212804</v>
      </c>
      <c r="N1537" s="73">
        <v>9166.3655547855396</v>
      </c>
      <c r="O1537" s="73">
        <v>2547.4463028028599</v>
      </c>
      <c r="P1537" s="73">
        <v>2547.4463028028599</v>
      </c>
      <c r="Q1537" s="73">
        <v>2547.4463028028599</v>
      </c>
      <c r="R1537" s="73">
        <v>2547.4463028028599</v>
      </c>
      <c r="S1537" s="73">
        <v>2547.4463028028599</v>
      </c>
      <c r="T1537" s="73">
        <v>22298.938086003302</v>
      </c>
      <c r="U1537" s="73">
        <v>22298.938086003302</v>
      </c>
      <c r="V1537" s="73">
        <v>22298.938086003302</v>
      </c>
      <c r="W1537" s="73">
        <v>22298.938086003302</v>
      </c>
      <c r="X1537" s="73">
        <v>22298.938086003302</v>
      </c>
      <c r="Y1537" s="73">
        <v>22298.938086003302</v>
      </c>
      <c r="Z1537" s="73">
        <v>22298.938086003302</v>
      </c>
      <c r="AA1537" s="73">
        <v>168829.79811603701</v>
      </c>
      <c r="AB1537" s="73">
        <v>40016.924503831302</v>
      </c>
      <c r="AC1537" s="73">
        <v>40016.924503831302</v>
      </c>
      <c r="AD1537" s="73">
        <v>40016.924503831302</v>
      </c>
      <c r="AE1537" s="73">
        <v>40016.924503831302</v>
      </c>
      <c r="AF1537" s="73">
        <v>40016.924503831302</v>
      </c>
      <c r="AG1537" s="73">
        <v>40016.924503831302</v>
      </c>
      <c r="AH1537" s="73">
        <v>40016.924503831302</v>
      </c>
      <c r="AI1537" s="73">
        <v>40016.924503831302</v>
      </c>
      <c r="AJ1537" s="73">
        <v>40016.924503831302</v>
      </c>
      <c r="AK1537" s="73">
        <v>40016.924503831302</v>
      </c>
      <c r="AL1537" s="73">
        <v>40016.924503831302</v>
      </c>
      <c r="AM1537" s="73">
        <v>40016.924503831302</v>
      </c>
      <c r="AN1537" s="73">
        <v>480203.09404597501</v>
      </c>
      <c r="AO1537" s="73">
        <v>40016.924503831302</v>
      </c>
      <c r="AP1537" s="73">
        <v>40016.924503831302</v>
      </c>
      <c r="AQ1537" s="73">
        <v>40016.924503831302</v>
      </c>
      <c r="AR1537" s="73">
        <v>40016.924503831302</v>
      </c>
      <c r="AS1537" s="73">
        <v>44053.3305153209</v>
      </c>
      <c r="AT1537" s="73">
        <v>44053.3305153209</v>
      </c>
      <c r="AU1537" s="73">
        <v>46209.208270238501</v>
      </c>
      <c r="AV1537" s="73">
        <v>46209.208270238501</v>
      </c>
      <c r="AW1537" s="73">
        <v>46209.208270238501</v>
      </c>
      <c r="AX1537" s="73">
        <v>46209.208270238501</v>
      </c>
      <c r="AY1537" s="73">
        <v>46209.208270238501</v>
      </c>
      <c r="AZ1537" s="73">
        <v>46209.208270238501</v>
      </c>
      <c r="BA1537" s="73">
        <v>525429.60866739799</v>
      </c>
    </row>
    <row r="1538" spans="1:53" outlineLevel="1">
      <c r="A1538" s="74" t="s">
        <v>3643</v>
      </c>
      <c r="B1538" s="73">
        <v>333.21234306360702</v>
      </c>
      <c r="C1538" s="73">
        <v>333.21234306360702</v>
      </c>
      <c r="D1538" s="73">
        <v>333.21234306360702</v>
      </c>
      <c r="E1538" s="73">
        <v>333.21234306360702</v>
      </c>
      <c r="F1538" s="73">
        <v>333.21234306360702</v>
      </c>
      <c r="G1538" s="73">
        <v>333.21234306360702</v>
      </c>
      <c r="H1538" s="73">
        <v>333.21234306360702</v>
      </c>
      <c r="I1538" s="73">
        <v>333.21234306360702</v>
      </c>
      <c r="J1538" s="73">
        <v>333.21234306360702</v>
      </c>
      <c r="K1538" s="73">
        <v>333.21234306360702</v>
      </c>
      <c r="L1538" s="73">
        <v>333.21234306360702</v>
      </c>
      <c r="M1538" s="73">
        <v>333.21234306360702</v>
      </c>
      <c r="N1538" s="73">
        <v>3998.5481167632902</v>
      </c>
      <c r="O1538" s="73">
        <v>1111.24595192585</v>
      </c>
      <c r="P1538" s="73">
        <v>1111.24595192585</v>
      </c>
      <c r="Q1538" s="73">
        <v>1111.24595192585</v>
      </c>
      <c r="R1538" s="73">
        <v>1111.24595192585</v>
      </c>
      <c r="S1538" s="73">
        <v>1111.24595192585</v>
      </c>
      <c r="T1538" s="73">
        <v>9727.2362525703102</v>
      </c>
      <c r="U1538" s="73">
        <v>9727.2362525703102</v>
      </c>
      <c r="V1538" s="73">
        <v>9727.2362525703102</v>
      </c>
      <c r="W1538" s="73">
        <v>9727.2362525703102</v>
      </c>
      <c r="X1538" s="73">
        <v>9727.2362525703102</v>
      </c>
      <c r="Y1538" s="73">
        <v>9727.2362525703102</v>
      </c>
      <c r="Z1538" s="73">
        <v>9727.2362525703102</v>
      </c>
      <c r="AA1538" s="73">
        <v>73646.883527621394</v>
      </c>
      <c r="AB1538" s="73">
        <v>17456.172241656401</v>
      </c>
      <c r="AC1538" s="73">
        <v>17456.172241656401</v>
      </c>
      <c r="AD1538" s="73">
        <v>17456.172241656401</v>
      </c>
      <c r="AE1538" s="73">
        <v>17456.172241656401</v>
      </c>
      <c r="AF1538" s="73">
        <v>17456.172241656401</v>
      </c>
      <c r="AG1538" s="73">
        <v>17456.172241656401</v>
      </c>
      <c r="AH1538" s="73">
        <v>17456.172241656401</v>
      </c>
      <c r="AI1538" s="73">
        <v>17456.172241656401</v>
      </c>
      <c r="AJ1538" s="73">
        <v>17456.172241656401</v>
      </c>
      <c r="AK1538" s="73">
        <v>17456.172241656401</v>
      </c>
      <c r="AL1538" s="73">
        <v>17456.172241656401</v>
      </c>
      <c r="AM1538" s="73">
        <v>17456.172241656401</v>
      </c>
      <c r="AN1538" s="73">
        <v>209474.06689987701</v>
      </c>
      <c r="AO1538" s="73">
        <v>17456.172241656401</v>
      </c>
      <c r="AP1538" s="73">
        <v>17456.172241656401</v>
      </c>
      <c r="AQ1538" s="73">
        <v>17456.172241656401</v>
      </c>
      <c r="AR1538" s="73">
        <v>17456.172241656401</v>
      </c>
      <c r="AS1538" s="73">
        <v>19216.927452739001</v>
      </c>
      <c r="AT1538" s="73">
        <v>19216.927452739001</v>
      </c>
      <c r="AU1538" s="73">
        <v>20157.3607100874</v>
      </c>
      <c r="AV1538" s="73">
        <v>20157.3607100874</v>
      </c>
      <c r="AW1538" s="73">
        <v>20157.3607100874</v>
      </c>
      <c r="AX1538" s="73">
        <v>20157.3607100874</v>
      </c>
      <c r="AY1538" s="73">
        <v>20157.3607100874</v>
      </c>
      <c r="AZ1538" s="73">
        <v>20157.3607100874</v>
      </c>
      <c r="BA1538" s="73">
        <v>229202.708132628</v>
      </c>
    </row>
    <row r="1539" spans="1:53" outlineLevel="1">
      <c r="A1539" s="74" t="s">
        <v>3644</v>
      </c>
      <c r="B1539" s="73">
        <v>291.464869694333</v>
      </c>
      <c r="C1539" s="73">
        <v>291.464869694333</v>
      </c>
      <c r="D1539" s="73">
        <v>291.464869694333</v>
      </c>
      <c r="E1539" s="73">
        <v>291.464869694333</v>
      </c>
      <c r="F1539" s="73">
        <v>291.464869694333</v>
      </c>
      <c r="G1539" s="73">
        <v>291.464869694333</v>
      </c>
      <c r="H1539" s="73">
        <v>291.464869694333</v>
      </c>
      <c r="I1539" s="73">
        <v>291.464869694333</v>
      </c>
      <c r="J1539" s="73">
        <v>291.464869694333</v>
      </c>
      <c r="K1539" s="73">
        <v>291.464869694333</v>
      </c>
      <c r="L1539" s="73">
        <v>291.464869694333</v>
      </c>
      <c r="M1539" s="73">
        <v>291.464869694333</v>
      </c>
      <c r="N1539" s="73">
        <v>3497.5784363319999</v>
      </c>
      <c r="O1539" s="73">
        <v>972.02028471855294</v>
      </c>
      <c r="P1539" s="73">
        <v>972.02028471855294</v>
      </c>
      <c r="Q1539" s="73">
        <v>972.02028471855294</v>
      </c>
      <c r="R1539" s="73">
        <v>972.02028471855294</v>
      </c>
      <c r="S1539" s="73">
        <v>972.02028471855294</v>
      </c>
      <c r="T1539" s="73">
        <v>8508.5167158584809</v>
      </c>
      <c r="U1539" s="73">
        <v>8508.5167158584809</v>
      </c>
      <c r="V1539" s="73">
        <v>8508.5167158584809</v>
      </c>
      <c r="W1539" s="73">
        <v>8508.5167158584809</v>
      </c>
      <c r="X1539" s="73">
        <v>8508.5167158584809</v>
      </c>
      <c r="Y1539" s="73">
        <v>8508.5167158584809</v>
      </c>
      <c r="Z1539" s="73">
        <v>8508.5167158584809</v>
      </c>
      <c r="AA1539" s="73">
        <v>64419.718434602102</v>
      </c>
      <c r="AB1539" s="73">
        <v>15269.093267045801</v>
      </c>
      <c r="AC1539" s="73">
        <v>15269.093267045801</v>
      </c>
      <c r="AD1539" s="73">
        <v>15269.093267045801</v>
      </c>
      <c r="AE1539" s="73">
        <v>15269.093267045801</v>
      </c>
      <c r="AF1539" s="73">
        <v>15269.093267045801</v>
      </c>
      <c r="AG1539" s="73">
        <v>15269.093267045801</v>
      </c>
      <c r="AH1539" s="73">
        <v>15269.093267045801</v>
      </c>
      <c r="AI1539" s="73">
        <v>15269.093267045801</v>
      </c>
      <c r="AJ1539" s="73">
        <v>15269.093267045801</v>
      </c>
      <c r="AK1539" s="73">
        <v>15269.093267045801</v>
      </c>
      <c r="AL1539" s="73">
        <v>15269.093267045801</v>
      </c>
      <c r="AM1539" s="73">
        <v>15269.093267045801</v>
      </c>
      <c r="AN1539" s="73">
        <v>183229.11920454999</v>
      </c>
      <c r="AO1539" s="73">
        <v>15269.093267045801</v>
      </c>
      <c r="AP1539" s="73">
        <v>15269.093267045801</v>
      </c>
      <c r="AQ1539" s="73">
        <v>15269.093267045801</v>
      </c>
      <c r="AR1539" s="73">
        <v>15269.093267045801</v>
      </c>
      <c r="AS1539" s="73">
        <v>16809.248944430401</v>
      </c>
      <c r="AT1539" s="73">
        <v>16809.248944430401</v>
      </c>
      <c r="AU1539" s="73">
        <v>17631.858983493901</v>
      </c>
      <c r="AV1539" s="73">
        <v>17631.858983493901</v>
      </c>
      <c r="AW1539" s="73">
        <v>17631.858983493901</v>
      </c>
      <c r="AX1539" s="73">
        <v>17631.858983493901</v>
      </c>
      <c r="AY1539" s="73">
        <v>17631.858983493901</v>
      </c>
      <c r="AZ1539" s="73">
        <v>17631.858983493901</v>
      </c>
      <c r="BA1539" s="73">
        <v>200486.02485800799</v>
      </c>
    </row>
    <row r="1540" spans="1:53" outlineLevel="1">
      <c r="A1540" s="74" t="s">
        <v>3645</v>
      </c>
      <c r="B1540" s="73">
        <v>31.677441022538801</v>
      </c>
      <c r="C1540" s="73">
        <v>31.677441022538801</v>
      </c>
      <c r="D1540" s="73">
        <v>31.677441022538801</v>
      </c>
      <c r="E1540" s="73">
        <v>31.677441022538801</v>
      </c>
      <c r="F1540" s="73">
        <v>31.677441022538801</v>
      </c>
      <c r="G1540" s="73">
        <v>31.677441022538801</v>
      </c>
      <c r="H1540" s="73">
        <v>31.677441022538801</v>
      </c>
      <c r="I1540" s="73">
        <v>31.677441022538801</v>
      </c>
      <c r="J1540" s="73">
        <v>31.677441022538801</v>
      </c>
      <c r="K1540" s="73">
        <v>31.677441022538801</v>
      </c>
      <c r="L1540" s="73">
        <v>31.677441022538801</v>
      </c>
      <c r="M1540" s="73">
        <v>31.677441022538801</v>
      </c>
      <c r="N1540" s="73">
        <v>380.12929227046499</v>
      </c>
      <c r="O1540" s="73">
        <v>105.64262950171199</v>
      </c>
      <c r="P1540" s="73">
        <v>105.64262950171199</v>
      </c>
      <c r="Q1540" s="73">
        <v>105.64262950171199</v>
      </c>
      <c r="R1540" s="73">
        <v>105.64262950171199</v>
      </c>
      <c r="S1540" s="73">
        <v>105.64262950171199</v>
      </c>
      <c r="T1540" s="73">
        <v>924.73494305401198</v>
      </c>
      <c r="U1540" s="73">
        <v>924.73494305401198</v>
      </c>
      <c r="V1540" s="73">
        <v>924.73494305401198</v>
      </c>
      <c r="W1540" s="73">
        <v>924.73494305401198</v>
      </c>
      <c r="X1540" s="73">
        <v>924.73494305401198</v>
      </c>
      <c r="Y1540" s="73">
        <v>924.73494305401198</v>
      </c>
      <c r="Z1540" s="73">
        <v>924.73494305401198</v>
      </c>
      <c r="AA1540" s="73">
        <v>7001.3577488866404</v>
      </c>
      <c r="AB1540" s="73">
        <v>1659.4973334475801</v>
      </c>
      <c r="AC1540" s="73">
        <v>1659.4973334475801</v>
      </c>
      <c r="AD1540" s="73">
        <v>1659.4973334475801</v>
      </c>
      <c r="AE1540" s="73">
        <v>1659.4973334475801</v>
      </c>
      <c r="AF1540" s="73">
        <v>1659.4973334475801</v>
      </c>
      <c r="AG1540" s="73">
        <v>1659.4973334475801</v>
      </c>
      <c r="AH1540" s="73">
        <v>1659.4973334475801</v>
      </c>
      <c r="AI1540" s="73">
        <v>1659.4973334475801</v>
      </c>
      <c r="AJ1540" s="73">
        <v>1659.4973334475801</v>
      </c>
      <c r="AK1540" s="73">
        <v>1659.4973334475801</v>
      </c>
      <c r="AL1540" s="73">
        <v>1659.4973334475801</v>
      </c>
      <c r="AM1540" s="73">
        <v>1659.4973334475801</v>
      </c>
      <c r="AN1540" s="73">
        <v>19913.968001370999</v>
      </c>
      <c r="AO1540" s="73">
        <v>1659.4973334475801</v>
      </c>
      <c r="AP1540" s="73">
        <v>1659.4973334475801</v>
      </c>
      <c r="AQ1540" s="73">
        <v>1659.4973334475801</v>
      </c>
      <c r="AR1540" s="73">
        <v>1659.4973334475801</v>
      </c>
      <c r="AS1540" s="73">
        <v>1826.8828420361399</v>
      </c>
      <c r="AT1540" s="73">
        <v>1826.8828420361399</v>
      </c>
      <c r="AU1540" s="73">
        <v>1916.28435066938</v>
      </c>
      <c r="AV1540" s="73">
        <v>1916.28435066938</v>
      </c>
      <c r="AW1540" s="73">
        <v>1916.28435066938</v>
      </c>
      <c r="AX1540" s="73">
        <v>1916.28435066938</v>
      </c>
      <c r="AY1540" s="73">
        <v>1916.28435066938</v>
      </c>
      <c r="AZ1540" s="73">
        <v>1916.28435066938</v>
      </c>
      <c r="BA1540" s="73">
        <v>21789.4611218789</v>
      </c>
    </row>
    <row r="1541" spans="1:53" outlineLevel="1">
      <c r="A1541" s="74" t="s">
        <v>3557</v>
      </c>
      <c r="B1541" s="73">
        <v>439322.66491268598</v>
      </c>
      <c r="C1541" s="73">
        <v>439408.82101396902</v>
      </c>
      <c r="D1541" s="73">
        <v>439485.26101707999</v>
      </c>
      <c r="E1541" s="73">
        <v>468185.50842393597</v>
      </c>
      <c r="F1541" s="73">
        <v>468262.15537375398</v>
      </c>
      <c r="G1541" s="73">
        <v>468339.04548455501</v>
      </c>
      <c r="H1541" s="73">
        <v>495580.66569157899</v>
      </c>
      <c r="I1541" s="73">
        <v>495658.04475276498</v>
      </c>
      <c r="J1541" s="73">
        <v>495735.66961023997</v>
      </c>
      <c r="K1541" s="73">
        <v>537816.44163580495</v>
      </c>
      <c r="L1541" s="73">
        <v>537894.56074538804</v>
      </c>
      <c r="M1541" s="73">
        <v>558498.32233449898</v>
      </c>
      <c r="N1541" s="73">
        <v>5844187.1609962601</v>
      </c>
      <c r="O1541" s="73">
        <v>615476.889348823</v>
      </c>
      <c r="P1541" s="73">
        <v>615552.91403327603</v>
      </c>
      <c r="Q1541" s="73">
        <v>615629.17727136402</v>
      </c>
      <c r="R1541" s="73">
        <v>644235.44585282798</v>
      </c>
      <c r="S1541" s="73">
        <v>644312.23075796396</v>
      </c>
      <c r="T1541" s="73">
        <v>644389.21716421901</v>
      </c>
      <c r="U1541" s="73">
        <v>672887.66654484405</v>
      </c>
      <c r="V1541" s="73">
        <v>673059.61925801996</v>
      </c>
      <c r="W1541" s="73">
        <v>673231.81807531498</v>
      </c>
      <c r="X1541" s="73">
        <v>717232.80492365395</v>
      </c>
      <c r="Y1541" s="73">
        <v>717405.49861204706</v>
      </c>
      <c r="Z1541" s="73">
        <v>717578.44107440405</v>
      </c>
      <c r="AA1541" s="73">
        <v>7950991.7229167596</v>
      </c>
      <c r="AB1541" s="73">
        <v>1041650.8151657</v>
      </c>
      <c r="AC1541" s="73">
        <v>1041726.95060375</v>
      </c>
      <c r="AD1541" s="73">
        <v>1041803.34441584</v>
      </c>
      <c r="AE1541" s="73">
        <v>1059030.2708759101</v>
      </c>
      <c r="AF1541" s="73">
        <v>1059108.33077427</v>
      </c>
      <c r="AG1541" s="73">
        <v>1059186.6318373799</v>
      </c>
      <c r="AH1541" s="73">
        <v>1073681.83817685</v>
      </c>
      <c r="AI1541" s="73">
        <v>1073759.41117501</v>
      </c>
      <c r="AJ1541" s="73">
        <v>1073837.2305855099</v>
      </c>
      <c r="AK1541" s="73">
        <v>1100369.64563301</v>
      </c>
      <c r="AL1541" s="73">
        <v>1100447.96053437</v>
      </c>
      <c r="AM1541" s="73">
        <v>1100526.52452125</v>
      </c>
      <c r="AN1541" s="73">
        <v>12825128.9542988</v>
      </c>
      <c r="AO1541" s="73">
        <v>1133259.15246278</v>
      </c>
      <c r="AP1541" s="73">
        <v>1133335.3607544501</v>
      </c>
      <c r="AQ1541" s="73">
        <v>1133411.8105075399</v>
      </c>
      <c r="AR1541" s="73">
        <v>1146439.2869971299</v>
      </c>
      <c r="AS1541" s="73">
        <v>1146516.22228053</v>
      </c>
      <c r="AT1541" s="73">
        <v>1146593.4016396301</v>
      </c>
      <c r="AU1541" s="73">
        <v>1156276.3726764701</v>
      </c>
      <c r="AV1541" s="73">
        <v>1156354.04282532</v>
      </c>
      <c r="AW1541" s="73">
        <v>1156431.9596951001</v>
      </c>
      <c r="AX1541" s="73">
        <v>1175387.2676438801</v>
      </c>
      <c r="AY1541" s="73">
        <v>1175465.6806250699</v>
      </c>
      <c r="AZ1541" s="73">
        <v>1175544.3430037301</v>
      </c>
      <c r="BA1541" s="73">
        <v>13835014.901111601</v>
      </c>
    </row>
    <row r="1542" spans="1:53" outlineLevel="1">
      <c r="A1542" s="74" t="s">
        <v>3558</v>
      </c>
      <c r="B1542" s="73">
        <v>8033.8488372092797</v>
      </c>
      <c r="C1542" s="73">
        <v>8793.1244186046297</v>
      </c>
      <c r="D1542" s="73">
        <v>9541.3348837208996</v>
      </c>
      <c r="E1542" s="73">
        <v>10299.234883720899</v>
      </c>
      <c r="F1542" s="73">
        <v>11066.854651162699</v>
      </c>
      <c r="G1542" s="73">
        <v>11832.947674418499</v>
      </c>
      <c r="H1542" s="73">
        <v>12595.0348837209</v>
      </c>
      <c r="I1542" s="73">
        <v>13354.008139534801</v>
      </c>
      <c r="J1542" s="73">
        <v>14104.4860465115</v>
      </c>
      <c r="K1542" s="73">
        <v>14865.923255813899</v>
      </c>
      <c r="L1542" s="73">
        <v>15633.165116279</v>
      </c>
      <c r="M1542" s="73">
        <v>16401.238372092899</v>
      </c>
      <c r="N1542" s="73">
        <v>146521.20116279001</v>
      </c>
      <c r="O1542" s="73">
        <v>17173.1511627906</v>
      </c>
      <c r="P1542" s="73">
        <v>18589.0426350651</v>
      </c>
      <c r="Q1542" s="73">
        <v>20004.934107339501</v>
      </c>
      <c r="R1542" s="73">
        <v>21420.825579614</v>
      </c>
      <c r="S1542" s="73">
        <v>22836.7170518885</v>
      </c>
      <c r="T1542" s="73">
        <v>24252.608524162901</v>
      </c>
      <c r="U1542" s="73">
        <v>25668.4999964374</v>
      </c>
      <c r="V1542" s="73">
        <v>27084.391468711801</v>
      </c>
      <c r="W1542" s="73">
        <v>28500.282940986301</v>
      </c>
      <c r="X1542" s="73">
        <v>29916.174413260698</v>
      </c>
      <c r="Y1542" s="73">
        <v>31332.065885535201</v>
      </c>
      <c r="Z1542" s="73">
        <v>32747.957357809701</v>
      </c>
      <c r="AA1542" s="73">
        <v>299526.651123602</v>
      </c>
      <c r="AB1542" s="73">
        <v>34163.848837209203</v>
      </c>
      <c r="AC1542" s="73">
        <v>35579.740309483597</v>
      </c>
      <c r="AD1542" s="73">
        <v>36995.6317817581</v>
      </c>
      <c r="AE1542" s="73">
        <v>38411.523254032603</v>
      </c>
      <c r="AF1542" s="73">
        <v>39827.414726306997</v>
      </c>
      <c r="AG1542" s="73">
        <v>41243.3061985815</v>
      </c>
      <c r="AH1542" s="73">
        <v>42659.197670855901</v>
      </c>
      <c r="AI1542" s="73">
        <v>44075.089143130397</v>
      </c>
      <c r="AJ1542" s="73">
        <v>45490.9806154049</v>
      </c>
      <c r="AK1542" s="73">
        <v>46906.872087679301</v>
      </c>
      <c r="AL1542" s="73">
        <v>48322.763559953797</v>
      </c>
      <c r="AM1542" s="73">
        <v>49738.655032228198</v>
      </c>
      <c r="AN1542" s="73">
        <v>503415.02321662498</v>
      </c>
      <c r="AO1542" s="73">
        <v>51154.546511627799</v>
      </c>
      <c r="AP1542" s="73">
        <v>52254.851299453003</v>
      </c>
      <c r="AQ1542" s="73">
        <v>53569.2448559771</v>
      </c>
      <c r="AR1542" s="73">
        <v>55281.126766880698</v>
      </c>
      <c r="AS1542" s="73">
        <v>56500.395485368499</v>
      </c>
      <c r="AT1542" s="73">
        <v>57724.825516323501</v>
      </c>
      <c r="AU1542" s="73">
        <v>58889.977624161897</v>
      </c>
      <c r="AV1542" s="73">
        <v>60382.122192736599</v>
      </c>
      <c r="AW1542" s="73">
        <v>61917.691640844001</v>
      </c>
      <c r="AX1542" s="73">
        <v>63266.453590741497</v>
      </c>
      <c r="AY1542" s="73">
        <v>64772.552104653099</v>
      </c>
      <c r="AZ1542" s="73">
        <v>66366.471270006805</v>
      </c>
      <c r="BA1542" s="73">
        <v>702080.25885877502</v>
      </c>
    </row>
    <row r="1543" spans="1:53" outlineLevel="1">
      <c r="A1543" s="74" t="s">
        <v>3712</v>
      </c>
      <c r="B1543" s="73">
        <v>3776.4995971155599</v>
      </c>
      <c r="C1543" s="73">
        <v>3937.8950402547098</v>
      </c>
      <c r="D1543" s="73">
        <v>4220.3691726768802</v>
      </c>
      <c r="E1543" s="73">
        <v>14675.6930323796</v>
      </c>
      <c r="F1543" s="73">
        <v>15043.1902882664</v>
      </c>
      <c r="G1543" s="73">
        <v>15401.2546547405</v>
      </c>
      <c r="H1543" s="73">
        <v>15760.0140391391</v>
      </c>
      <c r="I1543" s="73">
        <v>16106.6747820848</v>
      </c>
      <c r="J1543" s="73">
        <v>16462.284477332501</v>
      </c>
      <c r="K1543" s="73">
        <v>17010.8512967688</v>
      </c>
      <c r="L1543" s="73">
        <v>18180.656070882</v>
      </c>
      <c r="M1543" s="73">
        <v>19005.353708072998</v>
      </c>
      <c r="N1543" s="73">
        <v>159580.736159714</v>
      </c>
      <c r="O1543" s="73">
        <v>19236.8307434952</v>
      </c>
      <c r="P1543" s="73">
        <v>19475.685047549501</v>
      </c>
      <c r="Q1543" s="73">
        <v>20425.608856996801</v>
      </c>
      <c r="R1543" s="73">
        <v>40516.008322251197</v>
      </c>
      <c r="S1543" s="73">
        <v>41624.800656318097</v>
      </c>
      <c r="T1543" s="73">
        <v>43155.618517990697</v>
      </c>
      <c r="U1543" s="73">
        <v>44236.937407608399</v>
      </c>
      <c r="V1543" s="73">
        <v>45306.481528634002</v>
      </c>
      <c r="W1543" s="73">
        <v>46489.608407435902</v>
      </c>
      <c r="X1543" s="73">
        <v>48583.014110420401</v>
      </c>
      <c r="Y1543" s="73">
        <v>50537.878993012702</v>
      </c>
      <c r="Z1543" s="73">
        <v>51408.465416595704</v>
      </c>
      <c r="AA1543" s="73">
        <v>470996.93800830899</v>
      </c>
      <c r="AB1543" s="73">
        <v>52265.442449426599</v>
      </c>
      <c r="AC1543" s="73">
        <v>53000.943370801302</v>
      </c>
      <c r="AD1543" s="73">
        <v>58777.273449630302</v>
      </c>
      <c r="AE1543" s="73">
        <v>59818.646986848798</v>
      </c>
      <c r="AF1543" s="73">
        <v>60925.604830384204</v>
      </c>
      <c r="AG1543" s="73">
        <v>62014.820810753103</v>
      </c>
      <c r="AH1543" s="73">
        <v>63999.197252933198</v>
      </c>
      <c r="AI1543" s="73">
        <v>65105.676640813697</v>
      </c>
      <c r="AJ1543" s="73">
        <v>66224.884335466006</v>
      </c>
      <c r="AK1543" s="73">
        <v>67553.858194831599</v>
      </c>
      <c r="AL1543" s="73">
        <v>68887.896118180797</v>
      </c>
      <c r="AM1543" s="73">
        <v>69921.127601100306</v>
      </c>
      <c r="AN1543" s="73">
        <v>748495.37204117002</v>
      </c>
      <c r="AO1543" s="73">
        <v>71048.415956840894</v>
      </c>
      <c r="AP1543" s="73">
        <v>71177.647778967803</v>
      </c>
      <c r="AQ1543" s="73">
        <v>71436.968334105899</v>
      </c>
      <c r="AR1543" s="73">
        <v>71733.527241012896</v>
      </c>
      <c r="AS1543" s="73">
        <v>71992.686587909004</v>
      </c>
      <c r="AT1543" s="73">
        <v>72251.845909176598</v>
      </c>
      <c r="AU1543" s="73">
        <v>72511.005087354395</v>
      </c>
      <c r="AV1543" s="73">
        <v>72770.164370886007</v>
      </c>
      <c r="AW1543" s="73">
        <v>73029.324464864694</v>
      </c>
      <c r="AX1543" s="73">
        <v>73288.492328250897</v>
      </c>
      <c r="AY1543" s="73">
        <v>73547.659110270499</v>
      </c>
      <c r="AZ1543" s="73">
        <v>73806.816478832494</v>
      </c>
      <c r="BA1543" s="73">
        <v>868594.55364847195</v>
      </c>
    </row>
    <row r="1544" spans="1:53" outlineLevel="1">
      <c r="A1544" s="74" t="s">
        <v>3713</v>
      </c>
      <c r="B1544" s="73">
        <v>0.42708333333333298</v>
      </c>
      <c r="C1544" s="73">
        <v>0.42708333333333298</v>
      </c>
      <c r="D1544" s="73">
        <v>0.42708333333333298</v>
      </c>
      <c r="E1544" s="73">
        <v>0.42708333333333298</v>
      </c>
      <c r="F1544" s="73">
        <v>0.42708333333333298</v>
      </c>
      <c r="G1544" s="73">
        <v>0.42708333333333298</v>
      </c>
      <c r="H1544" s="73">
        <v>0.42708333333333298</v>
      </c>
      <c r="I1544" s="73">
        <v>0.42708333333333298</v>
      </c>
      <c r="J1544" s="73">
        <v>0.42708333333333298</v>
      </c>
      <c r="K1544" s="73">
        <v>0.42708333333333298</v>
      </c>
      <c r="L1544" s="73">
        <v>0.42708333333333298</v>
      </c>
      <c r="M1544" s="73">
        <v>0.42708333333333298</v>
      </c>
      <c r="N1544" s="73">
        <v>5.125</v>
      </c>
      <c r="O1544" s="73">
        <v>3798.5373824907401</v>
      </c>
      <c r="P1544" s="73">
        <v>3798.5373824907401</v>
      </c>
      <c r="Q1544" s="73">
        <v>3798.5373824907401</v>
      </c>
      <c r="R1544" s="73">
        <v>3798.5373824907401</v>
      </c>
      <c r="S1544" s="73">
        <v>3798.5373824907401</v>
      </c>
      <c r="T1544" s="73">
        <v>3798.5373824907401</v>
      </c>
      <c r="U1544" s="73">
        <v>3798.5373824907401</v>
      </c>
      <c r="V1544" s="73">
        <v>3798.5373824907401</v>
      </c>
      <c r="W1544" s="73">
        <v>3798.5373824907401</v>
      </c>
      <c r="X1544" s="73">
        <v>3798.5373824907401</v>
      </c>
      <c r="Y1544" s="73">
        <v>3798.5373824907401</v>
      </c>
      <c r="Z1544" s="73">
        <v>3798.5373824907401</v>
      </c>
      <c r="AA1544" s="73">
        <v>45582.448589888903</v>
      </c>
      <c r="AB1544" s="73">
        <v>3798.5373824907401</v>
      </c>
      <c r="AC1544" s="73">
        <v>3798.5373824907401</v>
      </c>
      <c r="AD1544" s="73">
        <v>3798.5373824907401</v>
      </c>
      <c r="AE1544" s="73">
        <v>3798.5373824907401</v>
      </c>
      <c r="AF1544" s="73">
        <v>3798.5373824907401</v>
      </c>
      <c r="AG1544" s="73">
        <v>3798.5373824907401</v>
      </c>
      <c r="AH1544" s="73">
        <v>3798.5373824907401</v>
      </c>
      <c r="AI1544" s="73">
        <v>3798.5373824907401</v>
      </c>
      <c r="AJ1544" s="73">
        <v>3798.5373824907401</v>
      </c>
      <c r="AK1544" s="73">
        <v>3798.5373824907401</v>
      </c>
      <c r="AL1544" s="73">
        <v>3798.5373824907401</v>
      </c>
      <c r="AM1544" s="73">
        <v>3798.5373824907401</v>
      </c>
      <c r="AN1544" s="73">
        <v>45582.448589888903</v>
      </c>
      <c r="AO1544" s="73">
        <v>3798.5373824907401</v>
      </c>
      <c r="AP1544" s="73">
        <v>3798.5373824907401</v>
      </c>
      <c r="AQ1544" s="73">
        <v>3798.5373824907401</v>
      </c>
      <c r="AR1544" s="73">
        <v>3798.5373824907401</v>
      </c>
      <c r="AS1544" s="73">
        <v>3798.5373824907401</v>
      </c>
      <c r="AT1544" s="73">
        <v>3798.5373824907401</v>
      </c>
      <c r="AU1544" s="73">
        <v>3798.5373824907401</v>
      </c>
      <c r="AV1544" s="73">
        <v>3798.5373824907401</v>
      </c>
      <c r="AW1544" s="73">
        <v>3798.5373824907401</v>
      </c>
      <c r="AX1544" s="73">
        <v>3798.5373824907401</v>
      </c>
      <c r="AY1544" s="73">
        <v>3798.5373824907401</v>
      </c>
      <c r="AZ1544" s="73">
        <v>3798.5373824907401</v>
      </c>
      <c r="BA1544" s="73">
        <v>45582.448589888903</v>
      </c>
    </row>
    <row r="1545" spans="1:53" outlineLevel="1">
      <c r="A1545" s="74" t="s">
        <v>3560</v>
      </c>
      <c r="B1545" s="73">
        <v>203534.40832882401</v>
      </c>
      <c r="C1545" s="73">
        <v>203864.82673272901</v>
      </c>
      <c r="D1545" s="73">
        <v>231975.65108822199</v>
      </c>
      <c r="E1545" s="73">
        <v>249253.650849781</v>
      </c>
      <c r="F1545" s="73">
        <v>249542.302712301</v>
      </c>
      <c r="G1545" s="73">
        <v>249772.23769159001</v>
      </c>
      <c r="H1545" s="73">
        <v>255721.55148991299</v>
      </c>
      <c r="I1545" s="73">
        <v>255746.095656697</v>
      </c>
      <c r="J1545" s="73">
        <v>255770.219449169</v>
      </c>
      <c r="K1545" s="73">
        <v>262041.08117205001</v>
      </c>
      <c r="L1545" s="73">
        <v>303532.22779057501</v>
      </c>
      <c r="M1545" s="73">
        <v>303549.83546939399</v>
      </c>
      <c r="N1545" s="73">
        <v>3024304.0884312498</v>
      </c>
      <c r="O1545" s="73">
        <v>452014.55973964802</v>
      </c>
      <c r="P1545" s="73">
        <v>476809.11708377599</v>
      </c>
      <c r="Q1545" s="73">
        <v>477145.39487635402</v>
      </c>
      <c r="R1545" s="73">
        <v>488612.92418488499</v>
      </c>
      <c r="S1545" s="73">
        <v>503424.27115684497</v>
      </c>
      <c r="T1545" s="73">
        <v>503890.66460333299</v>
      </c>
      <c r="U1545" s="73">
        <v>522760.08831773599</v>
      </c>
      <c r="V1545" s="73">
        <v>523276.82061105798</v>
      </c>
      <c r="W1545" s="73">
        <v>523790.08426211902</v>
      </c>
      <c r="X1545" s="73">
        <v>534494.26855516795</v>
      </c>
      <c r="Y1545" s="73">
        <v>534922.84974512004</v>
      </c>
      <c r="Z1545" s="73">
        <v>535341.31675204297</v>
      </c>
      <c r="AA1545" s="73">
        <v>6076482.3598880796</v>
      </c>
      <c r="AB1545" s="73">
        <v>543650.48768062703</v>
      </c>
      <c r="AC1545" s="73">
        <v>557648.58860708098</v>
      </c>
      <c r="AD1545" s="73">
        <v>557879.86480565404</v>
      </c>
      <c r="AE1545" s="73">
        <v>573353.63618063298</v>
      </c>
      <c r="AF1545" s="73">
        <v>573584.91237920604</v>
      </c>
      <c r="AG1545" s="73">
        <v>598372.56693401397</v>
      </c>
      <c r="AH1545" s="73">
        <v>612373.51187992096</v>
      </c>
      <c r="AI1545" s="73">
        <v>677312.04857057799</v>
      </c>
      <c r="AJ1545" s="73">
        <v>680966.88280258398</v>
      </c>
      <c r="AK1545" s="73">
        <v>696278.40337194398</v>
      </c>
      <c r="AL1545" s="73">
        <v>699355.33091389004</v>
      </c>
      <c r="AM1545" s="73">
        <v>701265.25579377497</v>
      </c>
      <c r="AN1545" s="73">
        <v>7472041.4899199102</v>
      </c>
      <c r="AO1545" s="73">
        <v>712814.33464170096</v>
      </c>
      <c r="AP1545" s="73">
        <v>713045.61084027297</v>
      </c>
      <c r="AQ1545" s="73">
        <v>714268.73440920096</v>
      </c>
      <c r="AR1545" s="73">
        <v>724218.43609748199</v>
      </c>
      <c r="AS1545" s="73">
        <v>725441.55966640904</v>
      </c>
      <c r="AT1545" s="73">
        <v>736557.58345217002</v>
      </c>
      <c r="AU1545" s="73">
        <v>745311.38308495202</v>
      </c>
      <c r="AV1545" s="73">
        <v>806467.48249274096</v>
      </c>
      <c r="AW1545" s="73">
        <v>809329.18193808</v>
      </c>
      <c r="AX1545" s="73">
        <v>830786.08835239196</v>
      </c>
      <c r="AY1545" s="73">
        <v>864584.99482653802</v>
      </c>
      <c r="AZ1545" s="73">
        <v>868382.49060507398</v>
      </c>
      <c r="BA1545" s="73">
        <v>9251207.8804070093</v>
      </c>
    </row>
    <row r="1546" spans="1:53" outlineLevel="1">
      <c r="A1546" s="74" t="s">
        <v>3561</v>
      </c>
      <c r="B1546" s="73">
        <v>69608.133887990305</v>
      </c>
      <c r="C1546" s="73">
        <v>75415.700409740297</v>
      </c>
      <c r="D1546" s="73">
        <v>81462.753027611499</v>
      </c>
      <c r="E1546" s="73">
        <v>87622.859997789405</v>
      </c>
      <c r="F1546" s="73">
        <v>93872.795822011904</v>
      </c>
      <c r="G1546" s="73">
        <v>100129.488485885</v>
      </c>
      <c r="H1546" s="73">
        <v>106368.985269501</v>
      </c>
      <c r="I1546" s="73">
        <v>112599.257691251</v>
      </c>
      <c r="J1546" s="73">
        <v>118734.467858551</v>
      </c>
      <c r="K1546" s="73">
        <v>125000.244180665</v>
      </c>
      <c r="L1546" s="73">
        <v>131246.61593212301</v>
      </c>
      <c r="M1546" s="73">
        <v>137529.4768258</v>
      </c>
      <c r="N1546" s="73">
        <v>1239590.7793889199</v>
      </c>
      <c r="O1546" s="73">
        <v>143872.83816360601</v>
      </c>
      <c r="P1546" s="73">
        <v>149173.634804231</v>
      </c>
      <c r="Q1546" s="73">
        <v>155505.81932798799</v>
      </c>
      <c r="R1546" s="73">
        <v>163752.93229420501</v>
      </c>
      <c r="S1546" s="73">
        <v>169626.846139253</v>
      </c>
      <c r="T1546" s="73">
        <v>175525.62497452</v>
      </c>
      <c r="U1546" s="73">
        <v>181138.82819547001</v>
      </c>
      <c r="V1546" s="73">
        <v>188327.34087300001</v>
      </c>
      <c r="W1546" s="73">
        <v>195725.05599888001</v>
      </c>
      <c r="X1546" s="73">
        <v>202222.81270422999</v>
      </c>
      <c r="Y1546" s="73">
        <v>209478.549506732</v>
      </c>
      <c r="Z1546" s="73">
        <v>217157.368549076</v>
      </c>
      <c r="AA1546" s="73">
        <v>2151507.6515311901</v>
      </c>
      <c r="AB1546" s="73">
        <v>225726.73368752201</v>
      </c>
      <c r="AC1546" s="73">
        <v>231025.584497604</v>
      </c>
      <c r="AD1546" s="73">
        <v>237355.44458620701</v>
      </c>
      <c r="AE1546" s="73">
        <v>245599.530180239</v>
      </c>
      <c r="AF1546" s="73">
        <v>251471.28781335399</v>
      </c>
      <c r="AG1546" s="73">
        <v>257367.901309181</v>
      </c>
      <c r="AH1546" s="73">
        <v>262979.044020548</v>
      </c>
      <c r="AI1546" s="73">
        <v>270164.91791970498</v>
      </c>
      <c r="AJ1546" s="73">
        <v>277559.91747262201</v>
      </c>
      <c r="AK1546" s="73">
        <v>284055.28896414</v>
      </c>
      <c r="AL1546" s="73">
        <v>291308.36231145897</v>
      </c>
      <c r="AM1546" s="73">
        <v>298984.36259246501</v>
      </c>
      <c r="AN1546" s="73">
        <v>3133598.37535505</v>
      </c>
      <c r="AO1546" s="73">
        <v>307550.58203410101</v>
      </c>
      <c r="AP1546" s="73">
        <v>312849.43284418201</v>
      </c>
      <c r="AQ1546" s="73">
        <v>319179.292932785</v>
      </c>
      <c r="AR1546" s="73">
        <v>327423.37852681801</v>
      </c>
      <c r="AS1546" s="73">
        <v>333295.13615993201</v>
      </c>
      <c r="AT1546" s="73">
        <v>339191.74965576001</v>
      </c>
      <c r="AU1546" s="73">
        <v>344802.89236712601</v>
      </c>
      <c r="AV1546" s="73">
        <v>351988.76626628399</v>
      </c>
      <c r="AW1546" s="73">
        <v>359383.76581920002</v>
      </c>
      <c r="AX1546" s="73">
        <v>365879.137310719</v>
      </c>
      <c r="AY1546" s="73">
        <v>373132.21065803798</v>
      </c>
      <c r="AZ1546" s="73">
        <v>380808.21093904402</v>
      </c>
      <c r="BA1546" s="73">
        <v>4115484.5555139901</v>
      </c>
    </row>
    <row r="1547" spans="1:53" outlineLevel="1">
      <c r="A1547" s="74" t="s">
        <v>3562</v>
      </c>
      <c r="B1547" s="73">
        <v>5062.7628994005499</v>
      </c>
      <c r="C1547" s="73">
        <v>5463.1241169525902</v>
      </c>
      <c r="D1547" s="73">
        <v>5925.2459653962696</v>
      </c>
      <c r="E1547" s="73">
        <v>6389.2829803182103</v>
      </c>
      <c r="F1547" s="73">
        <v>6853.3330102503596</v>
      </c>
      <c r="G1547" s="73">
        <v>7332.7206315497997</v>
      </c>
      <c r="H1547" s="73">
        <v>7812.1012393987003</v>
      </c>
      <c r="I1547" s="73">
        <v>8337.9053383843293</v>
      </c>
      <c r="J1547" s="73">
        <v>8889.8156741031707</v>
      </c>
      <c r="K1547" s="73">
        <v>9472.3715232183004</v>
      </c>
      <c r="L1547" s="73">
        <v>10081.0379357724</v>
      </c>
      <c r="M1547" s="73">
        <v>10663.6046315602</v>
      </c>
      <c r="N1547" s="73">
        <v>92283.305946305001</v>
      </c>
      <c r="O1547" s="73">
        <v>11080.407137271601</v>
      </c>
      <c r="P1547" s="73">
        <v>11433.583675326299</v>
      </c>
      <c r="Q1547" s="73">
        <v>11855.478563970901</v>
      </c>
      <c r="R1547" s="73">
        <v>12404.959520103501</v>
      </c>
      <c r="S1547" s="73">
        <v>12796.3211770904</v>
      </c>
      <c r="T1547" s="73">
        <v>13189.3395154707</v>
      </c>
      <c r="U1547" s="73">
        <v>13563.3307879861</v>
      </c>
      <c r="V1547" s="73">
        <v>14042.280310734301</v>
      </c>
      <c r="W1547" s="73">
        <v>14535.1683792276</v>
      </c>
      <c r="X1547" s="73">
        <v>14968.0948568687</v>
      </c>
      <c r="Y1547" s="73">
        <v>15451.523325960399</v>
      </c>
      <c r="Z1547" s="73">
        <v>15963.140524201801</v>
      </c>
      <c r="AA1547" s="73">
        <v>161283.62777421199</v>
      </c>
      <c r="AB1547" s="73">
        <v>16534.092198075399</v>
      </c>
      <c r="AC1547" s="73">
        <v>16946.791154071299</v>
      </c>
      <c r="AD1547" s="73">
        <v>17439.789870924498</v>
      </c>
      <c r="AE1547" s="73">
        <v>18081.877304547899</v>
      </c>
      <c r="AF1547" s="73">
        <v>18539.196887963401</v>
      </c>
      <c r="AG1547" s="73">
        <v>18998.452360680101</v>
      </c>
      <c r="AH1547" s="73">
        <v>19435.474051217101</v>
      </c>
      <c r="AI1547" s="73">
        <v>19995.143074254702</v>
      </c>
      <c r="AJ1547" s="73">
        <v>20571.099768350101</v>
      </c>
      <c r="AK1547" s="73">
        <v>21076.989277119599</v>
      </c>
      <c r="AL1547" s="73">
        <v>21641.8921033146</v>
      </c>
      <c r="AM1547" s="73">
        <v>22239.7344309695</v>
      </c>
      <c r="AN1547" s="73">
        <v>231500.53248148799</v>
      </c>
      <c r="AO1547" s="73">
        <v>22906.911137145202</v>
      </c>
      <c r="AP1547" s="73">
        <v>23281.570824017399</v>
      </c>
      <c r="AQ1547" s="73">
        <v>23729.128885895399</v>
      </c>
      <c r="AR1547" s="73">
        <v>24312.0338662227</v>
      </c>
      <c r="AS1547" s="73">
        <v>24727.2014101034</v>
      </c>
      <c r="AT1547" s="73">
        <v>25144.1264085861</v>
      </c>
      <c r="AU1547" s="73">
        <v>25540.866956033798</v>
      </c>
      <c r="AV1547" s="73">
        <v>26048.9501917118</v>
      </c>
      <c r="AW1547" s="73">
        <v>26571.819831982601</v>
      </c>
      <c r="AX1547" s="73">
        <v>27031.0805162994</v>
      </c>
      <c r="AY1547" s="73">
        <v>27543.9151452716</v>
      </c>
      <c r="AZ1547" s="73">
        <v>28086.6531774957</v>
      </c>
      <c r="BA1547" s="73">
        <v>304924.25835076498</v>
      </c>
    </row>
    <row r="1548" spans="1:53" outlineLevel="1">
      <c r="A1548" s="74" t="s">
        <v>3714</v>
      </c>
      <c r="B1548" s="73">
        <v>325658.95777243399</v>
      </c>
      <c r="C1548" s="73">
        <v>326885.29539952398</v>
      </c>
      <c r="D1548" s="73">
        <v>802623.19794497394</v>
      </c>
      <c r="E1548" s="73">
        <v>884244.90077120299</v>
      </c>
      <c r="F1548" s="73">
        <v>885316.22317926004</v>
      </c>
      <c r="G1548" s="73">
        <v>886169.61970183195</v>
      </c>
      <c r="H1548" s="73">
        <v>908250.31261106196</v>
      </c>
      <c r="I1548" s="73">
        <v>908341.40752253495</v>
      </c>
      <c r="J1548" s="73">
        <v>908430.94222782599</v>
      </c>
      <c r="K1548" s="73">
        <v>931705.050428221</v>
      </c>
      <c r="L1548" s="73">
        <v>1221674.8548981701</v>
      </c>
      <c r="M1548" s="73">
        <v>1221740.2052503501</v>
      </c>
      <c r="N1548" s="73">
        <v>10211040.967707399</v>
      </c>
      <c r="O1548" s="73">
        <v>1446689.6460196399</v>
      </c>
      <c r="P1548" s="73">
        <v>1542611.6661005199</v>
      </c>
      <c r="Q1548" s="73">
        <v>1542889.56606465</v>
      </c>
      <c r="R1548" s="73">
        <v>1584254.6521743999</v>
      </c>
      <c r="S1548" s="73">
        <v>1639541.73909212</v>
      </c>
      <c r="T1548" s="73">
        <v>1640302.5592579499</v>
      </c>
      <c r="U1548" s="73">
        <v>1715069.6945205301</v>
      </c>
      <c r="V1548" s="73">
        <v>1716017.3457504001</v>
      </c>
      <c r="W1548" s="73">
        <v>1716952.12322242</v>
      </c>
      <c r="X1548" s="73">
        <v>1755642.8577682399</v>
      </c>
      <c r="Y1548" s="73">
        <v>1756263.3389202501</v>
      </c>
      <c r="Z1548" s="73">
        <v>1756846.2815965801</v>
      </c>
      <c r="AA1548" s="73">
        <v>19813081.470487699</v>
      </c>
      <c r="AB1548" s="73">
        <v>1786756.8537465199</v>
      </c>
      <c r="AC1548" s="73">
        <v>1837740.1852656601</v>
      </c>
      <c r="AD1548" s="73">
        <v>1837740.1852656601</v>
      </c>
      <c r="AE1548" s="73">
        <v>1894079.34117582</v>
      </c>
      <c r="AF1548" s="73">
        <v>1894079.34117582</v>
      </c>
      <c r="AG1548" s="73">
        <v>1985219.5755193301</v>
      </c>
      <c r="AH1548" s="73">
        <v>2036584.73799991</v>
      </c>
      <c r="AI1548" s="73">
        <v>2265746.6539648199</v>
      </c>
      <c r="AJ1548" s="73">
        <v>2278453.0831022598</v>
      </c>
      <c r="AK1548" s="73">
        <v>2334353.5932701202</v>
      </c>
      <c r="AL1548" s="73">
        <v>2344915.1397055299</v>
      </c>
      <c r="AM1548" s="73">
        <v>2351145.3920650599</v>
      </c>
      <c r="AN1548" s="73">
        <v>24846814.0822565</v>
      </c>
      <c r="AO1548" s="73">
        <v>2393193.8376655299</v>
      </c>
      <c r="AP1548" s="73">
        <v>2393193.8376655299</v>
      </c>
      <c r="AQ1548" s="73">
        <v>2393193.8376655299</v>
      </c>
      <c r="AR1548" s="73">
        <v>2425582.2608799399</v>
      </c>
      <c r="AS1548" s="73">
        <v>2425582.2608799399</v>
      </c>
      <c r="AT1548" s="73">
        <v>2457759.8672000999</v>
      </c>
      <c r="AU1548" s="73">
        <v>2485709.7371389102</v>
      </c>
      <c r="AV1548" s="73">
        <v>2762950.2854200001</v>
      </c>
      <c r="AW1548" s="73">
        <v>2773571.3938866202</v>
      </c>
      <c r="AX1548" s="73">
        <v>2828449.2039578101</v>
      </c>
      <c r="AY1548" s="73">
        <v>2928217.57960252</v>
      </c>
      <c r="AZ1548" s="73">
        <v>2942311.8670480601</v>
      </c>
      <c r="BA1548" s="73">
        <v>31209715.969010498</v>
      </c>
    </row>
    <row r="1549" spans="1:53" outlineLevel="1">
      <c r="A1549" s="74" t="s">
        <v>3715</v>
      </c>
      <c r="B1549" s="73">
        <v>258348.42348220001</v>
      </c>
      <c r="C1549" s="73">
        <v>279903.02595978498</v>
      </c>
      <c r="D1549" s="73">
        <v>302346.473632938</v>
      </c>
      <c r="E1549" s="73">
        <v>325209.51901766303</v>
      </c>
      <c r="F1549" s="73">
        <v>348405.96139968501</v>
      </c>
      <c r="G1549" s="73">
        <v>371627.48158187099</v>
      </c>
      <c r="H1549" s="73">
        <v>394785.17978943099</v>
      </c>
      <c r="I1549" s="73">
        <v>417908.64206488599</v>
      </c>
      <c r="J1549" s="73">
        <v>440679.28374024603</v>
      </c>
      <c r="K1549" s="73">
        <v>463934.51763741003</v>
      </c>
      <c r="L1549" s="73">
        <v>487117.732074239</v>
      </c>
      <c r="M1549" s="73">
        <v>510436.374827274</v>
      </c>
      <c r="N1549" s="73">
        <v>4600702.6152076302</v>
      </c>
      <c r="O1549" s="73">
        <v>533979.56309658301</v>
      </c>
      <c r="P1549" s="73">
        <v>553653.30492550298</v>
      </c>
      <c r="Q1549" s="73">
        <v>577155.01079716696</v>
      </c>
      <c r="R1549" s="73">
        <v>607763.91401141498</v>
      </c>
      <c r="S1549" s="73">
        <v>629564.76251541695</v>
      </c>
      <c r="T1549" s="73">
        <v>651457.89665709098</v>
      </c>
      <c r="U1549" s="73">
        <v>672291.125790213</v>
      </c>
      <c r="V1549" s="73">
        <v>698971.06696504797</v>
      </c>
      <c r="W1549" s="73">
        <v>726427.45651884796</v>
      </c>
      <c r="X1549" s="73">
        <v>750543.67839169898</v>
      </c>
      <c r="Y1549" s="73">
        <v>777473.11981508997</v>
      </c>
      <c r="Z1549" s="73">
        <v>805972.81780996802</v>
      </c>
      <c r="AA1549" s="73">
        <v>7985253.7172940401</v>
      </c>
      <c r="AB1549" s="73">
        <v>837777.74993648299</v>
      </c>
      <c r="AC1549" s="73">
        <v>857444.269875873</v>
      </c>
      <c r="AD1549" s="73">
        <v>880937.34867877397</v>
      </c>
      <c r="AE1549" s="73">
        <v>911535.01589533698</v>
      </c>
      <c r="AF1549" s="73">
        <v>933327.86168582796</v>
      </c>
      <c r="AG1549" s="73">
        <v>955212.95923753304</v>
      </c>
      <c r="AH1549" s="73">
        <v>976038.54085343902</v>
      </c>
      <c r="AI1549" s="73">
        <v>1002708.68828443</v>
      </c>
      <c r="AJ1549" s="73">
        <v>1030154.99907365</v>
      </c>
      <c r="AK1549" s="73">
        <v>1054262.3682995699</v>
      </c>
      <c r="AL1549" s="73">
        <v>1081181.92439191</v>
      </c>
      <c r="AM1549" s="73">
        <v>1109671.1606417701</v>
      </c>
      <c r="AN1549" s="73">
        <v>11630252.8868546</v>
      </c>
      <c r="AO1549" s="73">
        <v>1141464.4176124299</v>
      </c>
      <c r="AP1549" s="73">
        <v>1161130.93755182</v>
      </c>
      <c r="AQ1549" s="73">
        <v>1184624.0163547201</v>
      </c>
      <c r="AR1549" s="73">
        <v>1215221.68357128</v>
      </c>
      <c r="AS1549" s="73">
        <v>1237014.52936177</v>
      </c>
      <c r="AT1549" s="73">
        <v>1258899.62691348</v>
      </c>
      <c r="AU1549" s="73">
        <v>1279725.2085293799</v>
      </c>
      <c r="AV1549" s="73">
        <v>1306395.3559603801</v>
      </c>
      <c r="AW1549" s="73">
        <v>1333841.6667496001</v>
      </c>
      <c r="AX1549" s="73">
        <v>1357949.03597552</v>
      </c>
      <c r="AY1549" s="73">
        <v>1384868.5920678601</v>
      </c>
      <c r="AZ1549" s="73">
        <v>1413357.82831772</v>
      </c>
      <c r="BA1549" s="73">
        <v>15274492.898965999</v>
      </c>
    </row>
    <row r="1550" spans="1:53" outlineLevel="1">
      <c r="A1550" s="74" t="s">
        <v>3716</v>
      </c>
      <c r="B1550" s="73">
        <v>18790.287003369402</v>
      </c>
      <c r="C1550" s="73">
        <v>20276.2152074558</v>
      </c>
      <c r="D1550" s="73">
        <v>21991.3660717817</v>
      </c>
      <c r="E1550" s="73">
        <v>23713.6250169128</v>
      </c>
      <c r="F1550" s="73">
        <v>25435.932266849399</v>
      </c>
      <c r="G1550" s="73">
        <v>27215.164510007598</v>
      </c>
      <c r="H1550" s="73">
        <v>28994.370722962401</v>
      </c>
      <c r="I1550" s="73">
        <v>30945.876279080399</v>
      </c>
      <c r="J1550" s="73">
        <v>32994.274320693403</v>
      </c>
      <c r="K1550" s="73">
        <v>35156.412231923801</v>
      </c>
      <c r="L1550" s="73">
        <v>37415.458687083301</v>
      </c>
      <c r="M1550" s="73">
        <v>39577.636855401797</v>
      </c>
      <c r="N1550" s="73">
        <v>342506.61917352199</v>
      </c>
      <c r="O1550" s="73">
        <v>41124.586389018703</v>
      </c>
      <c r="P1550" s="73">
        <v>42435.390123021498</v>
      </c>
      <c r="Q1550" s="73">
        <v>44001.239877475797</v>
      </c>
      <c r="R1550" s="73">
        <v>46040.621352330098</v>
      </c>
      <c r="S1550" s="73">
        <v>47493.147967346798</v>
      </c>
      <c r="T1550" s="73">
        <v>48951.823303817197</v>
      </c>
      <c r="U1550" s="73">
        <v>50339.880277244003</v>
      </c>
      <c r="V1550" s="73">
        <v>52117.486531258102</v>
      </c>
      <c r="W1550" s="73">
        <v>53946.8252641906</v>
      </c>
      <c r="X1550" s="73">
        <v>55553.618418022801</v>
      </c>
      <c r="Y1550" s="73">
        <v>57347.848142055402</v>
      </c>
      <c r="Z1550" s="73">
        <v>59246.699457402101</v>
      </c>
      <c r="AA1550" s="73">
        <v>598599.16710318299</v>
      </c>
      <c r="AB1550" s="73">
        <v>61365.768833218703</v>
      </c>
      <c r="AC1550" s="73">
        <v>62897.4881697241</v>
      </c>
      <c r="AD1550" s="73">
        <v>64727.237570601799</v>
      </c>
      <c r="AE1550" s="73">
        <v>67110.325105763302</v>
      </c>
      <c r="AF1550" s="73">
        <v>68807.652512831293</v>
      </c>
      <c r="AG1550" s="73">
        <v>70512.164912816894</v>
      </c>
      <c r="AH1550" s="73">
        <v>72134.157321914303</v>
      </c>
      <c r="AI1550" s="73">
        <v>74211.351490145506</v>
      </c>
      <c r="AJ1550" s="73">
        <v>76348.996842813503</v>
      </c>
      <c r="AK1550" s="73">
        <v>78226.590016868504</v>
      </c>
      <c r="AL1550" s="73">
        <v>80323.209282699405</v>
      </c>
      <c r="AM1550" s="73">
        <v>82542.082483482605</v>
      </c>
      <c r="AN1550" s="73">
        <v>859207.02454288001</v>
      </c>
      <c r="AO1550" s="73">
        <v>85018.288073218704</v>
      </c>
      <c r="AP1550" s="73">
        <v>86408.825845736996</v>
      </c>
      <c r="AQ1550" s="73">
        <v>88069.923669290001</v>
      </c>
      <c r="AR1550" s="73">
        <v>90233.3573701532</v>
      </c>
      <c r="AS1550" s="73">
        <v>91774.238793797806</v>
      </c>
      <c r="AT1550" s="73">
        <v>93321.642955524498</v>
      </c>
      <c r="AU1550" s="73">
        <v>94794.133155154501</v>
      </c>
      <c r="AV1550" s="73">
        <v>96679.868278385402</v>
      </c>
      <c r="AW1550" s="73">
        <v>98620.482682271395</v>
      </c>
      <c r="AX1550" s="73">
        <v>100325.01442494801</v>
      </c>
      <c r="AY1550" s="73">
        <v>102228.38419657901</v>
      </c>
      <c r="AZ1550" s="73">
        <v>104242.73951911301</v>
      </c>
      <c r="BA1550" s="73">
        <v>1131716.8989641699</v>
      </c>
    </row>
    <row r="1551" spans="1:53" outlineLevel="1">
      <c r="A1551" s="74" t="s">
        <v>3614</v>
      </c>
      <c r="B1551" s="73">
        <v>1341.39943361411</v>
      </c>
      <c r="C1551" s="73">
        <v>1341.39943361411</v>
      </c>
      <c r="D1551" s="73">
        <v>1341.39943361411</v>
      </c>
      <c r="E1551" s="73">
        <v>1341.39943361411</v>
      </c>
      <c r="F1551" s="73">
        <v>1407.28781799186</v>
      </c>
      <c r="G1551" s="73">
        <v>1407.28781799186</v>
      </c>
      <c r="H1551" s="73">
        <v>1650.8442454061301</v>
      </c>
      <c r="I1551" s="73">
        <v>1650.8442454061301</v>
      </c>
      <c r="J1551" s="73">
        <v>1650.8442454061301</v>
      </c>
      <c r="K1551" s="73">
        <v>8303.0594628825802</v>
      </c>
      <c r="L1551" s="73">
        <v>8504.7769192269297</v>
      </c>
      <c r="M1551" s="73">
        <v>8876.3990005877495</v>
      </c>
      <c r="N1551" s="73">
        <v>38816.941489355799</v>
      </c>
      <c r="O1551" s="73">
        <v>8876.3990005877495</v>
      </c>
      <c r="P1551" s="73">
        <v>8876.3990005877495</v>
      </c>
      <c r="Q1551" s="73">
        <v>8876.3990005877495</v>
      </c>
      <c r="R1551" s="73">
        <v>8876.3990005877495</v>
      </c>
      <c r="S1551" s="73">
        <v>9081.2205074494595</v>
      </c>
      <c r="T1551" s="73">
        <v>9081.2205074494595</v>
      </c>
      <c r="U1551" s="73">
        <v>9081.2205074494595</v>
      </c>
      <c r="V1551" s="73">
        <v>9081.2205074494595</v>
      </c>
      <c r="W1551" s="73">
        <v>9081.2205074494595</v>
      </c>
      <c r="X1551" s="73">
        <v>9081.2205074494595</v>
      </c>
      <c r="Y1551" s="73">
        <v>9156.5251805582502</v>
      </c>
      <c r="Z1551" s="73">
        <v>9156.5251805582502</v>
      </c>
      <c r="AA1551" s="73">
        <v>108305.969408164</v>
      </c>
      <c r="AB1551" s="73">
        <v>9773.8684952843705</v>
      </c>
      <c r="AC1551" s="73">
        <v>9773.8684952843705</v>
      </c>
      <c r="AD1551" s="73">
        <v>9773.8684952843705</v>
      </c>
      <c r="AE1551" s="73">
        <v>9773.8684952843705</v>
      </c>
      <c r="AF1551" s="73">
        <v>9773.8684952843705</v>
      </c>
      <c r="AG1551" s="73">
        <v>9773.8684952843705</v>
      </c>
      <c r="AH1551" s="73">
        <v>9773.8684952843705</v>
      </c>
      <c r="AI1551" s="73">
        <v>9773.8684952843705</v>
      </c>
      <c r="AJ1551" s="73">
        <v>14957.704041491101</v>
      </c>
      <c r="AK1551" s="73">
        <v>14957.704041491101</v>
      </c>
      <c r="AL1551" s="73">
        <v>14957.704041491101</v>
      </c>
      <c r="AM1551" s="73">
        <v>15366.468616338199</v>
      </c>
      <c r="AN1551" s="73">
        <v>138430.52870308599</v>
      </c>
      <c r="AO1551" s="73">
        <v>15687.9457752607</v>
      </c>
      <c r="AP1551" s="73">
        <v>15687.9457752607</v>
      </c>
      <c r="AQ1551" s="73">
        <v>15687.9457752607</v>
      </c>
      <c r="AR1551" s="73">
        <v>15687.9457752607</v>
      </c>
      <c r="AS1551" s="73">
        <v>15687.9457752607</v>
      </c>
      <c r="AT1551" s="73">
        <v>15687.9457752607</v>
      </c>
      <c r="AU1551" s="73">
        <v>15687.9457752607</v>
      </c>
      <c r="AV1551" s="73">
        <v>15687.9457752607</v>
      </c>
      <c r="AW1551" s="73">
        <v>15687.9457752607</v>
      </c>
      <c r="AX1551" s="73">
        <v>15687.9457752607</v>
      </c>
      <c r="AY1551" s="73">
        <v>15687.9457752607</v>
      </c>
      <c r="AZ1551" s="73">
        <v>15687.9457752607</v>
      </c>
      <c r="BA1551" s="73">
        <v>188255.34930312799</v>
      </c>
    </row>
    <row r="1552" spans="1:53" outlineLevel="1">
      <c r="A1552" s="74" t="s">
        <v>3615</v>
      </c>
      <c r="B1552" s="73">
        <v>189.07369035239901</v>
      </c>
      <c r="C1552" s="73">
        <v>189.07369035239901</v>
      </c>
      <c r="D1552" s="73">
        <v>189.07369035239901</v>
      </c>
      <c r="E1552" s="73">
        <v>189.07369035239901</v>
      </c>
      <c r="F1552" s="73">
        <v>267.40821400997999</v>
      </c>
      <c r="G1552" s="73">
        <v>267.40821400997999</v>
      </c>
      <c r="H1552" s="73">
        <v>310.445695485447</v>
      </c>
      <c r="I1552" s="73">
        <v>310.445695485447</v>
      </c>
      <c r="J1552" s="73">
        <v>310.445695485447</v>
      </c>
      <c r="K1552" s="73">
        <v>1511.2621849060199</v>
      </c>
      <c r="L1552" s="73">
        <v>1698.70657382479</v>
      </c>
      <c r="M1552" s="73">
        <v>1813.05300619585</v>
      </c>
      <c r="N1552" s="73">
        <v>7245.47004081258</v>
      </c>
      <c r="O1552" s="73">
        <v>1813.05300619585</v>
      </c>
      <c r="P1552" s="73">
        <v>1813.05300619585</v>
      </c>
      <c r="Q1552" s="73">
        <v>1813.05300619585</v>
      </c>
      <c r="R1552" s="73">
        <v>1813.05300619585</v>
      </c>
      <c r="S1552" s="73">
        <v>2056.5667543066402</v>
      </c>
      <c r="T1552" s="73">
        <v>2056.5667543066402</v>
      </c>
      <c r="U1552" s="73">
        <v>2056.5667543066402</v>
      </c>
      <c r="V1552" s="73">
        <v>2056.5667543066402</v>
      </c>
      <c r="W1552" s="73">
        <v>2056.5667543066402</v>
      </c>
      <c r="X1552" s="73">
        <v>2056.5667543066402</v>
      </c>
      <c r="Y1552" s="73">
        <v>2146.0970164355999</v>
      </c>
      <c r="Z1552" s="73">
        <v>2146.0970164355999</v>
      </c>
      <c r="AA1552" s="73">
        <v>23883.806583494399</v>
      </c>
      <c r="AB1552" s="73">
        <v>2390.79083989737</v>
      </c>
      <c r="AC1552" s="73">
        <v>2390.79083989737</v>
      </c>
      <c r="AD1552" s="73">
        <v>2390.79083989737</v>
      </c>
      <c r="AE1552" s="73">
        <v>2390.79083989737</v>
      </c>
      <c r="AF1552" s="73">
        <v>2390.79083989737</v>
      </c>
      <c r="AG1552" s="73">
        <v>2390.79083989737</v>
      </c>
      <c r="AH1552" s="73">
        <v>2390.79083989737</v>
      </c>
      <c r="AI1552" s="73">
        <v>2390.79083989737</v>
      </c>
      <c r="AJ1552" s="73">
        <v>5121.9723319762297</v>
      </c>
      <c r="AK1552" s="73">
        <v>5121.9723319762297</v>
      </c>
      <c r="AL1552" s="73">
        <v>5121.9723319762297</v>
      </c>
      <c r="AM1552" s="73">
        <v>5373.8551966470204</v>
      </c>
      <c r="AN1552" s="73">
        <v>39866.0989117547</v>
      </c>
      <c r="AO1552" s="73">
        <v>5547.2873827591202</v>
      </c>
      <c r="AP1552" s="73">
        <v>5547.2873827591202</v>
      </c>
      <c r="AQ1552" s="73">
        <v>5547.2873827591202</v>
      </c>
      <c r="AR1552" s="73">
        <v>5547.2873827591202</v>
      </c>
      <c r="AS1552" s="73">
        <v>5547.2873827591202</v>
      </c>
      <c r="AT1552" s="73">
        <v>5547.2873827591202</v>
      </c>
      <c r="AU1552" s="73">
        <v>5547.2873827591202</v>
      </c>
      <c r="AV1552" s="73">
        <v>5547.2873827591202</v>
      </c>
      <c r="AW1552" s="73">
        <v>5547.2873827591202</v>
      </c>
      <c r="AX1552" s="73">
        <v>5547.2873827591202</v>
      </c>
      <c r="AY1552" s="73">
        <v>5547.2873827591202</v>
      </c>
      <c r="AZ1552" s="73">
        <v>5547.2873827591202</v>
      </c>
      <c r="BA1552" s="73">
        <v>66567.448593109497</v>
      </c>
    </row>
    <row r="1553" spans="1:53" outlineLevel="1">
      <c r="A1553" s="74" t="s">
        <v>3616</v>
      </c>
      <c r="B1553" s="73">
        <v>2108.7301806294399</v>
      </c>
      <c r="C1553" s="73">
        <v>2108.7301806294399</v>
      </c>
      <c r="D1553" s="73">
        <v>2108.7301806294399</v>
      </c>
      <c r="E1553" s="73">
        <v>2108.7301806294399</v>
      </c>
      <c r="F1553" s="73">
        <v>2982.39152353808</v>
      </c>
      <c r="G1553" s="73">
        <v>2982.39152353808</v>
      </c>
      <c r="H1553" s="73">
        <v>3462.3865768765399</v>
      </c>
      <c r="I1553" s="73">
        <v>3462.3865768765399</v>
      </c>
      <c r="J1553" s="73">
        <v>3462.3865768765399</v>
      </c>
      <c r="K1553" s="73">
        <v>16855.0377062806</v>
      </c>
      <c r="L1553" s="73">
        <v>18945.596362886601</v>
      </c>
      <c r="M1553" s="73">
        <v>20220.896868941902</v>
      </c>
      <c r="N1553" s="73">
        <v>80808.394438332805</v>
      </c>
      <c r="O1553" s="73">
        <v>20220.896868941902</v>
      </c>
      <c r="P1553" s="73">
        <v>20220.896868941902</v>
      </c>
      <c r="Q1553" s="73">
        <v>20220.896868941902</v>
      </c>
      <c r="R1553" s="73">
        <v>20220.896868941902</v>
      </c>
      <c r="S1553" s="73">
        <v>22936.782659119901</v>
      </c>
      <c r="T1553" s="73">
        <v>22936.782659119901</v>
      </c>
      <c r="U1553" s="73">
        <v>22936.782659119901</v>
      </c>
      <c r="V1553" s="73">
        <v>22936.782659119901</v>
      </c>
      <c r="W1553" s="73">
        <v>22936.782659119901</v>
      </c>
      <c r="X1553" s="73">
        <v>22936.782659119901</v>
      </c>
      <c r="Y1553" s="73">
        <v>23935.305200838298</v>
      </c>
      <c r="Z1553" s="73">
        <v>23935.305200838298</v>
      </c>
      <c r="AA1553" s="73">
        <v>266374.89383216301</v>
      </c>
      <c r="AB1553" s="73">
        <v>26664.356508671099</v>
      </c>
      <c r="AC1553" s="73">
        <v>26664.356508671099</v>
      </c>
      <c r="AD1553" s="73">
        <v>26664.356508671099</v>
      </c>
      <c r="AE1553" s="73">
        <v>26664.356508671099</v>
      </c>
      <c r="AF1553" s="73">
        <v>26664.356508671099</v>
      </c>
      <c r="AG1553" s="73">
        <v>26664.356508671099</v>
      </c>
      <c r="AH1553" s="73">
        <v>26664.356508671099</v>
      </c>
      <c r="AI1553" s="73">
        <v>26664.356508671099</v>
      </c>
      <c r="AJ1553" s="73">
        <v>57124.808529465598</v>
      </c>
      <c r="AK1553" s="73">
        <v>57124.808529465598</v>
      </c>
      <c r="AL1553" s="73">
        <v>57124.808529465598</v>
      </c>
      <c r="AM1553" s="73">
        <v>59934.011539620398</v>
      </c>
      <c r="AN1553" s="73">
        <v>444623.28919738601</v>
      </c>
      <c r="AO1553" s="73">
        <v>61868.273427175998</v>
      </c>
      <c r="AP1553" s="73">
        <v>61868.273427175998</v>
      </c>
      <c r="AQ1553" s="73">
        <v>61868.273427175998</v>
      </c>
      <c r="AR1553" s="73">
        <v>61868.273427175998</v>
      </c>
      <c r="AS1553" s="73">
        <v>61868.273427175998</v>
      </c>
      <c r="AT1553" s="73">
        <v>61868.273427175998</v>
      </c>
      <c r="AU1553" s="73">
        <v>61868.273427175998</v>
      </c>
      <c r="AV1553" s="73">
        <v>61868.273427175998</v>
      </c>
      <c r="AW1553" s="73">
        <v>61868.273427175998</v>
      </c>
      <c r="AX1553" s="73">
        <v>61868.273427175998</v>
      </c>
      <c r="AY1553" s="73">
        <v>61868.273427175998</v>
      </c>
      <c r="AZ1553" s="73">
        <v>61868.273427175998</v>
      </c>
      <c r="BA1553" s="73">
        <v>742419.28112611105</v>
      </c>
    </row>
    <row r="1554" spans="1:53" outlineLevel="1">
      <c r="A1554" s="74" t="s">
        <v>3617</v>
      </c>
      <c r="B1554" s="73">
        <v>99.687638057145506</v>
      </c>
      <c r="C1554" s="73">
        <v>99.687638057145506</v>
      </c>
      <c r="D1554" s="73">
        <v>99.687638057145506</v>
      </c>
      <c r="E1554" s="73">
        <v>99.687638057145506</v>
      </c>
      <c r="F1554" s="73">
        <v>140.98890862102499</v>
      </c>
      <c r="G1554" s="73">
        <v>140.98890862102499</v>
      </c>
      <c r="H1554" s="73">
        <v>163.68008722033801</v>
      </c>
      <c r="I1554" s="73">
        <v>163.68008722033801</v>
      </c>
      <c r="J1554" s="73">
        <v>163.68008722033801</v>
      </c>
      <c r="K1554" s="73">
        <v>796.80127582833097</v>
      </c>
      <c r="L1554" s="73">
        <v>895.62987733047305</v>
      </c>
      <c r="M1554" s="73">
        <v>955.91814769789596</v>
      </c>
      <c r="N1554" s="73">
        <v>3820.1179319883499</v>
      </c>
      <c r="O1554" s="73">
        <v>955.91814769789596</v>
      </c>
      <c r="P1554" s="73">
        <v>955.91814769789596</v>
      </c>
      <c r="Q1554" s="73">
        <v>955.91814769789596</v>
      </c>
      <c r="R1554" s="73">
        <v>955.91814769789596</v>
      </c>
      <c r="S1554" s="73">
        <v>1084.3089654739699</v>
      </c>
      <c r="T1554" s="73">
        <v>1084.3089654739699</v>
      </c>
      <c r="U1554" s="73">
        <v>1084.3089654739699</v>
      </c>
      <c r="V1554" s="73">
        <v>1084.3089654739699</v>
      </c>
      <c r="W1554" s="73">
        <v>1084.3089654739699</v>
      </c>
      <c r="X1554" s="73">
        <v>1084.3089654739699</v>
      </c>
      <c r="Y1554" s="73">
        <v>1131.5131322186601</v>
      </c>
      <c r="Z1554" s="73">
        <v>1131.5131322186601</v>
      </c>
      <c r="AA1554" s="73">
        <v>12592.5526480727</v>
      </c>
      <c r="AB1554" s="73">
        <v>1260.52610688763</v>
      </c>
      <c r="AC1554" s="73">
        <v>1260.52610688763</v>
      </c>
      <c r="AD1554" s="73">
        <v>1260.52610688763</v>
      </c>
      <c r="AE1554" s="73">
        <v>1260.52610688763</v>
      </c>
      <c r="AF1554" s="73">
        <v>1260.52610688763</v>
      </c>
      <c r="AG1554" s="73">
        <v>1260.52610688763</v>
      </c>
      <c r="AH1554" s="73">
        <v>1260.52610688763</v>
      </c>
      <c r="AI1554" s="73">
        <v>1260.52610688763</v>
      </c>
      <c r="AJ1554" s="73">
        <v>2700.51246937322</v>
      </c>
      <c r="AK1554" s="73">
        <v>2700.51246937322</v>
      </c>
      <c r="AL1554" s="73">
        <v>2700.51246937322</v>
      </c>
      <c r="AM1554" s="73">
        <v>2833.31468272149</v>
      </c>
      <c r="AN1554" s="73">
        <v>21019.060945942201</v>
      </c>
      <c r="AO1554" s="73">
        <v>2924.7549179432399</v>
      </c>
      <c r="AP1554" s="73">
        <v>2924.7549179432399</v>
      </c>
      <c r="AQ1554" s="73">
        <v>2924.7549179432399</v>
      </c>
      <c r="AR1554" s="73">
        <v>2924.7549179432399</v>
      </c>
      <c r="AS1554" s="73">
        <v>2924.7549179432399</v>
      </c>
      <c r="AT1554" s="73">
        <v>2924.7549179432399</v>
      </c>
      <c r="AU1554" s="73">
        <v>2924.7549179432399</v>
      </c>
      <c r="AV1554" s="73">
        <v>2924.7549179432399</v>
      </c>
      <c r="AW1554" s="73">
        <v>2924.7549179432399</v>
      </c>
      <c r="AX1554" s="73">
        <v>2924.7549179432399</v>
      </c>
      <c r="AY1554" s="73">
        <v>2924.7549179432399</v>
      </c>
      <c r="AZ1554" s="73">
        <v>2924.7549179432399</v>
      </c>
      <c r="BA1554" s="73">
        <v>35097.059015318802</v>
      </c>
    </row>
    <row r="1555" spans="1:53" outlineLevel="1">
      <c r="A1555" s="74" t="s">
        <v>3618</v>
      </c>
      <c r="B1555" s="73">
        <v>117.175707931959</v>
      </c>
      <c r="C1555" s="73">
        <v>117.175707931959</v>
      </c>
      <c r="D1555" s="73">
        <v>117.175707931959</v>
      </c>
      <c r="E1555" s="73">
        <v>117.175707931959</v>
      </c>
      <c r="F1555" s="73">
        <v>165.72240550781899</v>
      </c>
      <c r="G1555" s="73">
        <v>165.72240550781899</v>
      </c>
      <c r="H1555" s="73">
        <v>192.394267415721</v>
      </c>
      <c r="I1555" s="73">
        <v>192.394267415721</v>
      </c>
      <c r="J1555" s="73">
        <v>192.394267415721</v>
      </c>
      <c r="K1555" s="73">
        <v>936.583064820451</v>
      </c>
      <c r="L1555" s="73">
        <v>1052.74903655609</v>
      </c>
      <c r="M1555" s="73">
        <v>1123.6135980802201</v>
      </c>
      <c r="N1555" s="73">
        <v>4490.2761444473999</v>
      </c>
      <c r="O1555" s="73">
        <v>1123.6135980802201</v>
      </c>
      <c r="P1555" s="73">
        <v>1123.6135980802201</v>
      </c>
      <c r="Q1555" s="73">
        <v>1123.6135980802201</v>
      </c>
      <c r="R1555" s="73">
        <v>1123.6135980802201</v>
      </c>
      <c r="S1555" s="73">
        <v>1274.52917759208</v>
      </c>
      <c r="T1555" s="73">
        <v>1274.52917759208</v>
      </c>
      <c r="U1555" s="73">
        <v>1274.52917759208</v>
      </c>
      <c r="V1555" s="73">
        <v>1274.52917759208</v>
      </c>
      <c r="W1555" s="73">
        <v>1274.52917759208</v>
      </c>
      <c r="X1555" s="73">
        <v>1274.52917759208</v>
      </c>
      <c r="Y1555" s="73">
        <v>1330.0147980051599</v>
      </c>
      <c r="Z1555" s="73">
        <v>1330.0147980051599</v>
      </c>
      <c r="AA1555" s="73">
        <v>14801.659053883701</v>
      </c>
      <c r="AB1555" s="73">
        <v>1481.6612078348101</v>
      </c>
      <c r="AC1555" s="73">
        <v>1481.6612078348101</v>
      </c>
      <c r="AD1555" s="73">
        <v>1481.6612078348101</v>
      </c>
      <c r="AE1555" s="73">
        <v>1481.6612078348101</v>
      </c>
      <c r="AF1555" s="73">
        <v>1481.6612078348101</v>
      </c>
      <c r="AG1555" s="73">
        <v>1481.6612078348101</v>
      </c>
      <c r="AH1555" s="73">
        <v>1481.6612078348101</v>
      </c>
      <c r="AI1555" s="73">
        <v>1481.6612078348101</v>
      </c>
      <c r="AJ1555" s="73">
        <v>3174.2566325635798</v>
      </c>
      <c r="AK1555" s="73">
        <v>3174.2566325635798</v>
      </c>
      <c r="AL1555" s="73">
        <v>3174.2566325635798</v>
      </c>
      <c r="AM1555" s="73">
        <v>3330.3549970271001</v>
      </c>
      <c r="AN1555" s="73">
        <v>24706.4145573963</v>
      </c>
      <c r="AO1555" s="73">
        <v>3437.8360312377299</v>
      </c>
      <c r="AP1555" s="73">
        <v>3437.8360312377299</v>
      </c>
      <c r="AQ1555" s="73">
        <v>3437.8360312377299</v>
      </c>
      <c r="AR1555" s="73">
        <v>3437.8360312377299</v>
      </c>
      <c r="AS1555" s="73">
        <v>3437.8360312377299</v>
      </c>
      <c r="AT1555" s="73">
        <v>3437.8360312377299</v>
      </c>
      <c r="AU1555" s="73">
        <v>3437.8360312377299</v>
      </c>
      <c r="AV1555" s="73">
        <v>3437.8360312377299</v>
      </c>
      <c r="AW1555" s="73">
        <v>3437.8360312377299</v>
      </c>
      <c r="AX1555" s="73">
        <v>3437.8360312377299</v>
      </c>
      <c r="AY1555" s="73">
        <v>3437.8360312377299</v>
      </c>
      <c r="AZ1555" s="73">
        <v>3437.8360312377299</v>
      </c>
      <c r="BA1555" s="73">
        <v>41254.032374852701</v>
      </c>
    </row>
    <row r="1556" spans="1:53" outlineLevel="1">
      <c r="A1556" s="74" t="s">
        <v>3619</v>
      </c>
      <c r="B1556" s="73">
        <v>36.7436632992939</v>
      </c>
      <c r="C1556" s="73">
        <v>36.7436632992939</v>
      </c>
      <c r="D1556" s="73">
        <v>36.7436632992939</v>
      </c>
      <c r="E1556" s="73">
        <v>36.7436632992939</v>
      </c>
      <c r="F1556" s="73">
        <v>51.966814424233903</v>
      </c>
      <c r="G1556" s="73">
        <v>51.966814424233903</v>
      </c>
      <c r="H1556" s="73">
        <v>60.330509688428599</v>
      </c>
      <c r="I1556" s="73">
        <v>60.330509688428599</v>
      </c>
      <c r="J1556" s="73">
        <v>60.330509688428599</v>
      </c>
      <c r="K1556" s="73">
        <v>293.69135798664303</v>
      </c>
      <c r="L1556" s="73">
        <v>330.11839075326498</v>
      </c>
      <c r="M1556" s="73">
        <v>352.33992143099601</v>
      </c>
      <c r="N1556" s="73">
        <v>1408.0494812818299</v>
      </c>
      <c r="O1556" s="73">
        <v>352.33992143099601</v>
      </c>
      <c r="P1556" s="73">
        <v>352.33992143099601</v>
      </c>
      <c r="Q1556" s="73">
        <v>352.33992143099601</v>
      </c>
      <c r="R1556" s="73">
        <v>352.33992143099601</v>
      </c>
      <c r="S1556" s="73">
        <v>399.66530837344698</v>
      </c>
      <c r="T1556" s="73">
        <v>399.66530837344698</v>
      </c>
      <c r="U1556" s="73">
        <v>399.66530837344698</v>
      </c>
      <c r="V1556" s="73">
        <v>399.66530837344698</v>
      </c>
      <c r="W1556" s="73">
        <v>399.66530837344698</v>
      </c>
      <c r="X1556" s="73">
        <v>399.66530837344698</v>
      </c>
      <c r="Y1556" s="73">
        <v>417.06495965056803</v>
      </c>
      <c r="Z1556" s="73">
        <v>417.06495965056803</v>
      </c>
      <c r="AA1556" s="73">
        <v>4641.4814552657999</v>
      </c>
      <c r="AB1556" s="73">
        <v>464.61893161752801</v>
      </c>
      <c r="AC1556" s="73">
        <v>464.61893161752801</v>
      </c>
      <c r="AD1556" s="73">
        <v>464.61893161752801</v>
      </c>
      <c r="AE1556" s="73">
        <v>464.61893161752801</v>
      </c>
      <c r="AF1556" s="73">
        <v>464.61893161752801</v>
      </c>
      <c r="AG1556" s="73">
        <v>464.61893161752801</v>
      </c>
      <c r="AH1556" s="73">
        <v>464.61893161752801</v>
      </c>
      <c r="AI1556" s="73">
        <v>464.61893161752801</v>
      </c>
      <c r="AJ1556" s="73">
        <v>995.39038226592095</v>
      </c>
      <c r="AK1556" s="73">
        <v>995.39038226592095</v>
      </c>
      <c r="AL1556" s="73">
        <v>995.39038226592095</v>
      </c>
      <c r="AM1556" s="73">
        <v>1044.34037425617</v>
      </c>
      <c r="AN1556" s="73">
        <v>7747.4629739941602</v>
      </c>
      <c r="AO1556" s="73">
        <v>1078.04474393085</v>
      </c>
      <c r="AP1556" s="73">
        <v>1078.04474393085</v>
      </c>
      <c r="AQ1556" s="73">
        <v>1078.04474393085</v>
      </c>
      <c r="AR1556" s="73">
        <v>1078.04474393085</v>
      </c>
      <c r="AS1556" s="73">
        <v>1078.04474393085</v>
      </c>
      <c r="AT1556" s="73">
        <v>1078.04474393085</v>
      </c>
      <c r="AU1556" s="73">
        <v>1078.04474393085</v>
      </c>
      <c r="AV1556" s="73">
        <v>1078.04474393085</v>
      </c>
      <c r="AW1556" s="73">
        <v>1078.04474393085</v>
      </c>
      <c r="AX1556" s="73">
        <v>1078.04474393085</v>
      </c>
      <c r="AY1556" s="73">
        <v>1078.04474393085</v>
      </c>
      <c r="AZ1556" s="73">
        <v>1078.04474393085</v>
      </c>
      <c r="BA1556" s="73">
        <v>12936.5369271703</v>
      </c>
    </row>
    <row r="1557" spans="1:53">
      <c r="A1557" s="74" t="s">
        <v>3519</v>
      </c>
      <c r="B1557" s="73">
        <v>81886322.474021301</v>
      </c>
      <c r="C1557" s="73">
        <v>82550235.282486901</v>
      </c>
      <c r="D1557" s="73">
        <v>83086584.205051005</v>
      </c>
      <c r="E1557" s="73">
        <v>83416814.655873001</v>
      </c>
      <c r="F1557" s="73">
        <v>83549740.116711304</v>
      </c>
      <c r="G1557" s="73">
        <v>83735440.479350597</v>
      </c>
      <c r="H1557" s="73">
        <v>84446680.528802097</v>
      </c>
      <c r="I1557" s="73">
        <v>84464091.671307594</v>
      </c>
      <c r="J1557" s="73">
        <v>84637949.530113295</v>
      </c>
      <c r="K1557" s="73">
        <v>84885750.654812306</v>
      </c>
      <c r="L1557" s="73">
        <v>85335704.433383405</v>
      </c>
      <c r="M1557" s="73">
        <v>85604113.676182598</v>
      </c>
      <c r="N1557" s="73">
        <v>1007599427.7080899</v>
      </c>
      <c r="O1557" s="73">
        <v>88156798.059234396</v>
      </c>
      <c r="P1557" s="73">
        <v>88320362.987264305</v>
      </c>
      <c r="Q1557" s="73">
        <v>88413850.144428998</v>
      </c>
      <c r="R1557" s="73">
        <v>89244538.563880906</v>
      </c>
      <c r="S1557" s="73">
        <v>89405118.078670695</v>
      </c>
      <c r="T1557" s="73">
        <v>89601016.245635301</v>
      </c>
      <c r="U1557" s="73">
        <v>90145656.3039601</v>
      </c>
      <c r="V1557" s="73">
        <v>90272123.263960794</v>
      </c>
      <c r="W1557" s="73">
        <v>90385400.952291504</v>
      </c>
      <c r="X1557" s="73">
        <v>90941764.230482593</v>
      </c>
      <c r="Y1557" s="73">
        <v>91062793.425983593</v>
      </c>
      <c r="Z1557" s="73">
        <v>91099973.492336005</v>
      </c>
      <c r="AA1557" s="73">
        <v>1077049395.7481201</v>
      </c>
      <c r="AB1557" s="73">
        <v>94988492.710534602</v>
      </c>
      <c r="AC1557" s="73">
        <v>95080862.913361803</v>
      </c>
      <c r="AD1557" s="73">
        <v>95163025.897178397</v>
      </c>
      <c r="AE1557" s="73">
        <v>95492841.850839302</v>
      </c>
      <c r="AF1557" s="73">
        <v>95619775.204842806</v>
      </c>
      <c r="AG1557" s="73">
        <v>95778928.861343294</v>
      </c>
      <c r="AH1557" s="73">
        <v>96653552.784535795</v>
      </c>
      <c r="AI1557" s="73">
        <v>97080959.160625294</v>
      </c>
      <c r="AJ1557" s="73">
        <v>97279392.962398395</v>
      </c>
      <c r="AK1557" s="73">
        <v>97647618.446886793</v>
      </c>
      <c r="AL1557" s="73">
        <v>97529986.721812904</v>
      </c>
      <c r="AM1557" s="73">
        <v>96955198.595825598</v>
      </c>
      <c r="AN1557" s="73">
        <v>1155270636.1101799</v>
      </c>
      <c r="AO1557" s="73">
        <v>98755867.031809404</v>
      </c>
      <c r="AP1557" s="73">
        <v>98794818.321187407</v>
      </c>
      <c r="AQ1557" s="73">
        <v>98905994.007123202</v>
      </c>
      <c r="AR1557" s="73">
        <v>99881778.836271405</v>
      </c>
      <c r="AS1557" s="73">
        <v>99867115.475989297</v>
      </c>
      <c r="AT1557" s="73">
        <v>99781237.087557897</v>
      </c>
      <c r="AU1557" s="73">
        <v>101165222.61926199</v>
      </c>
      <c r="AV1557" s="73">
        <v>101628988.875231</v>
      </c>
      <c r="AW1557" s="73">
        <v>101449006.16129699</v>
      </c>
      <c r="AX1557" s="73">
        <v>101834472.339523</v>
      </c>
      <c r="AY1557" s="73">
        <v>102123078.11046401</v>
      </c>
      <c r="AZ1557" s="73">
        <v>102261565.212524</v>
      </c>
      <c r="BA1557" s="73">
        <v>1206449144.0782399</v>
      </c>
    </row>
    <row r="1558" spans="1:53">
      <c r="A1558" s="74" t="s">
        <v>3520</v>
      </c>
      <c r="B1558" s="73">
        <v>-4.3655745685100502E-8</v>
      </c>
      <c r="C1558" s="73">
        <v>2.91038304567337E-8</v>
      </c>
      <c r="D1558" s="73">
        <v>1.4551915228366801E-8</v>
      </c>
      <c r="E1558" s="73">
        <v>-2.91038304567337E-8</v>
      </c>
      <c r="F1558" s="73">
        <v>4.3655745685100502E-8</v>
      </c>
      <c r="G1558" s="73">
        <v>0</v>
      </c>
      <c r="H1558" s="73">
        <v>-8.7311491370201098E-8</v>
      </c>
      <c r="I1558" s="73">
        <v>-2.91038304567337E-8</v>
      </c>
      <c r="J1558" s="73">
        <v>-1.01863406598567E-7</v>
      </c>
      <c r="K1558" s="73">
        <v>-7.2759576141834206E-8</v>
      </c>
      <c r="L1558" s="73">
        <v>-1.01863406598567E-7</v>
      </c>
      <c r="M1558" s="73">
        <v>-1.4551915228366799E-7</v>
      </c>
      <c r="N1558" s="73">
        <v>-5.2386894822120603E-7</v>
      </c>
      <c r="O1558" s="73">
        <v>-8.7311491370201098E-8</v>
      </c>
      <c r="P1558" s="73">
        <v>-4.3655745685100502E-8</v>
      </c>
      <c r="Q1558" s="73">
        <v>-1.01863406598567E-7</v>
      </c>
      <c r="R1558" s="73">
        <v>-1.1641532182693399E-7</v>
      </c>
      <c r="S1558" s="73">
        <v>-1.30967237055301E-7</v>
      </c>
      <c r="T1558" s="73">
        <v>-1.4551915228366799E-7</v>
      </c>
      <c r="U1558" s="73">
        <v>-1.1641532182693399E-7</v>
      </c>
      <c r="V1558" s="73">
        <v>-1.1641532182693399E-7</v>
      </c>
      <c r="W1558" s="73">
        <v>-1.60071067512035E-7</v>
      </c>
      <c r="X1558" s="73">
        <v>-4.3655745685100502E-8</v>
      </c>
      <c r="Y1558" s="73">
        <v>-7.2759576141834206E-8</v>
      </c>
      <c r="Z1558" s="73">
        <v>-8.7311491370201098E-8</v>
      </c>
      <c r="AA1558" s="73">
        <v>-1.22236087918281E-6</v>
      </c>
      <c r="AB1558" s="73">
        <v>-1.4551915228366799E-7</v>
      </c>
      <c r="AC1558" s="73">
        <v>-1.30967237055301E-7</v>
      </c>
      <c r="AD1558" s="73">
        <v>-1.30967237055301E-7</v>
      </c>
      <c r="AE1558" s="73">
        <v>-1.4551915228366799E-7</v>
      </c>
      <c r="AF1558" s="73">
        <v>-1.4551915228366799E-7</v>
      </c>
      <c r="AG1558" s="73">
        <v>-8.7311491370201098E-8</v>
      </c>
      <c r="AH1558" s="73">
        <v>-1.30967237055301E-7</v>
      </c>
      <c r="AI1558" s="73">
        <v>-1.1641532182693399E-7</v>
      </c>
      <c r="AJ1558" s="73">
        <v>-8.7311491370201098E-8</v>
      </c>
      <c r="AK1558" s="73">
        <v>-1.30967237055301E-7</v>
      </c>
      <c r="AL1558" s="73">
        <v>-1.60071067512035E-7</v>
      </c>
      <c r="AM1558" s="73">
        <v>-1.4551915228366799E-7</v>
      </c>
      <c r="AN1558" s="73">
        <v>-1.55705492943525E-6</v>
      </c>
      <c r="AO1558" s="73">
        <v>-1.60071067512035E-7</v>
      </c>
      <c r="AP1558" s="73">
        <v>-1.30967237055301E-7</v>
      </c>
      <c r="AQ1558" s="73">
        <v>-1.8917489796876899E-7</v>
      </c>
      <c r="AR1558" s="73">
        <v>-1.1641532182693399E-7</v>
      </c>
      <c r="AS1558" s="73">
        <v>-1.1641532182693399E-7</v>
      </c>
      <c r="AT1558" s="73">
        <v>-1.8917489796876899E-7</v>
      </c>
      <c r="AU1558" s="73">
        <v>-8.7311491370201098E-8</v>
      </c>
      <c r="AV1558" s="73">
        <v>-1.4551915228366799E-7</v>
      </c>
      <c r="AW1558" s="73">
        <v>-4.3655745685100502E-8</v>
      </c>
      <c r="AX1558" s="73">
        <v>-1.30967237055301E-7</v>
      </c>
      <c r="AY1558" s="73">
        <v>-1.1641532182693399E-7</v>
      </c>
      <c r="AZ1558" s="73">
        <v>-1.30967237055301E-7</v>
      </c>
      <c r="BA1558" s="73">
        <v>-1.55705492943525E-6</v>
      </c>
    </row>
    <row r="1559" spans="1:53">
      <c r="A1559" s="74" t="s">
        <v>3521</v>
      </c>
    </row>
    <row r="1560" spans="1:53">
      <c r="A1560" s="75" t="s">
        <v>3522</v>
      </c>
    </row>
    <row r="1561" spans="1:53">
      <c r="A1561" s="74" t="s">
        <v>3523</v>
      </c>
      <c r="B1561" s="73">
        <v>110092735.62943199</v>
      </c>
      <c r="C1561" s="73">
        <v>29898775.227045801</v>
      </c>
      <c r="D1561" s="73">
        <v>38122800.015427001</v>
      </c>
      <c r="E1561" s="73">
        <v>74775201.063311696</v>
      </c>
      <c r="F1561" s="73">
        <v>87968455.522842601</v>
      </c>
      <c r="G1561" s="73">
        <v>87031530.845572203</v>
      </c>
      <c r="H1561" s="73">
        <v>99859134.534475699</v>
      </c>
      <c r="I1561" s="73">
        <v>167728347.540604</v>
      </c>
      <c r="J1561" s="73">
        <v>81403879.706487104</v>
      </c>
      <c r="K1561" s="73">
        <v>71240071.781765699</v>
      </c>
      <c r="L1561" s="73">
        <v>42971534.566493697</v>
      </c>
      <c r="M1561" s="73">
        <v>33431405.929846801</v>
      </c>
      <c r="N1561" s="73">
        <v>924523872.36330497</v>
      </c>
      <c r="O1561" s="73">
        <v>120406967.612578</v>
      </c>
      <c r="P1561" s="73">
        <v>61325052.612648502</v>
      </c>
      <c r="Q1561" s="73">
        <v>71813861.546585202</v>
      </c>
      <c r="R1561" s="73">
        <v>89970414.922918394</v>
      </c>
      <c r="S1561" s="73">
        <v>98441029.124937296</v>
      </c>
      <c r="T1561" s="73">
        <v>101653869.994066</v>
      </c>
      <c r="U1561" s="73">
        <v>100448192.337073</v>
      </c>
      <c r="V1561" s="73">
        <v>151654172.251973</v>
      </c>
      <c r="W1561" s="73">
        <v>97529491.667403296</v>
      </c>
      <c r="X1561" s="73">
        <v>86077298.846672401</v>
      </c>
      <c r="Y1561" s="73">
        <v>65600009.4617908</v>
      </c>
      <c r="Z1561" s="73">
        <v>61123564.6146136</v>
      </c>
      <c r="AA1561" s="73">
        <v>1106043924.9932599</v>
      </c>
      <c r="AB1561" s="73">
        <v>127870161.63656101</v>
      </c>
      <c r="AC1561" s="73">
        <v>66588329.001570202</v>
      </c>
      <c r="AD1561" s="73">
        <v>78749776.846212402</v>
      </c>
      <c r="AE1561" s="73">
        <v>96679601.803625003</v>
      </c>
      <c r="AF1561" s="73">
        <v>105436545.06694099</v>
      </c>
      <c r="AG1561" s="73">
        <v>109636898.891794</v>
      </c>
      <c r="AH1561" s="73">
        <v>108369584.087819</v>
      </c>
      <c r="AI1561" s="73">
        <v>158980398.58167401</v>
      </c>
      <c r="AJ1561" s="73">
        <v>103336432.94939201</v>
      </c>
      <c r="AK1561" s="73">
        <v>90085133.370931998</v>
      </c>
      <c r="AL1561" s="73">
        <v>68222158.868797705</v>
      </c>
      <c r="AM1561" s="73">
        <v>67473291.426625907</v>
      </c>
      <c r="AN1561" s="73">
        <v>1181428312.53194</v>
      </c>
      <c r="AO1561" s="73">
        <v>128675671.556545</v>
      </c>
      <c r="AP1561" s="73">
        <v>67201393.012819394</v>
      </c>
      <c r="AQ1561" s="73">
        <v>77680827.962973595</v>
      </c>
      <c r="AR1561" s="73">
        <v>96531325.284124807</v>
      </c>
      <c r="AS1561" s="73">
        <v>109634264.89926299</v>
      </c>
      <c r="AT1561" s="73">
        <v>114409859.325445</v>
      </c>
      <c r="AU1561" s="73">
        <v>114457140.39223801</v>
      </c>
      <c r="AV1561" s="73">
        <v>165296601.25995901</v>
      </c>
      <c r="AW1561" s="73">
        <v>108550720.05753</v>
      </c>
      <c r="AX1561" s="73">
        <v>95871604.767069504</v>
      </c>
      <c r="AY1561" s="73">
        <v>79253007.0425978</v>
      </c>
      <c r="AZ1561" s="73">
        <v>72600720.734361902</v>
      </c>
      <c r="BA1561" s="73">
        <v>1230163136.29493</v>
      </c>
    </row>
    <row r="1562" spans="1:53">
      <c r="A1562" s="74" t="s">
        <v>3524</v>
      </c>
      <c r="B1562" s="73">
        <v>110092735.699177</v>
      </c>
      <c r="C1562" s="73">
        <v>29898775.296790902</v>
      </c>
      <c r="D1562" s="73">
        <v>38122800.085172102</v>
      </c>
      <c r="E1562" s="73">
        <v>74775201.133056894</v>
      </c>
      <c r="F1562" s="73">
        <v>87968455.592587695</v>
      </c>
      <c r="G1562" s="73">
        <v>87031530.915317193</v>
      </c>
      <c r="H1562" s="73">
        <v>99859134.604220793</v>
      </c>
      <c r="I1562" s="73">
        <v>167728347.610349</v>
      </c>
      <c r="J1562" s="73">
        <v>81403879.776232094</v>
      </c>
      <c r="K1562" s="73">
        <v>71240071.851510704</v>
      </c>
      <c r="L1562" s="73">
        <v>42971534.636238798</v>
      </c>
      <c r="M1562" s="73">
        <v>33431405.999591898</v>
      </c>
      <c r="N1562" s="73">
        <v>924523873.20024598</v>
      </c>
      <c r="O1562" s="73">
        <v>120406967.68232299</v>
      </c>
      <c r="P1562" s="73">
        <v>61325052.682393499</v>
      </c>
      <c r="Q1562" s="73">
        <v>71813861.616330206</v>
      </c>
      <c r="R1562" s="73">
        <v>89970414.992663503</v>
      </c>
      <c r="S1562" s="73">
        <v>98441029.1946823</v>
      </c>
      <c r="T1562" s="73">
        <v>101653870.063811</v>
      </c>
      <c r="U1562" s="73">
        <v>100448192.406818</v>
      </c>
      <c r="V1562" s="73">
        <v>151654172.32171801</v>
      </c>
      <c r="W1562" s="73">
        <v>97529491.737148404</v>
      </c>
      <c r="X1562" s="73">
        <v>86077298.916417494</v>
      </c>
      <c r="Y1562" s="73">
        <v>65600009.531535901</v>
      </c>
      <c r="Z1562" s="73">
        <v>61123564.684358701</v>
      </c>
      <c r="AA1562" s="73">
        <v>1106043925.8302</v>
      </c>
      <c r="AB1562" s="73">
        <v>127870161.706306</v>
      </c>
      <c r="AC1562" s="73">
        <v>66588329.071315303</v>
      </c>
      <c r="AD1562" s="73">
        <v>78749776.915957496</v>
      </c>
      <c r="AE1562" s="73">
        <v>96679601.873370096</v>
      </c>
      <c r="AF1562" s="73">
        <v>105436545.136686</v>
      </c>
      <c r="AG1562" s="73">
        <v>109636898.961539</v>
      </c>
      <c r="AH1562" s="73">
        <v>108369584.157565</v>
      </c>
      <c r="AI1562" s="73">
        <v>158980398.65141901</v>
      </c>
      <c r="AJ1562" s="73">
        <v>103336433.019137</v>
      </c>
      <c r="AK1562" s="73">
        <v>90085133.440677002</v>
      </c>
      <c r="AL1562" s="73">
        <v>68222158.938542694</v>
      </c>
      <c r="AM1562" s="73">
        <v>67473291.496370897</v>
      </c>
      <c r="AN1562" s="73">
        <v>1181428313.36888</v>
      </c>
      <c r="AO1562" s="73">
        <v>128675671.62628999</v>
      </c>
      <c r="AP1562" s="73">
        <v>67201393.082564294</v>
      </c>
      <c r="AQ1562" s="73">
        <v>77680828.032718599</v>
      </c>
      <c r="AR1562" s="73">
        <v>96531325.3538699</v>
      </c>
      <c r="AS1562" s="73">
        <v>109634264.969008</v>
      </c>
      <c r="AT1562" s="73">
        <v>114409859.39519</v>
      </c>
      <c r="AU1562" s="73">
        <v>114457140.461983</v>
      </c>
      <c r="AV1562" s="73">
        <v>165296601.32970399</v>
      </c>
      <c r="AW1562" s="73">
        <v>108550720.127275</v>
      </c>
      <c r="AX1562" s="73">
        <v>95871604.836814404</v>
      </c>
      <c r="AY1562" s="73">
        <v>79253007.112342805</v>
      </c>
      <c r="AZ1562" s="73">
        <v>72600720.804106906</v>
      </c>
      <c r="BA1562" s="73">
        <v>1230163137.13187</v>
      </c>
    </row>
    <row r="1563" spans="1:53">
      <c r="A1563" s="74" t="s">
        <v>3525</v>
      </c>
      <c r="B1563" s="73">
        <v>-6.9745059590786695E-2</v>
      </c>
      <c r="C1563" s="73">
        <v>-6.9745092332595904E-2</v>
      </c>
      <c r="D1563" s="73">
        <v>-6.9745088694617097E-2</v>
      </c>
      <c r="E1563" s="73">
        <v>-6.9745132350362796E-2</v>
      </c>
      <c r="F1563" s="73">
        <v>-6.9745103246532297E-2</v>
      </c>
      <c r="G1563" s="73">
        <v>-6.9745088694617097E-2</v>
      </c>
      <c r="H1563" s="73">
        <v>-6.9745074142701896E-2</v>
      </c>
      <c r="I1563" s="73">
        <v>-6.9745059590786695E-2</v>
      </c>
      <c r="J1563" s="73">
        <v>-6.9744972279295298E-2</v>
      </c>
      <c r="K1563" s="73">
        <v>-6.9745045038871398E-2</v>
      </c>
      <c r="L1563" s="73">
        <v>-6.9745074142701896E-2</v>
      </c>
      <c r="M1563" s="73">
        <v>-6.9745110522489995E-2</v>
      </c>
      <c r="N1563" s="73">
        <v>-0.83694090062635895</v>
      </c>
      <c r="O1563" s="73">
        <v>-6.9745045038871398E-2</v>
      </c>
      <c r="P1563" s="73">
        <v>-6.9745037762913797E-2</v>
      </c>
      <c r="Q1563" s="73">
        <v>-6.9745059590786695E-2</v>
      </c>
      <c r="R1563" s="73">
        <v>-6.9745088694617097E-2</v>
      </c>
      <c r="S1563" s="73">
        <v>-6.9745001383125699E-2</v>
      </c>
      <c r="T1563" s="73">
        <v>-6.9744986831210498E-2</v>
      </c>
      <c r="U1563" s="73">
        <v>-6.9745045038871398E-2</v>
      </c>
      <c r="V1563" s="73">
        <v>-6.9745146902277996E-2</v>
      </c>
      <c r="W1563" s="73">
        <v>-6.9745045038871398E-2</v>
      </c>
      <c r="X1563" s="73">
        <v>-6.9745059590786695E-2</v>
      </c>
      <c r="Y1563" s="73">
        <v>-6.9745103246532297E-2</v>
      </c>
      <c r="Z1563" s="73">
        <v>-6.9745081418659496E-2</v>
      </c>
      <c r="AA1563" s="73">
        <v>-0.83694070053752501</v>
      </c>
      <c r="AB1563" s="73">
        <v>-6.9745088694617097E-2</v>
      </c>
      <c r="AC1563" s="73">
        <v>-6.9745074142701896E-2</v>
      </c>
      <c r="AD1563" s="73">
        <v>-6.9745088694617097E-2</v>
      </c>
      <c r="AE1563" s="73">
        <v>-6.9745059590786695E-2</v>
      </c>
      <c r="AF1563" s="73">
        <v>-6.9745074142701896E-2</v>
      </c>
      <c r="AG1563" s="73">
        <v>-6.9745059590786695E-2</v>
      </c>
      <c r="AH1563" s="73">
        <v>-6.9745103246532297E-2</v>
      </c>
      <c r="AI1563" s="73">
        <v>-6.9745088694617097E-2</v>
      </c>
      <c r="AJ1563" s="73">
        <v>-6.9745074142701896E-2</v>
      </c>
      <c r="AK1563" s="73">
        <v>-6.9745001383125699E-2</v>
      </c>
      <c r="AL1563" s="73">
        <v>-6.9745045038871398E-2</v>
      </c>
      <c r="AM1563" s="73">
        <v>-6.9745045038871398E-2</v>
      </c>
      <c r="AN1563" s="73">
        <v>-0.83694080240093105</v>
      </c>
      <c r="AO1563" s="73">
        <v>-6.9745059590786695E-2</v>
      </c>
      <c r="AP1563" s="73">
        <v>-6.9744972279295298E-2</v>
      </c>
      <c r="AQ1563" s="73">
        <v>-6.9744972279295298E-2</v>
      </c>
      <c r="AR1563" s="73">
        <v>-6.9745059590786695E-2</v>
      </c>
      <c r="AS1563" s="73">
        <v>-6.9745045038871398E-2</v>
      </c>
      <c r="AT1563" s="73">
        <v>-6.9745001383125699E-2</v>
      </c>
      <c r="AU1563" s="73">
        <v>-6.9744986831210498E-2</v>
      </c>
      <c r="AV1563" s="73">
        <v>-6.9745001383125699E-2</v>
      </c>
      <c r="AW1563" s="73">
        <v>-6.9745045038871398E-2</v>
      </c>
      <c r="AX1563" s="73">
        <v>-6.9744914071634398E-2</v>
      </c>
      <c r="AY1563" s="73">
        <v>-6.9744972279295298E-2</v>
      </c>
      <c r="AZ1563" s="73">
        <v>-6.9745015935040997E-2</v>
      </c>
      <c r="BA1563" s="73">
        <v>-0.83694004570133895</v>
      </c>
    </row>
    <row r="1564" spans="1:53">
      <c r="A1564" s="74" t="s">
        <v>3526</v>
      </c>
    </row>
    <row r="1565" spans="1:53">
      <c r="A1565" s="74" t="s">
        <v>3527</v>
      </c>
    </row>
    <row r="1566" spans="1:53">
      <c r="A1566" s="74" t="s">
        <v>3528</v>
      </c>
      <c r="B1566" s="73">
        <v>27619846.632729001</v>
      </c>
      <c r="C1566" s="73">
        <v>27612242.377135001</v>
      </c>
      <c r="D1566" s="73">
        <v>27604638.121541101</v>
      </c>
      <c r="E1566" s="73">
        <v>27604922.014306001</v>
      </c>
      <c r="F1566" s="73">
        <v>27607366.800793499</v>
      </c>
      <c r="G1566" s="73">
        <v>27657762.369422399</v>
      </c>
      <c r="H1566" s="73">
        <v>27660327.174518701</v>
      </c>
      <c r="I1566" s="73">
        <v>27651716.502145398</v>
      </c>
      <c r="J1566" s="73">
        <v>27685597.358091101</v>
      </c>
      <c r="K1566" s="73">
        <v>27701201.7126217</v>
      </c>
      <c r="L1566" s="73">
        <v>27716908.417842701</v>
      </c>
      <c r="M1566" s="73">
        <v>27890741.464654401</v>
      </c>
      <c r="N1566" s="73">
        <v>332013270.94580102</v>
      </c>
      <c r="O1566" s="73">
        <v>27963957.430688299</v>
      </c>
      <c r="P1566" s="73">
        <v>27959342.385761</v>
      </c>
      <c r="Q1566" s="73">
        <v>27954727.340833701</v>
      </c>
      <c r="R1566" s="73">
        <v>27969072.142864801</v>
      </c>
      <c r="S1566" s="73">
        <v>27977658.367830198</v>
      </c>
      <c r="T1566" s="73">
        <v>27975324.756469399</v>
      </c>
      <c r="U1566" s="73">
        <v>27992092.678308599</v>
      </c>
      <c r="V1566" s="73">
        <v>27985646.776420001</v>
      </c>
      <c r="W1566" s="73">
        <v>28046449.014851801</v>
      </c>
      <c r="X1566" s="73">
        <v>28084947.523646899</v>
      </c>
      <c r="Y1566" s="73">
        <v>28079289.367274199</v>
      </c>
      <c r="Z1566" s="73">
        <v>28102746.337747701</v>
      </c>
      <c r="AA1566" s="73">
        <v>336091254.122697</v>
      </c>
      <c r="AB1566" s="73">
        <v>28270379.1344251</v>
      </c>
      <c r="AC1566" s="73">
        <v>28262774.8788311</v>
      </c>
      <c r="AD1566" s="73">
        <v>28255170.6232372</v>
      </c>
      <c r="AE1566" s="73">
        <v>28254015.438414399</v>
      </c>
      <c r="AF1566" s="73">
        <v>28248934.586299598</v>
      </c>
      <c r="AG1566" s="73">
        <v>28163966.842452899</v>
      </c>
      <c r="AH1566" s="73">
        <v>27691232.023490999</v>
      </c>
      <c r="AI1566" s="73">
        <v>27692682.587972298</v>
      </c>
      <c r="AJ1566" s="73">
        <v>27730264.693624798</v>
      </c>
      <c r="AK1566" s="73">
        <v>27706299.380686998</v>
      </c>
      <c r="AL1566" s="73">
        <v>27694447.5915774</v>
      </c>
      <c r="AM1566" s="73">
        <v>27345871.066164002</v>
      </c>
      <c r="AN1566" s="73">
        <v>335316038.84717703</v>
      </c>
      <c r="AO1566" s="73">
        <v>28020390.716784399</v>
      </c>
      <c r="AP1566" s="73">
        <v>28012893.465174802</v>
      </c>
      <c r="AQ1566" s="73">
        <v>28005396.213565201</v>
      </c>
      <c r="AR1566" s="73">
        <v>27997908.4911622</v>
      </c>
      <c r="AS1566" s="73">
        <v>27990411.239552598</v>
      </c>
      <c r="AT1566" s="73">
        <v>27994710.5062894</v>
      </c>
      <c r="AU1566" s="73">
        <v>28030235.334679801</v>
      </c>
      <c r="AV1566" s="73">
        <v>28030890.2295142</v>
      </c>
      <c r="AW1566" s="73">
        <v>28024201.1026957</v>
      </c>
      <c r="AX1566" s="73">
        <v>28030083.187670399</v>
      </c>
      <c r="AY1566" s="73">
        <v>28022585.936060801</v>
      </c>
      <c r="AZ1566" s="73">
        <v>28029644.217920698</v>
      </c>
      <c r="BA1566" s="73">
        <v>336189350.64107001</v>
      </c>
    </row>
    <row r="1567" spans="1:53">
      <c r="A1567" s="74" t="s">
        <v>3529</v>
      </c>
      <c r="B1567" s="73">
        <v>4016394.0214490602</v>
      </c>
      <c r="C1567" s="73">
        <v>4015424.31605293</v>
      </c>
      <c r="D1567" s="73">
        <v>4014454.6106568002</v>
      </c>
      <c r="E1567" s="73">
        <v>4013484.9052606602</v>
      </c>
      <c r="F1567" s="73">
        <v>4012515.19986453</v>
      </c>
      <c r="G1567" s="73">
        <v>4016705.9605928198</v>
      </c>
      <c r="H1567" s="73">
        <v>4020687.6482564802</v>
      </c>
      <c r="I1567" s="73">
        <v>4019717.94286035</v>
      </c>
      <c r="J1567" s="73">
        <v>4018748.2374642198</v>
      </c>
      <c r="K1567" s="73">
        <v>4017778.53206809</v>
      </c>
      <c r="L1567" s="73">
        <v>4016808.8266719598</v>
      </c>
      <c r="M1567" s="73">
        <v>4015839.1212758198</v>
      </c>
      <c r="N1567" s="73">
        <v>48198559.322473697</v>
      </c>
      <c r="O1567" s="73">
        <v>4062103.8739440199</v>
      </c>
      <c r="P1567" s="73">
        <v>4061134.1685478901</v>
      </c>
      <c r="Q1567" s="73">
        <v>4062431.34664906</v>
      </c>
      <c r="R1567" s="73">
        <v>4061461.6412529298</v>
      </c>
      <c r="S1567" s="73">
        <v>4091465.5594070498</v>
      </c>
      <c r="T1567" s="73">
        <v>4151567.20352874</v>
      </c>
      <c r="U1567" s="73">
        <v>4201203.2656987198</v>
      </c>
      <c r="V1567" s="73">
        <v>4200942.3550333399</v>
      </c>
      <c r="W1567" s="73">
        <v>4200690.8858893896</v>
      </c>
      <c r="X1567" s="73">
        <v>4199721.1804932598</v>
      </c>
      <c r="Y1567" s="73">
        <v>4205137.79368944</v>
      </c>
      <c r="Z1567" s="73">
        <v>4204168.0882933103</v>
      </c>
      <c r="AA1567" s="73">
        <v>49702027.362427197</v>
      </c>
      <c r="AB1567" s="73">
        <v>4311735.8944830298</v>
      </c>
      <c r="AC1567" s="73">
        <v>4310766.1890869001</v>
      </c>
      <c r="AD1567" s="73">
        <v>4309796.4836907601</v>
      </c>
      <c r="AE1567" s="73">
        <v>4333682.9600564903</v>
      </c>
      <c r="AF1567" s="73">
        <v>4346556.9854944199</v>
      </c>
      <c r="AG1567" s="73">
        <v>4347856.7569806101</v>
      </c>
      <c r="AH1567" s="73">
        <v>4347538.0038103797</v>
      </c>
      <c r="AI1567" s="73">
        <v>4346568.2984142499</v>
      </c>
      <c r="AJ1567" s="73">
        <v>4345598.5930181202</v>
      </c>
      <c r="AK1567" s="73">
        <v>4344628.8876219904</v>
      </c>
      <c r="AL1567" s="73">
        <v>4343659.1822258597</v>
      </c>
      <c r="AM1567" s="73">
        <v>4342689.4768297197</v>
      </c>
      <c r="AN1567" s="73">
        <v>52031077.711712502</v>
      </c>
      <c r="AO1567" s="73">
        <v>4394822.6931419298</v>
      </c>
      <c r="AP1567" s="73">
        <v>4393852.9877458001</v>
      </c>
      <c r="AQ1567" s="73">
        <v>4392883.2823496703</v>
      </c>
      <c r="AR1567" s="73">
        <v>4394180.7191340299</v>
      </c>
      <c r="AS1567" s="73">
        <v>4409449.1563758999</v>
      </c>
      <c r="AT1567" s="73">
        <v>4417783.9617270501</v>
      </c>
      <c r="AU1567" s="73">
        <v>4423618.5342284404</v>
      </c>
      <c r="AV1567" s="73">
        <v>4422648.8288323097</v>
      </c>
      <c r="AW1567" s="73">
        <v>4421679.1234361799</v>
      </c>
      <c r="AX1567" s="73">
        <v>4420709.4180400502</v>
      </c>
      <c r="AY1567" s="73">
        <v>4463635.2563849399</v>
      </c>
      <c r="AZ1567" s="73">
        <v>4462665.5509888101</v>
      </c>
      <c r="BA1567" s="73">
        <v>53017929.5123851</v>
      </c>
    </row>
    <row r="1568" spans="1:53">
      <c r="A1568" s="74" t="s">
        <v>3530</v>
      </c>
      <c r="B1568" s="73">
        <v>1650397.5333908901</v>
      </c>
      <c r="C1568" s="73">
        <v>1649796.13069394</v>
      </c>
      <c r="D1568" s="73">
        <v>1642346.83944336</v>
      </c>
      <c r="E1568" s="73">
        <v>1634650.4493124101</v>
      </c>
      <c r="F1568" s="73">
        <v>1634870.7165606399</v>
      </c>
      <c r="G1568" s="73">
        <v>1634966.8888351701</v>
      </c>
      <c r="H1568" s="73">
        <v>1635611.3339178499</v>
      </c>
      <c r="I1568" s="73">
        <v>1637270.9993338</v>
      </c>
      <c r="J1568" s="73">
        <v>1637450.7567228</v>
      </c>
      <c r="K1568" s="73">
        <v>1636984.6675094999</v>
      </c>
      <c r="L1568" s="73">
        <v>1636398.7874734299</v>
      </c>
      <c r="M1568" s="73">
        <v>1638035.0499906701</v>
      </c>
      <c r="N1568" s="73">
        <v>19668780.1531845</v>
      </c>
      <c r="O1568" s="73">
        <v>1651812.71852508</v>
      </c>
      <c r="P1568" s="73">
        <v>1651226.83848902</v>
      </c>
      <c r="Q1568" s="73">
        <v>1650640.95845296</v>
      </c>
      <c r="R1568" s="73">
        <v>1651064.2379342699</v>
      </c>
      <c r="S1568" s="73">
        <v>1652392.9440899601</v>
      </c>
      <c r="T1568" s="73">
        <v>1653360.0059179501</v>
      </c>
      <c r="U1568" s="73">
        <v>1652774.1258818901</v>
      </c>
      <c r="V1568" s="73">
        <v>1652188.2458458201</v>
      </c>
      <c r="W1568" s="73">
        <v>1651602.3658097601</v>
      </c>
      <c r="X1568" s="73">
        <v>1636084.75168355</v>
      </c>
      <c r="Y1568" s="73">
        <v>1621030.27322889</v>
      </c>
      <c r="Z1568" s="73">
        <v>1610714.8811830301</v>
      </c>
      <c r="AA1568" s="73">
        <v>19734892.347042199</v>
      </c>
      <c r="AB1568" s="73">
        <v>1629832.5944869199</v>
      </c>
      <c r="AC1568" s="73">
        <v>1629246.7144508599</v>
      </c>
      <c r="AD1568" s="73">
        <v>1628660.8344147999</v>
      </c>
      <c r="AE1568" s="73">
        <v>1628074.9543787399</v>
      </c>
      <c r="AF1568" s="73">
        <v>1615660.1718055501</v>
      </c>
      <c r="AG1568" s="73">
        <v>1619424.0290550401</v>
      </c>
      <c r="AH1568" s="73">
        <v>1618838.1490189801</v>
      </c>
      <c r="AI1568" s="73">
        <v>1612505.8744618201</v>
      </c>
      <c r="AJ1568" s="73">
        <v>1586747.62189769</v>
      </c>
      <c r="AK1568" s="73">
        <v>1586169.4903764799</v>
      </c>
      <c r="AL1568" s="73">
        <v>1586674.7632752799</v>
      </c>
      <c r="AM1568" s="73">
        <v>1584085.49002448</v>
      </c>
      <c r="AN1568" s="73">
        <v>19325920.687646601</v>
      </c>
      <c r="AO1568" s="73">
        <v>1574847.8762932599</v>
      </c>
      <c r="AP1568" s="73">
        <v>1570954.87536028</v>
      </c>
      <c r="AQ1568" s="73">
        <v>1570385.6216168499</v>
      </c>
      <c r="AR1568" s="73">
        <v>1569418.53873481</v>
      </c>
      <c r="AS1568" s="73">
        <v>1560809.1598527599</v>
      </c>
      <c r="AT1568" s="73">
        <v>1560239.90610932</v>
      </c>
      <c r="AU1568" s="73">
        <v>1559670.6523658901</v>
      </c>
      <c r="AV1568" s="73">
        <v>1568912.1057973499</v>
      </c>
      <c r="AW1568" s="73">
        <v>1568342.85205392</v>
      </c>
      <c r="AX1568" s="73">
        <v>1567773.5983104899</v>
      </c>
      <c r="AY1568" s="73">
        <v>1567204.34456705</v>
      </c>
      <c r="AZ1568" s="73">
        <v>1568427.1258936101</v>
      </c>
      <c r="BA1568" s="73">
        <v>18806986.6569556</v>
      </c>
    </row>
    <row r="1569" spans="1:53">
      <c r="A1569" s="74" t="s">
        <v>3531</v>
      </c>
      <c r="B1569" s="73">
        <v>5143048.2020794395</v>
      </c>
      <c r="C1569" s="73">
        <v>5763183.8968346203</v>
      </c>
      <c r="D1569" s="73">
        <v>5766941.31381201</v>
      </c>
      <c r="E1569" s="73">
        <v>5770698.73078941</v>
      </c>
      <c r="F1569" s="73">
        <v>5777056.1410271097</v>
      </c>
      <c r="G1569" s="73">
        <v>5779594.6905654296</v>
      </c>
      <c r="H1569" s="73">
        <v>6328491.4686539397</v>
      </c>
      <c r="I1569" s="73">
        <v>6347990.5522980001</v>
      </c>
      <c r="J1569" s="73">
        <v>6367489.6359420698</v>
      </c>
      <c r="K1569" s="73">
        <v>6386988.7195861302</v>
      </c>
      <c r="L1569" s="73">
        <v>6406487.8032301897</v>
      </c>
      <c r="M1569" s="73">
        <v>6425986.8868742604</v>
      </c>
      <c r="N1569" s="73">
        <v>72263958.0416926</v>
      </c>
      <c r="O1569" s="73">
        <v>6446073.0695334999</v>
      </c>
      <c r="P1569" s="73">
        <v>6446072.1531775696</v>
      </c>
      <c r="Q1569" s="73">
        <v>6446071.23682163</v>
      </c>
      <c r="R1569" s="73">
        <v>6971586.9871323602</v>
      </c>
      <c r="S1569" s="73">
        <v>6983168.4781838302</v>
      </c>
      <c r="T1569" s="73">
        <v>6994749.9692353001</v>
      </c>
      <c r="U1569" s="73">
        <v>7006331.46028677</v>
      </c>
      <c r="V1569" s="73">
        <v>7017912.9513382399</v>
      </c>
      <c r="W1569" s="73">
        <v>7029494.4423897201</v>
      </c>
      <c r="X1569" s="73">
        <v>7041075.93344119</v>
      </c>
      <c r="Y1569" s="73">
        <v>7052657.42449266</v>
      </c>
      <c r="Z1569" s="73">
        <v>7064238.9155441299</v>
      </c>
      <c r="AA1569" s="73">
        <v>82499433.021576896</v>
      </c>
      <c r="AB1569" s="73">
        <v>8346960.5605384903</v>
      </c>
      <c r="AC1569" s="73">
        <v>8346959.6441825498</v>
      </c>
      <c r="AD1569" s="73">
        <v>8346958.7278266205</v>
      </c>
      <c r="AE1569" s="73">
        <v>8346957.8114706799</v>
      </c>
      <c r="AF1569" s="73">
        <v>8346956.8951147404</v>
      </c>
      <c r="AG1569" s="73">
        <v>8346955.9787588101</v>
      </c>
      <c r="AH1569" s="73">
        <v>9301500.89573621</v>
      </c>
      <c r="AI1569" s="73">
        <v>9354530.3034543395</v>
      </c>
      <c r="AJ1569" s="73">
        <v>9407559.7111724801</v>
      </c>
      <c r="AK1569" s="73">
        <v>9460589.1188906208</v>
      </c>
      <c r="AL1569" s="73">
        <v>9513618.5266087595</v>
      </c>
      <c r="AM1569" s="73">
        <v>9566647.9343269002</v>
      </c>
      <c r="AN1569" s="73">
        <v>106686196.108081</v>
      </c>
      <c r="AO1569" s="73">
        <v>9620848.3286934104</v>
      </c>
      <c r="AP1569" s="73">
        <v>9620847.4123374708</v>
      </c>
      <c r="AQ1569" s="73">
        <v>9620846.4959815294</v>
      </c>
      <c r="AR1569" s="73">
        <v>9620845.5796255991</v>
      </c>
      <c r="AS1569" s="73">
        <v>9620844.6632696595</v>
      </c>
      <c r="AT1569" s="73">
        <v>9620843.7469137199</v>
      </c>
      <c r="AU1569" s="73">
        <v>10571505.3305577</v>
      </c>
      <c r="AV1569" s="73">
        <v>10624318.9975351</v>
      </c>
      <c r="AW1569" s="73">
        <v>10677132.6645125</v>
      </c>
      <c r="AX1569" s="73">
        <v>10729946.3314899</v>
      </c>
      <c r="AY1569" s="73">
        <v>10782759.9984673</v>
      </c>
      <c r="AZ1569" s="73">
        <v>10835573.6654447</v>
      </c>
      <c r="BA1569" s="73">
        <v>121946313.214829</v>
      </c>
    </row>
    <row r="1570" spans="1:53">
      <c r="A1570" s="74" t="s">
        <v>3532</v>
      </c>
      <c r="B1570" s="73">
        <v>38429686.3896484</v>
      </c>
      <c r="C1570" s="73">
        <v>39040646.720716499</v>
      </c>
      <c r="D1570" s="73">
        <v>39028380.885453299</v>
      </c>
      <c r="E1570" s="73">
        <v>39023756.099668503</v>
      </c>
      <c r="F1570" s="73">
        <v>39031808.858245797</v>
      </c>
      <c r="G1570" s="73">
        <v>39089029.909415796</v>
      </c>
      <c r="H1570" s="73">
        <v>39645117.625347003</v>
      </c>
      <c r="I1570" s="73">
        <v>39656695.996637501</v>
      </c>
      <c r="J1570" s="73">
        <v>39709285.9882202</v>
      </c>
      <c r="K1570" s="73">
        <v>39742953.6317854</v>
      </c>
      <c r="L1570" s="73">
        <v>39776603.835218303</v>
      </c>
      <c r="M1570" s="73">
        <v>39970602.5227952</v>
      </c>
      <c r="N1570" s="73">
        <v>472144568.46315199</v>
      </c>
      <c r="O1570" s="73">
        <v>40123947.0926909</v>
      </c>
      <c r="P1570" s="73">
        <v>40117775.545975499</v>
      </c>
      <c r="Q1570" s="73">
        <v>40113870.882757403</v>
      </c>
      <c r="R1570" s="73">
        <v>40653185.009184398</v>
      </c>
      <c r="S1570" s="73">
        <v>40704685.349511102</v>
      </c>
      <c r="T1570" s="73">
        <v>40775001.935151398</v>
      </c>
      <c r="U1570" s="73">
        <v>40852401.530175999</v>
      </c>
      <c r="V1570" s="73">
        <v>40856690.328637399</v>
      </c>
      <c r="W1570" s="73">
        <v>40928236.7089407</v>
      </c>
      <c r="X1570" s="73">
        <v>40961829.389264897</v>
      </c>
      <c r="Y1570" s="73">
        <v>40958114.858685203</v>
      </c>
      <c r="Z1570" s="73">
        <v>40981868.222768202</v>
      </c>
      <c r="AA1570" s="73">
        <v>488027606.85374302</v>
      </c>
      <c r="AB1570" s="73">
        <v>42558908.183933601</v>
      </c>
      <c r="AC1570" s="73">
        <v>42549747.426551498</v>
      </c>
      <c r="AD1570" s="73">
        <v>42540586.669169404</v>
      </c>
      <c r="AE1570" s="73">
        <v>42562731.164320402</v>
      </c>
      <c r="AF1570" s="73">
        <v>42558108.638714403</v>
      </c>
      <c r="AG1570" s="73">
        <v>42478203.607247397</v>
      </c>
      <c r="AH1570" s="73">
        <v>42959109.072056599</v>
      </c>
      <c r="AI1570" s="73">
        <v>43006287.064302698</v>
      </c>
      <c r="AJ1570" s="73">
        <v>43070170.619713098</v>
      </c>
      <c r="AK1570" s="73">
        <v>43097686.877576098</v>
      </c>
      <c r="AL1570" s="73">
        <v>43138400.063687302</v>
      </c>
      <c r="AM1570" s="73">
        <v>42839293.967345104</v>
      </c>
      <c r="AN1570" s="73">
        <v>513359233.354617</v>
      </c>
      <c r="AO1570" s="73">
        <v>43610909.614913002</v>
      </c>
      <c r="AP1570" s="73">
        <v>43598548.7406184</v>
      </c>
      <c r="AQ1570" s="73">
        <v>43589511.613513298</v>
      </c>
      <c r="AR1570" s="73">
        <v>43582353.328656703</v>
      </c>
      <c r="AS1570" s="73">
        <v>43581514.219051003</v>
      </c>
      <c r="AT1570" s="73">
        <v>43593578.121039502</v>
      </c>
      <c r="AU1570" s="73">
        <v>44585029.851831898</v>
      </c>
      <c r="AV1570" s="73">
        <v>44646770.161679097</v>
      </c>
      <c r="AW1570" s="73">
        <v>44691355.742698401</v>
      </c>
      <c r="AX1570" s="73">
        <v>44748512.535510898</v>
      </c>
      <c r="AY1570" s="73">
        <v>44836185.535480201</v>
      </c>
      <c r="AZ1570" s="73">
        <v>44896310.560247898</v>
      </c>
      <c r="BA1570" s="73">
        <v>529960580.02524</v>
      </c>
    </row>
    <row r="1571" spans="1:53">
      <c r="A1571" s="74" t="s">
        <v>3533</v>
      </c>
      <c r="B1571" s="73">
        <v>0</v>
      </c>
      <c r="C1571" s="73">
        <v>0</v>
      </c>
      <c r="D1571" s="73">
        <v>0</v>
      </c>
      <c r="E1571" s="73">
        <v>0</v>
      </c>
      <c r="F1571" s="73">
        <v>0</v>
      </c>
      <c r="G1571" s="73">
        <v>0</v>
      </c>
      <c r="H1571" s="73">
        <v>0</v>
      </c>
      <c r="I1571" s="73">
        <v>0</v>
      </c>
      <c r="J1571" s="73">
        <v>0</v>
      </c>
      <c r="K1571" s="73">
        <v>0</v>
      </c>
      <c r="L1571" s="73">
        <v>0</v>
      </c>
      <c r="M1571" s="73">
        <v>0</v>
      </c>
      <c r="N1571" s="73">
        <v>0</v>
      </c>
      <c r="O1571" s="73">
        <v>0</v>
      </c>
      <c r="P1571" s="73">
        <v>0</v>
      </c>
      <c r="Q1571" s="73">
        <v>0</v>
      </c>
      <c r="R1571" s="73">
        <v>0</v>
      </c>
      <c r="S1571" s="73">
        <v>0</v>
      </c>
      <c r="T1571" s="73">
        <v>0</v>
      </c>
      <c r="U1571" s="73">
        <v>0</v>
      </c>
      <c r="V1571" s="73">
        <v>0</v>
      </c>
      <c r="W1571" s="73">
        <v>0</v>
      </c>
      <c r="X1571" s="73">
        <v>0</v>
      </c>
      <c r="Y1571" s="73">
        <v>0</v>
      </c>
      <c r="Z1571" s="73">
        <v>0</v>
      </c>
      <c r="AA1571" s="73">
        <v>0</v>
      </c>
      <c r="AB1571" s="73">
        <v>0</v>
      </c>
      <c r="AC1571" s="73">
        <v>0</v>
      </c>
      <c r="AD1571" s="73">
        <v>0</v>
      </c>
      <c r="AE1571" s="73">
        <v>0</v>
      </c>
      <c r="AF1571" s="73">
        <v>0</v>
      </c>
      <c r="AG1571" s="73">
        <v>0</v>
      </c>
      <c r="AH1571" s="73">
        <v>0</v>
      </c>
      <c r="AI1571" s="73">
        <v>0</v>
      </c>
      <c r="AJ1571" s="73">
        <v>0</v>
      </c>
      <c r="AK1571" s="73">
        <v>0</v>
      </c>
      <c r="AL1571" s="73">
        <v>0</v>
      </c>
      <c r="AM1571" s="73">
        <v>0</v>
      </c>
      <c r="AN1571" s="73">
        <v>0</v>
      </c>
      <c r="AO1571" s="73">
        <v>0</v>
      </c>
      <c r="AP1571" s="73">
        <v>0</v>
      </c>
      <c r="AQ1571" s="73">
        <v>0</v>
      </c>
      <c r="AR1571" s="73">
        <v>0</v>
      </c>
      <c r="AS1571" s="73">
        <v>0</v>
      </c>
      <c r="AT1571" s="73">
        <v>0</v>
      </c>
      <c r="AU1571" s="73">
        <v>0</v>
      </c>
      <c r="AV1571" s="73">
        <v>0</v>
      </c>
      <c r="AW1571" s="73">
        <v>0</v>
      </c>
      <c r="AX1571" s="73">
        <v>0</v>
      </c>
      <c r="AY1571" s="73">
        <v>0</v>
      </c>
      <c r="AZ1571" s="73">
        <v>0</v>
      </c>
      <c r="BA1571" s="73">
        <v>0</v>
      </c>
    </row>
    <row r="1572" spans="1:53">
      <c r="A1572" s="74" t="s">
        <v>3534</v>
      </c>
      <c r="B1572" s="73">
        <v>129613.59346899101</v>
      </c>
      <c r="C1572" s="73">
        <v>129613.59346899101</v>
      </c>
      <c r="D1572" s="73">
        <v>129613.59346899101</v>
      </c>
      <c r="E1572" s="73">
        <v>129613.59346899101</v>
      </c>
      <c r="F1572" s="73">
        <v>129613.59346899101</v>
      </c>
      <c r="G1572" s="73">
        <v>129613.59346899101</v>
      </c>
      <c r="H1572" s="73">
        <v>129613.59346899101</v>
      </c>
      <c r="I1572" s="73">
        <v>129613.59346899101</v>
      </c>
      <c r="J1572" s="73">
        <v>129613.59346899101</v>
      </c>
      <c r="K1572" s="73">
        <v>129613.59346899101</v>
      </c>
      <c r="L1572" s="73">
        <v>129613.59346899101</v>
      </c>
      <c r="M1572" s="73">
        <v>129613.59346899101</v>
      </c>
      <c r="N1572" s="73">
        <v>1555363.12162789</v>
      </c>
      <c r="O1572" s="73">
        <v>129613.59346899101</v>
      </c>
      <c r="P1572" s="73">
        <v>129613.59346899101</v>
      </c>
      <c r="Q1572" s="73">
        <v>129613.59346899101</v>
      </c>
      <c r="R1572" s="73">
        <v>129613.59346899101</v>
      </c>
      <c r="S1572" s="73">
        <v>129613.59346899101</v>
      </c>
      <c r="T1572" s="73">
        <v>129613.59346899101</v>
      </c>
      <c r="U1572" s="73">
        <v>129613.59346899101</v>
      </c>
      <c r="V1572" s="73">
        <v>129613.59346899101</v>
      </c>
      <c r="W1572" s="73">
        <v>129613.59346899101</v>
      </c>
      <c r="X1572" s="73">
        <v>129613.59346899101</v>
      </c>
      <c r="Y1572" s="73">
        <v>129613.59346899101</v>
      </c>
      <c r="Z1572" s="73">
        <v>129613.59346899101</v>
      </c>
      <c r="AA1572" s="73">
        <v>1555363.12162789</v>
      </c>
      <c r="AB1572" s="73">
        <v>129613.59346899101</v>
      </c>
      <c r="AC1572" s="73">
        <v>129613.59346899101</v>
      </c>
      <c r="AD1572" s="73">
        <v>129613.59346899101</v>
      </c>
      <c r="AE1572" s="73">
        <v>129613.59346899101</v>
      </c>
      <c r="AF1572" s="73">
        <v>129613.59346899101</v>
      </c>
      <c r="AG1572" s="73">
        <v>129613.59346899101</v>
      </c>
      <c r="AH1572" s="73">
        <v>129613.59346899101</v>
      </c>
      <c r="AI1572" s="73">
        <v>129613.59346899101</v>
      </c>
      <c r="AJ1572" s="73">
        <v>129613.59346899101</v>
      </c>
      <c r="AK1572" s="73">
        <v>129613.59346899101</v>
      </c>
      <c r="AL1572" s="73">
        <v>129613.59346899101</v>
      </c>
      <c r="AM1572" s="73">
        <v>129613.59346899101</v>
      </c>
      <c r="AN1572" s="73">
        <v>1555363.12162789</v>
      </c>
      <c r="AO1572" s="73">
        <v>129613.59346899101</v>
      </c>
      <c r="AP1572" s="73">
        <v>129613.59346899101</v>
      </c>
      <c r="AQ1572" s="73">
        <v>129613.59346899101</v>
      </c>
      <c r="AR1572" s="73">
        <v>129613.59346899101</v>
      </c>
      <c r="AS1572" s="73">
        <v>129613.59346899101</v>
      </c>
      <c r="AT1572" s="73">
        <v>129613.59346899101</v>
      </c>
      <c r="AU1572" s="73">
        <v>129613.59346899101</v>
      </c>
      <c r="AV1572" s="73">
        <v>129613.59346899101</v>
      </c>
      <c r="AW1572" s="73">
        <v>129613.59346899101</v>
      </c>
      <c r="AX1572" s="73">
        <v>129613.59346899101</v>
      </c>
      <c r="AY1572" s="73">
        <v>129613.59346899101</v>
      </c>
      <c r="AZ1572" s="73">
        <v>129613.59346899101</v>
      </c>
      <c r="BA1572" s="73">
        <v>1555363.12162789</v>
      </c>
    </row>
    <row r="1573" spans="1:53">
      <c r="A1573" s="74" t="s">
        <v>3535</v>
      </c>
      <c r="B1573" s="73">
        <v>7973.5443426360298</v>
      </c>
      <c r="C1573" s="73">
        <v>7973.5443426360298</v>
      </c>
      <c r="D1573" s="73">
        <v>7973.5443426360298</v>
      </c>
      <c r="E1573" s="73">
        <v>7973.5443426360298</v>
      </c>
      <c r="F1573" s="73">
        <v>7973.5443426360298</v>
      </c>
      <c r="G1573" s="73">
        <v>7973.5443426360298</v>
      </c>
      <c r="H1573" s="73">
        <v>7973.5443426360298</v>
      </c>
      <c r="I1573" s="73">
        <v>7973.5443426360298</v>
      </c>
      <c r="J1573" s="73">
        <v>7973.5443426360298</v>
      </c>
      <c r="K1573" s="73">
        <v>7973.5443426360298</v>
      </c>
      <c r="L1573" s="73">
        <v>7973.5443426360298</v>
      </c>
      <c r="M1573" s="73">
        <v>7973.5443426360298</v>
      </c>
      <c r="N1573" s="73">
        <v>95682.532111632303</v>
      </c>
      <c r="O1573" s="73">
        <v>7973.5443426360298</v>
      </c>
      <c r="P1573" s="73">
        <v>7973.5443426360298</v>
      </c>
      <c r="Q1573" s="73">
        <v>7973.5443426360298</v>
      </c>
      <c r="R1573" s="73">
        <v>7973.5443426360298</v>
      </c>
      <c r="S1573" s="73">
        <v>7973.5443426360298</v>
      </c>
      <c r="T1573" s="73">
        <v>7973.5443426360298</v>
      </c>
      <c r="U1573" s="73">
        <v>7973.5443426360298</v>
      </c>
      <c r="V1573" s="73">
        <v>7973.5443426360298</v>
      </c>
      <c r="W1573" s="73">
        <v>7973.5443426360298</v>
      </c>
      <c r="X1573" s="73">
        <v>7973.5443426360298</v>
      </c>
      <c r="Y1573" s="73">
        <v>7973.5443426360298</v>
      </c>
      <c r="Z1573" s="73">
        <v>7973.5443426360298</v>
      </c>
      <c r="AA1573" s="73">
        <v>95682.532111632303</v>
      </c>
      <c r="AB1573" s="73">
        <v>7973.5443426360298</v>
      </c>
      <c r="AC1573" s="73">
        <v>7973.5443426360298</v>
      </c>
      <c r="AD1573" s="73">
        <v>7973.5443426360298</v>
      </c>
      <c r="AE1573" s="73">
        <v>7973.5443426360298</v>
      </c>
      <c r="AF1573" s="73">
        <v>7973.5443426360298</v>
      </c>
      <c r="AG1573" s="73">
        <v>7973.5443426360298</v>
      </c>
      <c r="AH1573" s="73">
        <v>7973.5443426360298</v>
      </c>
      <c r="AI1573" s="73">
        <v>7973.5443426360298</v>
      </c>
      <c r="AJ1573" s="73">
        <v>7973.5443426360298</v>
      </c>
      <c r="AK1573" s="73">
        <v>7973.5443426360298</v>
      </c>
      <c r="AL1573" s="73">
        <v>7973.5443426360298</v>
      </c>
      <c r="AM1573" s="73">
        <v>7973.5443426360298</v>
      </c>
      <c r="AN1573" s="73">
        <v>95682.532111632303</v>
      </c>
      <c r="AO1573" s="73">
        <v>7973.5443426360298</v>
      </c>
      <c r="AP1573" s="73">
        <v>7973.5443426360298</v>
      </c>
      <c r="AQ1573" s="73">
        <v>7973.5443426360298</v>
      </c>
      <c r="AR1573" s="73">
        <v>7973.5443426360298</v>
      </c>
      <c r="AS1573" s="73">
        <v>7973.5443426360298</v>
      </c>
      <c r="AT1573" s="73">
        <v>7973.5443426360298</v>
      </c>
      <c r="AU1573" s="73">
        <v>7973.5443426360298</v>
      </c>
      <c r="AV1573" s="73">
        <v>7973.5443426360298</v>
      </c>
      <c r="AW1573" s="73">
        <v>7973.5443426360298</v>
      </c>
      <c r="AX1573" s="73">
        <v>7973.5443426360298</v>
      </c>
      <c r="AY1573" s="73">
        <v>7973.5443426360298</v>
      </c>
      <c r="AZ1573" s="73">
        <v>7973.5443426360298</v>
      </c>
      <c r="BA1573" s="73">
        <v>95682.532111632303</v>
      </c>
    </row>
    <row r="1574" spans="1:53">
      <c r="A1574" s="74" t="s">
        <v>3536</v>
      </c>
      <c r="B1574" s="73">
        <v>76734.872448002207</v>
      </c>
      <c r="C1574" s="73">
        <v>76734.872448002207</v>
      </c>
      <c r="D1574" s="73">
        <v>76734.872448002207</v>
      </c>
      <c r="E1574" s="73">
        <v>76734.872448002207</v>
      </c>
      <c r="F1574" s="73">
        <v>76734.872448002207</v>
      </c>
      <c r="G1574" s="73">
        <v>76734.872448002207</v>
      </c>
      <c r="H1574" s="73">
        <v>76734.872448002207</v>
      </c>
      <c r="I1574" s="73">
        <v>76734.872448002207</v>
      </c>
      <c r="J1574" s="73">
        <v>76734.872448002207</v>
      </c>
      <c r="K1574" s="73">
        <v>76734.872448002207</v>
      </c>
      <c r="L1574" s="73">
        <v>76734.872448002207</v>
      </c>
      <c r="M1574" s="73">
        <v>76734.872448002207</v>
      </c>
      <c r="N1574" s="73">
        <v>920818.46937602595</v>
      </c>
      <c r="O1574" s="73">
        <v>76734.872448002207</v>
      </c>
      <c r="P1574" s="73">
        <v>76734.872448002207</v>
      </c>
      <c r="Q1574" s="73">
        <v>76734.872448002207</v>
      </c>
      <c r="R1574" s="73">
        <v>76734.872448002207</v>
      </c>
      <c r="S1574" s="73">
        <v>76734.872448002207</v>
      </c>
      <c r="T1574" s="73">
        <v>76734.872448002207</v>
      </c>
      <c r="U1574" s="73">
        <v>76734.872448002207</v>
      </c>
      <c r="V1574" s="73">
        <v>76734.872448002207</v>
      </c>
      <c r="W1574" s="73">
        <v>76734.872448002207</v>
      </c>
      <c r="X1574" s="73">
        <v>76734.872448002207</v>
      </c>
      <c r="Y1574" s="73">
        <v>76734.872448002207</v>
      </c>
      <c r="Z1574" s="73">
        <v>76734.872448002207</v>
      </c>
      <c r="AA1574" s="73">
        <v>920818.46937602595</v>
      </c>
      <c r="AB1574" s="73">
        <v>76734.872448002207</v>
      </c>
      <c r="AC1574" s="73">
        <v>76734.872448002207</v>
      </c>
      <c r="AD1574" s="73">
        <v>76734.872448002207</v>
      </c>
      <c r="AE1574" s="73">
        <v>76734.872448002207</v>
      </c>
      <c r="AF1574" s="73">
        <v>76734.872448002207</v>
      </c>
      <c r="AG1574" s="73">
        <v>76734.872448002207</v>
      </c>
      <c r="AH1574" s="73">
        <v>76734.872448002207</v>
      </c>
      <c r="AI1574" s="73">
        <v>76734.872448002207</v>
      </c>
      <c r="AJ1574" s="73">
        <v>76734.872448002207</v>
      </c>
      <c r="AK1574" s="73">
        <v>76734.872448002207</v>
      </c>
      <c r="AL1574" s="73">
        <v>76734.872448002207</v>
      </c>
      <c r="AM1574" s="73">
        <v>76734.872448002207</v>
      </c>
      <c r="AN1574" s="73">
        <v>920818.46937602595</v>
      </c>
      <c r="AO1574" s="73">
        <v>76734.872448002207</v>
      </c>
      <c r="AP1574" s="73">
        <v>76734.872448002207</v>
      </c>
      <c r="AQ1574" s="73">
        <v>76734.872448002207</v>
      </c>
      <c r="AR1574" s="73">
        <v>76734.872448002207</v>
      </c>
      <c r="AS1574" s="73">
        <v>76734.872448002207</v>
      </c>
      <c r="AT1574" s="73">
        <v>76734.872448002207</v>
      </c>
      <c r="AU1574" s="73">
        <v>76734.872448002207</v>
      </c>
      <c r="AV1574" s="73">
        <v>76734.872448002207</v>
      </c>
      <c r="AW1574" s="73">
        <v>76734.872448002207</v>
      </c>
      <c r="AX1574" s="73">
        <v>76734.872448002207</v>
      </c>
      <c r="AY1574" s="73">
        <v>76734.872448002207</v>
      </c>
      <c r="AZ1574" s="73">
        <v>76734.872448002207</v>
      </c>
      <c r="BA1574" s="73">
        <v>920818.46937602595</v>
      </c>
    </row>
    <row r="1575" spans="1:53">
      <c r="A1575" s="74" t="s">
        <v>3537</v>
      </c>
      <c r="B1575" s="73">
        <v>10939424.344755</v>
      </c>
      <c r="C1575" s="73">
        <v>10967328.405796999</v>
      </c>
      <c r="D1575" s="73">
        <v>11448706.080178401</v>
      </c>
      <c r="E1575" s="73">
        <v>11604613.7619655</v>
      </c>
      <c r="F1575" s="73">
        <v>11634691.6852888</v>
      </c>
      <c r="G1575" s="73">
        <v>11664603.600627201</v>
      </c>
      <c r="H1575" s="73">
        <v>11745588.543693401</v>
      </c>
      <c r="I1575" s="73">
        <v>11774696.290562499</v>
      </c>
      <c r="J1575" s="73">
        <v>11803510.6153326</v>
      </c>
      <c r="K1575" s="73">
        <v>11901289.1841907</v>
      </c>
      <c r="L1575" s="73">
        <v>12229882.795586901</v>
      </c>
      <c r="M1575" s="73">
        <v>12280234.594585299</v>
      </c>
      <c r="N1575" s="73">
        <v>139994569.90256301</v>
      </c>
      <c r="O1575" s="73">
        <v>12705014.5666977</v>
      </c>
      <c r="P1575" s="73">
        <v>12838539.9454585</v>
      </c>
      <c r="Q1575" s="73">
        <v>12869340.519259499</v>
      </c>
      <c r="R1575" s="73">
        <v>13003190.737503501</v>
      </c>
      <c r="S1575" s="73">
        <v>13094618.9835358</v>
      </c>
      <c r="T1575" s="73">
        <v>13124592.5538403</v>
      </c>
      <c r="U1575" s="73">
        <v>13264145.384752</v>
      </c>
      <c r="V1575" s="73">
        <v>13299799.874657501</v>
      </c>
      <c r="W1575" s="73">
        <v>13336499.752023101</v>
      </c>
      <c r="X1575" s="73">
        <v>13456588.937818101</v>
      </c>
      <c r="Y1575" s="73">
        <v>13493059.7312003</v>
      </c>
      <c r="Z1575" s="73">
        <v>13530317.2989782</v>
      </c>
      <c r="AA1575" s="73">
        <v>158015708.285725</v>
      </c>
      <c r="AB1575" s="73">
        <v>13925874.237903999</v>
      </c>
      <c r="AC1575" s="73">
        <v>14009974.698999999</v>
      </c>
      <c r="AD1575" s="73">
        <v>14045548.8374651</v>
      </c>
      <c r="AE1575" s="73">
        <v>14166547.2200385</v>
      </c>
      <c r="AF1575" s="73">
        <v>14195359.664109601</v>
      </c>
      <c r="AG1575" s="73">
        <v>14328404.0626605</v>
      </c>
      <c r="AH1575" s="73">
        <v>14429803.0962389</v>
      </c>
      <c r="AI1575" s="73">
        <v>14729126.3751234</v>
      </c>
      <c r="AJ1575" s="73">
        <v>14779431.749147501</v>
      </c>
      <c r="AK1575" s="73">
        <v>14901396.7095626</v>
      </c>
      <c r="AL1575" s="73">
        <v>14948817.944543101</v>
      </c>
      <c r="AM1575" s="73">
        <v>14992922.9156365</v>
      </c>
      <c r="AN1575" s="73">
        <v>173453207.51143</v>
      </c>
      <c r="AO1575" s="73">
        <v>15114621.630398599</v>
      </c>
      <c r="AP1575" s="73">
        <v>15139362.008785101</v>
      </c>
      <c r="AQ1575" s="73">
        <v>15170018.7988037</v>
      </c>
      <c r="AR1575" s="73">
        <v>15259627.1337374</v>
      </c>
      <c r="AS1575" s="73">
        <v>15288110.0366199</v>
      </c>
      <c r="AT1575" s="73">
        <v>15354577.909063101</v>
      </c>
      <c r="AU1575" s="73">
        <v>15423269.8358068</v>
      </c>
      <c r="AV1575" s="73">
        <v>15761471.6451148</v>
      </c>
      <c r="AW1575" s="73">
        <v>15808219.5885996</v>
      </c>
      <c r="AX1575" s="73">
        <v>15925959.802749701</v>
      </c>
      <c r="AY1575" s="73">
        <v>16080120.298732599</v>
      </c>
      <c r="AZ1575" s="73">
        <v>16132171.055784199</v>
      </c>
      <c r="BA1575" s="73">
        <v>186457529.744196</v>
      </c>
    </row>
    <row r="1576" spans="1:53">
      <c r="A1576" s="74" t="s">
        <v>3538</v>
      </c>
      <c r="B1576" s="73">
        <v>11153746.3550146</v>
      </c>
      <c r="C1576" s="73">
        <v>11181650.416056599</v>
      </c>
      <c r="D1576" s="73">
        <v>11663028.090438001</v>
      </c>
      <c r="E1576" s="73">
        <v>11818935.772225199</v>
      </c>
      <c r="F1576" s="73">
        <v>11849013.6955484</v>
      </c>
      <c r="G1576" s="73">
        <v>11878925.610886799</v>
      </c>
      <c r="H1576" s="73">
        <v>11959910.553952999</v>
      </c>
      <c r="I1576" s="73">
        <v>11989018.3008221</v>
      </c>
      <c r="J1576" s="73">
        <v>12017832.6255922</v>
      </c>
      <c r="K1576" s="73">
        <v>12115611.1944503</v>
      </c>
      <c r="L1576" s="73">
        <v>12444204.805846499</v>
      </c>
      <c r="M1576" s="73">
        <v>12494556.604845</v>
      </c>
      <c r="N1576" s="73">
        <v>142566434.02567899</v>
      </c>
      <c r="O1576" s="73">
        <v>12919336.5769573</v>
      </c>
      <c r="P1576" s="73">
        <v>13052861.9557181</v>
      </c>
      <c r="Q1576" s="73">
        <v>13083662.5295191</v>
      </c>
      <c r="R1576" s="73">
        <v>13217512.747763099</v>
      </c>
      <c r="S1576" s="73">
        <v>13308940.9937954</v>
      </c>
      <c r="T1576" s="73">
        <v>13338914.5640999</v>
      </c>
      <c r="U1576" s="73">
        <v>13478467.3950116</v>
      </c>
      <c r="V1576" s="73">
        <v>13514121.884917101</v>
      </c>
      <c r="W1576" s="73">
        <v>13550821.7622828</v>
      </c>
      <c r="X1576" s="73">
        <v>13670910.9480778</v>
      </c>
      <c r="Y1576" s="73">
        <v>13707381.741459999</v>
      </c>
      <c r="Z1576" s="73">
        <v>13744639.309237801</v>
      </c>
      <c r="AA1576" s="73">
        <v>160587572.40884</v>
      </c>
      <c r="AB1576" s="73">
        <v>14140196.2481637</v>
      </c>
      <c r="AC1576" s="73">
        <v>14224296.7092597</v>
      </c>
      <c r="AD1576" s="73">
        <v>14259870.8477247</v>
      </c>
      <c r="AE1576" s="73">
        <v>14380869.2302981</v>
      </c>
      <c r="AF1576" s="73">
        <v>14409681.674369199</v>
      </c>
      <c r="AG1576" s="73">
        <v>14542726.072920101</v>
      </c>
      <c r="AH1576" s="73">
        <v>14644125.106498601</v>
      </c>
      <c r="AI1576" s="73">
        <v>14943448.385383001</v>
      </c>
      <c r="AJ1576" s="73">
        <v>14993753.759407099</v>
      </c>
      <c r="AK1576" s="73">
        <v>15115718.7198222</v>
      </c>
      <c r="AL1576" s="73">
        <v>15163139.954802699</v>
      </c>
      <c r="AM1576" s="73">
        <v>15207244.925896101</v>
      </c>
      <c r="AN1576" s="73">
        <v>176025071.634545</v>
      </c>
      <c r="AO1576" s="73">
        <v>15328943.6406582</v>
      </c>
      <c r="AP1576" s="73">
        <v>15353684.0190448</v>
      </c>
      <c r="AQ1576" s="73">
        <v>15384340.8090633</v>
      </c>
      <c r="AR1576" s="73">
        <v>15473949.143997001</v>
      </c>
      <c r="AS1576" s="73">
        <v>15502432.0468795</v>
      </c>
      <c r="AT1576" s="73">
        <v>15568899.919322699</v>
      </c>
      <c r="AU1576" s="73">
        <v>15637591.8460664</v>
      </c>
      <c r="AV1576" s="73">
        <v>15975793.6553744</v>
      </c>
      <c r="AW1576" s="73">
        <v>16022541.598859301</v>
      </c>
      <c r="AX1576" s="73">
        <v>16140281.813009299</v>
      </c>
      <c r="AY1576" s="73">
        <v>16294442.3089922</v>
      </c>
      <c r="AZ1576" s="73">
        <v>16346493.0660438</v>
      </c>
      <c r="BA1576" s="73">
        <v>189029393.867311</v>
      </c>
    </row>
    <row r="1577" spans="1:53">
      <c r="A1577" s="74" t="s">
        <v>3539</v>
      </c>
      <c r="B1577" s="73">
        <v>0</v>
      </c>
      <c r="C1577" s="73">
        <v>0</v>
      </c>
      <c r="D1577" s="73">
        <v>0</v>
      </c>
      <c r="E1577" s="73">
        <v>0</v>
      </c>
      <c r="F1577" s="73">
        <v>0</v>
      </c>
      <c r="G1577" s="73">
        <v>0</v>
      </c>
      <c r="H1577" s="73">
        <v>0</v>
      </c>
      <c r="I1577" s="73">
        <v>0</v>
      </c>
      <c r="J1577" s="73">
        <v>0</v>
      </c>
      <c r="K1577" s="73">
        <v>0</v>
      </c>
      <c r="L1577" s="73">
        <v>0</v>
      </c>
      <c r="M1577" s="73">
        <v>0</v>
      </c>
      <c r="N1577" s="73">
        <v>0</v>
      </c>
      <c r="O1577" s="73">
        <v>0</v>
      </c>
      <c r="P1577" s="73">
        <v>0</v>
      </c>
      <c r="Q1577" s="73">
        <v>0</v>
      </c>
      <c r="R1577" s="73">
        <v>0</v>
      </c>
      <c r="S1577" s="73">
        <v>0</v>
      </c>
      <c r="T1577" s="73">
        <v>0</v>
      </c>
      <c r="U1577" s="73">
        <v>0</v>
      </c>
      <c r="V1577" s="73">
        <v>0</v>
      </c>
      <c r="W1577" s="73">
        <v>0</v>
      </c>
      <c r="X1577" s="73">
        <v>0</v>
      </c>
      <c r="Y1577" s="73">
        <v>0</v>
      </c>
      <c r="Z1577" s="73">
        <v>0</v>
      </c>
      <c r="AA1577" s="73">
        <v>0</v>
      </c>
      <c r="AB1577" s="73">
        <v>0</v>
      </c>
      <c r="AC1577" s="73">
        <v>0</v>
      </c>
      <c r="AD1577" s="73">
        <v>0</v>
      </c>
      <c r="AE1577" s="73">
        <v>0</v>
      </c>
      <c r="AF1577" s="73">
        <v>0</v>
      </c>
      <c r="AG1577" s="73">
        <v>0</v>
      </c>
      <c r="AH1577" s="73">
        <v>0</v>
      </c>
      <c r="AI1577" s="73">
        <v>0</v>
      </c>
      <c r="AJ1577" s="73">
        <v>0</v>
      </c>
      <c r="AK1577" s="73">
        <v>0</v>
      </c>
      <c r="AL1577" s="73">
        <v>0</v>
      </c>
      <c r="AM1577" s="73">
        <v>0</v>
      </c>
      <c r="AN1577" s="73">
        <v>0</v>
      </c>
      <c r="AO1577" s="73">
        <v>0</v>
      </c>
      <c r="AP1577" s="73">
        <v>0</v>
      </c>
      <c r="AQ1577" s="73">
        <v>0</v>
      </c>
      <c r="AR1577" s="73">
        <v>0</v>
      </c>
      <c r="AS1577" s="73">
        <v>0</v>
      </c>
      <c r="AT1577" s="73">
        <v>0</v>
      </c>
      <c r="AU1577" s="73">
        <v>0</v>
      </c>
      <c r="AV1577" s="73">
        <v>0</v>
      </c>
      <c r="AW1577" s="73">
        <v>0</v>
      </c>
      <c r="AX1577" s="73">
        <v>0</v>
      </c>
      <c r="AY1577" s="73">
        <v>0</v>
      </c>
      <c r="AZ1577" s="73">
        <v>0</v>
      </c>
      <c r="BA1577" s="73">
        <v>0</v>
      </c>
    </row>
    <row r="1578" spans="1:53">
      <c r="A1578" s="74" t="s">
        <v>3540</v>
      </c>
      <c r="B1578" s="73">
        <v>10898975.8956112</v>
      </c>
      <c r="C1578" s="73">
        <v>10921843.196947001</v>
      </c>
      <c r="D1578" s="73">
        <v>10946028.265783699</v>
      </c>
      <c r="E1578" s="73">
        <v>11019246.334937399</v>
      </c>
      <c r="F1578" s="73">
        <v>11051353.7914418</v>
      </c>
      <c r="G1578" s="73">
        <v>11085462.9331191</v>
      </c>
      <c r="H1578" s="73">
        <v>11225074.331343699</v>
      </c>
      <c r="I1578" s="73">
        <v>11255753.4855539</v>
      </c>
      <c r="J1578" s="73">
        <v>11285651.525867799</v>
      </c>
      <c r="K1578" s="73">
        <v>11402225.087357899</v>
      </c>
      <c r="L1578" s="73">
        <v>11430609.224634999</v>
      </c>
      <c r="M1578" s="73">
        <v>11462645.241295001</v>
      </c>
      <c r="N1578" s="73">
        <v>133984869.313894</v>
      </c>
      <c r="O1578" s="73">
        <v>12125162.697046099</v>
      </c>
      <c r="P1578" s="73">
        <v>12155258.8645864</v>
      </c>
      <c r="Q1578" s="73">
        <v>12186550.6505419</v>
      </c>
      <c r="R1578" s="73">
        <v>12287768.5708535</v>
      </c>
      <c r="S1578" s="73">
        <v>12326358.6837568</v>
      </c>
      <c r="T1578" s="73">
        <v>12365675.826187599</v>
      </c>
      <c r="U1578" s="73">
        <v>12528588.4409883</v>
      </c>
      <c r="V1578" s="73">
        <v>12566298.261619801</v>
      </c>
      <c r="W1578" s="73">
        <v>12603359.7567228</v>
      </c>
      <c r="X1578" s="73">
        <v>12847391.659407999</v>
      </c>
      <c r="Y1578" s="73">
        <v>12883092.1923809</v>
      </c>
      <c r="Z1578" s="73">
        <v>12913166.2003197</v>
      </c>
      <c r="AA1578" s="73">
        <v>149788671.80441201</v>
      </c>
      <c r="AB1578" s="73">
        <v>13863094.1509642</v>
      </c>
      <c r="AC1578" s="73">
        <v>13894425.782206601</v>
      </c>
      <c r="AD1578" s="73">
        <v>13927054.977142399</v>
      </c>
      <c r="AE1578" s="73">
        <v>14027330.3084643</v>
      </c>
      <c r="AF1578" s="73">
        <v>14067191.271962499</v>
      </c>
      <c r="AG1578" s="73">
        <v>14107806.347786</v>
      </c>
      <c r="AH1578" s="73">
        <v>14269623.3414404</v>
      </c>
      <c r="AI1578" s="73">
        <v>14308514.049801299</v>
      </c>
      <c r="AJ1578" s="73">
        <v>14346703.2368604</v>
      </c>
      <c r="AK1578" s="73">
        <v>14473374.5330253</v>
      </c>
      <c r="AL1578" s="73">
        <v>14510137.417494901</v>
      </c>
      <c r="AM1578" s="73">
        <v>14541276.0537448</v>
      </c>
      <c r="AN1578" s="73">
        <v>170336531.470893</v>
      </c>
      <c r="AO1578" s="73">
        <v>14940245.420752799</v>
      </c>
      <c r="AP1578" s="73">
        <v>14972322.474404</v>
      </c>
      <c r="AQ1578" s="73">
        <v>15006132.3568151</v>
      </c>
      <c r="AR1578" s="73">
        <v>15092941.433206299</v>
      </c>
      <c r="AS1578" s="73">
        <v>15133743.8968697</v>
      </c>
      <c r="AT1578" s="73">
        <v>15175342.984320501</v>
      </c>
      <c r="AU1578" s="73">
        <v>15335280.3504008</v>
      </c>
      <c r="AV1578" s="73">
        <v>15375357.1819435</v>
      </c>
      <c r="AW1578" s="73">
        <v>15414684.4692523</v>
      </c>
      <c r="AX1578" s="73">
        <v>15526876.876031499</v>
      </c>
      <c r="AY1578" s="73">
        <v>15564615.7769421</v>
      </c>
      <c r="AZ1578" s="73">
        <v>15596810.046097901</v>
      </c>
      <c r="BA1578" s="73">
        <v>183134353.267037</v>
      </c>
    </row>
    <row r="1579" spans="1:53">
      <c r="A1579" s="74" t="s">
        <v>3541</v>
      </c>
      <c r="B1579" s="73">
        <v>5869408.6382755497</v>
      </c>
      <c r="C1579" s="73">
        <v>5881594.5167906098</v>
      </c>
      <c r="D1579" s="73">
        <v>5894793.88425807</v>
      </c>
      <c r="E1579" s="73">
        <v>5917270.3245915696</v>
      </c>
      <c r="F1579" s="73">
        <v>5937261.2308429899</v>
      </c>
      <c r="G1579" s="73">
        <v>5958585.4317412004</v>
      </c>
      <c r="H1579" s="73">
        <v>6015024.3261386203</v>
      </c>
      <c r="I1579" s="73">
        <v>6034446.4422374796</v>
      </c>
      <c r="J1579" s="73">
        <v>6053400.1706461003</v>
      </c>
      <c r="K1579" s="73">
        <v>6073940.8170211203</v>
      </c>
      <c r="L1579" s="73">
        <v>6091656.9848856097</v>
      </c>
      <c r="M1579" s="73">
        <v>6104282.9680140698</v>
      </c>
      <c r="N1579" s="73">
        <v>71831665.735442996</v>
      </c>
      <c r="O1579" s="73">
        <v>6782044.7468575398</v>
      </c>
      <c r="P1579" s="73">
        <v>6798687.6163535099</v>
      </c>
      <c r="Q1579" s="73">
        <v>6816156.8878566604</v>
      </c>
      <c r="R1579" s="73">
        <v>6843207.05802147</v>
      </c>
      <c r="S1579" s="73">
        <v>6867285.2045156397</v>
      </c>
      <c r="T1579" s="73">
        <v>6891916.97573986</v>
      </c>
      <c r="U1579" s="73">
        <v>6950373.3386951303</v>
      </c>
      <c r="V1579" s="73">
        <v>6974093.7644508798</v>
      </c>
      <c r="W1579" s="73">
        <v>6997405.09692109</v>
      </c>
      <c r="X1579" s="73">
        <v>7130555.8294522902</v>
      </c>
      <c r="Y1579" s="73">
        <v>7152796.2583883004</v>
      </c>
      <c r="Z1579" s="73">
        <v>7170233.0114864102</v>
      </c>
      <c r="AA1579" s="73">
        <v>83374755.788738802</v>
      </c>
      <c r="AB1579" s="73">
        <v>7995840.95895031</v>
      </c>
      <c r="AC1579" s="73">
        <v>8013172.2819146505</v>
      </c>
      <c r="AD1579" s="73">
        <v>8031399.1898401203</v>
      </c>
      <c r="AE1579" s="73">
        <v>8060129.1003418704</v>
      </c>
      <c r="AF1579" s="73">
        <v>8084841.5648869602</v>
      </c>
      <c r="AG1579" s="73">
        <v>8110130.0483070901</v>
      </c>
      <c r="AH1579" s="73">
        <v>8172690.2867150502</v>
      </c>
      <c r="AI1579" s="73">
        <v>8196977.7526248395</v>
      </c>
      <c r="AJ1579" s="73">
        <v>8220822.67949434</v>
      </c>
      <c r="AK1579" s="73">
        <v>8247787.6603125297</v>
      </c>
      <c r="AL1579" s="73">
        <v>8270508.1801112602</v>
      </c>
      <c r="AM1579" s="73">
        <v>8288497.0771764005</v>
      </c>
      <c r="AN1579" s="73">
        <v>97692796.780675396</v>
      </c>
      <c r="AO1579" s="73">
        <v>8544862.0169205703</v>
      </c>
      <c r="AP1579" s="73">
        <v>8562779.1857948098</v>
      </c>
      <c r="AQ1579" s="73">
        <v>8581702.9636550508</v>
      </c>
      <c r="AR1579" s="73">
        <v>8611137.87610895</v>
      </c>
      <c r="AS1579" s="73">
        <v>8636368.7482436709</v>
      </c>
      <c r="AT1579" s="73">
        <v>8662197.9766461104</v>
      </c>
      <c r="AU1579" s="73">
        <v>8730989.8828772698</v>
      </c>
      <c r="AV1579" s="73">
        <v>8755722.9610945899</v>
      </c>
      <c r="AW1579" s="73">
        <v>8779936.4696565401</v>
      </c>
      <c r="AX1579" s="73">
        <v>8807822.1243314296</v>
      </c>
      <c r="AY1579" s="73">
        <v>8830826.4847046901</v>
      </c>
      <c r="AZ1579" s="73">
        <v>8849134.7450420093</v>
      </c>
      <c r="BA1579" s="73">
        <v>104353481.435075</v>
      </c>
    </row>
    <row r="1580" spans="1:53">
      <c r="A1580" s="74" t="s">
        <v>3542</v>
      </c>
      <c r="B1580" s="73">
        <v>563944.56518274394</v>
      </c>
      <c r="C1580" s="73">
        <v>566116.63957068499</v>
      </c>
      <c r="D1580" s="73">
        <v>568712.49586406397</v>
      </c>
      <c r="E1580" s="73">
        <v>572976.20733757305</v>
      </c>
      <c r="F1580" s="73">
        <v>576187.38299256598</v>
      </c>
      <c r="G1580" s="73">
        <v>579880.896808638</v>
      </c>
      <c r="H1580" s="73">
        <v>596876.46464978298</v>
      </c>
      <c r="I1580" s="73">
        <v>599813.31940244895</v>
      </c>
      <c r="J1580" s="73">
        <v>602533.29536646896</v>
      </c>
      <c r="K1580" s="73">
        <v>605948.253438054</v>
      </c>
      <c r="L1580" s="73">
        <v>608225.11520787596</v>
      </c>
      <c r="M1580" s="73">
        <v>610090.199916741</v>
      </c>
      <c r="N1580" s="73">
        <v>7051304.83573764</v>
      </c>
      <c r="O1580" s="73">
        <v>625264.31877515302</v>
      </c>
      <c r="P1580" s="73">
        <v>627349.30902388401</v>
      </c>
      <c r="Q1580" s="73">
        <v>629930.31157670799</v>
      </c>
      <c r="R1580" s="73">
        <v>634037.779026623</v>
      </c>
      <c r="S1580" s="73">
        <v>637032.31850041798</v>
      </c>
      <c r="T1580" s="73">
        <v>640188.75251667795</v>
      </c>
      <c r="U1580" s="73">
        <v>655064.41434392205</v>
      </c>
      <c r="V1580" s="73">
        <v>657957.51521915605</v>
      </c>
      <c r="W1580" s="73">
        <v>660620.83999517502</v>
      </c>
      <c r="X1580" s="73">
        <v>664261.798281956</v>
      </c>
      <c r="Y1580" s="73">
        <v>666465.26392882899</v>
      </c>
      <c r="Z1580" s="73">
        <v>668316.65333602997</v>
      </c>
      <c r="AA1580" s="73">
        <v>7766489.2745245304</v>
      </c>
      <c r="AB1580" s="73">
        <v>682104.45938660996</v>
      </c>
      <c r="AC1580" s="73">
        <v>684332.42701010895</v>
      </c>
      <c r="AD1580" s="73">
        <v>687091.71554581402</v>
      </c>
      <c r="AE1580" s="73">
        <v>691815.90648421005</v>
      </c>
      <c r="AF1580" s="73">
        <v>695018.23054046195</v>
      </c>
      <c r="AG1580" s="73">
        <v>698393.94792373397</v>
      </c>
      <c r="AH1580" s="73">
        <v>714886.20576305594</v>
      </c>
      <c r="AI1580" s="73">
        <v>717979.89972284599</v>
      </c>
      <c r="AJ1580" s="73">
        <v>720827.40958858095</v>
      </c>
      <c r="AK1580" s="73">
        <v>724882.559684015</v>
      </c>
      <c r="AL1580" s="73">
        <v>727237.49154024303</v>
      </c>
      <c r="AM1580" s="73">
        <v>729215.20609315496</v>
      </c>
      <c r="AN1580" s="73">
        <v>8473785.4592828397</v>
      </c>
      <c r="AO1580" s="73">
        <v>744412.10669765505</v>
      </c>
      <c r="AP1580" s="73">
        <v>746812.78536234505</v>
      </c>
      <c r="AQ1580" s="73">
        <v>749787.571590757</v>
      </c>
      <c r="AR1580" s="73">
        <v>754831.39927041705</v>
      </c>
      <c r="AS1580" s="73">
        <v>758284.973308263</v>
      </c>
      <c r="AT1580" s="73">
        <v>761925.87220669899</v>
      </c>
      <c r="AU1580" s="73">
        <v>780886.93882290705</v>
      </c>
      <c r="AV1580" s="73">
        <v>784223.17113830894</v>
      </c>
      <c r="AW1580" s="73">
        <v>787293.33111552498</v>
      </c>
      <c r="AX1580" s="73">
        <v>791790.69125078595</v>
      </c>
      <c r="AY1580" s="73">
        <v>794328.62640635995</v>
      </c>
      <c r="AZ1580" s="73">
        <v>796458.87062303396</v>
      </c>
      <c r="BA1580" s="73">
        <v>9251036.3377930596</v>
      </c>
    </row>
    <row r="1581" spans="1:53">
      <c r="A1581" s="74" t="s">
        <v>3543</v>
      </c>
      <c r="B1581" s="73">
        <v>2284373.1827531899</v>
      </c>
      <c r="C1581" s="73">
        <v>2295186.2737026699</v>
      </c>
      <c r="D1581" s="73">
        <v>2306425.9384389399</v>
      </c>
      <c r="E1581" s="73">
        <v>2329551.5692171399</v>
      </c>
      <c r="F1581" s="73">
        <v>2341463.7304542898</v>
      </c>
      <c r="G1581" s="73">
        <v>2353974.2461708202</v>
      </c>
      <c r="H1581" s="73">
        <v>2389645.9325491199</v>
      </c>
      <c r="I1581" s="73">
        <v>2401242.6829493502</v>
      </c>
      <c r="J1581" s="73">
        <v>2412612.90509358</v>
      </c>
      <c r="K1581" s="73">
        <v>2434779.6464968901</v>
      </c>
      <c r="L1581" s="73">
        <v>2445649.4492612099</v>
      </c>
      <c r="M1581" s="73">
        <v>2456129.9172079898</v>
      </c>
      <c r="N1581" s="73">
        <v>28451035.474295199</v>
      </c>
      <c r="O1581" s="73">
        <v>2489663.0930192899</v>
      </c>
      <c r="P1581" s="73">
        <v>2503882.9081385098</v>
      </c>
      <c r="Q1581" s="73">
        <v>2518575.3943371</v>
      </c>
      <c r="R1581" s="73">
        <v>2555377.2450181302</v>
      </c>
      <c r="S1581" s="73">
        <v>2570506.50335429</v>
      </c>
      <c r="T1581" s="73">
        <v>2585921.2668367201</v>
      </c>
      <c r="U1581" s="73">
        <v>2634127.7844110802</v>
      </c>
      <c r="V1581" s="73">
        <v>2649127.64484123</v>
      </c>
      <c r="W1581" s="73">
        <v>2567799.3527344102</v>
      </c>
      <c r="X1581" s="73">
        <v>2572176.4368647598</v>
      </c>
      <c r="Y1581" s="73">
        <v>2586423.39378655</v>
      </c>
      <c r="Z1581" s="73">
        <v>2600399.8997444902</v>
      </c>
      <c r="AA1581" s="73">
        <v>30833980.923086599</v>
      </c>
      <c r="AB1581" s="73">
        <v>2653250.3630935298</v>
      </c>
      <c r="AC1581" s="73">
        <v>2667736.0929267001</v>
      </c>
      <c r="AD1581" s="73">
        <v>2682731.87501866</v>
      </c>
      <c r="AE1581" s="73">
        <v>2724411.3508639699</v>
      </c>
      <c r="AF1581" s="73">
        <v>2739876.20604769</v>
      </c>
      <c r="AG1581" s="73">
        <v>2755642.0192666599</v>
      </c>
      <c r="AH1581" s="73">
        <v>2811570.8388643302</v>
      </c>
      <c r="AI1581" s="73">
        <v>2826897.8658999698</v>
      </c>
      <c r="AJ1581" s="73">
        <v>2841977.8761284002</v>
      </c>
      <c r="AK1581" s="73">
        <v>2882907.7077378999</v>
      </c>
      <c r="AL1581" s="73">
        <v>2897427.4257578398</v>
      </c>
      <c r="AM1581" s="73">
        <v>2911651.6978954598</v>
      </c>
      <c r="AN1581" s="73">
        <v>33396081.319501098</v>
      </c>
      <c r="AO1581" s="73">
        <v>2966144.3299446302</v>
      </c>
      <c r="AP1581" s="73">
        <v>2982904.62837516</v>
      </c>
      <c r="AQ1581" s="73">
        <v>3000220.6546746399</v>
      </c>
      <c r="AR1581" s="73">
        <v>3044336.43129264</v>
      </c>
      <c r="AS1581" s="73">
        <v>3062160.7949497099</v>
      </c>
      <c r="AT1581" s="73">
        <v>3080304.3499747398</v>
      </c>
      <c r="AU1581" s="73">
        <v>3140937.29488522</v>
      </c>
      <c r="AV1581" s="73">
        <v>3158613.69365073</v>
      </c>
      <c r="AW1581" s="73">
        <v>3176021.5742355199</v>
      </c>
      <c r="AX1581" s="73">
        <v>3219524.1583785098</v>
      </c>
      <c r="AY1581" s="73">
        <v>3236327.2381301499</v>
      </c>
      <c r="AZ1581" s="73">
        <v>3252804.0028752899</v>
      </c>
      <c r="BA1581" s="73">
        <v>37320299.151367001</v>
      </c>
    </row>
    <row r="1582" spans="1:53">
      <c r="A1582" s="74" t="s">
        <v>3544</v>
      </c>
      <c r="B1582" s="73">
        <v>2748732.2016846999</v>
      </c>
      <c r="C1582" s="73">
        <v>2765022.5332704</v>
      </c>
      <c r="D1582" s="73">
        <v>2778383.7715321998</v>
      </c>
      <c r="E1582" s="73">
        <v>2794763.2547498802</v>
      </c>
      <c r="F1582" s="73">
        <v>2808977.1268416699</v>
      </c>
      <c r="G1582" s="73">
        <v>2821016.9870532299</v>
      </c>
      <c r="H1582" s="73">
        <v>2837389.6610496501</v>
      </c>
      <c r="I1582" s="73">
        <v>2848756.3496461199</v>
      </c>
      <c r="J1582" s="73">
        <v>2861010.5737417201</v>
      </c>
      <c r="K1582" s="73">
        <v>2875374.30766103</v>
      </c>
      <c r="L1582" s="73">
        <v>2891998.4678319101</v>
      </c>
      <c r="M1582" s="73">
        <v>2904516.8613426201</v>
      </c>
      <c r="N1582" s="73">
        <v>33935942.096405096</v>
      </c>
      <c r="O1582" s="73">
        <v>2894857.7422414501</v>
      </c>
      <c r="P1582" s="73">
        <v>2908232.7958458401</v>
      </c>
      <c r="Q1582" s="73">
        <v>2921593.4635656602</v>
      </c>
      <c r="R1582" s="73">
        <v>2935605.3071056702</v>
      </c>
      <c r="S1582" s="73">
        <v>2949422.42049366</v>
      </c>
      <c r="T1582" s="73">
        <v>2963226.6816197298</v>
      </c>
      <c r="U1582" s="73">
        <v>2978854.2792504099</v>
      </c>
      <c r="V1582" s="73">
        <v>2992600.5854080799</v>
      </c>
      <c r="W1582" s="73">
        <v>3006343.7127061398</v>
      </c>
      <c r="X1582" s="73">
        <v>3027871.7956956602</v>
      </c>
      <c r="Y1582" s="73">
        <v>3041640.0744157401</v>
      </c>
      <c r="Z1582" s="73">
        <v>3055012.62268573</v>
      </c>
      <c r="AA1582" s="73">
        <v>35675261.481033802</v>
      </c>
      <c r="AB1582" s="73">
        <v>3125046.4270542199</v>
      </c>
      <c r="AC1582" s="73">
        <v>3142686.7675817101</v>
      </c>
      <c r="AD1582" s="73">
        <v>3157374.4952829801</v>
      </c>
      <c r="AE1582" s="73">
        <v>3175045.6452946099</v>
      </c>
      <c r="AF1582" s="73">
        <v>3190489.6327455798</v>
      </c>
      <c r="AG1582" s="73">
        <v>3203703.4698331901</v>
      </c>
      <c r="AH1582" s="73">
        <v>3221011.6113722702</v>
      </c>
      <c r="AI1582" s="73">
        <v>3233616.09373791</v>
      </c>
      <c r="AJ1582" s="73">
        <v>3247115.9119932698</v>
      </c>
      <c r="AK1582" s="73">
        <v>3262794.7201584298</v>
      </c>
      <c r="AL1582" s="73">
        <v>3280689.6138498602</v>
      </c>
      <c r="AM1582" s="73">
        <v>3294562.13824751</v>
      </c>
      <c r="AN1582" s="73">
        <v>38534136.5271516</v>
      </c>
      <c r="AO1582" s="73">
        <v>3325126.6455904199</v>
      </c>
      <c r="AP1582" s="73">
        <v>3343237.2612016201</v>
      </c>
      <c r="AQ1582" s="73">
        <v>3358339.3866007999</v>
      </c>
      <c r="AR1582" s="73">
        <v>3376468.7710579801</v>
      </c>
      <c r="AS1582" s="73">
        <v>3392319.3321311702</v>
      </c>
      <c r="AT1582" s="73">
        <v>3405893.9067434799</v>
      </c>
      <c r="AU1582" s="73">
        <v>3423907.0343556101</v>
      </c>
      <c r="AV1582" s="73">
        <v>3436855.17881244</v>
      </c>
      <c r="AW1582" s="73">
        <v>3450713.0195723302</v>
      </c>
      <c r="AX1582" s="73">
        <v>3466820.4976164801</v>
      </c>
      <c r="AY1582" s="73">
        <v>3485161.2227891199</v>
      </c>
      <c r="AZ1582" s="73">
        <v>3499406.9488898101</v>
      </c>
      <c r="BA1582" s="73">
        <v>40964249.205361299</v>
      </c>
    </row>
    <row r="1583" spans="1:53">
      <c r="A1583" s="74" t="s">
        <v>3545</v>
      </c>
      <c r="B1583" s="73">
        <v>17004.823428763499</v>
      </c>
      <c r="C1583" s="73">
        <v>17004.823428763499</v>
      </c>
      <c r="D1583" s="73">
        <v>17004.823428763499</v>
      </c>
      <c r="E1583" s="73">
        <v>17004.823428763499</v>
      </c>
      <c r="F1583" s="73">
        <v>17004.823428763499</v>
      </c>
      <c r="G1583" s="73">
        <v>17004.823428763499</v>
      </c>
      <c r="H1583" s="73">
        <v>17004.823428763499</v>
      </c>
      <c r="I1583" s="73">
        <v>17004.823428763499</v>
      </c>
      <c r="J1583" s="73">
        <v>17004.823428763499</v>
      </c>
      <c r="K1583" s="73">
        <v>17004.823428763499</v>
      </c>
      <c r="L1583" s="73">
        <v>17004.823428763499</v>
      </c>
      <c r="M1583" s="73">
        <v>17004.823428763499</v>
      </c>
      <c r="N1583" s="73">
        <v>204057.88114516201</v>
      </c>
      <c r="O1583" s="73">
        <v>17004.823428763499</v>
      </c>
      <c r="P1583" s="73">
        <v>17004.823428763499</v>
      </c>
      <c r="Q1583" s="73">
        <v>17004.823428763499</v>
      </c>
      <c r="R1583" s="73">
        <v>17004.823428763499</v>
      </c>
      <c r="S1583" s="73">
        <v>17004.823428763499</v>
      </c>
      <c r="T1583" s="73">
        <v>17004.823428763499</v>
      </c>
      <c r="U1583" s="73">
        <v>17004.823428763499</v>
      </c>
      <c r="V1583" s="73">
        <v>17004.823428763499</v>
      </c>
      <c r="W1583" s="73">
        <v>17004.823428763499</v>
      </c>
      <c r="X1583" s="73">
        <v>17004.823428763499</v>
      </c>
      <c r="Y1583" s="73">
        <v>17004.823428763499</v>
      </c>
      <c r="Z1583" s="73">
        <v>17004.823428763499</v>
      </c>
      <c r="AA1583" s="73">
        <v>204057.88114516201</v>
      </c>
      <c r="AB1583" s="73">
        <v>17004.823428763499</v>
      </c>
      <c r="AC1583" s="73">
        <v>17004.823428763499</v>
      </c>
      <c r="AD1583" s="73">
        <v>17004.823428763499</v>
      </c>
      <c r="AE1583" s="73">
        <v>17004.823428763499</v>
      </c>
      <c r="AF1583" s="73">
        <v>17004.823428763499</v>
      </c>
      <c r="AG1583" s="73">
        <v>17004.823428763499</v>
      </c>
      <c r="AH1583" s="73">
        <v>17004.823428763499</v>
      </c>
      <c r="AI1583" s="73">
        <v>17004.823428763499</v>
      </c>
      <c r="AJ1583" s="73">
        <v>17004.823428763499</v>
      </c>
      <c r="AK1583" s="73">
        <v>17004.823428763499</v>
      </c>
      <c r="AL1583" s="73">
        <v>17004.823428763499</v>
      </c>
      <c r="AM1583" s="73">
        <v>17004.823428763499</v>
      </c>
      <c r="AN1583" s="73">
        <v>204057.88114516201</v>
      </c>
      <c r="AO1583" s="73">
        <v>17004.823428763499</v>
      </c>
      <c r="AP1583" s="73">
        <v>17004.823428763499</v>
      </c>
      <c r="AQ1583" s="73">
        <v>17004.823428763499</v>
      </c>
      <c r="AR1583" s="73">
        <v>17004.823428763499</v>
      </c>
      <c r="AS1583" s="73">
        <v>17004.823428763499</v>
      </c>
      <c r="AT1583" s="73">
        <v>17004.823428763499</v>
      </c>
      <c r="AU1583" s="73">
        <v>17004.823428763499</v>
      </c>
      <c r="AV1583" s="73">
        <v>17004.823428763499</v>
      </c>
      <c r="AW1583" s="73">
        <v>17004.823428763499</v>
      </c>
      <c r="AX1583" s="73">
        <v>17004.823428763499</v>
      </c>
      <c r="AY1583" s="73">
        <v>17004.823428763499</v>
      </c>
      <c r="AZ1583" s="73">
        <v>17004.823428763499</v>
      </c>
      <c r="BA1583" s="73">
        <v>204057.88114516201</v>
      </c>
    </row>
    <row r="1584" spans="1:53">
      <c r="A1584" s="74" t="s">
        <v>3546</v>
      </c>
      <c r="B1584" s="73">
        <v>22382439.306936201</v>
      </c>
      <c r="C1584" s="73">
        <v>22446767.983710099</v>
      </c>
      <c r="D1584" s="73">
        <v>22511349.179305799</v>
      </c>
      <c r="E1584" s="73">
        <v>22650812.514262401</v>
      </c>
      <c r="F1584" s="73">
        <v>22732248.0860021</v>
      </c>
      <c r="G1584" s="73">
        <v>22815925.318321802</v>
      </c>
      <c r="H1584" s="73">
        <v>23081015.5391596</v>
      </c>
      <c r="I1584" s="73">
        <v>23157017.103218101</v>
      </c>
      <c r="J1584" s="73">
        <v>23232213.2941445</v>
      </c>
      <c r="K1584" s="73">
        <v>23409272.935403802</v>
      </c>
      <c r="L1584" s="73">
        <v>23485144.0652504</v>
      </c>
      <c r="M1584" s="73">
        <v>23554670.0112052</v>
      </c>
      <c r="N1584" s="73">
        <v>275458875.33692002</v>
      </c>
      <c r="O1584" s="73">
        <v>24933997.421368401</v>
      </c>
      <c r="P1584" s="73">
        <v>25010416.317377001</v>
      </c>
      <c r="Q1584" s="73">
        <v>25089811.5313068</v>
      </c>
      <c r="R1584" s="73">
        <v>25273000.783454198</v>
      </c>
      <c r="S1584" s="73">
        <v>25367609.954049598</v>
      </c>
      <c r="T1584" s="73">
        <v>25463934.326329399</v>
      </c>
      <c r="U1584" s="73">
        <v>25764013.0811176</v>
      </c>
      <c r="V1584" s="73">
        <v>25857082.594967902</v>
      </c>
      <c r="W1584" s="73">
        <v>25852533.5825084</v>
      </c>
      <c r="X1584" s="73">
        <v>26259262.343131501</v>
      </c>
      <c r="Y1584" s="73">
        <v>26347422.006329101</v>
      </c>
      <c r="Z1584" s="73">
        <v>26424133.211001098</v>
      </c>
      <c r="AA1584" s="73">
        <v>307643217.15294099</v>
      </c>
      <c r="AB1584" s="73">
        <v>28336341.182877701</v>
      </c>
      <c r="AC1584" s="73">
        <v>28419358.175068501</v>
      </c>
      <c r="AD1584" s="73">
        <v>28502657.0762587</v>
      </c>
      <c r="AE1584" s="73">
        <v>28695737.1348777</v>
      </c>
      <c r="AF1584" s="73">
        <v>28794421.729612</v>
      </c>
      <c r="AG1584" s="73">
        <v>28892680.656545501</v>
      </c>
      <c r="AH1584" s="73">
        <v>29206787.107583899</v>
      </c>
      <c r="AI1584" s="73">
        <v>29300990.485215601</v>
      </c>
      <c r="AJ1584" s="73">
        <v>29394451.937493801</v>
      </c>
      <c r="AK1584" s="73">
        <v>29608752.0043469</v>
      </c>
      <c r="AL1584" s="73">
        <v>29703004.9521829</v>
      </c>
      <c r="AM1584" s="73">
        <v>29782206.996586099</v>
      </c>
      <c r="AN1584" s="73">
        <v>348637389.43865001</v>
      </c>
      <c r="AO1584" s="73">
        <v>30537795.343334801</v>
      </c>
      <c r="AP1584" s="73">
        <v>30625061.158566698</v>
      </c>
      <c r="AQ1584" s="73">
        <v>30713187.756765101</v>
      </c>
      <c r="AR1584" s="73">
        <v>30896720.734365001</v>
      </c>
      <c r="AS1584" s="73">
        <v>30999882.5689313</v>
      </c>
      <c r="AT1584" s="73">
        <v>31102669.913320299</v>
      </c>
      <c r="AU1584" s="73">
        <v>31429006.3247706</v>
      </c>
      <c r="AV1584" s="73">
        <v>31527777.010068301</v>
      </c>
      <c r="AW1584" s="73">
        <v>31625653.687261</v>
      </c>
      <c r="AX1584" s="73">
        <v>31829839.171037499</v>
      </c>
      <c r="AY1584" s="73">
        <v>31928264.172401201</v>
      </c>
      <c r="AZ1584" s="73">
        <v>32011619.436956901</v>
      </c>
      <c r="BA1584" s="73">
        <v>375227477.27777898</v>
      </c>
    </row>
    <row r="1585" spans="1:53">
      <c r="A1585" s="74" t="s">
        <v>3547</v>
      </c>
      <c r="B1585" s="73">
        <v>0</v>
      </c>
      <c r="C1585" s="73">
        <v>0</v>
      </c>
      <c r="D1585" s="73">
        <v>0</v>
      </c>
      <c r="E1585" s="73">
        <v>0</v>
      </c>
      <c r="F1585" s="73">
        <v>0</v>
      </c>
      <c r="G1585" s="73">
        <v>0</v>
      </c>
      <c r="H1585" s="73">
        <v>0</v>
      </c>
      <c r="I1585" s="73">
        <v>0</v>
      </c>
      <c r="J1585" s="73">
        <v>0</v>
      </c>
      <c r="K1585" s="73">
        <v>0</v>
      </c>
      <c r="L1585" s="73">
        <v>0</v>
      </c>
      <c r="M1585" s="73">
        <v>0</v>
      </c>
      <c r="N1585" s="73">
        <v>0</v>
      </c>
      <c r="O1585" s="73">
        <v>0</v>
      </c>
      <c r="P1585" s="73">
        <v>0</v>
      </c>
      <c r="Q1585" s="73">
        <v>0</v>
      </c>
      <c r="R1585" s="73">
        <v>0</v>
      </c>
      <c r="S1585" s="73">
        <v>0</v>
      </c>
      <c r="T1585" s="73">
        <v>0</v>
      </c>
      <c r="U1585" s="73">
        <v>0</v>
      </c>
      <c r="V1585" s="73">
        <v>0</v>
      </c>
      <c r="W1585" s="73">
        <v>0</v>
      </c>
      <c r="X1585" s="73">
        <v>0</v>
      </c>
      <c r="Y1585" s="73">
        <v>0</v>
      </c>
      <c r="Z1585" s="73">
        <v>0</v>
      </c>
      <c r="AA1585" s="73">
        <v>0</v>
      </c>
      <c r="AB1585" s="73">
        <v>0</v>
      </c>
      <c r="AC1585" s="73">
        <v>0</v>
      </c>
      <c r="AD1585" s="73">
        <v>0</v>
      </c>
      <c r="AE1585" s="73">
        <v>0</v>
      </c>
      <c r="AF1585" s="73">
        <v>0</v>
      </c>
      <c r="AG1585" s="73">
        <v>0</v>
      </c>
      <c r="AH1585" s="73">
        <v>0</v>
      </c>
      <c r="AI1585" s="73">
        <v>0</v>
      </c>
      <c r="AJ1585" s="73">
        <v>0</v>
      </c>
      <c r="AK1585" s="73">
        <v>0</v>
      </c>
      <c r="AL1585" s="73">
        <v>0</v>
      </c>
      <c r="AM1585" s="73">
        <v>0</v>
      </c>
      <c r="AN1585" s="73">
        <v>0</v>
      </c>
      <c r="AO1585" s="73">
        <v>0</v>
      </c>
      <c r="AP1585" s="73">
        <v>0</v>
      </c>
      <c r="AQ1585" s="73">
        <v>0</v>
      </c>
      <c r="AR1585" s="73">
        <v>0</v>
      </c>
      <c r="AS1585" s="73">
        <v>0</v>
      </c>
      <c r="AT1585" s="73">
        <v>0</v>
      </c>
      <c r="AU1585" s="73">
        <v>0</v>
      </c>
      <c r="AV1585" s="73">
        <v>0</v>
      </c>
      <c r="AW1585" s="73">
        <v>0</v>
      </c>
      <c r="AX1585" s="73">
        <v>0</v>
      </c>
      <c r="AY1585" s="73">
        <v>0</v>
      </c>
      <c r="AZ1585" s="73">
        <v>0</v>
      </c>
      <c r="BA1585" s="73">
        <v>0</v>
      </c>
    </row>
    <row r="1586" spans="1:53">
      <c r="A1586" s="74" t="s">
        <v>3548</v>
      </c>
      <c r="B1586" s="73">
        <v>8690782.8208244704</v>
      </c>
      <c r="C1586" s="73">
        <v>8648381.8273641802</v>
      </c>
      <c r="D1586" s="73">
        <v>8648151.6416602805</v>
      </c>
      <c r="E1586" s="73">
        <v>8548477.6480673496</v>
      </c>
      <c r="F1586" s="73">
        <v>8558744.1425212603</v>
      </c>
      <c r="G1586" s="73">
        <v>8570720.4346217494</v>
      </c>
      <c r="H1586" s="73">
        <v>8376399.6024153503</v>
      </c>
      <c r="I1586" s="73">
        <v>8274034.9381398298</v>
      </c>
      <c r="J1586" s="73">
        <v>8288408.2855041996</v>
      </c>
      <c r="K1586" s="73">
        <v>8224821.0317795901</v>
      </c>
      <c r="L1586" s="73">
        <v>8233567.0176533302</v>
      </c>
      <c r="M1586" s="73">
        <v>8185180.8370553898</v>
      </c>
      <c r="N1586" s="73">
        <v>101247670.227607</v>
      </c>
      <c r="O1586" s="73">
        <v>8514113.9946643803</v>
      </c>
      <c r="P1586" s="73">
        <v>8470662.2549270391</v>
      </c>
      <c r="Q1586" s="73">
        <v>8454654.2771308608</v>
      </c>
      <c r="R1586" s="73">
        <v>8425788.1066849101</v>
      </c>
      <c r="S1586" s="73">
        <v>8345638.0580798602</v>
      </c>
      <c r="T1586" s="73">
        <v>8341678.1129023395</v>
      </c>
      <c r="U1586" s="73">
        <v>8328372.9854176296</v>
      </c>
      <c r="V1586" s="73">
        <v>8319744.62696293</v>
      </c>
      <c r="W1586" s="73">
        <v>8326127.9120165603</v>
      </c>
      <c r="X1586" s="73">
        <v>8318885.98627738</v>
      </c>
      <c r="Y1586" s="73">
        <v>8315807.2069170596</v>
      </c>
      <c r="Z1586" s="73">
        <v>8215157.7957964595</v>
      </c>
      <c r="AA1586" s="73">
        <v>100376631.31777699</v>
      </c>
      <c r="AB1586" s="73">
        <v>8216710.4131733105</v>
      </c>
      <c r="AC1586" s="73">
        <v>8147903.6292530699</v>
      </c>
      <c r="AD1586" s="73">
        <v>8117174.9674665798</v>
      </c>
      <c r="AE1586" s="73">
        <v>8107591.7142583895</v>
      </c>
      <c r="AF1586" s="73">
        <v>8108483.7008454297</v>
      </c>
      <c r="AG1586" s="73">
        <v>8113019.1371768098</v>
      </c>
      <c r="AH1586" s="73">
        <v>8087140.6247305796</v>
      </c>
      <c r="AI1586" s="73">
        <v>8070683.6977206096</v>
      </c>
      <c r="AJ1586" s="73">
        <v>8058294.7781439703</v>
      </c>
      <c r="AK1586" s="73">
        <v>8059569.2832665499</v>
      </c>
      <c r="AL1586" s="73">
        <v>7756383.0865664203</v>
      </c>
      <c r="AM1586" s="73">
        <v>7354164.9546747301</v>
      </c>
      <c r="AN1586" s="73">
        <v>96197119.987276495</v>
      </c>
      <c r="AO1586" s="73">
        <v>7501838.8811818399</v>
      </c>
      <c r="AP1586" s="73">
        <v>7437893.5822845604</v>
      </c>
      <c r="AQ1586" s="73">
        <v>7436113.6888423301</v>
      </c>
      <c r="AR1586" s="73">
        <v>7441501.2503068997</v>
      </c>
      <c r="AS1586" s="73">
        <v>7266573.0157514904</v>
      </c>
      <c r="AT1586" s="73">
        <v>6969861.8633558704</v>
      </c>
      <c r="AU1586" s="73">
        <v>6936960.33219417</v>
      </c>
      <c r="AV1586" s="73">
        <v>6872562.9421538096</v>
      </c>
      <c r="AW1586" s="73">
        <v>6473905.1575394599</v>
      </c>
      <c r="AX1586" s="73">
        <v>6450826.6875794297</v>
      </c>
      <c r="AY1586" s="73">
        <v>6369714.4600815102</v>
      </c>
      <c r="AZ1586" s="73">
        <v>6283147.4810128398</v>
      </c>
      <c r="BA1586" s="73">
        <v>83440899.342284203</v>
      </c>
    </row>
    <row r="1587" spans="1:53">
      <c r="A1587" s="74" t="s">
        <v>3549</v>
      </c>
      <c r="B1587" s="73">
        <v>0</v>
      </c>
      <c r="C1587" s="73">
        <v>0</v>
      </c>
      <c r="D1587" s="73">
        <v>0</v>
      </c>
      <c r="E1587" s="73">
        <v>0</v>
      </c>
      <c r="F1587" s="73">
        <v>0</v>
      </c>
      <c r="G1587" s="73">
        <v>0</v>
      </c>
      <c r="H1587" s="73">
        <v>0</v>
      </c>
      <c r="I1587" s="73">
        <v>0</v>
      </c>
      <c r="J1587" s="73">
        <v>0</v>
      </c>
      <c r="K1587" s="73">
        <v>0</v>
      </c>
      <c r="L1587" s="73">
        <v>0</v>
      </c>
      <c r="M1587" s="73">
        <v>0</v>
      </c>
      <c r="N1587" s="73">
        <v>0</v>
      </c>
      <c r="O1587" s="73">
        <v>0</v>
      </c>
      <c r="P1587" s="73">
        <v>0</v>
      </c>
      <c r="Q1587" s="73">
        <v>0</v>
      </c>
      <c r="R1587" s="73">
        <v>0</v>
      </c>
      <c r="S1587" s="73">
        <v>0</v>
      </c>
      <c r="T1587" s="73">
        <v>0</v>
      </c>
      <c r="U1587" s="73">
        <v>0</v>
      </c>
      <c r="V1587" s="73">
        <v>0</v>
      </c>
      <c r="W1587" s="73">
        <v>0</v>
      </c>
      <c r="X1587" s="73">
        <v>0</v>
      </c>
      <c r="Y1587" s="73">
        <v>0</v>
      </c>
      <c r="Z1587" s="73">
        <v>0</v>
      </c>
      <c r="AA1587" s="73">
        <v>0</v>
      </c>
      <c r="AB1587" s="73">
        <v>0</v>
      </c>
      <c r="AC1587" s="73">
        <v>0</v>
      </c>
      <c r="AD1587" s="73">
        <v>0</v>
      </c>
      <c r="AE1587" s="73">
        <v>0</v>
      </c>
      <c r="AF1587" s="73">
        <v>0</v>
      </c>
      <c r="AG1587" s="73">
        <v>0</v>
      </c>
      <c r="AH1587" s="73">
        <v>0</v>
      </c>
      <c r="AI1587" s="73">
        <v>0</v>
      </c>
      <c r="AJ1587" s="73">
        <v>0</v>
      </c>
      <c r="AK1587" s="73">
        <v>0</v>
      </c>
      <c r="AL1587" s="73">
        <v>0</v>
      </c>
      <c r="AM1587" s="73">
        <v>0</v>
      </c>
      <c r="AN1587" s="73">
        <v>0</v>
      </c>
      <c r="AO1587" s="73">
        <v>0</v>
      </c>
      <c r="AP1587" s="73">
        <v>0</v>
      </c>
      <c r="AQ1587" s="73">
        <v>0</v>
      </c>
      <c r="AR1587" s="73">
        <v>0</v>
      </c>
      <c r="AS1587" s="73">
        <v>0</v>
      </c>
      <c r="AT1587" s="73">
        <v>0</v>
      </c>
      <c r="AU1587" s="73">
        <v>0</v>
      </c>
      <c r="AV1587" s="73">
        <v>0</v>
      </c>
      <c r="AW1587" s="73">
        <v>0</v>
      </c>
      <c r="AX1587" s="73">
        <v>0</v>
      </c>
      <c r="AY1587" s="73">
        <v>0</v>
      </c>
      <c r="AZ1587" s="73">
        <v>0</v>
      </c>
      <c r="BA1587" s="73">
        <v>0</v>
      </c>
    </row>
    <row r="1588" spans="1:53">
      <c r="A1588" s="74" t="s">
        <v>3550</v>
      </c>
      <c r="B1588" s="73">
        <v>80656654.872423798</v>
      </c>
      <c r="C1588" s="73">
        <v>81317446.947847605</v>
      </c>
      <c r="D1588" s="73">
        <v>81850909.796857402</v>
      </c>
      <c r="E1588" s="73">
        <v>82041982.034223393</v>
      </c>
      <c r="F1588" s="73">
        <v>82171814.782317698</v>
      </c>
      <c r="G1588" s="73">
        <v>82354601.273246303</v>
      </c>
      <c r="H1588" s="73">
        <v>83062443.320875093</v>
      </c>
      <c r="I1588" s="73">
        <v>83076766.338817596</v>
      </c>
      <c r="J1588" s="73">
        <v>83247740.193461195</v>
      </c>
      <c r="K1588" s="73">
        <v>83492658.793419197</v>
      </c>
      <c r="L1588" s="73">
        <v>83939519.7239687</v>
      </c>
      <c r="M1588" s="73">
        <v>84205009.975900903</v>
      </c>
      <c r="N1588" s="73">
        <v>991417548.05335903</v>
      </c>
      <c r="O1588" s="73">
        <v>86491395.085681096</v>
      </c>
      <c r="P1588" s="73">
        <v>86651716.073997706</v>
      </c>
      <c r="Q1588" s="73">
        <v>86741999.220714197</v>
      </c>
      <c r="R1588" s="73">
        <v>87569486.647086695</v>
      </c>
      <c r="S1588" s="73">
        <v>87726874.355436102</v>
      </c>
      <c r="T1588" s="73">
        <v>87919528.938483104</v>
      </c>
      <c r="U1588" s="73">
        <v>88423254.991723001</v>
      </c>
      <c r="V1588" s="73">
        <v>88547639.435485393</v>
      </c>
      <c r="W1588" s="73">
        <v>88657719.965748504</v>
      </c>
      <c r="X1588" s="73">
        <v>89210888.666751593</v>
      </c>
      <c r="Y1588" s="73">
        <v>89328725.813391507</v>
      </c>
      <c r="Z1588" s="73">
        <v>89365798.538803697</v>
      </c>
      <c r="AA1588" s="73">
        <v>1056635027.7333</v>
      </c>
      <c r="AB1588" s="73">
        <v>93252156.028148293</v>
      </c>
      <c r="AC1588" s="73">
        <v>93341305.940132797</v>
      </c>
      <c r="AD1588" s="73">
        <v>93420289.560619503</v>
      </c>
      <c r="AE1588" s="73">
        <v>93746929.2437547</v>
      </c>
      <c r="AF1588" s="73">
        <v>93870695.743541107</v>
      </c>
      <c r="AG1588" s="73">
        <v>94026629.473889902</v>
      </c>
      <c r="AH1588" s="73">
        <v>94897161.910869807</v>
      </c>
      <c r="AI1588" s="73">
        <v>95321409.632622093</v>
      </c>
      <c r="AJ1588" s="73">
        <v>95516671.094758093</v>
      </c>
      <c r="AK1588" s="73">
        <v>95881726.885011807</v>
      </c>
      <c r="AL1588" s="73">
        <v>95760928.057239398</v>
      </c>
      <c r="AM1588" s="73">
        <v>95182910.844502106</v>
      </c>
      <c r="AN1588" s="73">
        <v>1134218814.4150901</v>
      </c>
      <c r="AO1588" s="73">
        <v>96979487.4800881</v>
      </c>
      <c r="AP1588" s="73">
        <v>97015187.500514597</v>
      </c>
      <c r="AQ1588" s="73">
        <v>97123153.868184194</v>
      </c>
      <c r="AR1588" s="73">
        <v>97394524.457325697</v>
      </c>
      <c r="AS1588" s="73">
        <v>97350401.8506134</v>
      </c>
      <c r="AT1588" s="73">
        <v>97235009.817038506</v>
      </c>
      <c r="AU1588" s="73">
        <v>98588588.354863197</v>
      </c>
      <c r="AV1588" s="73">
        <v>99022903.769275799</v>
      </c>
      <c r="AW1588" s="73">
        <v>98813456.186358199</v>
      </c>
      <c r="AX1588" s="73">
        <v>99169460.207137302</v>
      </c>
      <c r="AY1588" s="73">
        <v>99428606.476955205</v>
      </c>
      <c r="AZ1588" s="73">
        <v>99537570.5442615</v>
      </c>
      <c r="BA1588" s="73">
        <v>1177658350.51261</v>
      </c>
    </row>
    <row r="1589" spans="1:53">
      <c r="A1589" s="74" t="s">
        <v>3551</v>
      </c>
      <c r="B1589" s="73">
        <v>81627555.778305098</v>
      </c>
      <c r="C1589" s="73">
        <v>82289505.025927693</v>
      </c>
      <c r="D1589" s="73">
        <v>82824102.160137504</v>
      </c>
      <c r="E1589" s="73">
        <v>83152578.962182298</v>
      </c>
      <c r="F1589" s="73">
        <v>83283539.000278696</v>
      </c>
      <c r="G1589" s="73">
        <v>83467482.459468096</v>
      </c>
      <c r="H1589" s="73">
        <v>84176968.858846903</v>
      </c>
      <c r="I1589" s="73">
        <v>84192414.5813521</v>
      </c>
      <c r="J1589" s="73">
        <v>84364518.793489397</v>
      </c>
      <c r="K1589" s="73">
        <v>84610566.271610498</v>
      </c>
      <c r="L1589" s="73">
        <v>85058554.631115094</v>
      </c>
      <c r="M1589" s="73">
        <v>85325206.973989099</v>
      </c>
      <c r="N1589" s="73">
        <v>1004372993.4967</v>
      </c>
      <c r="O1589" s="73">
        <v>87876137.711216107</v>
      </c>
      <c r="P1589" s="73">
        <v>88038477.532854006</v>
      </c>
      <c r="Q1589" s="73">
        <v>88130739.583626404</v>
      </c>
      <c r="R1589" s="73">
        <v>88960202.896686196</v>
      </c>
      <c r="S1589" s="73">
        <v>89119557.305083796</v>
      </c>
      <c r="T1589" s="73">
        <v>89314230.365656197</v>
      </c>
      <c r="U1589" s="73">
        <v>89857645.317588896</v>
      </c>
      <c r="V1589" s="73">
        <v>89983988.461520001</v>
      </c>
      <c r="W1589" s="73">
        <v>90096041.043458402</v>
      </c>
      <c r="X1589" s="73">
        <v>90651179.215257496</v>
      </c>
      <c r="Y1589" s="73">
        <v>90770983.304366395</v>
      </c>
      <c r="Z1589" s="73">
        <v>90810083.444469497</v>
      </c>
      <c r="AA1589" s="73">
        <v>1073609266.18178</v>
      </c>
      <c r="AB1589" s="73">
        <v>94699310.020031095</v>
      </c>
      <c r="AC1589" s="73">
        <v>94790529.236974895</v>
      </c>
      <c r="AD1589" s="73">
        <v>94871541.234908</v>
      </c>
      <c r="AE1589" s="73">
        <v>95200206.202685505</v>
      </c>
      <c r="AF1589" s="73">
        <v>95325988.570805594</v>
      </c>
      <c r="AG1589" s="73">
        <v>95483991.241422802</v>
      </c>
      <c r="AH1589" s="73">
        <v>96357464.178731695</v>
      </c>
      <c r="AI1589" s="73">
        <v>96783719.568937898</v>
      </c>
      <c r="AJ1589" s="73">
        <v>96981002.384827599</v>
      </c>
      <c r="AK1589" s="73">
        <v>97348076.883432493</v>
      </c>
      <c r="AL1589" s="73">
        <v>97229294.172475204</v>
      </c>
      <c r="AM1589" s="73">
        <v>96653355.060604393</v>
      </c>
      <c r="AN1589" s="73">
        <v>1151724478.75583</v>
      </c>
      <c r="AO1589" s="73">
        <v>98452872.510702297</v>
      </c>
      <c r="AP1589" s="73">
        <v>98490693.567937598</v>
      </c>
      <c r="AQ1589" s="73">
        <v>98600739.021730602</v>
      </c>
      <c r="AR1589" s="73">
        <v>99575393.618736193</v>
      </c>
      <c r="AS1589" s="73">
        <v>99559600.026311398</v>
      </c>
      <c r="AT1589" s="73">
        <v>99472591.405737206</v>
      </c>
      <c r="AU1589" s="73">
        <v>100855446.70529801</v>
      </c>
      <c r="AV1589" s="73">
        <v>101318082.72912499</v>
      </c>
      <c r="AW1589" s="73">
        <v>101136969.783048</v>
      </c>
      <c r="AX1589" s="73">
        <v>101521305.729131</v>
      </c>
      <c r="AY1589" s="73">
        <v>101808781.26793</v>
      </c>
      <c r="AZ1589" s="73">
        <v>101946138.13784701</v>
      </c>
      <c r="BA1589" s="73">
        <v>1202738614.50353</v>
      </c>
    </row>
    <row r="1590" spans="1:53">
      <c r="A1590" s="74" t="s">
        <v>3552</v>
      </c>
      <c r="B1590" s="73">
        <v>-970900.90588125098</v>
      </c>
      <c r="C1590" s="73">
        <v>-972058.07808012399</v>
      </c>
      <c r="D1590" s="73">
        <v>-973192.36328007502</v>
      </c>
      <c r="E1590" s="73">
        <v>-1110596.9279588601</v>
      </c>
      <c r="F1590" s="73">
        <v>-1111724.2179610699</v>
      </c>
      <c r="G1590" s="73">
        <v>-1112881.18622178</v>
      </c>
      <c r="H1590" s="73">
        <v>-1114525.53797182</v>
      </c>
      <c r="I1590" s="73">
        <v>-1115648.24253442</v>
      </c>
      <c r="J1590" s="73">
        <v>-1116778.60002816</v>
      </c>
      <c r="K1590" s="73">
        <v>-1117907.4781913201</v>
      </c>
      <c r="L1590" s="73">
        <v>-1119034.9071464001</v>
      </c>
      <c r="M1590" s="73">
        <v>-1120196.9980881601</v>
      </c>
      <c r="N1590" s="73">
        <v>-12955445.443343399</v>
      </c>
      <c r="O1590" s="73">
        <v>-1384742.6255350001</v>
      </c>
      <c r="P1590" s="73">
        <v>-1386761.45885628</v>
      </c>
      <c r="Q1590" s="73">
        <v>-1388740.3629121601</v>
      </c>
      <c r="R1590" s="73">
        <v>-1390716.2495994701</v>
      </c>
      <c r="S1590" s="73">
        <v>-1392682.94964771</v>
      </c>
      <c r="T1590" s="73">
        <v>-1394701.42717313</v>
      </c>
      <c r="U1590" s="73">
        <v>-1434390.3258658899</v>
      </c>
      <c r="V1590" s="73">
        <v>-1436349.02603452</v>
      </c>
      <c r="W1590" s="73">
        <v>-1438321.07770993</v>
      </c>
      <c r="X1590" s="73">
        <v>-1440290.5485058499</v>
      </c>
      <c r="Y1590" s="73">
        <v>-1442257.4909749201</v>
      </c>
      <c r="Z1590" s="73">
        <v>-1444284.9056657499</v>
      </c>
      <c r="AA1590" s="73">
        <v>-16974238.448480599</v>
      </c>
      <c r="AB1590" s="73">
        <v>-1447153.9918827601</v>
      </c>
      <c r="AC1590" s="73">
        <v>-1449223.29684202</v>
      </c>
      <c r="AD1590" s="73">
        <v>-1451251.6742884701</v>
      </c>
      <c r="AE1590" s="73">
        <v>-1453276.95893083</v>
      </c>
      <c r="AF1590" s="73">
        <v>-1455292.8272645001</v>
      </c>
      <c r="AG1590" s="73">
        <v>-1457361.76753291</v>
      </c>
      <c r="AH1590" s="73">
        <v>-1460302.26786197</v>
      </c>
      <c r="AI1590" s="73">
        <v>-1462309.9363158499</v>
      </c>
      <c r="AJ1590" s="73">
        <v>-1464331.29006951</v>
      </c>
      <c r="AK1590" s="73">
        <v>-1466349.9984206201</v>
      </c>
      <c r="AL1590" s="73">
        <v>-1468366.1152357799</v>
      </c>
      <c r="AM1590" s="73">
        <v>-1470444.2161023</v>
      </c>
      <c r="AN1590" s="73">
        <v>-17505664.340747502</v>
      </c>
      <c r="AO1590" s="73">
        <v>-1473385.03061418</v>
      </c>
      <c r="AP1590" s="73">
        <v>-1475506.06742301</v>
      </c>
      <c r="AQ1590" s="73">
        <v>-1477585.1535463501</v>
      </c>
      <c r="AR1590" s="73">
        <v>-2180869.16141047</v>
      </c>
      <c r="AS1590" s="73">
        <v>-2209198.17569802</v>
      </c>
      <c r="AT1590" s="73">
        <v>-2237581.5886987601</v>
      </c>
      <c r="AU1590" s="73">
        <v>-2266858.3504354898</v>
      </c>
      <c r="AV1590" s="73">
        <v>-2295178.95984923</v>
      </c>
      <c r="AW1590" s="73">
        <v>-2323513.5966902599</v>
      </c>
      <c r="AX1590" s="73">
        <v>-2351845.52199456</v>
      </c>
      <c r="AY1590" s="73">
        <v>-2380174.7909754901</v>
      </c>
      <c r="AZ1590" s="73">
        <v>-2408567.5935859098</v>
      </c>
      <c r="BA1590" s="73">
        <v>-25080263.990921699</v>
      </c>
    </row>
    <row r="1591" spans="1:53">
      <c r="A1591" s="74" t="s">
        <v>3553</v>
      </c>
      <c r="B1591" s="73">
        <v>0</v>
      </c>
      <c r="C1591" s="73">
        <v>0</v>
      </c>
      <c r="D1591" s="73">
        <v>0</v>
      </c>
      <c r="E1591" s="73">
        <v>0</v>
      </c>
      <c r="F1591" s="73">
        <v>0</v>
      </c>
      <c r="G1591" s="73">
        <v>0</v>
      </c>
      <c r="H1591" s="73">
        <v>0</v>
      </c>
      <c r="I1591" s="73">
        <v>0</v>
      </c>
      <c r="J1591" s="73">
        <v>0</v>
      </c>
      <c r="K1591" s="73">
        <v>0</v>
      </c>
      <c r="L1591" s="73">
        <v>0</v>
      </c>
      <c r="M1591" s="73">
        <v>0</v>
      </c>
      <c r="N1591" s="73">
        <v>0</v>
      </c>
      <c r="O1591" s="73">
        <v>0</v>
      </c>
      <c r="P1591" s="73">
        <v>0</v>
      </c>
      <c r="Q1591" s="73">
        <v>0</v>
      </c>
      <c r="R1591" s="73">
        <v>0</v>
      </c>
      <c r="S1591" s="73">
        <v>0</v>
      </c>
      <c r="T1591" s="73">
        <v>0</v>
      </c>
      <c r="U1591" s="73">
        <v>0</v>
      </c>
      <c r="V1591" s="73">
        <v>0</v>
      </c>
      <c r="W1591" s="73">
        <v>0</v>
      </c>
      <c r="X1591" s="73">
        <v>0</v>
      </c>
      <c r="Y1591" s="73">
        <v>0</v>
      </c>
      <c r="Z1591" s="73">
        <v>0</v>
      </c>
      <c r="AA1591" s="73">
        <v>0</v>
      </c>
      <c r="AB1591" s="73">
        <v>0</v>
      </c>
      <c r="AC1591" s="73">
        <v>0</v>
      </c>
      <c r="AD1591" s="73">
        <v>0</v>
      </c>
      <c r="AE1591" s="73">
        <v>0</v>
      </c>
      <c r="AF1591" s="73">
        <v>0</v>
      </c>
      <c r="AG1591" s="73">
        <v>0</v>
      </c>
      <c r="AH1591" s="73">
        <v>0</v>
      </c>
      <c r="AI1591" s="73">
        <v>0</v>
      </c>
      <c r="AJ1591" s="73">
        <v>0</v>
      </c>
      <c r="AK1591" s="73">
        <v>0</v>
      </c>
      <c r="AL1591" s="73">
        <v>0</v>
      </c>
      <c r="AM1591" s="73">
        <v>0</v>
      </c>
      <c r="AN1591" s="73">
        <v>0</v>
      </c>
      <c r="AO1591" s="73">
        <v>0</v>
      </c>
      <c r="AP1591" s="73">
        <v>0</v>
      </c>
      <c r="AQ1591" s="73">
        <v>0</v>
      </c>
      <c r="AR1591" s="73">
        <v>0</v>
      </c>
      <c r="AS1591" s="73">
        <v>0</v>
      </c>
      <c r="AT1591" s="73">
        <v>0</v>
      </c>
      <c r="AU1591" s="73">
        <v>0</v>
      </c>
      <c r="AV1591" s="73">
        <v>0</v>
      </c>
      <c r="AW1591" s="73">
        <v>0</v>
      </c>
      <c r="AX1591" s="73">
        <v>0</v>
      </c>
      <c r="AY1591" s="73">
        <v>0</v>
      </c>
      <c r="AZ1591" s="73">
        <v>0</v>
      </c>
      <c r="BA1591" s="73">
        <v>0</v>
      </c>
    </row>
    <row r="1592" spans="1:53">
      <c r="A1592" s="74" t="s">
        <v>3554</v>
      </c>
    </row>
    <row r="1593" spans="1:53">
      <c r="A1593" s="74" t="s">
        <v>3555</v>
      </c>
      <c r="B1593" s="73">
        <v>0</v>
      </c>
      <c r="C1593" s="73">
        <v>0</v>
      </c>
      <c r="D1593" s="73">
        <v>0</v>
      </c>
      <c r="E1593" s="73">
        <v>0</v>
      </c>
      <c r="F1593" s="73">
        <v>0</v>
      </c>
      <c r="G1593" s="73">
        <v>0</v>
      </c>
      <c r="H1593" s="73">
        <v>0</v>
      </c>
      <c r="I1593" s="73">
        <v>0</v>
      </c>
      <c r="J1593" s="73">
        <v>0</v>
      </c>
      <c r="K1593" s="73">
        <v>0</v>
      </c>
      <c r="L1593" s="73">
        <v>0</v>
      </c>
      <c r="M1593" s="73">
        <v>0</v>
      </c>
      <c r="N1593" s="73">
        <v>0</v>
      </c>
      <c r="O1593" s="73">
        <v>0</v>
      </c>
      <c r="P1593" s="73">
        <v>0</v>
      </c>
      <c r="Q1593" s="73">
        <v>0</v>
      </c>
      <c r="R1593" s="73">
        <v>0</v>
      </c>
      <c r="S1593" s="73">
        <v>0</v>
      </c>
      <c r="T1593" s="73">
        <v>0</v>
      </c>
      <c r="U1593" s="73">
        <v>0</v>
      </c>
      <c r="V1593" s="73">
        <v>0</v>
      </c>
      <c r="W1593" s="73">
        <v>0</v>
      </c>
      <c r="X1593" s="73">
        <v>0</v>
      </c>
      <c r="Y1593" s="73">
        <v>0</v>
      </c>
      <c r="Z1593" s="73">
        <v>0</v>
      </c>
      <c r="AA1593" s="73">
        <v>0</v>
      </c>
      <c r="AB1593" s="73">
        <v>0</v>
      </c>
      <c r="AC1593" s="73">
        <v>0</v>
      </c>
      <c r="AD1593" s="73">
        <v>0</v>
      </c>
      <c r="AE1593" s="73">
        <v>0</v>
      </c>
      <c r="AF1593" s="73">
        <v>0</v>
      </c>
      <c r="AG1593" s="73">
        <v>0</v>
      </c>
      <c r="AH1593" s="73">
        <v>0</v>
      </c>
      <c r="AI1593" s="73">
        <v>0</v>
      </c>
      <c r="AJ1593" s="73">
        <v>0</v>
      </c>
      <c r="AK1593" s="73">
        <v>0</v>
      </c>
      <c r="AL1593" s="73">
        <v>0</v>
      </c>
      <c r="AM1593" s="73">
        <v>0</v>
      </c>
      <c r="AN1593" s="73">
        <v>0</v>
      </c>
      <c r="AO1593" s="73">
        <v>0</v>
      </c>
      <c r="AP1593" s="73">
        <v>0</v>
      </c>
      <c r="AQ1593" s="73">
        <v>0</v>
      </c>
      <c r="AR1593" s="73">
        <v>0</v>
      </c>
      <c r="AS1593" s="73">
        <v>0</v>
      </c>
      <c r="AT1593" s="73">
        <v>0</v>
      </c>
      <c r="AU1593" s="73">
        <v>0</v>
      </c>
      <c r="AV1593" s="73">
        <v>0</v>
      </c>
      <c r="AW1593" s="73">
        <v>0</v>
      </c>
      <c r="AX1593" s="73">
        <v>0</v>
      </c>
      <c r="AY1593" s="73">
        <v>0</v>
      </c>
      <c r="AZ1593" s="73">
        <v>0</v>
      </c>
      <c r="BA1593" s="73">
        <v>0</v>
      </c>
    </row>
    <row r="1594" spans="1:53">
      <c r="A1594" s="74" t="s">
        <v>1998</v>
      </c>
      <c r="B1594" s="73">
        <v>0</v>
      </c>
      <c r="C1594" s="73">
        <v>0</v>
      </c>
      <c r="D1594" s="73">
        <v>0</v>
      </c>
      <c r="E1594" s="73">
        <v>0</v>
      </c>
      <c r="F1594" s="73">
        <v>0</v>
      </c>
      <c r="G1594" s="73">
        <v>0</v>
      </c>
      <c r="H1594" s="73">
        <v>0</v>
      </c>
      <c r="I1594" s="73">
        <v>0</v>
      </c>
      <c r="J1594" s="73">
        <v>0</v>
      </c>
      <c r="K1594" s="73">
        <v>0</v>
      </c>
      <c r="L1594" s="73">
        <v>0</v>
      </c>
      <c r="M1594" s="73">
        <v>0</v>
      </c>
      <c r="N1594" s="73">
        <v>0</v>
      </c>
      <c r="O1594" s="73">
        <v>0</v>
      </c>
      <c r="P1594" s="73">
        <v>0</v>
      </c>
      <c r="Q1594" s="73">
        <v>0</v>
      </c>
      <c r="R1594" s="73">
        <v>0</v>
      </c>
      <c r="S1594" s="73">
        <v>0</v>
      </c>
      <c r="T1594" s="73">
        <v>0</v>
      </c>
      <c r="U1594" s="73">
        <v>0</v>
      </c>
      <c r="V1594" s="73">
        <v>0</v>
      </c>
      <c r="W1594" s="73">
        <v>0</v>
      </c>
      <c r="X1594" s="73">
        <v>0</v>
      </c>
      <c r="Y1594" s="73">
        <v>0</v>
      </c>
      <c r="Z1594" s="73">
        <v>0</v>
      </c>
      <c r="AA1594" s="73">
        <v>0</v>
      </c>
      <c r="AB1594" s="73">
        <v>0</v>
      </c>
      <c r="AC1594" s="73">
        <v>0</v>
      </c>
      <c r="AD1594" s="73">
        <v>0</v>
      </c>
      <c r="AE1594" s="73">
        <v>0</v>
      </c>
      <c r="AF1594" s="73">
        <v>0</v>
      </c>
      <c r="AG1594" s="73">
        <v>0</v>
      </c>
      <c r="AH1594" s="73">
        <v>0</v>
      </c>
      <c r="AI1594" s="73">
        <v>0</v>
      </c>
      <c r="AJ1594" s="73">
        <v>0</v>
      </c>
      <c r="AK1594" s="73">
        <v>0</v>
      </c>
      <c r="AL1594" s="73">
        <v>0</v>
      </c>
      <c r="AM1594" s="73">
        <v>0</v>
      </c>
      <c r="AN1594" s="73">
        <v>0</v>
      </c>
      <c r="AO1594" s="73">
        <v>0</v>
      </c>
      <c r="AP1594" s="73">
        <v>0</v>
      </c>
      <c r="AQ1594" s="73">
        <v>0</v>
      </c>
      <c r="AR1594" s="73">
        <v>0</v>
      </c>
      <c r="AS1594" s="73">
        <v>0</v>
      </c>
      <c r="AT1594" s="73">
        <v>0</v>
      </c>
      <c r="AU1594" s="73">
        <v>0</v>
      </c>
      <c r="AV1594" s="73">
        <v>0</v>
      </c>
      <c r="AW1594" s="73">
        <v>0</v>
      </c>
      <c r="AX1594" s="73">
        <v>0</v>
      </c>
      <c r="AY1594" s="73">
        <v>0</v>
      </c>
      <c r="AZ1594" s="73">
        <v>0</v>
      </c>
      <c r="BA1594" s="73">
        <v>0</v>
      </c>
    </row>
  </sheetData>
  <autoFilter ref="A3:BA1594" xr:uid="{4FBA2CA1-731C-4D4C-91AD-ED1C745465C7}"/>
  <pageMargins left="0.5" right="0.5" top="0.75" bottom="0.5" header="0.3" footer="0.3"/>
  <pageSetup scale="74" orientation="landscape" r:id="rId1"/>
  <headerFooter>
    <oddHeader xml:space="preserve">&amp;RDEF’s Response to OPC POD 1 (1-26)
Q7
Page &amp;P of &amp;N
</oddHeader>
    <oddFooter>&amp;R20240025-OPCPOD1-00004249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2F00C-2AF6-4718-A87D-EC0D465C10A6}">
  <dimension ref="C5:W23"/>
  <sheetViews>
    <sheetView tabSelected="1" zoomScale="80" zoomScaleNormal="80" workbookViewId="0">
      <selection activeCell="C30" sqref="C30"/>
    </sheetView>
  </sheetViews>
  <sheetFormatPr defaultRowHeight="14.4"/>
  <cols>
    <col min="3" max="3" width="35.6640625" bestFit="1" customWidth="1"/>
    <col min="4" max="4" width="40.6640625" bestFit="1" customWidth="1"/>
    <col min="5" max="5" width="34.33203125" bestFit="1" customWidth="1"/>
    <col min="6" max="6" width="18.33203125" bestFit="1" customWidth="1"/>
    <col min="7" max="7" width="31.109375" bestFit="1" customWidth="1"/>
    <col min="8" max="8" width="30.6640625" bestFit="1" customWidth="1"/>
    <col min="9" max="9" width="24.88671875" bestFit="1" customWidth="1"/>
    <col min="10" max="10" width="16.33203125" bestFit="1" customWidth="1"/>
    <col min="11" max="11" width="10.44140625" bestFit="1" customWidth="1"/>
    <col min="12" max="12" width="10.88671875" bestFit="1" customWidth="1"/>
    <col min="13" max="13" width="10.44140625" bestFit="1" customWidth="1"/>
    <col min="14" max="14" width="11.33203125" bestFit="1" customWidth="1"/>
    <col min="15" max="15" width="10.33203125" bestFit="1" customWidth="1"/>
    <col min="16" max="16" width="9.6640625" bestFit="1" customWidth="1"/>
    <col min="17" max="17" width="10.6640625" bestFit="1" customWidth="1"/>
    <col min="18" max="18" width="10.5546875" bestFit="1" customWidth="1"/>
    <col min="19" max="19" width="10.33203125" bestFit="1" customWidth="1"/>
    <col min="20" max="20" width="10.88671875" bestFit="1" customWidth="1"/>
    <col min="21" max="21" width="10.5546875" bestFit="1" customWidth="1"/>
    <col min="22" max="22" width="9.6640625" bestFit="1" customWidth="1"/>
    <col min="23" max="23" width="11" bestFit="1" customWidth="1"/>
    <col min="24" max="24" width="15.109375" bestFit="1" customWidth="1"/>
    <col min="25" max="25" width="10.44140625" bestFit="1" customWidth="1"/>
    <col min="26" max="26" width="10.109375" bestFit="1" customWidth="1"/>
    <col min="27" max="27" width="11" bestFit="1" customWidth="1"/>
    <col min="28" max="28" width="10.88671875" bestFit="1" customWidth="1"/>
    <col min="29" max="29" width="11.33203125" bestFit="1" customWidth="1"/>
    <col min="30" max="30" width="11.5546875" bestFit="1" customWidth="1"/>
  </cols>
  <sheetData>
    <row r="5" spans="3:23"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</row>
    <row r="10" spans="3:23">
      <c r="C10" t="s">
        <v>3768</v>
      </c>
      <c r="D10" t="s" vm="1">
        <v>3769</v>
      </c>
    </row>
    <row r="11" spans="3:23">
      <c r="C11" t="s">
        <v>3770</v>
      </c>
      <c r="D11" t="s" vm="2">
        <v>3771</v>
      </c>
    </row>
    <row r="13" spans="3:23">
      <c r="C13" t="s">
        <v>3772</v>
      </c>
      <c r="J13" t="s">
        <v>3773</v>
      </c>
    </row>
    <row r="14" spans="3:23">
      <c r="J14" t="s">
        <v>3774</v>
      </c>
      <c r="V14" t="s">
        <v>3775</v>
      </c>
      <c r="W14" t="s">
        <v>3776</v>
      </c>
    </row>
    <row r="15" spans="3:23">
      <c r="J15" t="s">
        <v>3777</v>
      </c>
      <c r="M15" t="s">
        <v>3778</v>
      </c>
      <c r="P15" t="s">
        <v>3779</v>
      </c>
      <c r="S15" t="s">
        <v>3780</v>
      </c>
    </row>
    <row r="16" spans="3:23">
      <c r="C16" t="s">
        <v>3781</v>
      </c>
      <c r="D16" t="s">
        <v>3782</v>
      </c>
      <c r="E16" t="s">
        <v>3783</v>
      </c>
      <c r="F16" t="s">
        <v>3784</v>
      </c>
      <c r="G16" t="s">
        <v>3785</v>
      </c>
      <c r="H16" t="s">
        <v>3786</v>
      </c>
      <c r="I16" t="s">
        <v>3787</v>
      </c>
      <c r="J16" t="s">
        <v>3788</v>
      </c>
      <c r="K16" t="s">
        <v>3789</v>
      </c>
      <c r="L16" t="s">
        <v>3790</v>
      </c>
      <c r="M16" t="s">
        <v>3791</v>
      </c>
      <c r="N16" t="s">
        <v>3792</v>
      </c>
      <c r="O16" t="s">
        <v>3793</v>
      </c>
      <c r="P16" t="s">
        <v>3794</v>
      </c>
      <c r="Q16" t="s">
        <v>3795</v>
      </c>
      <c r="R16" t="s">
        <v>3796</v>
      </c>
      <c r="S16" t="s">
        <v>3797</v>
      </c>
      <c r="T16" t="s">
        <v>105</v>
      </c>
      <c r="U16" t="s">
        <v>103</v>
      </c>
    </row>
    <row r="17" spans="3:23">
      <c r="C17" s="90" t="s">
        <v>924</v>
      </c>
      <c r="J17" s="87">
        <v>137924.38</v>
      </c>
      <c r="K17" s="87">
        <v>137924.38</v>
      </c>
      <c r="L17" s="87">
        <v>137924.38</v>
      </c>
      <c r="M17" s="87">
        <v>137924.38</v>
      </c>
      <c r="N17" s="87">
        <v>137924.38</v>
      </c>
      <c r="O17" s="87">
        <v>137924.38</v>
      </c>
      <c r="P17" s="87">
        <v>137924.38</v>
      </c>
      <c r="Q17" s="87">
        <v>137924.38</v>
      </c>
      <c r="R17" s="87">
        <v>137924.38</v>
      </c>
      <c r="S17" s="87">
        <v>137924.38</v>
      </c>
      <c r="T17" s="87">
        <v>137924.38</v>
      </c>
      <c r="U17" s="87">
        <v>137924.38</v>
      </c>
      <c r="V17" s="87">
        <v>1655092.56</v>
      </c>
      <c r="W17" s="87">
        <v>1655092.56</v>
      </c>
    </row>
    <row r="18" spans="3:23">
      <c r="C18" s="89" t="s">
        <v>3798</v>
      </c>
      <c r="D18" s="88" t="s">
        <v>3799</v>
      </c>
      <c r="E18" s="88" t="s">
        <v>3800</v>
      </c>
      <c r="F18" s="88" t="s">
        <v>3801</v>
      </c>
      <c r="G18" s="88" t="s">
        <v>3802</v>
      </c>
      <c r="H18" s="88" t="s">
        <v>3803</v>
      </c>
      <c r="I18" s="88" t="s">
        <v>3804</v>
      </c>
      <c r="J18" s="87">
        <v>89506</v>
      </c>
      <c r="K18" s="87">
        <v>89506</v>
      </c>
      <c r="L18" s="87">
        <v>89506</v>
      </c>
      <c r="M18" s="87">
        <v>89506</v>
      </c>
      <c r="N18" s="87">
        <v>89506</v>
      </c>
      <c r="O18" s="87"/>
      <c r="P18" s="87"/>
      <c r="Q18" s="87"/>
      <c r="R18" s="87"/>
      <c r="S18" s="87"/>
      <c r="T18" s="87"/>
      <c r="U18" s="87"/>
      <c r="V18" s="87">
        <v>447530</v>
      </c>
      <c r="W18" s="87">
        <v>447530</v>
      </c>
    </row>
    <row r="19" spans="3:23">
      <c r="C19" s="89" t="s">
        <v>3805</v>
      </c>
      <c r="D19" s="88" t="s">
        <v>3806</v>
      </c>
      <c r="E19" s="88" t="s">
        <v>3807</v>
      </c>
      <c r="F19" s="88" t="s">
        <v>3801</v>
      </c>
      <c r="G19" s="88" t="s">
        <v>3808</v>
      </c>
      <c r="H19" s="88" t="s">
        <v>3803</v>
      </c>
      <c r="I19" s="88" t="s">
        <v>3804</v>
      </c>
      <c r="J19" s="87">
        <v>48418.38</v>
      </c>
      <c r="K19" s="87">
        <v>48418.38</v>
      </c>
      <c r="L19" s="87">
        <v>48418.38</v>
      </c>
      <c r="M19" s="87">
        <v>48418.38</v>
      </c>
      <c r="N19" s="87">
        <v>48418.38</v>
      </c>
      <c r="O19" s="87"/>
      <c r="P19" s="87"/>
      <c r="Q19" s="87"/>
      <c r="R19" s="87"/>
      <c r="S19" s="87"/>
      <c r="T19" s="87"/>
      <c r="U19" s="87"/>
      <c r="V19" s="87">
        <v>242091.9</v>
      </c>
      <c r="W19" s="87">
        <v>242091.9</v>
      </c>
    </row>
    <row r="20" spans="3:23">
      <c r="C20" s="89" t="s">
        <v>3809</v>
      </c>
      <c r="D20" s="88" t="s">
        <v>3799</v>
      </c>
      <c r="E20" s="88" t="s">
        <v>3800</v>
      </c>
      <c r="F20" s="88" t="s">
        <v>3801</v>
      </c>
      <c r="G20" s="88" t="s">
        <v>3802</v>
      </c>
      <c r="H20" s="88" t="s">
        <v>3803</v>
      </c>
      <c r="I20" s="88" t="s">
        <v>3804</v>
      </c>
      <c r="J20" s="87"/>
      <c r="K20" s="87"/>
      <c r="L20" s="87"/>
      <c r="M20" s="87"/>
      <c r="N20" s="87"/>
      <c r="O20" s="87">
        <v>89506</v>
      </c>
      <c r="P20" s="87">
        <v>89506</v>
      </c>
      <c r="Q20" s="87">
        <v>89506</v>
      </c>
      <c r="R20" s="87">
        <v>89506</v>
      </c>
      <c r="S20" s="87">
        <v>89506</v>
      </c>
      <c r="T20" s="87">
        <v>89506</v>
      </c>
      <c r="U20" s="87">
        <v>89506</v>
      </c>
      <c r="V20" s="87">
        <v>626542</v>
      </c>
      <c r="W20" s="87">
        <v>626542</v>
      </c>
    </row>
    <row r="21" spans="3:23">
      <c r="C21" s="89" t="s">
        <v>3810</v>
      </c>
      <c r="D21" s="88" t="s">
        <v>3806</v>
      </c>
      <c r="E21" s="88" t="s">
        <v>3807</v>
      </c>
      <c r="F21" s="88" t="s">
        <v>3801</v>
      </c>
      <c r="G21" s="88" t="s">
        <v>3808</v>
      </c>
      <c r="H21" s="88" t="s">
        <v>3803</v>
      </c>
      <c r="I21" s="88" t="s">
        <v>3804</v>
      </c>
      <c r="J21" s="87"/>
      <c r="K21" s="87"/>
      <c r="L21" s="87"/>
      <c r="M21" s="87"/>
      <c r="N21" s="87"/>
      <c r="O21" s="87">
        <v>48418.38</v>
      </c>
      <c r="P21" s="87">
        <v>48418.38</v>
      </c>
      <c r="Q21" s="87">
        <v>48418.38</v>
      </c>
      <c r="R21" s="87">
        <v>48418.38</v>
      </c>
      <c r="S21" s="87">
        <v>48418.38</v>
      </c>
      <c r="T21" s="87">
        <v>48418.38</v>
      </c>
      <c r="U21" s="87">
        <v>48418.38</v>
      </c>
      <c r="V21" s="87">
        <v>338928.66</v>
      </c>
      <c r="W21" s="87">
        <v>338928.66</v>
      </c>
    </row>
    <row r="22" spans="3:23">
      <c r="C22" s="88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</row>
    <row r="23" spans="3:23">
      <c r="C23" s="88" t="s">
        <v>3776</v>
      </c>
      <c r="J23" s="87">
        <v>137924.38</v>
      </c>
      <c r="K23" s="87">
        <v>137924.38</v>
      </c>
      <c r="L23" s="87">
        <v>137924.38</v>
      </c>
      <c r="M23" s="87">
        <v>137924.38</v>
      </c>
      <c r="N23" s="87">
        <v>137924.38</v>
      </c>
      <c r="O23" s="87">
        <v>137924.38</v>
      </c>
      <c r="P23" s="87">
        <v>137924.38</v>
      </c>
      <c r="Q23" s="87">
        <v>137924.38</v>
      </c>
      <c r="R23" s="87">
        <v>137924.38</v>
      </c>
      <c r="S23" s="87">
        <v>137924.38</v>
      </c>
      <c r="T23" s="87">
        <v>137924.38</v>
      </c>
      <c r="U23" s="87">
        <v>137924.38</v>
      </c>
      <c r="V23" s="87">
        <v>1655092.56</v>
      </c>
      <c r="W23" s="87">
        <v>1655092.56</v>
      </c>
    </row>
  </sheetData>
  <pageMargins left="0.5" right="0.5" top="0.75" bottom="0.5" header="0.3" footer="0.3"/>
  <pageSetup scale="74" orientation="landscape" r:id="rId1"/>
  <headerFooter>
    <oddHeader xml:space="preserve">&amp;RDEF’s Response to OPC POD 1 (1-26)
Q7
Page &amp;P of &amp;N
</oddHeader>
    <oddFooter>&amp;R20240025-OPCPOD1-00004249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4EAD043515EE408A808D1623B876BF" ma:contentTypeVersion="16" ma:contentTypeDescription="Create a new document." ma:contentTypeScope="" ma:versionID="4c362b19ee3327833c3f56f132cf66b6">
  <xsd:schema xmlns:xsd="http://www.w3.org/2001/XMLSchema" xmlns:xs="http://www.w3.org/2001/XMLSchema" xmlns:p="http://schemas.microsoft.com/office/2006/metadata/properties" xmlns:ns2="1f9b4577-d510-4d0a-9b77-58a7ce050573" xmlns:ns3="cb0cb807-e4cb-4197-a0a9-ff4221d065c9" xmlns:ns4="fb449c68-7da9-4414-a7d8-785e223757ce" targetNamespace="http://schemas.microsoft.com/office/2006/metadata/properties" ma:root="true" ma:fieldsID="19f4afdcdad0360863ada656c772d039" ns2:_="" ns3:_="" ns4:_="">
    <xsd:import namespace="1f9b4577-d510-4d0a-9b77-58a7ce050573"/>
    <xsd:import namespace="cb0cb807-e4cb-4197-a0a9-ff4221d065c9"/>
    <xsd:import namespace="fb449c68-7da9-4414-a7d8-785e223757c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Comment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9b4577-d510-4d0a-9b77-58a7ce0505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cf6a659c-b33e-46f9-a878-2211c7a73f6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Comments" ma:index="22" nillable="true" ma:displayName="Comments" ma:format="Dropdown" ma:internalName="Comments">
      <xsd:simpleType>
        <xsd:restriction base="dms:Text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0cb807-e4cb-4197-a0a9-ff4221d065c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449c68-7da9-4414-a7d8-785e223757ce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d6767940-a93d-42dc-ba06-3854c77682a6}" ma:internalName="TaxCatchAll" ma:showField="CatchAllData" ma:web="cb0cb807-e4cb-4197-a0a9-ff4221d065c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f9b4577-d510-4d0a-9b77-58a7ce050573">
      <Terms xmlns="http://schemas.microsoft.com/office/infopath/2007/PartnerControls"/>
    </lcf76f155ced4ddcb4097134ff3c332f>
    <TaxCatchAll xmlns="fb449c68-7da9-4414-a7d8-785e223757ce" xsi:nil="true"/>
    <Comments xmlns="1f9b4577-d510-4d0a-9b77-58a7ce050573" xsi:nil="true"/>
  </documentManagement>
</p:properties>
</file>

<file path=customXml/itemProps1.xml><?xml version="1.0" encoding="utf-8"?>
<ds:datastoreItem xmlns:ds="http://schemas.openxmlformats.org/officeDocument/2006/customXml" ds:itemID="{53040621-D246-4F48-803E-5232D914A9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9b4577-d510-4d0a-9b77-58a7ce050573"/>
    <ds:schemaRef ds:uri="cb0cb807-e4cb-4197-a0a9-ff4221d065c9"/>
    <ds:schemaRef ds:uri="fb449c68-7da9-4414-a7d8-785e223757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A0FD855-0064-426E-8F4A-8DA3E21CA1F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51F5505-BFD1-4E1A-862F-EDA87D5030EC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purl.org/dc/dcmitype/"/>
    <ds:schemaRef ds:uri="http://schemas.openxmlformats.org/package/2006/metadata/core-properties"/>
    <ds:schemaRef ds:uri="cb0cb807-e4cb-4197-a0a9-ff4221d065c9"/>
    <ds:schemaRef ds:uri="fb449c68-7da9-4414-a7d8-785e223757ce"/>
    <ds:schemaRef ds:uri="1f9b4577-d510-4d0a-9b77-58a7ce050573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C-19</vt:lpstr>
      <vt:lpstr>WKTB_REG1</vt:lpstr>
      <vt:lpstr>REG FL Deprec Expense - 1 Syst</vt:lpstr>
      <vt:lpstr>REG FL  FERC IS - 3 Adjusted</vt:lpstr>
      <vt:lpstr>REG FL  Deprec Expense - 6 Syst</vt:lpstr>
      <vt:lpstr>REG FL  Deprec Expense - 1 (2)</vt:lpstr>
      <vt:lpstr>Journal Detail - 407322</vt:lpstr>
      <vt:lpstr>'C-19'!Print_Area</vt:lpstr>
      <vt:lpstr>'C-19'!Print_Titles</vt:lpstr>
    </vt:vector>
  </TitlesOfParts>
  <Manager/>
  <Company>Duke Energy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Olivier, Marcia J</dc:creator>
  <cp:keywords/>
  <dc:description/>
  <cp:lastModifiedBy>Hampton, Monique</cp:lastModifiedBy>
  <cp:revision/>
  <cp:lastPrinted>2024-04-14T19:13:59Z</cp:lastPrinted>
  <dcterms:created xsi:type="dcterms:W3CDTF">2024-03-01T14:02:44Z</dcterms:created>
  <dcterms:modified xsi:type="dcterms:W3CDTF">2024-04-14T19:14:05Z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0x0101000F4EAD043515EE408A808D1623B876BF</vt:lpwstr>
  </property>
  <property fmtid="{D5CDD505-2E9C-101B-9397-08002B2CF9AE}" pid="3" name="MediaServiceImageTags">
    <vt:lpwstr/>
  </property>
</Properties>
</file>